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U350857\Desktop\Desktop\PlantToCloseFromCWIP\2020\"/>
    </mc:Choice>
  </mc:AlternateContent>
  <xr:revisionPtr revIDLastSave="0" documentId="13_ncr:1_{DD04551D-E033-40E9-9AAF-E4F5FD739F31}" xr6:coauthVersionLast="45" xr6:coauthVersionMax="45" xr10:uidLastSave="{00000000-0000-0000-0000-000000000000}"/>
  <bookViews>
    <workbookView xWindow="-120" yWindow="-120" windowWidth="20730" windowHeight="11160" activeTab="1" xr2:uid="{DAB51402-FCFF-48F2-802B-AE6FC5731D80}"/>
  </bookViews>
  <sheets>
    <sheet name="pasteValuesToFilter" sheetId="5" r:id="rId1"/>
    <sheet name="OPCO charts" sheetId="8" r:id="rId2"/>
    <sheet name="pivot" sheetId="4" r:id="rId3"/>
    <sheet name=" 2018_2019_2020" sheetId="1" r:id="rId4"/>
  </sheets>
  <definedNames>
    <definedName name="_xlnm._FilterDatabase" localSheetId="0" hidden="1">pasteValuesToFilter!$A$1:$I$1712</definedName>
    <definedName name="Slicer_Group">#N/A</definedName>
  </definedNames>
  <calcPr calcId="191029"/>
  <pivotCaches>
    <pivotCache cacheId="35"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 i="8" l="1"/>
  <c r="K20" i="8" s="1"/>
  <c r="K21" i="8"/>
  <c r="K22" i="8"/>
  <c r="J21" i="8"/>
  <c r="J22" i="8"/>
  <c r="I21" i="8"/>
  <c r="I22" i="8"/>
  <c r="H21" i="8"/>
  <c r="H22" i="8"/>
  <c r="G21" i="8"/>
  <c r="G22" i="8"/>
  <c r="F21" i="8"/>
  <c r="F22" i="8"/>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I20" i="8" l="1"/>
  <c r="F20" i="8"/>
  <c r="J20" i="8"/>
  <c r="G20" i="8"/>
  <c r="H20"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0B0B16-3FD2-4F64-8EF8-6931273CFE60}" keepAlive="1" name="Query - CompanyGroupsProjects" description="Connection to the 'CompanyGroupsProjects' query in the workbook." type="5" refreshedVersion="6" background="1">
    <dbPr connection="Provider=Microsoft.Mashup.OleDb.1;Data Source=$Workbook$;Location=CompanyGroupsProjects;Extended Properties=&quot;&quot;" command="SELECT * FROM [CompanyGroupsProjects]"/>
  </connection>
</connections>
</file>

<file path=xl/sharedStrings.xml><?xml version="1.0" encoding="utf-8"?>
<sst xmlns="http://schemas.openxmlformats.org/spreadsheetml/2006/main" count="42919" uniqueCount="3021">
  <si>
    <t>Project_ID</t>
  </si>
  <si>
    <t>Company</t>
  </si>
  <si>
    <t>Group</t>
  </si>
  <si>
    <t>Line of Business</t>
  </si>
  <si>
    <t>Project Title</t>
  </si>
  <si>
    <t>Project_Definition</t>
  </si>
  <si>
    <t>WBS</t>
  </si>
  <si>
    <t>Sum of Actual YTD</t>
  </si>
  <si>
    <t>Sum of January</t>
  </si>
  <si>
    <t>Sum of February</t>
  </si>
  <si>
    <t>Sum of March</t>
  </si>
  <si>
    <t>Sum of April</t>
  </si>
  <si>
    <t>Sum of May</t>
  </si>
  <si>
    <t>Sum of June</t>
  </si>
  <si>
    <t>Sum of July</t>
  </si>
  <si>
    <t>Sum of August</t>
  </si>
  <si>
    <t>Sum of September</t>
  </si>
  <si>
    <t>Sum of October</t>
  </si>
  <si>
    <t>Sum of November</t>
  </si>
  <si>
    <t>Sum of December</t>
  </si>
  <si>
    <t>(blank)</t>
  </si>
  <si>
    <t>#N/A</t>
  </si>
  <si>
    <t>#VALUE!</t>
  </si>
  <si>
    <t>9301-0003-1340</t>
  </si>
  <si>
    <t>NYSEG</t>
  </si>
  <si>
    <t>Gas Del</t>
  </si>
  <si>
    <t>Gas</t>
  </si>
  <si>
    <t>NYSEG Leak Prone Srv Repl Program</t>
  </si>
  <si>
    <t>UI-N0031</t>
  </si>
  <si>
    <t>9301-0005-1340</t>
  </si>
  <si>
    <t>NYSEG Leak Prone Main Repl Program</t>
  </si>
  <si>
    <t>UI-N0030</t>
  </si>
  <si>
    <t>NYSEG Leak Prone Main Repl Program LPM</t>
  </si>
  <si>
    <t>9301-0007-1340</t>
  </si>
  <si>
    <t>NYSEG RegA Mod &amp; Auto Pgm</t>
  </si>
  <si>
    <t>UI-N0032</t>
  </si>
  <si>
    <t>9301-0125-1310</t>
  </si>
  <si>
    <t>OPS-SO</t>
  </si>
  <si>
    <t>Electric</t>
  </si>
  <si>
    <t>NYSEG - Breaker Program</t>
  </si>
  <si>
    <t>UI-N0061</t>
  </si>
  <si>
    <t>9301-0125-1320</t>
  </si>
  <si>
    <t>9301-0150-1310</t>
  </si>
  <si>
    <t>NYSEG - Battery Program</t>
  </si>
  <si>
    <t>UI-N0060</t>
  </si>
  <si>
    <t>9301-0150-1320</t>
  </si>
  <si>
    <t>9301-0251-1340</t>
  </si>
  <si>
    <t>CS</t>
  </si>
  <si>
    <t>NYSEG CAPEX Regulators</t>
  </si>
  <si>
    <t>UI-N3085</t>
  </si>
  <si>
    <t>UI-N3088</t>
  </si>
  <si>
    <t>9301-0367-1310</t>
  </si>
  <si>
    <t>Projects</t>
  </si>
  <si>
    <t>Silver Creek Substation Rebuild</t>
  </si>
  <si>
    <t>UH-N0000043</t>
  </si>
  <si>
    <t>9301-0375-1310</t>
  </si>
  <si>
    <t>Harris Lake - Diesel Generator Upgrade</t>
  </si>
  <si>
    <t>UH-N0000037</t>
  </si>
  <si>
    <t>UH-N0000038</t>
  </si>
  <si>
    <t>9301-0465-1480</t>
  </si>
  <si>
    <t>Fleet</t>
  </si>
  <si>
    <t>Common</t>
  </si>
  <si>
    <t>NYSEG Vehicle Purchases</t>
  </si>
  <si>
    <t>UW-GS200</t>
  </si>
  <si>
    <t>UW-GS201</t>
  </si>
  <si>
    <t>9301-0475-1340</t>
  </si>
  <si>
    <t>NYSEG CAPEX Gas Meters</t>
  </si>
  <si>
    <t>UI-N3089</t>
  </si>
  <si>
    <t>9301-0487-1110</t>
  </si>
  <si>
    <t>Gen Del</t>
  </si>
  <si>
    <t>Generation</t>
  </si>
  <si>
    <t>Rainbow Falls Hurricane Recovery</t>
  </si>
  <si>
    <t>UJ-N3000</t>
  </si>
  <si>
    <t>UJ-N3008</t>
  </si>
  <si>
    <t>UJ-N3012</t>
  </si>
  <si>
    <t>UJ-N3020</t>
  </si>
  <si>
    <t>UJ-N3004</t>
  </si>
  <si>
    <t>UJ-N3010</t>
  </si>
  <si>
    <t>9301-0529-1320</t>
  </si>
  <si>
    <t>Hickling S/S - Separation from AES Plant</t>
  </si>
  <si>
    <t>UH-N0005074</t>
  </si>
  <si>
    <t>UH-N0005620</t>
  </si>
  <si>
    <t>9301-0530-1320</t>
  </si>
  <si>
    <t>Jennison S/S - Separation from AES Plant</t>
  </si>
  <si>
    <t>UH-N0000053</t>
  </si>
  <si>
    <t>9301-0869-1310</t>
  </si>
  <si>
    <t>OPTECH</t>
  </si>
  <si>
    <t>NYSEG - Distribution Automation</t>
  </si>
  <si>
    <t>UI-N0085</t>
  </si>
  <si>
    <t>9301-1137-1310</t>
  </si>
  <si>
    <t>NYSEG Telecom Automation</t>
  </si>
  <si>
    <t>UI-I3041</t>
  </si>
  <si>
    <t>9301-1137-1480</t>
  </si>
  <si>
    <t>9301-1174-1340</t>
  </si>
  <si>
    <t>NYSEG Dist Main Replacement</t>
  </si>
  <si>
    <t>UI-N0035</t>
  </si>
  <si>
    <t>9301-1175-1340</t>
  </si>
  <si>
    <t>NYSEG Dist Mains New Business</t>
  </si>
  <si>
    <t>UI-N0036</t>
  </si>
  <si>
    <t>9301-1176-1340</t>
  </si>
  <si>
    <t>NYSEG New Services</t>
  </si>
  <si>
    <t>UI-N0034</t>
  </si>
  <si>
    <t>9301-1177-1340</t>
  </si>
  <si>
    <t>NYSEG Government Jobs</t>
  </si>
  <si>
    <t>UI-N0033</t>
  </si>
  <si>
    <t>9301-1261-1320</t>
  </si>
  <si>
    <t>Watercure Road New 2nd 345/115kV Trans</t>
  </si>
  <si>
    <t>UH-N0000063</t>
  </si>
  <si>
    <t>UH-N0000069</t>
  </si>
  <si>
    <t>9301-1303-1320</t>
  </si>
  <si>
    <t>Line 807, Convert to 115kV Operation</t>
  </si>
  <si>
    <t>UH-N0000085</t>
  </si>
  <si>
    <t>UH-N0000087</t>
  </si>
  <si>
    <t>9301-1308-1320</t>
  </si>
  <si>
    <t>South Perry New Sub &amp; Trans Line Upgrade</t>
  </si>
  <si>
    <t>UH-N0000106</t>
  </si>
  <si>
    <t>9301--1310</t>
  </si>
  <si>
    <t>9301-1460-1480</t>
  </si>
  <si>
    <t>SEC</t>
  </si>
  <si>
    <t>FIRE PROTECTION</t>
  </si>
  <si>
    <t>UW-CS000</t>
  </si>
  <si>
    <t>UW-CS003</t>
  </si>
  <si>
    <t>9301-1467-1480</t>
  </si>
  <si>
    <t>NYSEG ECC Life cycle</t>
  </si>
  <si>
    <t>UI-I3057</t>
  </si>
  <si>
    <t>9301-1471-1310</t>
  </si>
  <si>
    <t>OPS-T&amp;D</t>
  </si>
  <si>
    <t>NYSEG - Elec Better</t>
  </si>
  <si>
    <t>UI-N0010</t>
  </si>
  <si>
    <t>9301-1471-1340</t>
  </si>
  <si>
    <t>9301-1510-1310</t>
  </si>
  <si>
    <t>NYSEG CAPEX EL Meters</t>
  </si>
  <si>
    <t>UI-N3086</t>
  </si>
  <si>
    <t>9301-1512-1310</t>
  </si>
  <si>
    <t>NYSEG - Storms Electric</t>
  </si>
  <si>
    <t>UI-NS000</t>
  </si>
  <si>
    <t>UI-NS206</t>
  </si>
  <si>
    <t>UI-NS278</t>
  </si>
  <si>
    <t>UI-NS282</t>
  </si>
  <si>
    <t>UI-NS290</t>
  </si>
  <si>
    <t>UI-NS294</t>
  </si>
  <si>
    <t>UI-NS298</t>
  </si>
  <si>
    <t>UI-NS300</t>
  </si>
  <si>
    <t>UI-NS302</t>
  </si>
  <si>
    <t>UI-NS318</t>
  </si>
  <si>
    <t>UI-NS322</t>
  </si>
  <si>
    <t>UI-NS324</t>
  </si>
  <si>
    <t>UI-NS326</t>
  </si>
  <si>
    <t>UI-NS328</t>
  </si>
  <si>
    <t>UI-NS330</t>
  </si>
  <si>
    <t>UI-NS334</t>
  </si>
  <si>
    <t>UI-NS332</t>
  </si>
  <si>
    <t>UI-NS336</t>
  </si>
  <si>
    <t>UI-NS338</t>
  </si>
  <si>
    <t>UI-NS340</t>
  </si>
  <si>
    <t>UI-NS346</t>
  </si>
  <si>
    <t>UI-NS146</t>
  </si>
  <si>
    <t>UI-NS348</t>
  </si>
  <si>
    <t>UI-NS350</t>
  </si>
  <si>
    <t>UI-NS352</t>
  </si>
  <si>
    <t>UI-NS354</t>
  </si>
  <si>
    <t>UI-NS356</t>
  </si>
  <si>
    <t>UI-NS358</t>
  </si>
  <si>
    <t>UI-NS360</t>
  </si>
  <si>
    <t>9301-1512-1320</t>
  </si>
  <si>
    <t>9301-1557-1310</t>
  </si>
  <si>
    <t>Energy Smart Community</t>
  </si>
  <si>
    <t>UI-N0083</t>
  </si>
  <si>
    <t>UI-N0092</t>
  </si>
  <si>
    <t>UI-N0094</t>
  </si>
  <si>
    <t>9301-1557-1340</t>
  </si>
  <si>
    <t>9301-1572-1310</t>
  </si>
  <si>
    <t>NYSEG - Recloser Automation</t>
  </si>
  <si>
    <t>UI-N0059</t>
  </si>
  <si>
    <t>9301-1658-1310</t>
  </si>
  <si>
    <t>NYSEG - Subst Minor Capital</t>
  </si>
  <si>
    <t>UI-N0018</t>
  </si>
  <si>
    <t>9301-1658-1320</t>
  </si>
  <si>
    <t>9301-1659-1320</t>
  </si>
  <si>
    <t>NYSEG - Trans line</t>
  </si>
  <si>
    <t>UI-N0024</t>
  </si>
  <si>
    <t>9301-1661-1310</t>
  </si>
  <si>
    <t>NYSEG - Dist Line</t>
  </si>
  <si>
    <t>UI-N0028</t>
  </si>
  <si>
    <t>9301-1662-1310</t>
  </si>
  <si>
    <t>NYSEG - Gov't HW</t>
  </si>
  <si>
    <t>UI-N0012</t>
  </si>
  <si>
    <t>9301-1663-1310</t>
  </si>
  <si>
    <t>NYSEG - Ind/Comm</t>
  </si>
  <si>
    <t>UI-N0014</t>
  </si>
  <si>
    <t>9301-1664-1310</t>
  </si>
  <si>
    <t>NYSEG - Res Line</t>
  </si>
  <si>
    <t>UI-N0016</t>
  </si>
  <si>
    <t>9301-1665-1310</t>
  </si>
  <si>
    <t>NYSEG - Serv Conn</t>
  </si>
  <si>
    <t>UI-N0020</t>
  </si>
  <si>
    <t>9301-1666-1310</t>
  </si>
  <si>
    <t>NYSEG - Street Lght</t>
  </si>
  <si>
    <t>UI-N0022</t>
  </si>
  <si>
    <t>9301-1837-1480</t>
  </si>
  <si>
    <t>NYSEG CAPEX Lab Equipment</t>
  </si>
  <si>
    <t>UI-N3087</t>
  </si>
  <si>
    <t>9301-1945-1310</t>
  </si>
  <si>
    <t>NYSEG - Electric Ops (Line Insp CAP)</t>
  </si>
  <si>
    <t>UI-N5075</t>
  </si>
  <si>
    <t>UI-N5144</t>
  </si>
  <si>
    <t>9301-1976-1310</t>
  </si>
  <si>
    <t>General Equipment - OPS-T&amp;D</t>
  </si>
  <si>
    <t>UI-50004</t>
  </si>
  <si>
    <t>UI-N5145</t>
  </si>
  <si>
    <t>9301-1977-1310</t>
  </si>
  <si>
    <t>General Equipment - OPS-SO</t>
  </si>
  <si>
    <t>UI-50005</t>
  </si>
  <si>
    <t>UI-N5182</t>
  </si>
  <si>
    <t>9301-1991-1340</t>
  </si>
  <si>
    <t>OPS-Gas</t>
  </si>
  <si>
    <t>NYSEG Gas Operations Departmental</t>
  </si>
  <si>
    <t>UI-N5061</t>
  </si>
  <si>
    <t>9301-2074-1320</t>
  </si>
  <si>
    <t>Brew - Tran line 813 str replacementt</t>
  </si>
  <si>
    <t>UH-N0005102</t>
  </si>
  <si>
    <t>9301-2079-1320</t>
  </si>
  <si>
    <t>IEC 61850 Servers - NYSEG</t>
  </si>
  <si>
    <t>UH-N0000164</t>
  </si>
  <si>
    <t>9301-2111-1340</t>
  </si>
  <si>
    <t>North Country Gas Franchise Expansion</t>
  </si>
  <si>
    <t>UH-N0005156</t>
  </si>
  <si>
    <t>UH-N0005180</t>
  </si>
  <si>
    <t>9301-2378-1310</t>
  </si>
  <si>
    <t>EPT Concord Resort</t>
  </si>
  <si>
    <t>UH-N0000188</t>
  </si>
  <si>
    <t>9301-2393-1480</t>
  </si>
  <si>
    <t>NYSEG Light Duty Vehicles</t>
  </si>
  <si>
    <t>UW-GS204</t>
  </si>
  <si>
    <t>9301-2394-1480</t>
  </si>
  <si>
    <t>Gen Ser</t>
  </si>
  <si>
    <t>GEN SVCS BUSINESS SUPPORT (RC2J020520)</t>
  </si>
  <si>
    <t>UW-GS100</t>
  </si>
  <si>
    <t>UW-GS101</t>
  </si>
  <si>
    <t>9301-2408-1340</t>
  </si>
  <si>
    <t>NYSEG Non LP Srv Repl Program</t>
  </si>
  <si>
    <t>UI-N5081</t>
  </si>
  <si>
    <t>9301-2419-1480</t>
  </si>
  <si>
    <t>IT</t>
  </si>
  <si>
    <t>SMARTERWORKPLACE</t>
  </si>
  <si>
    <t>UW-IT001</t>
  </si>
  <si>
    <t>9301-2427-1480</t>
  </si>
  <si>
    <t>SYSTEM CUTOVER</t>
  </si>
  <si>
    <t>UW-CS004</t>
  </si>
  <si>
    <t>9301-2439-1480</t>
  </si>
  <si>
    <t>IUSA-VOIP</t>
  </si>
  <si>
    <t>UW-IT190</t>
  </si>
  <si>
    <t>9301-2470-1310</t>
  </si>
  <si>
    <t>ES</t>
  </si>
  <si>
    <t>IPP Interconnections - NYSEG</t>
  </si>
  <si>
    <t>UI-N0050</t>
  </si>
  <si>
    <t>9301-2596-1480</t>
  </si>
  <si>
    <t>NYSEG -Convert Mtr Sys Radix to ITRON</t>
  </si>
  <si>
    <t>UI-N3091</t>
  </si>
  <si>
    <t>9301-2610-1480</t>
  </si>
  <si>
    <t>NYSEG CAPEX C-General Equip Mtr Svc</t>
  </si>
  <si>
    <t>UI-N0075</t>
  </si>
  <si>
    <t>9301-2682-1310</t>
  </si>
  <si>
    <t>NYSEG - SCADA/Automation</t>
  </si>
  <si>
    <t>UI-N0062</t>
  </si>
  <si>
    <t>9301-2682-1320</t>
  </si>
  <si>
    <t>9301-2690-1480</t>
  </si>
  <si>
    <t>NYSEG ECC Voice</t>
  </si>
  <si>
    <t>UI-N0089</t>
  </si>
  <si>
    <t>9301-2821-1480</t>
  </si>
  <si>
    <t>Other</t>
  </si>
  <si>
    <t>HR CAPEX PROJECTS</t>
  </si>
  <si>
    <t>UW-HR101</t>
  </si>
  <si>
    <t>9301-2931-1310</t>
  </si>
  <si>
    <t>NYSEG Kirkwood SP&amp;C Lab</t>
  </si>
  <si>
    <t>UH-N0000288</t>
  </si>
  <si>
    <t>9301-2954-1340</t>
  </si>
  <si>
    <t>NYSEG Gas Damage Billing</t>
  </si>
  <si>
    <t>UI-N0124</t>
  </si>
  <si>
    <t>9301-3060-1480</t>
  </si>
  <si>
    <t>NYSEG OMS Enhancements</t>
  </si>
  <si>
    <t>UI-N5187</t>
  </si>
  <si>
    <t>9301-3334-1310</t>
  </si>
  <si>
    <t>NYSEG DSIP - Grid Automation</t>
  </si>
  <si>
    <t>UI-N0156</t>
  </si>
  <si>
    <t>9301-3396-1480</t>
  </si>
  <si>
    <t>NetEng LC-Asset Replcmnt</t>
  </si>
  <si>
    <t>UW-IT340</t>
  </si>
  <si>
    <t>UW-IT345</t>
  </si>
  <si>
    <t>9301-3399-1480</t>
  </si>
  <si>
    <t>NetSec LC-Asset Replcmnt</t>
  </si>
  <si>
    <t>UW-IT344</t>
  </si>
  <si>
    <t>9301-3409-1480</t>
  </si>
  <si>
    <t>Toughbook LC-Asset Replcmnt</t>
  </si>
  <si>
    <t>UW-IT341</t>
  </si>
  <si>
    <t>9301-3410-1480</t>
  </si>
  <si>
    <t>Laptop LC-Asset Replcmnt</t>
  </si>
  <si>
    <t>UW-IT342</t>
  </si>
  <si>
    <t>9301-3411-1480</t>
  </si>
  <si>
    <t>Desktop LC-Asset Replcmnt</t>
  </si>
  <si>
    <t>UW-IT343</t>
  </si>
  <si>
    <t>9301-3414-1480</t>
  </si>
  <si>
    <t>Unix LC-Asset Replcmnt</t>
  </si>
  <si>
    <t>UW-IT346</t>
  </si>
  <si>
    <t>9301-3415-1480</t>
  </si>
  <si>
    <t>Storage LC-Asset Replcmnt</t>
  </si>
  <si>
    <t>UW-IT347</t>
  </si>
  <si>
    <t>9301-3416-1480</t>
  </si>
  <si>
    <t>Wintel LC-Asset Replcmnt</t>
  </si>
  <si>
    <t>UW-IT348</t>
  </si>
  <si>
    <t>9301-3417-1480</t>
  </si>
  <si>
    <t>Database LC-Asset Replcmnt</t>
  </si>
  <si>
    <t>UW-IT349</t>
  </si>
  <si>
    <t>9301-3461-1340</t>
  </si>
  <si>
    <t>Gas Design and Delivery</t>
  </si>
  <si>
    <t>UI-N5046</t>
  </si>
  <si>
    <t>UI-N5186</t>
  </si>
  <si>
    <t>9301-3477-1480</t>
  </si>
  <si>
    <t>NYSEG DSIP - Enterprise Analytics</t>
  </si>
  <si>
    <t>UI-N0162</t>
  </si>
  <si>
    <t>9301-3577-1480</t>
  </si>
  <si>
    <t>Aries Phase II</t>
  </si>
  <si>
    <t>UH-N0005304</t>
  </si>
  <si>
    <t>9301-3639-1310</t>
  </si>
  <si>
    <t>P&amp;T</t>
  </si>
  <si>
    <t>Gen Equipment - OPS-P&amp;T</t>
  </si>
  <si>
    <t>UI-N5263</t>
  </si>
  <si>
    <t>9302-0004-1340</t>
  </si>
  <si>
    <t>RGE</t>
  </si>
  <si>
    <t>RG&amp;E Leak Prone Main Repl Program</t>
  </si>
  <si>
    <t>UI-R0030</t>
  </si>
  <si>
    <t>RG&amp;E Leak Prone Main Repl Program LPM</t>
  </si>
  <si>
    <t>9302-0006-1340</t>
  </si>
  <si>
    <t>RGE Reg Mod &amp; Auto Pgm</t>
  </si>
  <si>
    <t>UI-R0032</t>
  </si>
  <si>
    <t>9302-0028-1310</t>
  </si>
  <si>
    <t>Battery Prog RGE</t>
  </si>
  <si>
    <t>UI-R0063</t>
  </si>
  <si>
    <t>9302-0058-1340</t>
  </si>
  <si>
    <t>CM5 Pipeline</t>
  </si>
  <si>
    <t>UH-R0005019</t>
  </si>
  <si>
    <t>UH-R0005021</t>
  </si>
  <si>
    <t>9302-0130-1310</t>
  </si>
  <si>
    <t>Breaker Prog RGE</t>
  </si>
  <si>
    <t>UI-R0064</t>
  </si>
  <si>
    <t>9302-0166-1310</t>
  </si>
  <si>
    <t>UI-R5184</t>
  </si>
  <si>
    <t>9302-0305-1310</t>
  </si>
  <si>
    <t>Station 38 Total Refurbishment</t>
  </si>
  <si>
    <t>UH-R0000102</t>
  </si>
  <si>
    <t>UH-R0000625</t>
  </si>
  <si>
    <t>9302-0473-1340</t>
  </si>
  <si>
    <t>RGE CAPEX Gas Meters</t>
  </si>
  <si>
    <t>UI-R3067</t>
  </si>
  <si>
    <t>UI-R3071</t>
  </si>
  <si>
    <t>9302-0474-1340</t>
  </si>
  <si>
    <t>RGE CAPEX Regulators</t>
  </si>
  <si>
    <t>UI-R3070</t>
  </si>
  <si>
    <t>RGE CAPEX Gas Regulators</t>
  </si>
  <si>
    <t>9302-0491-1320</t>
  </si>
  <si>
    <t>Station 23-Transformer &amp;115kv Switchgear</t>
  </si>
  <si>
    <t>UH-R0000131</t>
  </si>
  <si>
    <t>UH-R0000654</t>
  </si>
  <si>
    <t>9302-0507-1310</t>
  </si>
  <si>
    <t>UI-R5139</t>
  </si>
  <si>
    <t>9302-0624-1310</t>
  </si>
  <si>
    <t>Sta 23 115kV Substation</t>
  </si>
  <si>
    <t>UH-R0000117</t>
  </si>
  <si>
    <t>UH-R0000664</t>
  </si>
  <si>
    <t>9302-0624-1320</t>
  </si>
  <si>
    <t>UH-R0000118</t>
  </si>
  <si>
    <t>UH-R0005312</t>
  </si>
  <si>
    <t>UH-R0000120</t>
  </si>
  <si>
    <t>UH-R0000632</t>
  </si>
  <si>
    <t>UH-R0005369</t>
  </si>
  <si>
    <t>9302-0800-1310</t>
  </si>
  <si>
    <t>RGE - Elec Better</t>
  </si>
  <si>
    <t>UI-R0010</t>
  </si>
  <si>
    <t>9302-0912-1480</t>
  </si>
  <si>
    <t>RGE ECC Life cycle</t>
  </si>
  <si>
    <t>UI-I3058</t>
  </si>
  <si>
    <t>9302-1066-1310</t>
  </si>
  <si>
    <t>Sectional 115kV Circuit 917 Sta 7 sta418</t>
  </si>
  <si>
    <t>UH-R0000070</t>
  </si>
  <si>
    <t>UH-R0000074</t>
  </si>
  <si>
    <t>UH-R0000077</t>
  </si>
  <si>
    <t>UH-R0000076</t>
  </si>
  <si>
    <t>9302-1169-1340</t>
  </si>
  <si>
    <t>RG&amp;E Leak Prone Srv Repl Program</t>
  </si>
  <si>
    <t>UI-R0031</t>
  </si>
  <si>
    <t>9302-1170-1340</t>
  </si>
  <si>
    <t>RGE New Services</t>
  </si>
  <si>
    <t>UI-R0034</t>
  </si>
  <si>
    <t>9302-1171-1340</t>
  </si>
  <si>
    <t>RGE Government Jobs</t>
  </si>
  <si>
    <t>UI-R0033</t>
  </si>
  <si>
    <t>9302-1172-1340</t>
  </si>
  <si>
    <t>RGE Dist Mains New Business</t>
  </si>
  <si>
    <t>UI-R0036</t>
  </si>
  <si>
    <t>9302-1173-1340</t>
  </si>
  <si>
    <t>RGE Dist Main Replacement</t>
  </si>
  <si>
    <t>UI-R0035</t>
  </si>
  <si>
    <t>9302-1265-1310</t>
  </si>
  <si>
    <t>Station 262 - New 115- 34.5kV Substation</t>
  </si>
  <si>
    <t>UH-R0000086</t>
  </si>
  <si>
    <t>UH-R0000087</t>
  </si>
  <si>
    <t>UH-R0000088</t>
  </si>
  <si>
    <t>UH-R0000680</t>
  </si>
  <si>
    <t>9302-1265-1320</t>
  </si>
  <si>
    <t>UH-R0000717</t>
  </si>
  <si>
    <t>9302-1297-1480</t>
  </si>
  <si>
    <t>RGE Vehicle Purchases</t>
  </si>
  <si>
    <t>UW-GS202</t>
  </si>
  <si>
    <t>9302--1310</t>
  </si>
  <si>
    <t>Make Ready</t>
  </si>
  <si>
    <t>UI-N5428</t>
  </si>
  <si>
    <t>9302-1374-1310</t>
  </si>
  <si>
    <t>RGE STORM ELECTRIC</t>
  </si>
  <si>
    <t>UI-RS000</t>
  </si>
  <si>
    <t>UI-RS298</t>
  </si>
  <si>
    <t>UI-RS101</t>
  </si>
  <si>
    <t>UI-RS330</t>
  </si>
  <si>
    <t>UI-RS338</t>
  </si>
  <si>
    <t>9302-1422-1310</t>
  </si>
  <si>
    <t>RGE - Subst Minor Capital</t>
  </si>
  <si>
    <t>UI-R0018</t>
  </si>
  <si>
    <t>9302-1422-1320</t>
  </si>
  <si>
    <t>9302-1423-1320</t>
  </si>
  <si>
    <t>RGE - Trans line</t>
  </si>
  <si>
    <t>UI-R0024</t>
  </si>
  <si>
    <t>9302-1424-1310</t>
  </si>
  <si>
    <t>RGE Dist Line</t>
  </si>
  <si>
    <t>UI-R0028</t>
  </si>
  <si>
    <t>9302-1500-1310</t>
  </si>
  <si>
    <t>RGE - Ind/Comm</t>
  </si>
  <si>
    <t>UI-R0014</t>
  </si>
  <si>
    <t>9302-1501-1310</t>
  </si>
  <si>
    <t>RGE - Res Line</t>
  </si>
  <si>
    <t>UI-R0016</t>
  </si>
  <si>
    <t>9302-1502-1310</t>
  </si>
  <si>
    <t>RGE - Serv Conn</t>
  </si>
  <si>
    <t>UI-R0020</t>
  </si>
  <si>
    <t>9302-1503-1310</t>
  </si>
  <si>
    <t>RGE - Street Lght</t>
  </si>
  <si>
    <t>UI-R0022</t>
  </si>
  <si>
    <t>9302-1506-1310</t>
  </si>
  <si>
    <t>RGE CAPEX EL Meters</t>
  </si>
  <si>
    <t>UI-R3068</t>
  </si>
  <si>
    <t>9302-1838-1480</t>
  </si>
  <si>
    <t>RGE CAPEX Lab Equipment</t>
  </si>
  <si>
    <t>UI-R3069</t>
  </si>
  <si>
    <t>9302-1974-1310</t>
  </si>
  <si>
    <t>RGE - Gov't HW</t>
  </si>
  <si>
    <t>UI-R0012</t>
  </si>
  <si>
    <t>9302-1988-1340</t>
  </si>
  <si>
    <t>RGE Gas Operations Departmental</t>
  </si>
  <si>
    <t>UI-R5057</t>
  </si>
  <si>
    <t>9302-2147-1320</t>
  </si>
  <si>
    <t>GINNA RETIREMENT TRANSMISSION ALTERNATIV</t>
  </si>
  <si>
    <t>UH-R0000001</t>
  </si>
  <si>
    <t>UH-R0000002</t>
  </si>
  <si>
    <t>9302-2338-1480</t>
  </si>
  <si>
    <t>9302-2374-1310</t>
  </si>
  <si>
    <t>SCADA/Automation RGE</t>
  </si>
  <si>
    <t>UI-R0065</t>
  </si>
  <si>
    <t>9302-2374-1320</t>
  </si>
  <si>
    <t>9302-2409-1340</t>
  </si>
  <si>
    <t>RGE Non LP Srv Repl Program</t>
  </si>
  <si>
    <t>UI-R5142</t>
  </si>
  <si>
    <t>9302-2420-1480</t>
  </si>
  <si>
    <t>9302-2426-1480</t>
  </si>
  <si>
    <t>9302-2428-1480</t>
  </si>
  <si>
    <t>9302-2437-1480</t>
  </si>
  <si>
    <t>RGE Light Duty Vehicles</t>
  </si>
  <si>
    <t>UW-GS205</t>
  </si>
  <si>
    <t>9302-2438-1480</t>
  </si>
  <si>
    <t>9302-2469-1310</t>
  </si>
  <si>
    <t>IPP Interconnections - RGE</t>
  </si>
  <si>
    <t>UI-R0050</t>
  </si>
  <si>
    <t>9302-2595-1480</t>
  </si>
  <si>
    <t>RGE CAPEX C-General Equip Mtr Svc</t>
  </si>
  <si>
    <t>UI-R0084</t>
  </si>
  <si>
    <t>9302-2648-1310</t>
  </si>
  <si>
    <t>RGE - Electric Ops (Line Insp CAP)</t>
  </si>
  <si>
    <t>UI-R5071</t>
  </si>
  <si>
    <t>UI-R5138</t>
  </si>
  <si>
    <t>9302-2662-1480</t>
  </si>
  <si>
    <t>REG Telecom Automation</t>
  </si>
  <si>
    <t>UI-I3048</t>
  </si>
  <si>
    <t>9302-2691-1480</t>
  </si>
  <si>
    <t>RGE ECC Voice</t>
  </si>
  <si>
    <t>UI-R0095</t>
  </si>
  <si>
    <t>9302-2943-1310</t>
  </si>
  <si>
    <t>Lyell Ave/Lee Rd Improvement</t>
  </si>
  <si>
    <t>UH-R0000641</t>
  </si>
  <si>
    <t>9302-2955-1340</t>
  </si>
  <si>
    <t>RGE Gas Damage Billing</t>
  </si>
  <si>
    <t>UI-R0102</t>
  </si>
  <si>
    <t>9302-3061-1480</t>
  </si>
  <si>
    <t>RGE OMS Enhancements</t>
  </si>
  <si>
    <t>UI-R5191</t>
  </si>
  <si>
    <t>9302-3397-1480</t>
  </si>
  <si>
    <t>9302-3400-1480</t>
  </si>
  <si>
    <t>9302-3420-1480</t>
  </si>
  <si>
    <t>9302-3421-1480</t>
  </si>
  <si>
    <t>9302-3422-1480</t>
  </si>
  <si>
    <t>9302-3423-1480</t>
  </si>
  <si>
    <t>9302-3424-1480</t>
  </si>
  <si>
    <t>9302-3425-1480</t>
  </si>
  <si>
    <t>9302-3426-1480</t>
  </si>
  <si>
    <t>9302-3427-1480</t>
  </si>
  <si>
    <t>Datacenter LC</t>
  </si>
  <si>
    <t>UW-IT34C</t>
  </si>
  <si>
    <t>9302-3462-1340</t>
  </si>
  <si>
    <t>UI-R5042</t>
  </si>
  <si>
    <t>UI-R5190</t>
  </si>
  <si>
    <t>9302-3475-1480</t>
  </si>
  <si>
    <t>RGE DSIP - Enterprise Analytics</t>
  </si>
  <si>
    <t>UI-R0132</t>
  </si>
  <si>
    <t>9302-3498-1480</t>
  </si>
  <si>
    <t>CTO SECURITY ACTION PROJECT</t>
  </si>
  <si>
    <t>UW-IT352</t>
  </si>
  <si>
    <t>9302-3581-1310</t>
  </si>
  <si>
    <t>RGE System Hardening</t>
  </si>
  <si>
    <t>UH-R0005315</t>
  </si>
  <si>
    <t>UH-R0005318</t>
  </si>
  <si>
    <t>9302-3640-1310</t>
  </si>
  <si>
    <t>UI-R5278</t>
  </si>
  <si>
    <t>9310-0209-1480</t>
  </si>
  <si>
    <t>CMP</t>
  </si>
  <si>
    <t>CMP Vehicle Purchases</t>
  </si>
  <si>
    <t>UW-GS203</t>
  </si>
  <si>
    <t>9310-0577-1320</t>
  </si>
  <si>
    <t>Transmission</t>
  </si>
  <si>
    <t>CMP - Trans line</t>
  </si>
  <si>
    <t>UI-C0024</t>
  </si>
  <si>
    <t>UI-C0071</t>
  </si>
  <si>
    <t>9310-0612-1320</t>
  </si>
  <si>
    <t>Waterville-Winslow Area Reliability</t>
  </si>
  <si>
    <t>UH-C0000061</t>
  </si>
  <si>
    <t>UH-C0000932</t>
  </si>
  <si>
    <t>UH-C0000067</t>
  </si>
  <si>
    <t>UH-C0000843</t>
  </si>
  <si>
    <t>UH-C0000973</t>
  </si>
  <si>
    <t>9310-0679-1480</t>
  </si>
  <si>
    <t>UI-C5036</t>
  </si>
  <si>
    <t>9310-0681-1310</t>
  </si>
  <si>
    <t>Distribution</t>
  </si>
  <si>
    <t>CMP - Subst Minor Capital</t>
  </si>
  <si>
    <t>UI-C0018</t>
  </si>
  <si>
    <t>9310-0681-1320</t>
  </si>
  <si>
    <t>9310-0845-1310</t>
  </si>
  <si>
    <t>CMP CAPEX Meter Services</t>
  </si>
  <si>
    <t>UI-C3044</t>
  </si>
  <si>
    <t>UI-C3045</t>
  </si>
  <si>
    <t>9310-0846-1310</t>
  </si>
  <si>
    <t>MPRP</t>
  </si>
  <si>
    <t>UH-C0000138</t>
  </si>
  <si>
    <t>UH-C0000645</t>
  </si>
  <si>
    <t>9310-0846-1320</t>
  </si>
  <si>
    <t>UH-C0000214</t>
  </si>
  <si>
    <t>UH-C0000749</t>
  </si>
  <si>
    <t>UH-C0000212</t>
  </si>
  <si>
    <t>UH-C0000310</t>
  </si>
  <si>
    <t>UH-C0000684</t>
  </si>
  <si>
    <t>UH-C0000688</t>
  </si>
  <si>
    <t>UH-C0000693</t>
  </si>
  <si>
    <t>UH-C0000412</t>
  </si>
  <si>
    <t>9310-1099-1310</t>
  </si>
  <si>
    <t>CMP STORMS</t>
  </si>
  <si>
    <t>UI-CS000</t>
  </si>
  <si>
    <t>UI-CS257</t>
  </si>
  <si>
    <t>UI-CS327</t>
  </si>
  <si>
    <t>UI-CS343</t>
  </si>
  <si>
    <t>UI-CS339</t>
  </si>
  <si>
    <t>UI-CS353</t>
  </si>
  <si>
    <t>UI-CS357</t>
  </si>
  <si>
    <t>UI-CS365</t>
  </si>
  <si>
    <t>UI-CS367</t>
  </si>
  <si>
    <t>UI-CS369</t>
  </si>
  <si>
    <t>UI-CS371</t>
  </si>
  <si>
    <t>UI-CS377</t>
  </si>
  <si>
    <t>UI-CS379</t>
  </si>
  <si>
    <t>UI-CS381</t>
  </si>
  <si>
    <t>UI-CS385</t>
  </si>
  <si>
    <t>UI-CS387</t>
  </si>
  <si>
    <t>UI-CS389</t>
  </si>
  <si>
    <t>UI-CS383</t>
  </si>
  <si>
    <t>UI-CS391</t>
  </si>
  <si>
    <t>UI-CS393</t>
  </si>
  <si>
    <t>UI-CS395</t>
  </si>
  <si>
    <t>UI-CS315</t>
  </si>
  <si>
    <t>UI-CS397</t>
  </si>
  <si>
    <t>UI-CS399</t>
  </si>
  <si>
    <t>UI-CS401</t>
  </si>
  <si>
    <t>UI-CS403</t>
  </si>
  <si>
    <t>UI-CS405</t>
  </si>
  <si>
    <t>UI-CS221</t>
  </si>
  <si>
    <t>UI-CS407</t>
  </si>
  <si>
    <t>UI-CS409</t>
  </si>
  <si>
    <t>UI-CS411</t>
  </si>
  <si>
    <t>UI-CS413</t>
  </si>
  <si>
    <t>UI-CS415</t>
  </si>
  <si>
    <t>9310-1145-1480</t>
  </si>
  <si>
    <t>CMP Light Duty Vehicles</t>
  </si>
  <si>
    <t>UW-GS206</t>
  </si>
  <si>
    <t>9310-1165-1310</t>
  </si>
  <si>
    <t>CMP - Street Lght</t>
  </si>
  <si>
    <t>UI-C0022</t>
  </si>
  <si>
    <t>9310-1179-1310</t>
  </si>
  <si>
    <t>CMP - Gov't HW</t>
  </si>
  <si>
    <t>UI-C0012</t>
  </si>
  <si>
    <t>9310-1180-1310</t>
  </si>
  <si>
    <t>CMP - Electric Ops (Line Insp CAP)</t>
  </si>
  <si>
    <t>UI-C5014</t>
  </si>
  <si>
    <t>UI-C5035</t>
  </si>
  <si>
    <t>9310-1181-1310</t>
  </si>
  <si>
    <t>CMP - Res Line</t>
  </si>
  <si>
    <t>UI-C0016</t>
  </si>
  <si>
    <t>9310-1182-1310</t>
  </si>
  <si>
    <t>CMP - Serv Conn</t>
  </si>
  <si>
    <t>UI-C0020</t>
  </si>
  <si>
    <t>9310-1183-1310</t>
  </si>
  <si>
    <t>CMP - Ind/Comm</t>
  </si>
  <si>
    <t>UI-C0014</t>
  </si>
  <si>
    <t>9310-1314-1310</t>
  </si>
  <si>
    <t>Lakes Region Area Reinforcements</t>
  </si>
  <si>
    <t>UH-C0000104</t>
  </si>
  <si>
    <t>UH-C0000794</t>
  </si>
  <si>
    <t>UH-C0005167</t>
  </si>
  <si>
    <t>UH-C0000119</t>
  </si>
  <si>
    <t>UH-C0000114</t>
  </si>
  <si>
    <t>9310-1314-1320</t>
  </si>
  <si>
    <t>UH-C0000776</t>
  </si>
  <si>
    <t>UH-C0005170</t>
  </si>
  <si>
    <t>9310-1333-1320</t>
  </si>
  <si>
    <t>Asset Mgmt Breaker Replacement</t>
  </si>
  <si>
    <t>UH-C0000036</t>
  </si>
  <si>
    <t>UH-C0000733</t>
  </si>
  <si>
    <t>UH-C0000767</t>
  </si>
  <si>
    <t>UH-C0005092</t>
  </si>
  <si>
    <t>UH-C0005093</t>
  </si>
  <si>
    <t>9310-1524-1480</t>
  </si>
  <si>
    <t>CMP TRANSMISSION PROJECT</t>
  </si>
  <si>
    <t>UW-CS002</t>
  </si>
  <si>
    <t>9310-1571-1310</t>
  </si>
  <si>
    <t>Searsport 34kV S/S Rebuild</t>
  </si>
  <si>
    <t>UH-C0000133</t>
  </si>
  <si>
    <t>UH-C0000134</t>
  </si>
  <si>
    <t>9310-2240-1310</t>
  </si>
  <si>
    <t>CMP - Elec Better</t>
  </si>
  <si>
    <t>UI-C0010</t>
  </si>
  <si>
    <t>9310-2276-1480</t>
  </si>
  <si>
    <t>9310-2284-1480</t>
  </si>
  <si>
    <t>9310-2307-1480</t>
  </si>
  <si>
    <t>CMP ECC Life cycle</t>
  </si>
  <si>
    <t>UI-I3059</t>
  </si>
  <si>
    <t>9310-2308-1480</t>
  </si>
  <si>
    <t>CMP Telecom Automation</t>
  </si>
  <si>
    <t>UI-I3054</t>
  </si>
  <si>
    <t>UI-I3055</t>
  </si>
  <si>
    <t>9310-2309-1310</t>
  </si>
  <si>
    <t>AMI</t>
  </si>
  <si>
    <t>UI-I3062</t>
  </si>
  <si>
    <t>9310-2309-1480</t>
  </si>
  <si>
    <t>9310-2362-1480</t>
  </si>
  <si>
    <t>9310-2380-1480</t>
  </si>
  <si>
    <t>9310-2429-1320</t>
  </si>
  <si>
    <t>Coopers Mills SS Statcom</t>
  </si>
  <si>
    <t>UH-C0000643</t>
  </si>
  <si>
    <t>9310-2477-1310</t>
  </si>
  <si>
    <t>CMP Dist Line</t>
  </si>
  <si>
    <t>UI-C0028</t>
  </si>
  <si>
    <t>9310-2631-1310</t>
  </si>
  <si>
    <t>SCADA/Automation CMP</t>
  </si>
  <si>
    <t>UI-C0058</t>
  </si>
  <si>
    <t>9310-2694-1480</t>
  </si>
  <si>
    <t>CMP ECC Voice</t>
  </si>
  <si>
    <t>UI-C0067</t>
  </si>
  <si>
    <t>9310-2703-1480</t>
  </si>
  <si>
    <t>CMP Recloser Automation</t>
  </si>
  <si>
    <t>UI-C0065</t>
  </si>
  <si>
    <t>9310-2738-1310</t>
  </si>
  <si>
    <t>BES - Portland Area Projects</t>
  </si>
  <si>
    <t>UH-C0000745</t>
  </si>
  <si>
    <t>UH-C0000831</t>
  </si>
  <si>
    <t>9310-2738-1320</t>
  </si>
  <si>
    <t>UH-C0000746</t>
  </si>
  <si>
    <t>9310-2830-1480</t>
  </si>
  <si>
    <t>Field Construction Mobility Tool CAPEX</t>
  </si>
  <si>
    <t>UW-IT330</t>
  </si>
  <si>
    <t>UW-IT331</t>
  </si>
  <si>
    <t>9310-2963-1320</t>
  </si>
  <si>
    <t>BES - Brunswick Area Brightline</t>
  </si>
  <si>
    <t>UH-C0000815</t>
  </si>
  <si>
    <t>9310-2967-1320</t>
  </si>
  <si>
    <t>BES - Southern ME Area Brightline</t>
  </si>
  <si>
    <t>UH-C0000824</t>
  </si>
  <si>
    <t>UH-C0000825</t>
  </si>
  <si>
    <t>9310-2968-1480</t>
  </si>
  <si>
    <t>UI-C5061</t>
  </si>
  <si>
    <t>9310-3123-1480</t>
  </si>
  <si>
    <t>CMP BP&amp;SM Minor Projects</t>
  </si>
  <si>
    <t>UW-GS300</t>
  </si>
  <si>
    <t>UW-GS323</t>
  </si>
  <si>
    <t>9310-3395-1480</t>
  </si>
  <si>
    <t>9310-3398-1480</t>
  </si>
  <si>
    <t>9310-3401-1480</t>
  </si>
  <si>
    <t>9310-3402-1480</t>
  </si>
  <si>
    <t>9310-3403-1480</t>
  </si>
  <si>
    <t>9310-3404-1480</t>
  </si>
  <si>
    <t>9310-3405-1480</t>
  </si>
  <si>
    <t>9310-3406-1480</t>
  </si>
  <si>
    <t>9310-3407-1480</t>
  </si>
  <si>
    <t>9310-3638-1480</t>
  </si>
  <si>
    <t>UI-C5263</t>
  </si>
  <si>
    <t>9314-1645-1320</t>
  </si>
  <si>
    <t>MEPCO</t>
  </si>
  <si>
    <t>MEPCO S396/3001 Rebuild</t>
  </si>
  <si>
    <t>UI-ME074</t>
  </si>
  <si>
    <t>UI-ME076</t>
  </si>
  <si>
    <t>UI-ME077</t>
  </si>
  <si>
    <t>UI-ME078</t>
  </si>
  <si>
    <t>UI-ME079</t>
  </si>
  <si>
    <t>UI-ME081</t>
  </si>
  <si>
    <t>UI-ME087</t>
  </si>
  <si>
    <t>UI-ME089</t>
  </si>
  <si>
    <t>UI-ME090</t>
  </si>
  <si>
    <t>UI-ME091</t>
  </si>
  <si>
    <t>UI-ME092</t>
  </si>
  <si>
    <t>9314-2122-1320</t>
  </si>
  <si>
    <t>MEPCO Betterments</t>
  </si>
  <si>
    <t>UI-ME010</t>
  </si>
  <si>
    <t>UI-ME024</t>
  </si>
  <si>
    <t>UI-ME013</t>
  </si>
  <si>
    <t>UI-ME023</t>
  </si>
  <si>
    <t>9314-2398-1320</t>
  </si>
  <si>
    <t>Sect 388/3023 345kV Structure Replacement</t>
  </si>
  <si>
    <t>UI-ME12</t>
  </si>
  <si>
    <t>UI-ME053</t>
  </si>
  <si>
    <t>9326-2731-1340</t>
  </si>
  <si>
    <t>MNG</t>
  </si>
  <si>
    <t>MNG Residential Services</t>
  </si>
  <si>
    <t>UI-M0048</t>
  </si>
  <si>
    <t>9326-2735-1340</t>
  </si>
  <si>
    <t>MNG System Integrity -Main Expansions</t>
  </si>
  <si>
    <t>UI-M0052</t>
  </si>
  <si>
    <t>9301-2806-1310</t>
  </si>
  <si>
    <t>North Brewster Reinforcement</t>
  </si>
  <si>
    <t>UH-N0000274</t>
  </si>
  <si>
    <t>UH-N0000203</t>
  </si>
  <si>
    <t>9301-3569-1310</t>
  </si>
  <si>
    <t>Brew - Silo Ridge Central Hudson Feed</t>
  </si>
  <si>
    <t>UH-N0000725</t>
  </si>
  <si>
    <t>9301-2103-1340</t>
  </si>
  <si>
    <t>Broome County Airport Gas Xpnsion</t>
  </si>
  <si>
    <t>UH-N0005123</t>
  </si>
  <si>
    <t>9302-0496-1310</t>
  </si>
  <si>
    <t>Replace DC Pilot Wire System</t>
  </si>
  <si>
    <t>UH-R0000142</t>
  </si>
  <si>
    <t>UH-R0005381</t>
  </si>
  <si>
    <t>UH-R0000149</t>
  </si>
  <si>
    <t>UH-R0000163</t>
  </si>
  <si>
    <t>9302-1066-1320</t>
  </si>
  <si>
    <t>9302-0496-1320</t>
  </si>
  <si>
    <t>UH-R0005380</t>
  </si>
  <si>
    <t>9302-0130-1320</t>
  </si>
  <si>
    <t>9301-3335-1310</t>
  </si>
  <si>
    <t>NYSEG NY Energy Storage Project</t>
  </si>
  <si>
    <t>UI-N0165</t>
  </si>
  <si>
    <t>9301-3351-1480</t>
  </si>
  <si>
    <t>NY WAN Expansion</t>
  </si>
  <si>
    <t>UI-N0170</t>
  </si>
  <si>
    <t>9301-3176-1480</t>
  </si>
  <si>
    <t>NET-ALERTS ENHANCEMENTS</t>
  </si>
  <si>
    <t>UW-ITA00</t>
  </si>
  <si>
    <t>UW-ITA01</t>
  </si>
  <si>
    <t>9301-3152-1480</t>
  </si>
  <si>
    <t>NET-DOWNLOADABLE MOBILE APP</t>
  </si>
  <si>
    <t>UW-ITA02</t>
  </si>
  <si>
    <t>9301-3165-1480</t>
  </si>
  <si>
    <t>DIGITAL CUSTOMER EXPERIENCE</t>
  </si>
  <si>
    <t>UW-ITA03</t>
  </si>
  <si>
    <t>9302-0627-1320</t>
  </si>
  <si>
    <t>RARP Rochester Area Reliability Project</t>
  </si>
  <si>
    <t>UH-R0000053</t>
  </si>
  <si>
    <t>UH-R0000062</t>
  </si>
  <si>
    <t>UH-R0000063</t>
  </si>
  <si>
    <t>UH-R0000056</t>
  </si>
  <si>
    <t>UH-R0000054</t>
  </si>
  <si>
    <t>UH-R0000057</t>
  </si>
  <si>
    <t>UH-R0000060</t>
  </si>
  <si>
    <t>UH-R0000061</t>
  </si>
  <si>
    <t>UH-R0005647</t>
  </si>
  <si>
    <t>UH-R0005648</t>
  </si>
  <si>
    <t>UH-R0005650</t>
  </si>
  <si>
    <t>UH-R0005651</t>
  </si>
  <si>
    <t>UH-R0000630</t>
  </si>
  <si>
    <t>9302-3177-1480</t>
  </si>
  <si>
    <t>9302-3153-1480</t>
  </si>
  <si>
    <t>9302-3166-1480</t>
  </si>
  <si>
    <t>9310-3172-1480</t>
  </si>
  <si>
    <t>9310-3151-1480</t>
  </si>
  <si>
    <t>9310-3164-1480</t>
  </si>
  <si>
    <t>9326-2732-1340</t>
  </si>
  <si>
    <t>MNG Commercial Services</t>
  </si>
  <si>
    <t>UI-M0049</t>
  </si>
  <si>
    <t>9326-2733-1340</t>
  </si>
  <si>
    <t>MNG Main Line Expansion</t>
  </si>
  <si>
    <t>UI-M0050</t>
  </si>
  <si>
    <t>9326-2734-1340</t>
  </si>
  <si>
    <t>MNG Non Infrastructure</t>
  </si>
  <si>
    <t>UI-M0051</t>
  </si>
  <si>
    <t>9302-0028-1320</t>
  </si>
  <si>
    <t>9302-3941-1480</t>
  </si>
  <si>
    <t>Telecomm Infrastructure</t>
  </si>
  <si>
    <t>UI-R5288</t>
  </si>
  <si>
    <t>9310-0579-1310</t>
  </si>
  <si>
    <t>Purchase Power Transformers</t>
  </si>
  <si>
    <t>UH-C0000610</t>
  </si>
  <si>
    <t>UH-C0005044</t>
  </si>
  <si>
    <t>9310-2604-1480</t>
  </si>
  <si>
    <t>Accelerated Web Integration</t>
  </si>
  <si>
    <t>UW-IT320</t>
  </si>
  <si>
    <t>UW-IT324</t>
  </si>
  <si>
    <t>9301-3070-1310</t>
  </si>
  <si>
    <t>Line 500 Transmission Relocation</t>
  </si>
  <si>
    <t>UH-N0000644</t>
  </si>
  <si>
    <t>9301-2812-1320</t>
  </si>
  <si>
    <t>NYSEG BES Program - FERC Compliance</t>
  </si>
  <si>
    <t>UH-N0000562</t>
  </si>
  <si>
    <t>UH-N0000563</t>
  </si>
  <si>
    <t>9301-2605-1480</t>
  </si>
  <si>
    <t>9301-3958-1480</t>
  </si>
  <si>
    <t>Energy Control Systems Infrastructure</t>
  </si>
  <si>
    <t>UI-N5287</t>
  </si>
  <si>
    <t>9301-3957-1480</t>
  </si>
  <si>
    <t>Telecomm Infrastrucure</t>
  </si>
  <si>
    <t>UI-N5290</t>
  </si>
  <si>
    <t>9302-3313-1310</t>
  </si>
  <si>
    <t>RGE DSIP - Grid Automation</t>
  </si>
  <si>
    <t>UI-R0126</t>
  </si>
  <si>
    <t>9310-3935-1480</t>
  </si>
  <si>
    <t>UI-C5280</t>
  </si>
  <si>
    <t>9301-3969-1310</t>
  </si>
  <si>
    <t>Resiliency Plan - NYSEG</t>
  </si>
  <si>
    <t>UH-N0005682</t>
  </si>
  <si>
    <t>UH-N0005686</t>
  </si>
  <si>
    <t>UH-N0005684</t>
  </si>
  <si>
    <t>9301-2594-1480</t>
  </si>
  <si>
    <t>IVR UPGRADE</t>
  </si>
  <si>
    <t>UW-IT323</t>
  </si>
  <si>
    <t>9301-4247-1480</t>
  </si>
  <si>
    <t>IBM ELA Passport Agmt - NYSEG</t>
  </si>
  <si>
    <t>UW-IT390</t>
  </si>
  <si>
    <t>UW-IT391</t>
  </si>
  <si>
    <t>9302-2618-1480</t>
  </si>
  <si>
    <t>9302-3940-1480</t>
  </si>
  <si>
    <t>UI-R5285</t>
  </si>
  <si>
    <t>9302-4248-1480</t>
  </si>
  <si>
    <t>IBM ELA Passport Agmt - RG&amp;E</t>
  </si>
  <si>
    <t>9310-4246-1480</t>
  </si>
  <si>
    <t>IBM ELA Passport Agmt - CMP</t>
  </si>
  <si>
    <t>9301-4159-1310</t>
  </si>
  <si>
    <t>Key Capture Energy Project - Transformer</t>
  </si>
  <si>
    <t>UH-N0005655</t>
  </si>
  <si>
    <t>9301-2828-1480</t>
  </si>
  <si>
    <t>9302-3469-1310</t>
  </si>
  <si>
    <t>RGE NY Energy Storage Project</t>
  </si>
  <si>
    <t>UI-R0134</t>
  </si>
  <si>
    <t>9302-2829-1480</t>
  </si>
  <si>
    <t>9302-3469-1480</t>
  </si>
  <si>
    <t>9310-1524-1320</t>
  </si>
  <si>
    <t>9301-3003-1310</t>
  </si>
  <si>
    <t>NY Enfield, LLC (Podunk)-PV</t>
  </si>
  <si>
    <t>UH-N0000306</t>
  </si>
  <si>
    <t>9301-3004-1310</t>
  </si>
  <si>
    <t>NY Baldwin I, LLC (Breesport)-PV</t>
  </si>
  <si>
    <t>UH-N0000308</t>
  </si>
  <si>
    <t>9301-3006-1310</t>
  </si>
  <si>
    <t>Distributed Sun (Daum Parcel 1-2)-PV</t>
  </si>
  <si>
    <t>UH-N0000312</t>
  </si>
  <si>
    <t>9301-3025-1310</t>
  </si>
  <si>
    <t>Delaware River Solar-Villa Roma 3-4-PV</t>
  </si>
  <si>
    <t>UH-N0000320</t>
  </si>
  <si>
    <t>9301-3027-1310</t>
  </si>
  <si>
    <t>Cricket Hill Solar, LLC-PV</t>
  </si>
  <si>
    <t>UH-N0000324</t>
  </si>
  <si>
    <t>9301-3030-1310</t>
  </si>
  <si>
    <t>Rosemond Solar, LLC-PV</t>
  </si>
  <si>
    <t>UH-N0000330</t>
  </si>
  <si>
    <t>9310-2932-1310</t>
  </si>
  <si>
    <t>Ludden Lane SS 34kv Addition</t>
  </si>
  <si>
    <t>UH-C0000779</t>
  </si>
  <si>
    <t>9310-4233-1310</t>
  </si>
  <si>
    <t>CMP - Recon Hendrix Depot St, Unity</t>
  </si>
  <si>
    <t>UH-C0000918</t>
  </si>
  <si>
    <t>9310-2033-1320</t>
  </si>
  <si>
    <t>Section 207 Lattice Tower Replacements</t>
  </si>
  <si>
    <t>UH-C0000612</t>
  </si>
  <si>
    <t>UH-C0000795</t>
  </si>
  <si>
    <t>9310-3937-1480</t>
  </si>
  <si>
    <t>UI-C5283</t>
  </si>
  <si>
    <t>9310-3651-1320</t>
  </si>
  <si>
    <t>Line 31 - 34.5 kV Rebuild</t>
  </si>
  <si>
    <t>UH-C0005050</t>
  </si>
  <si>
    <t>UH-C0005051</t>
  </si>
  <si>
    <t>9301-1299-1310</t>
  </si>
  <si>
    <t>CCTP New 115 kV Transmission Line</t>
  </si>
  <si>
    <t>UH-N0000120</t>
  </si>
  <si>
    <t>UH-N0000122</t>
  </si>
  <si>
    <t>UH-N0000121</t>
  </si>
  <si>
    <t>UH-N0000123</t>
  </si>
  <si>
    <t>9301-1299-1320</t>
  </si>
  <si>
    <t>9310-4332-1310</t>
  </si>
  <si>
    <t>CMP Municipal LED Conversion Project</t>
  </si>
  <si>
    <t>UI-C5307</t>
  </si>
  <si>
    <t>9301-0242-1310</t>
  </si>
  <si>
    <t>Line 871-872 46kV Transmission Line Rbld</t>
  </si>
  <si>
    <t>UH-N0005083</t>
  </si>
  <si>
    <t>9301-0242-1320</t>
  </si>
  <si>
    <t>9301-4070-1480</t>
  </si>
  <si>
    <t>QRADAR Implementation</t>
  </si>
  <si>
    <t>UW-IT275</t>
  </si>
  <si>
    <t>UW-IT27H</t>
  </si>
  <si>
    <t>9302-3967-1310</t>
  </si>
  <si>
    <t>Resiliency Plan - RGE</t>
  </si>
  <si>
    <t>UH-R0005465</t>
  </si>
  <si>
    <t>UH-R0005467</t>
  </si>
  <si>
    <t>UH-R0005469</t>
  </si>
  <si>
    <t>9302-2615-1480</t>
  </si>
  <si>
    <t>9302-4071-1480</t>
  </si>
  <si>
    <t>9310-3589-1310</t>
  </si>
  <si>
    <t>MDOT Fryeburg Ph II 415D1</t>
  </si>
  <si>
    <t>UH-C0005004</t>
  </si>
  <si>
    <t>9310-1154-1320</t>
  </si>
  <si>
    <t>NERC Alert - CMP</t>
  </si>
  <si>
    <t>UH-C0000960</t>
  </si>
  <si>
    <t>9310-2621-1480</t>
  </si>
  <si>
    <t>9310-4069-1480</t>
  </si>
  <si>
    <t>9301-4437-1340</t>
  </si>
  <si>
    <t>Metretek System Replacement</t>
  </si>
  <si>
    <t>UI-N5343</t>
  </si>
  <si>
    <t>9302-2170-1340</t>
  </si>
  <si>
    <t>Northeast 60, Phase 5 (State Road Corrid</t>
  </si>
  <si>
    <t>UH-R0000600</t>
  </si>
  <si>
    <t>9302-3921-1340</t>
  </si>
  <si>
    <t>Lincoln Road Tomato Farm</t>
  </si>
  <si>
    <t>UH-R0005414</t>
  </si>
  <si>
    <t>9302-4438-1340</t>
  </si>
  <si>
    <t>UI-R5330</t>
  </si>
  <si>
    <t>9310-4448-1320</t>
  </si>
  <si>
    <t>IDEXX Section 100 - 34.5kV Non-PTF T</t>
  </si>
  <si>
    <t>UH-C0005012</t>
  </si>
  <si>
    <t>9301-2719-1310</t>
  </si>
  <si>
    <t>Cargill Salt Mine Shaft #4</t>
  </si>
  <si>
    <t>UH-N0000264</t>
  </si>
  <si>
    <t>9301-3169-1480</t>
  </si>
  <si>
    <t>IVR UPGRADE PHASE 2</t>
  </si>
  <si>
    <t>UW-ITA06</t>
  </si>
  <si>
    <t>9302-3313-1320</t>
  </si>
  <si>
    <t>9302-2168-1340</t>
  </si>
  <si>
    <t>Northeast 60, Phase 3 (Rte 250 Corridor)</t>
  </si>
  <si>
    <t>UH-R0000573</t>
  </si>
  <si>
    <t>9310-1141-1480</t>
  </si>
  <si>
    <t>Mid-Coast Reinforcements</t>
  </si>
  <si>
    <t>UH-C0000129</t>
  </si>
  <si>
    <t>UH-C0000131</t>
  </si>
  <si>
    <t>9310-3168-1480</t>
  </si>
  <si>
    <t>9301-2405-1110</t>
  </si>
  <si>
    <t>NYSEG Hydro - Fire and Life Safety</t>
  </si>
  <si>
    <t>UJ-N0063</t>
  </si>
  <si>
    <t>UJ-N0070</t>
  </si>
  <si>
    <t>UJ-N0072</t>
  </si>
  <si>
    <t>UJ-N0074</t>
  </si>
  <si>
    <t>UJ-N0076</t>
  </si>
  <si>
    <t>9301-4461-1310</t>
  </si>
  <si>
    <t>NYSEG LED Streetlighting</t>
  </si>
  <si>
    <t>UI-N5341</t>
  </si>
  <si>
    <t>9301-2642-1320</t>
  </si>
  <si>
    <t>L595 Seneca Cable Rebuild</t>
  </si>
  <si>
    <t>UH-N0000208</t>
  </si>
  <si>
    <t>9301-3580-1320</t>
  </si>
  <si>
    <t>NYSEG System Hardening</t>
  </si>
  <si>
    <t>UH-N0005300</t>
  </si>
  <si>
    <t>9301-1295-1320</t>
  </si>
  <si>
    <t>Coopers Corners New 3rd 345/115 kV Trans</t>
  </si>
  <si>
    <t>UH-N0000158</t>
  </si>
  <si>
    <t>UH-N0000408</t>
  </si>
  <si>
    <t>9301-2110-1340</t>
  </si>
  <si>
    <t>Homer System Upgrade</t>
  </si>
  <si>
    <t>UH-N0000670</t>
  </si>
  <si>
    <t>UH-N0005657</t>
  </si>
  <si>
    <t>Homer System Upgrade LPM</t>
  </si>
  <si>
    <t>UH-N0005658</t>
  </si>
  <si>
    <t>9301-4190-1480</t>
  </si>
  <si>
    <t>ProjectWise Software Upgrade</t>
  </si>
  <si>
    <t>UW-IT350</t>
  </si>
  <si>
    <t>UW-IT351</t>
  </si>
  <si>
    <t>9302-0015-1310</t>
  </si>
  <si>
    <t>Station 49 Transformer Addition</t>
  </si>
  <si>
    <t>UH-R0000126</t>
  </si>
  <si>
    <t>9302-4485-1310</t>
  </si>
  <si>
    <t>RGE LED Streetlighting</t>
  </si>
  <si>
    <t>UI-R5328</t>
  </si>
  <si>
    <t>9302-4331-1340</t>
  </si>
  <si>
    <t>Mt. Read Blvd - Buffalo Rd to Lyell</t>
  </si>
  <si>
    <t>UH-R0005463</t>
  </si>
  <si>
    <t>9302-4314-1340</t>
  </si>
  <si>
    <t>RGE RS 537 Child St. &amp; Kondolf St.</t>
  </si>
  <si>
    <t>UH-R0005505</t>
  </si>
  <si>
    <t>9310-4368-1310</t>
  </si>
  <si>
    <t>CMP - MDOT Relocte Loon Lake Rd 875D2</t>
  </si>
  <si>
    <t>UH-C0001069</t>
  </si>
  <si>
    <t>9310-2479-1320</t>
  </si>
  <si>
    <t>GIC</t>
  </si>
  <si>
    <t>Blue Sky Interconnect Project</t>
  </si>
  <si>
    <t>UH-C0000223</t>
  </si>
  <si>
    <t>9310-4309-1320</t>
  </si>
  <si>
    <t>Section 50 Relocation</t>
  </si>
  <si>
    <t>UH-C0001058</t>
  </si>
  <si>
    <t>9310-4192-1480</t>
  </si>
  <si>
    <t>9302-2512-1110</t>
  </si>
  <si>
    <t>Hydro Sta 5 - Gate 2 New Seals Project</t>
  </si>
  <si>
    <t>UJ-R0046</t>
  </si>
  <si>
    <t>9301-3013-1310</t>
  </si>
  <si>
    <t>Delaware River Solar-Woodoak Dr-PV</t>
  </si>
  <si>
    <t>UH-N0000316</t>
  </si>
  <si>
    <t>9301-1261-1310</t>
  </si>
  <si>
    <t>9301-4222-1310</t>
  </si>
  <si>
    <t>Ithaca - East Pointe URD</t>
  </si>
  <si>
    <t>UH-N0005667</t>
  </si>
  <si>
    <t>9301-4337-1310</t>
  </si>
  <si>
    <t>Brewster Golden Bridge 421 / Croton Falls 515 Tie Line</t>
  </si>
  <si>
    <t>UH-N0005705</t>
  </si>
  <si>
    <t>9310--1310</t>
  </si>
  <si>
    <t>Battery Prog CMP</t>
  </si>
  <si>
    <t>UI-C0056</t>
  </si>
  <si>
    <t>Reconductor Dawes Hill Rd 423D1</t>
  </si>
  <si>
    <t>UH-C0005146</t>
  </si>
  <si>
    <t>9310-3642-1310</t>
  </si>
  <si>
    <t>CMP - Recon Southprt Rd, Boothbay 209D1</t>
  </si>
  <si>
    <t>UH-C0000898</t>
  </si>
  <si>
    <t>9301-0369-1320</t>
  </si>
  <si>
    <t>Flat Street New 2nd 115/34.5kV Trans</t>
  </si>
  <si>
    <t>UH-N0000057</t>
  </si>
  <si>
    <t>UH-N0005844</t>
  </si>
  <si>
    <t>9301-4176-1320</t>
  </si>
  <si>
    <t>Flat St SS Additional circuit</t>
  </si>
  <si>
    <t>UH-N0005663</t>
  </si>
  <si>
    <t>9302-2980-1320</t>
  </si>
  <si>
    <t>NERC Alert - RG&amp;E</t>
  </si>
  <si>
    <t>UH-R0000651</t>
  </si>
  <si>
    <t>9310-3620-1320</t>
  </si>
  <si>
    <t>DUAL HIGH SPEED RELAYS NE-ISO- PTF T</t>
  </si>
  <si>
    <t>UH-C0005021</t>
  </si>
  <si>
    <t>UH-C0005023</t>
  </si>
  <si>
    <t>UH-C0001079</t>
  </si>
  <si>
    <t>UH-C0001080</t>
  </si>
  <si>
    <t>UH-C0001084</t>
  </si>
  <si>
    <t>UH-C0001085</t>
  </si>
  <si>
    <t>UH-C0001076</t>
  </si>
  <si>
    <t>UH-C0001077</t>
  </si>
  <si>
    <t>UH-C0001078</t>
  </si>
  <si>
    <t>UH-C0005024</t>
  </si>
  <si>
    <t>UH-C0001081</t>
  </si>
  <si>
    <t>UH-C0001082</t>
  </si>
  <si>
    <t>UH-C0001083</t>
  </si>
  <si>
    <t>9314-2674-1320</t>
  </si>
  <si>
    <t>Bus Dev</t>
  </si>
  <si>
    <t>Maine Renewable Energy Interconnect Proj - Land Purchase</t>
  </si>
  <si>
    <t>UH-C0000575</t>
  </si>
  <si>
    <t>UI-ME019</t>
  </si>
  <si>
    <t>9301-1954-1340</t>
  </si>
  <si>
    <t>Phelps South Gas Transmssn Replace</t>
  </si>
  <si>
    <t>UH-N0000546</t>
  </si>
  <si>
    <t>9302-3067-1340</t>
  </si>
  <si>
    <t>CM-4 / CM-1 Relocation</t>
  </si>
  <si>
    <t>UH-R0000681</t>
  </si>
  <si>
    <t>9302-3170-1480</t>
  </si>
  <si>
    <t>9301-1255-1110</t>
  </si>
  <si>
    <t>Rainbow Falls Spillway Resurfacing</t>
  </si>
  <si>
    <t>UJ-N3100</t>
  </si>
  <si>
    <t>9301-3019-1110</t>
  </si>
  <si>
    <t>Rainbow Falls Right Embankment Upgrade</t>
  </si>
  <si>
    <t>UJ-N4017</t>
  </si>
  <si>
    <t>9301-0287-1310</t>
  </si>
  <si>
    <t>Substation Modernization-Gorham</t>
  </si>
  <si>
    <t>UH-N0000232</t>
  </si>
  <si>
    <t>9301-1428-1340</t>
  </si>
  <si>
    <t>Susquhanna River Bore Extn Binghamton</t>
  </si>
  <si>
    <t>UH-N0005021</t>
  </si>
  <si>
    <t>UH-N0005023</t>
  </si>
  <si>
    <t>UH-N0005173</t>
  </si>
  <si>
    <t>9301-2118-1340</t>
  </si>
  <si>
    <t>No Titus Gas Reg Statn &amp; Gas Mn Replace</t>
  </si>
  <si>
    <t>UH-N0000527</t>
  </si>
  <si>
    <t>9301-1962-1340</t>
  </si>
  <si>
    <t>Remote Operated Vlvs Proj-NYSEG</t>
  </si>
  <si>
    <t>UH-N0000544</t>
  </si>
  <si>
    <t>9301-1961-1340</t>
  </si>
  <si>
    <t>Binghamton 60# PSI Upgrade</t>
  </si>
  <si>
    <t>UH-N0000649</t>
  </si>
  <si>
    <t>9301-3021-1480</t>
  </si>
  <si>
    <t>Lancaster - Above Ground Fuel Tank</t>
  </si>
  <si>
    <t>UW-GS400</t>
  </si>
  <si>
    <t>UW-GS452</t>
  </si>
  <si>
    <t>9301-3595-1480</t>
  </si>
  <si>
    <t>NYSEG Lancaster New NG Generator UC&amp;M Building</t>
  </si>
  <si>
    <t>UW-GS500</t>
  </si>
  <si>
    <t>UW-GS529</t>
  </si>
  <si>
    <t>9301-3918-1480</t>
  </si>
  <si>
    <t>NYSEG Mechanicville Truck Lift</t>
  </si>
  <si>
    <t>UW-GS533</t>
  </si>
  <si>
    <t>9301-4293-1480</t>
  </si>
  <si>
    <t>NYSEG Brewster Septic</t>
  </si>
  <si>
    <t>UW-GS362</t>
  </si>
  <si>
    <t>9302-1149-1310</t>
  </si>
  <si>
    <t>Station 127 - Trans Bank 1 Replacement</t>
  </si>
  <si>
    <t>UH-R0005247</t>
  </si>
  <si>
    <t>9302-3087-1310</t>
  </si>
  <si>
    <t>Station 46 - Replace #1 #3 Transf. Banks</t>
  </si>
  <si>
    <t>UH-R0000718</t>
  </si>
  <si>
    <t>9302-1393-1310</t>
  </si>
  <si>
    <t>Station 156 Transf./Facilities upgrade</t>
  </si>
  <si>
    <t>UH-R0000720</t>
  </si>
  <si>
    <t>9302-2851-1480</t>
  </si>
  <si>
    <t>RGE 400 WEST AVE AC DC UPGRADE - FAC</t>
  </si>
  <si>
    <t>UW-GS433</t>
  </si>
  <si>
    <t>9302-3136-1480</t>
  </si>
  <si>
    <t>RGE CFL Storm Barn</t>
  </si>
  <si>
    <t>UW-GS512</t>
  </si>
  <si>
    <t>9310-3650-1480</t>
  </si>
  <si>
    <t>CMP SmartCare Enhancements</t>
  </si>
  <si>
    <t>UW-ITA08</t>
  </si>
  <si>
    <t>9314-1514-1320</t>
  </si>
  <si>
    <t>MEPCO T/L Structure Rplcmnt</t>
  </si>
  <si>
    <t>UI-ME003</t>
  </si>
  <si>
    <t>UI-ME004</t>
  </si>
  <si>
    <t>9301-4137-1480</t>
  </si>
  <si>
    <t>Facilities Projects - NYSEG</t>
  </si>
  <si>
    <t>UW-GS505</t>
  </si>
  <si>
    <t>9301-3611-1480</t>
  </si>
  <si>
    <t>NYSEG Hornell Gas Welder Shop</t>
  </si>
  <si>
    <t>UW-GS532</t>
  </si>
  <si>
    <t>9302-3512-1310</t>
  </si>
  <si>
    <t>Norbut Farm LLC-Site 2-PV</t>
  </si>
  <si>
    <t>UH-R0000203</t>
  </si>
  <si>
    <t>9302-3239-1340</t>
  </si>
  <si>
    <t>MF60 SW: Simmons Rd Reinforcement</t>
  </si>
  <si>
    <t>UH-R0005448</t>
  </si>
  <si>
    <t>9302-4146-1480</t>
  </si>
  <si>
    <t>Facilities Projects - RGE</t>
  </si>
  <si>
    <t>UW-GS502</t>
  </si>
  <si>
    <t>9310-2386-1310</t>
  </si>
  <si>
    <t>Moxie Falls S/S Getaway SS and Circ</t>
  </si>
  <si>
    <t>UH-C0000563</t>
  </si>
  <si>
    <t>9310-1143-1480</t>
  </si>
  <si>
    <t>CMP GIS</t>
  </si>
  <si>
    <t>UI-C0035</t>
  </si>
  <si>
    <t>9301-1303-1310</t>
  </si>
  <si>
    <t>9301-3073-1310</t>
  </si>
  <si>
    <t>Willard Substation Upgrade</t>
  </si>
  <si>
    <t>UH-N0000654</t>
  </si>
  <si>
    <t>UH-N0005775</t>
  </si>
  <si>
    <t>9301-2521-1320</t>
  </si>
  <si>
    <t>Greenidge Unit 4</t>
  </si>
  <si>
    <t>UH-N0000194</t>
  </si>
  <si>
    <t>UH-N0005777</t>
  </si>
  <si>
    <t>9301-3306-1320</t>
  </si>
  <si>
    <t>USE IPID 3658 - Line  805  Rebuild - USE IPID 3658</t>
  </si>
  <si>
    <t>UH-N0000418</t>
  </si>
  <si>
    <t>9301-3647-1480</t>
  </si>
  <si>
    <t>DIGITAL JOURNEY ON DEMAND</t>
  </si>
  <si>
    <t>UW-ITA10</t>
  </si>
  <si>
    <t>9302-0645-1110</t>
  </si>
  <si>
    <t>Station 26 - Tailrace Wall Extension</t>
  </si>
  <si>
    <t>UJ-R0042</t>
  </si>
  <si>
    <t>9302-3504-1310</t>
  </si>
  <si>
    <t>Abundant Solar Power-Golf Range-PV</t>
  </si>
  <si>
    <t>UH-R0000201</t>
  </si>
  <si>
    <t>9302-3648-1480</t>
  </si>
  <si>
    <t>9310-4527-1310</t>
  </si>
  <si>
    <t>Harris Dam Bridge Repair</t>
  </si>
  <si>
    <t>UH-C0005125</t>
  </si>
  <si>
    <t>9310-4527-1320</t>
  </si>
  <si>
    <t>9310-3649-1480</t>
  </si>
  <si>
    <t>9310-4335-1480</t>
  </si>
  <si>
    <t>UW-ITA15</t>
  </si>
  <si>
    <t>9301-3463-1310</t>
  </si>
  <si>
    <t>NY Mooers IV, LLC-(297 Boas Rd #4-PV</t>
  </si>
  <si>
    <t>UH-N0000656</t>
  </si>
  <si>
    <t>9301-4604-1310</t>
  </si>
  <si>
    <t>9302-2847-1340</t>
  </si>
  <si>
    <t>RGE New RTU and Relocate, Roch</t>
  </si>
  <si>
    <t>UH-R0005059</t>
  </si>
  <si>
    <t>9302-1092-1340</t>
  </si>
  <si>
    <t>MF35 Walworth SI, Install Pipe and Regul</t>
  </si>
  <si>
    <t>UH-R0000571</t>
  </si>
  <si>
    <t>9302-3606-1310</t>
  </si>
  <si>
    <t>Abundant Solar Power-Whittier Rd-PV</t>
  </si>
  <si>
    <t>UH-R0000217</t>
  </si>
  <si>
    <t>9302-3941-1310</t>
  </si>
  <si>
    <t>9310-4148-1480</t>
  </si>
  <si>
    <t>Facilities Projects - CMP</t>
  </si>
  <si>
    <t>UW-GS503</t>
  </si>
  <si>
    <t>9310-1313-1320</t>
  </si>
  <si>
    <t>Brunswick - Topsham Area Study</t>
  </si>
  <si>
    <t>UH-C0000079</t>
  </si>
  <si>
    <t>UH-C0000082</t>
  </si>
  <si>
    <t>9326-4306-1340</t>
  </si>
  <si>
    <t>MNG - Strategic Growth Opporunities</t>
  </si>
  <si>
    <t>UI-M0054</t>
  </si>
  <si>
    <t>9301-3009-1310</t>
  </si>
  <si>
    <t>Delaware River Solar -Villa Roma 1-2-PV</t>
  </si>
  <si>
    <t>UH-N0000300</t>
  </si>
  <si>
    <t>9301-3062-1310</t>
  </si>
  <si>
    <t>212 Solar Development (Kendal/Ithaca)-PV</t>
  </si>
  <si>
    <t>UH-N0000344</t>
  </si>
  <si>
    <t>9301-3473-1310</t>
  </si>
  <si>
    <t>Bill Evans 1-3 &amp; Richard Evans 1-3-PV</t>
  </si>
  <si>
    <t>UH-N0000358</t>
  </si>
  <si>
    <t>9301-3501-1310</t>
  </si>
  <si>
    <t>sun8 PDC-Alve Prop Array 4 &amp; 5-PV</t>
  </si>
  <si>
    <t>UH-N0000360</t>
  </si>
  <si>
    <t>9301-3578-1310</t>
  </si>
  <si>
    <t>212 Solar Development North &amp; South-PV</t>
  </si>
  <si>
    <t>UH-N0000382</t>
  </si>
  <si>
    <t>9301-2753-1310</t>
  </si>
  <si>
    <t>Line 810 Rebuild - East Norwich to Oxford</t>
  </si>
  <si>
    <t>UH-N0005627</t>
  </si>
  <si>
    <t>9301-3674-1310</t>
  </si>
  <si>
    <t>Citizens Chenango Solar-North Array-PV</t>
  </si>
  <si>
    <t>UH-N0000392</t>
  </si>
  <si>
    <t>9301-4258-1310</t>
  </si>
  <si>
    <t>Amphenol Corporation</t>
  </si>
  <si>
    <t>UH-N0005693</t>
  </si>
  <si>
    <t>UH-N0005694</t>
  </si>
  <si>
    <t>9301-4260-1310</t>
  </si>
  <si>
    <t>237 Route 96, Sites 1 &amp; 2-PV</t>
  </si>
  <si>
    <t>UH-N0005697</t>
  </si>
  <si>
    <t>UH-N0005698</t>
  </si>
  <si>
    <t>9301-2753-1320</t>
  </si>
  <si>
    <t>9301-0516-1340</t>
  </si>
  <si>
    <t>Critical Valve Installations, Binghamton</t>
  </si>
  <si>
    <t>UH-N0005036</t>
  </si>
  <si>
    <t>UH-N0005175</t>
  </si>
  <si>
    <t>9301-4103-1480</t>
  </si>
  <si>
    <t>Disaster Recovery_LC</t>
  </si>
  <si>
    <t>UW-IT34G</t>
  </si>
  <si>
    <t>9302-3579-1310</t>
  </si>
  <si>
    <t>Abundant Solar Power-Bennett Rd-PV</t>
  </si>
  <si>
    <t>UH-R0000215</t>
  </si>
  <si>
    <t>9302-4352-1310</t>
  </si>
  <si>
    <t>Line 785 Rebuild Project</t>
  </si>
  <si>
    <t>UH-R0000725</t>
  </si>
  <si>
    <t>9302-2745-1320</t>
  </si>
  <si>
    <t>Pinto Switching Station</t>
  </si>
  <si>
    <t>UH-R0000589</t>
  </si>
  <si>
    <t>UH-R0000590</t>
  </si>
  <si>
    <t>9302-3581-1320</t>
  </si>
  <si>
    <t>9302-4352-1320</t>
  </si>
  <si>
    <t>9302-4104-1480</t>
  </si>
  <si>
    <t>9310-3567-1310</t>
  </si>
  <si>
    <t>CMP - Close Gap Jay Rd, Jay 449D2</t>
  </si>
  <si>
    <t>UH-C0001019</t>
  </si>
  <si>
    <t>9310-4447-1310</t>
  </si>
  <si>
    <t>CMP-MDOT Rel Windham River Rd 624D2 CAP</t>
  </si>
  <si>
    <t>UH-C0005127</t>
  </si>
  <si>
    <t>9310-4102-1480</t>
  </si>
  <si>
    <t>9301-2743-1310</t>
  </si>
  <si>
    <t>Whiteface Mountain Ski Center</t>
  </si>
  <si>
    <t>UH-N0000266</t>
  </si>
  <si>
    <t>9301-3555-1310</t>
  </si>
  <si>
    <t>NY Thompson-Sackett Lake #2-PV</t>
  </si>
  <si>
    <t>UH-N0000374</t>
  </si>
  <si>
    <t>9301-4218-1310</t>
  </si>
  <si>
    <t>Delaware River Solar-Gaskill Rd-PV</t>
  </si>
  <si>
    <t>UH-N0005673</t>
  </si>
  <si>
    <t>9301-4261-1310</t>
  </si>
  <si>
    <t>Amphenol Corporation #2</t>
  </si>
  <si>
    <t>UH-N0005695</t>
  </si>
  <si>
    <t>UH-N0005696</t>
  </si>
  <si>
    <t>9301-3155-1480</t>
  </si>
  <si>
    <t>LOTUS NOTES TRANSITION TO SHAREPOINT</t>
  </si>
  <si>
    <t>UW-ITA07</t>
  </si>
  <si>
    <t>9302-3502-1310</t>
  </si>
  <si>
    <t>NY Ogden IV-Washington St #4-PV</t>
  </si>
  <si>
    <t>UH-R0000197</t>
  </si>
  <si>
    <t>9302-3156-1480</t>
  </si>
  <si>
    <t>9302-3944-1480</t>
  </si>
  <si>
    <t>Telecomm NY WAN Buildout</t>
  </si>
  <si>
    <t>UI-R5297</t>
  </si>
  <si>
    <t>9302-4458-1480</t>
  </si>
  <si>
    <t>Primavera PPM Cloud RGE</t>
  </si>
  <si>
    <t>UH-R0005493</t>
  </si>
  <si>
    <t>9310-3968-1310</t>
  </si>
  <si>
    <t>Resiliency Plan - CMP</t>
  </si>
  <si>
    <t>UH-C0005058</t>
  </si>
  <si>
    <t>UH-C0005060</t>
  </si>
  <si>
    <t>UH-C0005062</t>
  </si>
  <si>
    <t>9310-3936-1480</t>
  </si>
  <si>
    <t>CMP Data Analytics</t>
  </si>
  <si>
    <t>UI-C5296</t>
  </si>
  <si>
    <t>9301-0036-1310</t>
  </si>
  <si>
    <t>MTA - Install Three New Circuits</t>
  </si>
  <si>
    <t>UH-N0000089</t>
  </si>
  <si>
    <t>UH-N0000094</t>
  </si>
  <si>
    <t>9301-2986-1310</t>
  </si>
  <si>
    <t>Cornell University- Ellis Tract 1-3-PV</t>
  </si>
  <si>
    <t>UH-N0000292</t>
  </si>
  <si>
    <t>9301-2987-1310</t>
  </si>
  <si>
    <t>Cornell University- Ellis Tract 4-6-PV</t>
  </si>
  <si>
    <t>UH-N0000294</t>
  </si>
  <si>
    <t>9301-3014-1310</t>
  </si>
  <si>
    <t>sun8 PDC, LLC (Ellis Array 10-11)-PV</t>
  </si>
  <si>
    <t>UH-N0000318</t>
  </si>
  <si>
    <t>9301-3034-1310</t>
  </si>
  <si>
    <t>sun8 PDC, LLC (Ellis Tract 7-8)-PV</t>
  </si>
  <si>
    <t>UH-N0000336</t>
  </si>
  <si>
    <t>9301-4160-1310</t>
  </si>
  <si>
    <t>212 Solar Develompment-Route 52-PV</t>
  </si>
  <si>
    <t>UH-N0000394</t>
  </si>
  <si>
    <t>9301-0036-1320</t>
  </si>
  <si>
    <t>9301-1305-1320</t>
  </si>
  <si>
    <t>Perry Center SS Upgrade</t>
  </si>
  <si>
    <t>UH-N0000110</t>
  </si>
  <si>
    <t>9301-2093-1340</t>
  </si>
  <si>
    <t>North Salem Franchaise Expansion</t>
  </si>
  <si>
    <t>UH-N0005051</t>
  </si>
  <si>
    <t>UH-N0005053</t>
  </si>
  <si>
    <t>9301-3419-1480</t>
  </si>
  <si>
    <t>9301-4638-1480</t>
  </si>
  <si>
    <t>GS - NYSEG CAPEX Covid 19</t>
  </si>
  <si>
    <t>UW-COV19</t>
  </si>
  <si>
    <t>UW-COVN9</t>
  </si>
  <si>
    <t>9302-3503-1310</t>
  </si>
  <si>
    <t>NY Ogden III-Washington St #3-PV</t>
  </si>
  <si>
    <t>UH-R0000199</t>
  </si>
  <si>
    <t>9302-4637-1480</t>
  </si>
  <si>
    <t>GS - RGE CAPEX Covid 19</t>
  </si>
  <si>
    <t>UW-COVR8</t>
  </si>
  <si>
    <t>9310-0612-1310</t>
  </si>
  <si>
    <t>UH-C0000845</t>
  </si>
  <si>
    <t>UH-C0000972</t>
  </si>
  <si>
    <t>9310-4471-1310</t>
  </si>
  <si>
    <t>MDOT Barters Island Bridge 209D3</t>
  </si>
  <si>
    <t>UH-C0005115</t>
  </si>
  <si>
    <t>9310-4444-1310</t>
  </si>
  <si>
    <t>RTUs Replacement</t>
  </si>
  <si>
    <t>UH-C0001086</t>
  </si>
  <si>
    <t>9310-4338-1320</t>
  </si>
  <si>
    <t>MTA Exit 45</t>
  </si>
  <si>
    <t>UH-C0001062</t>
  </si>
  <si>
    <t>UH-C0001063</t>
  </si>
  <si>
    <t>9310-3408-1480</t>
  </si>
  <si>
    <t>9310-4639-1480</t>
  </si>
  <si>
    <t>GS - CMP CAPEX Covid 19</t>
  </si>
  <si>
    <t>UW-COVC8</t>
  </si>
  <si>
    <t>9301-3029-1310</t>
  </si>
  <si>
    <t>sun8 PDC, LLC (Pasto Property)-PV</t>
  </si>
  <si>
    <t>UH-N0000328</t>
  </si>
  <si>
    <t>9302-2831-1320</t>
  </si>
  <si>
    <t>Cable Replacement - C759-740</t>
  </si>
  <si>
    <t>UH-R0000611</t>
  </si>
  <si>
    <t>UH-R0000656</t>
  </si>
  <si>
    <t>9302-3235-1340</t>
  </si>
  <si>
    <t>Burritt Rd LPM</t>
  </si>
  <si>
    <t>UH-R0005313</t>
  </si>
  <si>
    <t>9302-3237-1340</t>
  </si>
  <si>
    <t>MF60 Southeast Phase 2 (Willis Hill Rd), Install Gas Main</t>
  </si>
  <si>
    <t>UH-R0005521</t>
  </si>
  <si>
    <t>9310-3535-1310</t>
  </si>
  <si>
    <t>CMP - Recon West Rd, Waterboro 435D2</t>
  </si>
  <si>
    <t>UH-C0000866</t>
  </si>
  <si>
    <t>9310-4479-1310</t>
  </si>
  <si>
    <t>CMP - Park St. Rockland 239D10</t>
  </si>
  <si>
    <t>UH-C0005104</t>
  </si>
  <si>
    <t>9301-3599-1310</t>
  </si>
  <si>
    <t>Ithaca Harold Square</t>
  </si>
  <si>
    <t>UH-N0000720</t>
  </si>
  <si>
    <t>9301-2981-1320</t>
  </si>
  <si>
    <t>NERC Alert Priority III - NYSEG</t>
  </si>
  <si>
    <t>UH-N0000606</t>
  </si>
  <si>
    <t>9301-3644-1480</t>
  </si>
  <si>
    <t>DIGITAL JOURNEY IVR CHANNEL</t>
  </si>
  <si>
    <t>UW-ITA09</t>
  </si>
  <si>
    <t>9301-3959-1480</t>
  </si>
  <si>
    <t>Telecomm Fiber</t>
  </si>
  <si>
    <t>UI-N5293</t>
  </si>
  <si>
    <t>9301-3960-1480</t>
  </si>
  <si>
    <t>Telecomm Vertical Builds</t>
  </si>
  <si>
    <t>UI-N5296</t>
  </si>
  <si>
    <t>9301-4609-1480</t>
  </si>
  <si>
    <t>NMC Solar Winds - NYSEG</t>
  </si>
  <si>
    <t>UI-N5420</t>
  </si>
  <si>
    <t>9302-3617-1310</t>
  </si>
  <si>
    <t>RGE_Henrietta Sta 419 Dist Extension</t>
  </si>
  <si>
    <t>UH-R0005361</t>
  </si>
  <si>
    <t>9302-3645-1480</t>
  </si>
  <si>
    <t>9302-3943-1480</t>
  </si>
  <si>
    <t>UI-R5291</t>
  </si>
  <si>
    <t>9302-3942-1480</t>
  </si>
  <si>
    <t>UI-R5294</t>
  </si>
  <si>
    <t>9302-4608-1480</t>
  </si>
  <si>
    <t>NMC Solar Winds - RGE</t>
  </si>
  <si>
    <t>UI-R5420</t>
  </si>
  <si>
    <t>9310-4367-1310</t>
  </si>
  <si>
    <t>MDOT Allen St Rangeley</t>
  </si>
  <si>
    <t>UH-C0001065</t>
  </si>
  <si>
    <t>9310-4479-1320</t>
  </si>
  <si>
    <t>9310-3646-1480</t>
  </si>
  <si>
    <t>9310-4607-1480</t>
  </si>
  <si>
    <t>NMC Solar Winds - CMP</t>
  </si>
  <si>
    <t>UI-C5319</t>
  </si>
  <si>
    <t>9326-4641-1340</t>
  </si>
  <si>
    <t>MNG - MFD Purchase</t>
  </si>
  <si>
    <t>UW-GS150</t>
  </si>
  <si>
    <t>UW-GS577</t>
  </si>
  <si>
    <t>9301-3957-1310</t>
  </si>
  <si>
    <t>9301-2027-1320</t>
  </si>
  <si>
    <t>Yahoo Substation - 2014-Reimb</t>
  </si>
  <si>
    <t>UH-N0000184</t>
  </si>
  <si>
    <t>9301-3920-1340</t>
  </si>
  <si>
    <t>Goshen 17A, Gate Station to Sorrento LPM</t>
  </si>
  <si>
    <t>UH-N0005631</t>
  </si>
  <si>
    <t>9301-2988-1480</t>
  </si>
  <si>
    <t>Binghamton ECC - Integrated Control Cent</t>
  </si>
  <si>
    <t>UW-GS316</t>
  </si>
  <si>
    <t>9301-3118-1480</t>
  </si>
  <si>
    <t>KGO - West Roof Replacement</t>
  </si>
  <si>
    <t>UW-GS326</t>
  </si>
  <si>
    <t>9301-4201-1480</t>
  </si>
  <si>
    <t>NYSEG Deposit Roof Repair</t>
  </si>
  <si>
    <t>UW-GS455</t>
  </si>
  <si>
    <t>9301-4488-1480</t>
  </si>
  <si>
    <t>Brewster - Fire Main Break</t>
  </si>
  <si>
    <t>UW-GS560</t>
  </si>
  <si>
    <t>9302-1170-1310</t>
  </si>
  <si>
    <t>9302-0627-1310</t>
  </si>
  <si>
    <t>9302-1501-1320</t>
  </si>
  <si>
    <t>9302-1949-1340</t>
  </si>
  <si>
    <t>MF60 Southeast: NYS Route 444, Install G</t>
  </si>
  <si>
    <t>UH-R0000687</t>
  </si>
  <si>
    <t>9302-3016-1480</t>
  </si>
  <si>
    <t>89 East Ave - Main &amp; S8 Parking Lot Upgr</t>
  </si>
  <si>
    <t>UW-GS437</t>
  </si>
  <si>
    <t>9302-3601-1480</t>
  </si>
  <si>
    <t>RGE West Ave Train B Battery Upgrade</t>
  </si>
  <si>
    <t>UW-GS531</t>
  </si>
  <si>
    <t>9302-4509-1480</t>
  </si>
  <si>
    <t>'RGE - 89 East Ave Basement Flood</t>
  </si>
  <si>
    <t>UW-GS561</t>
  </si>
  <si>
    <t>9310-3613-1310</t>
  </si>
  <si>
    <t>CMP - New Circuit Union St 645D5</t>
  </si>
  <si>
    <t>UH-C0000904</t>
  </si>
  <si>
    <t>9310-4336-1320</t>
  </si>
  <si>
    <t>Section 238A</t>
  </si>
  <si>
    <t>UH-C0001060</t>
  </si>
  <si>
    <t>9310-4439-1320</t>
  </si>
  <si>
    <t>CMP Towers Radar System</t>
  </si>
  <si>
    <t>UH-C0001073</t>
  </si>
  <si>
    <t>UH-C0001074</t>
  </si>
  <si>
    <t>9310-4562-1320</t>
  </si>
  <si>
    <t>Section 42 Relocation</t>
  </si>
  <si>
    <t>UH-C0001108</t>
  </si>
  <si>
    <t>9310-4439-1480</t>
  </si>
  <si>
    <t>9301-2692-1110</t>
  </si>
  <si>
    <t>Kent Falls - CAPITAL Project</t>
  </si>
  <si>
    <t>UJ-N4013</t>
  </si>
  <si>
    <t>UJ-N4021</t>
  </si>
  <si>
    <t>9301-4661-1340</t>
  </si>
  <si>
    <t>State RT 34 East Shore Dr. Main Ext</t>
  </si>
  <si>
    <t>UH-N0005732</t>
  </si>
  <si>
    <t>9301-4450-1480</t>
  </si>
  <si>
    <t>Damage Prediction Modeling Analytics</t>
  </si>
  <si>
    <t>UI-I0005</t>
  </si>
  <si>
    <t>UI-N5401</t>
  </si>
  <si>
    <t>9302-3082-1310</t>
  </si>
  <si>
    <t>Line 753 Rebuild</t>
  </si>
  <si>
    <t>UH-R0005435</t>
  </si>
  <si>
    <t>9302-3082-1320</t>
  </si>
  <si>
    <t>9302-3967-1320</t>
  </si>
  <si>
    <t>9302-4154-1480</t>
  </si>
  <si>
    <t>Rochester Consolidation Project</t>
  </si>
  <si>
    <t>UW-GS332</t>
  </si>
  <si>
    <t>9302-4253-1480</t>
  </si>
  <si>
    <t>RGE Mushroom Blvd 2nd Floor Renovation</t>
  </si>
  <si>
    <t>UW-GS355</t>
  </si>
  <si>
    <t>9302-4254-1480</t>
  </si>
  <si>
    <t>RGE Scottsville Rd Consolidation</t>
  </si>
  <si>
    <t>UW-GS356</t>
  </si>
  <si>
    <t>9302-4451-1480</t>
  </si>
  <si>
    <t>UI-R5401</t>
  </si>
  <si>
    <t>9310-2930-1310</t>
  </si>
  <si>
    <t>Bath-Washington St upgd to 12kV</t>
  </si>
  <si>
    <t>UH-C0000951</t>
  </si>
  <si>
    <t>9310-4449-1320</t>
  </si>
  <si>
    <t>Section 151/160 Tower Replacement</t>
  </si>
  <si>
    <t>UH-C0001071</t>
  </si>
  <si>
    <t>9310-4452-1480</t>
  </si>
  <si>
    <t>UI-C5401</t>
  </si>
  <si>
    <t>9301-0180-1310</t>
  </si>
  <si>
    <t>Sackett Lake Replace Transformer</t>
  </si>
  <si>
    <t>UH-N0000070</t>
  </si>
  <si>
    <t>9301-0240-1310</t>
  </si>
  <si>
    <t>879 Line Rebuild to Rainbow Falls</t>
  </si>
  <si>
    <t>UH-N0000210</t>
  </si>
  <si>
    <t>9301-4644-1310</t>
  </si>
  <si>
    <t>Electric Device Testing Equipment</t>
  </si>
  <si>
    <t>UI-N5480</t>
  </si>
  <si>
    <t>9301-0180-1320</t>
  </si>
  <si>
    <t>9301-0240-1320</t>
  </si>
  <si>
    <t>9301-3571-1320</t>
  </si>
  <si>
    <t>UH-N0000594</t>
  </si>
  <si>
    <t>9301-3032-1340</t>
  </si>
  <si>
    <t>Vienna Road-Macedon Feeder Main Replacem</t>
  </si>
  <si>
    <t>UH-N0000626</t>
  </si>
  <si>
    <t>UH-N0005606</t>
  </si>
  <si>
    <t>UH-N0005608</t>
  </si>
  <si>
    <t>UH-N0005610</t>
  </si>
  <si>
    <t>UH-N0005614</t>
  </si>
  <si>
    <t>9301-3923-1340</t>
  </si>
  <si>
    <t>Lockport Canal Crossing - Gasport</t>
  </si>
  <si>
    <t>UH-N0005653</t>
  </si>
  <si>
    <t>9301-4569-1340</t>
  </si>
  <si>
    <t>Canandaigua New Main Extension - 12" MP Steel</t>
  </si>
  <si>
    <t>UH-N0005848</t>
  </si>
  <si>
    <t>9301-4568-1340</t>
  </si>
  <si>
    <t>Canandaigua Rt 21 LPM</t>
  </si>
  <si>
    <t>UH-N0005850</t>
  </si>
  <si>
    <t>9301-4504-1480</t>
  </si>
  <si>
    <t>Dig Jrny Project Networks IT Recharge</t>
  </si>
  <si>
    <t>UW-ITA12</t>
  </si>
  <si>
    <t>9301-4725-1480</t>
  </si>
  <si>
    <t>NYSEG EV Chargers</t>
  </si>
  <si>
    <t>UW-GS905</t>
  </si>
  <si>
    <t>9301-4722-1480</t>
  </si>
  <si>
    <t>NYSEG - MFD Replacement Project</t>
  </si>
  <si>
    <t>UW-GS575</t>
  </si>
  <si>
    <t>9302-0633-1310</t>
  </si>
  <si>
    <t>Station 67 to 418</t>
  </si>
  <si>
    <t>UH-R0005228</t>
  </si>
  <si>
    <t>UH-R0005229</t>
  </si>
  <si>
    <t>9302-0633-1320</t>
  </si>
  <si>
    <t>9302-4634-1340</t>
  </si>
  <si>
    <t>CM2 Robotic Inspections</t>
  </si>
  <si>
    <t>UH-R0005590</t>
  </si>
  <si>
    <t>9302-4561-1340</t>
  </si>
  <si>
    <t>Whalen Rd LPM</t>
  </si>
  <si>
    <t>UH-R0005592</t>
  </si>
  <si>
    <t>9302-4505-1480</t>
  </si>
  <si>
    <t>9302-4723-1480</t>
  </si>
  <si>
    <t>RGE - MFD Replacement Project</t>
  </si>
  <si>
    <t>UW-GS576</t>
  </si>
  <si>
    <t>9302-4594-1480</t>
  </si>
  <si>
    <t>3 City Center - I</t>
  </si>
  <si>
    <t>UW-GS30A</t>
  </si>
  <si>
    <t>UW-GS35A</t>
  </si>
  <si>
    <t>9310-4445-1310</t>
  </si>
  <si>
    <t>Recon Norway Rd Oxford 437D1</t>
  </si>
  <si>
    <t>UH-C0005130</t>
  </si>
  <si>
    <t>9310-2729-1320</t>
  </si>
  <si>
    <t>Spring St SS-Modification Project</t>
  </si>
  <si>
    <t>UH-C0000762</t>
  </si>
  <si>
    <t>UH-C0000765</t>
  </si>
  <si>
    <t>9310-3939-1480</t>
  </si>
  <si>
    <t>UI-C5286</t>
  </si>
  <si>
    <t>9310-4506-1480</t>
  </si>
  <si>
    <t>9310-4721-1480</t>
  </si>
  <si>
    <t>CMP - MFD Replacement Project</t>
  </si>
  <si>
    <t>UW-GS574</t>
  </si>
  <si>
    <t>YEAR</t>
  </si>
  <si>
    <t>NYSEG Reg Mod &amp; Auto Pgm</t>
  </si>
  <si>
    <t>9301-0227-1480</t>
  </si>
  <si>
    <t>2015 CARRYOVER PROJECTS - ALL OPCO'S</t>
  </si>
  <si>
    <t>Facilities - Minor Projects - NYSEG</t>
  </si>
  <si>
    <t>9301-0373-1320</t>
  </si>
  <si>
    <t>Auburn Transmission Project</t>
  </si>
  <si>
    <t>UH-N0000115</t>
  </si>
  <si>
    <t>UH-N0000116</t>
  </si>
  <si>
    <t>UH-N0000119</t>
  </si>
  <si>
    <t>UH-N0000117</t>
  </si>
  <si>
    <t>UH-N0000118</t>
  </si>
  <si>
    <t>9301-0527-1320</t>
  </si>
  <si>
    <t>Goudey S/S - Separation from AES Plant</t>
  </si>
  <si>
    <t>UH-N0000068</t>
  </si>
  <si>
    <t>UH-N0000086</t>
  </si>
  <si>
    <t>UH-N0000088</t>
  </si>
  <si>
    <t>9301-1306-1320</t>
  </si>
  <si>
    <t>Stephentown New 2nd 115/34.5kV Trans</t>
  </si>
  <si>
    <t>UH-N0000040</t>
  </si>
  <si>
    <t>9301-1471-1320</t>
  </si>
  <si>
    <t>UI-NS230</t>
  </si>
  <si>
    <t>UI-NS234</t>
  </si>
  <si>
    <t>UI-NS254</t>
  </si>
  <si>
    <t>UI-NS262</t>
  </si>
  <si>
    <t>UI-NS289</t>
  </si>
  <si>
    <t>UI-NS293</t>
  </si>
  <si>
    <t>UI-NS306</t>
  </si>
  <si>
    <t>UI-NS308</t>
  </si>
  <si>
    <t>UI-NS312</t>
  </si>
  <si>
    <t>UI-NS314</t>
  </si>
  <si>
    <t>UI-NS214</t>
  </si>
  <si>
    <t>UI-NS320</t>
  </si>
  <si>
    <t>UI-NS122</t>
  </si>
  <si>
    <t>UI-NS242</t>
  </si>
  <si>
    <t>9301-1601-1320</t>
  </si>
  <si>
    <t>MSSC Substation</t>
  </si>
  <si>
    <t>UH-N0000111</t>
  </si>
  <si>
    <t>UH-N0000112</t>
  </si>
  <si>
    <t>9301-2124-1480</t>
  </si>
  <si>
    <t>VOIP - ENDPOINTS (PBX REPLACEMENT)</t>
  </si>
  <si>
    <t>UW-GS000</t>
  </si>
  <si>
    <t>UW-GS001</t>
  </si>
  <si>
    <t>9301-2470-1320</t>
  </si>
  <si>
    <t>9301-2516-1320</t>
  </si>
  <si>
    <t>Coopers Corners Shunt Reactor-Reimb</t>
  </si>
  <si>
    <t>UH-N0000180</t>
  </si>
  <si>
    <t>9301-2520-1320</t>
  </si>
  <si>
    <t>CPV Valley</t>
  </si>
  <si>
    <t>UH-N0000192</t>
  </si>
  <si>
    <t>9301-2523-1310</t>
  </si>
  <si>
    <t>Five Mile-Stolle Rd Substation Project</t>
  </si>
  <si>
    <t>UH-N0000535</t>
  </si>
  <si>
    <t>9301-2523-1320</t>
  </si>
  <si>
    <t>9301-2828-1310</t>
  </si>
  <si>
    <t>9301-2843-1320</t>
  </si>
  <si>
    <t>Hillside Relay Replacement</t>
  </si>
  <si>
    <t>UH-N0000272</t>
  </si>
  <si>
    <t>9301-2952-1310</t>
  </si>
  <si>
    <t>Elmira Robie Rd Volt Conv</t>
  </si>
  <si>
    <t>UH-N0000602</t>
  </si>
  <si>
    <t>9301-2985-1310</t>
  </si>
  <si>
    <t>Town of Southeast Landfill PV Project</t>
  </si>
  <si>
    <t>UH-N0000290</t>
  </si>
  <si>
    <t>9301-3036-1310</t>
  </si>
  <si>
    <t>Delaware River Solar, LLC-Coleman Rd-PV</t>
  </si>
  <si>
    <t>UH-N0000340</t>
  </si>
  <si>
    <t>9301-3071-1310</t>
  </si>
  <si>
    <t>SolarCity Corporation-Railroad Ave-PV</t>
  </si>
  <si>
    <t>UH-N0000354</t>
  </si>
  <si>
    <t>9301-3116-1480</t>
  </si>
  <si>
    <t>NYSEG BP&amp;SM Minor Projects</t>
  </si>
  <si>
    <t>UW-GS320</t>
  </si>
  <si>
    <t>9301-3497-1480</t>
  </si>
  <si>
    <t>UH-R0005020</t>
  </si>
  <si>
    <t>9302-0228-1480</t>
  </si>
  <si>
    <t>Facilities - Minor Projects - RG&amp;E</t>
  </si>
  <si>
    <t>UH-R0000624</t>
  </si>
  <si>
    <t>9302-0323-1320</t>
  </si>
  <si>
    <t>Mobile Switchgear Unit 34.5kv</t>
  </si>
  <si>
    <t>UH-R0000132</t>
  </si>
  <si>
    <t>9302-0330-1310</t>
  </si>
  <si>
    <t>Mobile Switchgear Unit 115kv</t>
  </si>
  <si>
    <t>UH-R0000138</t>
  </si>
  <si>
    <t>9302-0491-1310</t>
  </si>
  <si>
    <t>UH-R0000655</t>
  </si>
  <si>
    <t>UH-R0000661</t>
  </si>
  <si>
    <t>UH-R0005453</t>
  </si>
  <si>
    <t>UH-R0000631</t>
  </si>
  <si>
    <t>UH-R0000124</t>
  </si>
  <si>
    <t>UH-R0000119</t>
  </si>
  <si>
    <t>UH-R0000123</t>
  </si>
  <si>
    <t>UH-R0000125</t>
  </si>
  <si>
    <t>UH-R0000122</t>
  </si>
  <si>
    <t>UH-R0000075</t>
  </si>
  <si>
    <t>UH-R0000073</t>
  </si>
  <si>
    <t>UH-R0000078</t>
  </si>
  <si>
    <t>UH-R0000606</t>
  </si>
  <si>
    <t>9302-1270-1310</t>
  </si>
  <si>
    <t>Graywood Commons</t>
  </si>
  <si>
    <t>UH-R000522</t>
  </si>
  <si>
    <t>UI-RS210</t>
  </si>
  <si>
    <t>UI-RS258</t>
  </si>
  <si>
    <t>UI-RS290</t>
  </si>
  <si>
    <t>UI-RS312</t>
  </si>
  <si>
    <t>UI-RS314</t>
  </si>
  <si>
    <t>UI-RS318</t>
  </si>
  <si>
    <t>9302-1598-1310</t>
  </si>
  <si>
    <t>Digital Platform (IEC 61850 and DNP3 ove</t>
  </si>
  <si>
    <t>UH-R0005191</t>
  </si>
  <si>
    <t>UH-R0005207</t>
  </si>
  <si>
    <t>9302-2084-1340</t>
  </si>
  <si>
    <t>R.E.D. Gas Pipeline Project</t>
  </si>
  <si>
    <t>UH-R0000530</t>
  </si>
  <si>
    <t>UH-R0000004</t>
  </si>
  <si>
    <t>UH-R0000008</t>
  </si>
  <si>
    <t>UH-R0005219</t>
  </si>
  <si>
    <t>UH-R0000006</t>
  </si>
  <si>
    <t>UH-R0000007</t>
  </si>
  <si>
    <t>UH-R0000009</t>
  </si>
  <si>
    <t>9302-2221-1340</t>
  </si>
  <si>
    <t>MF60 Southwest: Route 63 Phase 1</t>
  </si>
  <si>
    <t>UH-R0000596</t>
  </si>
  <si>
    <t>9302-2407-1110</t>
  </si>
  <si>
    <t>OPS-FH</t>
  </si>
  <si>
    <t>RG&amp;E Fossil Hydro Operatns - CAPEX</t>
  </si>
  <si>
    <t>UJ-R0100</t>
  </si>
  <si>
    <t>UJ-R5068</t>
  </si>
  <si>
    <t>9302-2435-1480</t>
  </si>
  <si>
    <t>IT PROJECTS - OTHER</t>
  </si>
  <si>
    <t>UW-IT270</t>
  </si>
  <si>
    <t>9302-2469-1320</t>
  </si>
  <si>
    <t>9302-2651-1480</t>
  </si>
  <si>
    <t>UI-I3049</t>
  </si>
  <si>
    <t>9302-2820-1310</t>
  </si>
  <si>
    <t>RGE Distribution Automation</t>
  </si>
  <si>
    <t>UI-R0092</t>
  </si>
  <si>
    <t>9302-2829-1310</t>
  </si>
  <si>
    <t>9302-2838-1310</t>
  </si>
  <si>
    <t>RGE RTU Installation Project</t>
  </si>
  <si>
    <t>UH-R0000108</t>
  </si>
  <si>
    <t>UH-R0000133</t>
  </si>
  <si>
    <t>9302-2942-1310</t>
  </si>
  <si>
    <t>Driving Park Dewey Ave</t>
  </si>
  <si>
    <t>UH-R0000633</t>
  </si>
  <si>
    <t>9302-3002-1340</t>
  </si>
  <si>
    <t>Middle &amp; Ballantyne Regulator Upgrade</t>
  </si>
  <si>
    <t>UH-R0000675</t>
  </si>
  <si>
    <t>IDEXX Parking Lot Expansion</t>
  </si>
  <si>
    <t>9302-3126-1480</t>
  </si>
  <si>
    <t>RGE BP&amp;SM Minor Projects</t>
  </si>
  <si>
    <t>UW-GS322</t>
  </si>
  <si>
    <t>9302-3548-1310</t>
  </si>
  <si>
    <t>Orchard Community Solar-PV</t>
  </si>
  <si>
    <t>UH-R0000211</t>
  </si>
  <si>
    <t>9302-3603-1340</t>
  </si>
  <si>
    <t>Whitney Road Gas Main Relocation</t>
  </si>
  <si>
    <t>UH-R0005333</t>
  </si>
  <si>
    <t>9310-0581-1310</t>
  </si>
  <si>
    <t>Berwick Reinforcements</t>
  </si>
  <si>
    <t>UH-C0000044</t>
  </si>
  <si>
    <t>UH-C0000057</t>
  </si>
  <si>
    <t>9310-0581-1320</t>
  </si>
  <si>
    <t>UH-C0000049</t>
  </si>
  <si>
    <t>UH-C0000055</t>
  </si>
  <si>
    <t>UH-C0000069</t>
  </si>
  <si>
    <t>UH-C0000194</t>
  </si>
  <si>
    <t>UH-C0000196</t>
  </si>
  <si>
    <t>UH-C0000220</t>
  </si>
  <si>
    <t>UH-C0000178</t>
  </si>
  <si>
    <t>UH-C0000188</t>
  </si>
  <si>
    <t>UH-C0000195</t>
  </si>
  <si>
    <t>UH-C0000198</t>
  </si>
  <si>
    <t>UH-C0000218</t>
  </si>
  <si>
    <t>UH-C0000229</t>
  </si>
  <si>
    <t>UH-C0000423</t>
  </si>
  <si>
    <t>UH-C0000443</t>
  </si>
  <si>
    <t>UH-C0000444</t>
  </si>
  <si>
    <t>UH-C0000445</t>
  </si>
  <si>
    <t>UH-C0000750</t>
  </si>
  <si>
    <t>UH-C0000763</t>
  </si>
  <si>
    <t>UH-C0000987</t>
  </si>
  <si>
    <t>UH-C0000219</t>
  </si>
  <si>
    <t>UH-C0000186</t>
  </si>
  <si>
    <t>UH-C0000213</t>
  </si>
  <si>
    <t>UH-C0000215</t>
  </si>
  <si>
    <t>UH-C0000249</t>
  </si>
  <si>
    <t>UH-C0000185</t>
  </si>
  <si>
    <t>UH-C0000191</t>
  </si>
  <si>
    <t>UH-C0000176</t>
  </si>
  <si>
    <t>UH-C0000245</t>
  </si>
  <si>
    <t>UH-C0000382</t>
  </si>
  <si>
    <t>UH-C0000407</t>
  </si>
  <si>
    <t>9310-0978-1310</t>
  </si>
  <si>
    <t>CMP Substation Modernization</t>
  </si>
  <si>
    <t>UH-C0000086</t>
  </si>
  <si>
    <t>UH-C0000800</t>
  </si>
  <si>
    <t>UI-CS261</t>
  </si>
  <si>
    <t>UI-CS297</t>
  </si>
  <si>
    <t>UI-CS309</t>
  </si>
  <si>
    <t>UI-CS329</t>
  </si>
  <si>
    <t>UI-CS331</t>
  </si>
  <si>
    <t>UI-CS325</t>
  </si>
  <si>
    <t>UI-CS333</t>
  </si>
  <si>
    <t>UI-CS335</t>
  </si>
  <si>
    <t>UI-CS341</t>
  </si>
  <si>
    <t>UI-CS337</t>
  </si>
  <si>
    <t>UI-CS345</t>
  </si>
  <si>
    <t>UI-CS347</t>
  </si>
  <si>
    <t>UI-CS351</t>
  </si>
  <si>
    <t>UI-CS355</t>
  </si>
  <si>
    <t>UI-CS205</t>
  </si>
  <si>
    <t>UI-CS359</t>
  </si>
  <si>
    <t>UI-CS361</t>
  </si>
  <si>
    <t>9310-1141-1310</t>
  </si>
  <si>
    <t>UH-C0000847</t>
  </si>
  <si>
    <t>UH-C0000121</t>
  </si>
  <si>
    <t>UH-C0000118</t>
  </si>
  <si>
    <t>UH-C0000632</t>
  </si>
  <si>
    <t>UH-C0000930</t>
  </si>
  <si>
    <t>UH-C0000126</t>
  </si>
  <si>
    <t>9310-1618-1480</t>
  </si>
  <si>
    <t>9310-2060-1310</t>
  </si>
  <si>
    <t>IEC 61850 Servers - CMP</t>
  </si>
  <si>
    <t>UH-C0000626</t>
  </si>
  <si>
    <t>UH-C0001016</t>
  </si>
  <si>
    <t>9310-2060-1320</t>
  </si>
  <si>
    <t>9310-2332-1480</t>
  </si>
  <si>
    <t>Facilities - Minor Projects - CMP</t>
  </si>
  <si>
    <t>UH-C0000787</t>
  </si>
  <si>
    <t>9310-2505-1310</t>
  </si>
  <si>
    <t>Close Gap No Turner Bridge Rd, Leeds</t>
  </si>
  <si>
    <t>UH-C0000587</t>
  </si>
  <si>
    <t>9310-2592-1480</t>
  </si>
  <si>
    <t>CMP BPSM AGO 3RD FLOOR C&amp;D AREA</t>
  </si>
  <si>
    <t>UW-GS440</t>
  </si>
  <si>
    <t>9310-2637-1320</t>
  </si>
  <si>
    <t>GIC Monitoring Equipment</t>
  </si>
  <si>
    <t>UH-C0005000</t>
  </si>
  <si>
    <t>UH-C0005001</t>
  </si>
  <si>
    <t>9310-2728-1320</t>
  </si>
  <si>
    <t>Westbrook 115kV S/S Transmission</t>
  </si>
  <si>
    <t>UH-C0000761</t>
  </si>
  <si>
    <t>9310-2937-1310</t>
  </si>
  <si>
    <t>Roxbury 115 kV Control House modificatio</t>
  </si>
  <si>
    <t>UH-C0000925</t>
  </si>
  <si>
    <t>UH-C0000969</t>
  </si>
  <si>
    <t>9310-2937-1320</t>
  </si>
  <si>
    <t>UH-C0001030</t>
  </si>
  <si>
    <t>9310-2963-1310</t>
  </si>
  <si>
    <t>UH-C0000817</t>
  </si>
  <si>
    <t>UH-C0000816</t>
  </si>
  <si>
    <t>9310-2983-1310</t>
  </si>
  <si>
    <t>CMP - Recon Alpine/Elm Rd, Paris 435D2</t>
  </si>
  <si>
    <t>UH-C0000868</t>
  </si>
  <si>
    <t>9310-3041-1310</t>
  </si>
  <si>
    <t>Pittsfield Solar Interconnect</t>
  </si>
  <si>
    <t>UH-C0000920</t>
  </si>
  <si>
    <t>9310-3171-1480</t>
  </si>
  <si>
    <t>CRM PHASE 2</t>
  </si>
  <si>
    <t>UW-ITA05</t>
  </si>
  <si>
    <t>9310-3499-1480</t>
  </si>
  <si>
    <t>9310-3507-1310</t>
  </si>
  <si>
    <t>CMP - Recon Denmark Rd, Brownfield 413D1</t>
  </si>
  <si>
    <t>UH-C0000864</t>
  </si>
  <si>
    <t>9310-3510-1310</t>
  </si>
  <si>
    <t>CMP - Powerhouse Rd Naples 406D2</t>
  </si>
  <si>
    <t>UH-C0000982</t>
  </si>
  <si>
    <t>9310-3566-1310</t>
  </si>
  <si>
    <t>CMP - Recon Hotel Rd Auburn 420D1</t>
  </si>
  <si>
    <t>UH-C0001025</t>
  </si>
  <si>
    <t>9310-3570-1310</t>
  </si>
  <si>
    <t>MDOT Peru Mexico Brdg</t>
  </si>
  <si>
    <t>UH-C0001029</t>
  </si>
  <si>
    <t>UI-ME026</t>
  </si>
  <si>
    <t>Sect 388/3023 345kV Structure Replacemen</t>
  </si>
  <si>
    <t>UI-ME036</t>
  </si>
  <si>
    <t>UI-ME037</t>
  </si>
  <si>
    <t>UI-ME038</t>
  </si>
  <si>
    <t>UI-ME039</t>
  </si>
  <si>
    <t>UI-ME040</t>
  </si>
  <si>
    <t>UI-ME041</t>
  </si>
  <si>
    <t>UI-ME042</t>
  </si>
  <si>
    <t>UI-ME043</t>
  </si>
  <si>
    <t>UI-ME044</t>
  </si>
  <si>
    <t>UI-ME045</t>
  </si>
  <si>
    <t>UI-ME046</t>
  </si>
  <si>
    <t>UI-ME047</t>
  </si>
  <si>
    <t>UI-ME048</t>
  </si>
  <si>
    <t>UI-ME049</t>
  </si>
  <si>
    <t>UI-ME050</t>
  </si>
  <si>
    <t>UI-ME051</t>
  </si>
  <si>
    <t>UI-ME052</t>
  </si>
  <si>
    <t>UI-ME056</t>
  </si>
  <si>
    <t>UI-ME058</t>
  </si>
  <si>
    <t>UI-ME060</t>
  </si>
  <si>
    <t>UI-ME071</t>
  </si>
  <si>
    <t>UI-ME054</t>
  </si>
  <si>
    <t>UI-ME055</t>
  </si>
  <si>
    <t>UI-ME057</t>
  </si>
  <si>
    <t>UI-ME059</t>
  </si>
  <si>
    <t>UI-ME061</t>
  </si>
  <si>
    <t>UI-ME065</t>
  </si>
  <si>
    <t>UI-ME067</t>
  </si>
  <si>
    <t>UI-ME069</t>
  </si>
  <si>
    <t>UI-ME070</t>
  </si>
  <si>
    <t>UI-ME066</t>
  </si>
  <si>
    <t>UI-ME068</t>
  </si>
  <si>
    <t>UI-ME062</t>
  </si>
  <si>
    <t>UI-ME063</t>
  </si>
  <si>
    <t>UI-ME064</t>
  </si>
  <si>
    <t>9301-2742-1310</t>
  </si>
  <si>
    <t>NYSEG Metcar Comm Expansion Liberty</t>
  </si>
  <si>
    <t>UH-N0000572</t>
  </si>
  <si>
    <t>UH-N0005665</t>
  </si>
  <si>
    <t>9301-3618-1310</t>
  </si>
  <si>
    <t>Liberty The Orchards URD-Rebuild</t>
  </si>
  <si>
    <t>UH-N0000658</t>
  </si>
  <si>
    <t>9301-3602-1310</t>
  </si>
  <si>
    <t>Oneonta - SUNY Morrisville Volt Conversi</t>
  </si>
  <si>
    <t>UH-N0005603</t>
  </si>
  <si>
    <t>9301-2806-1320</t>
  </si>
  <si>
    <t>UH-N0005690</t>
  </si>
  <si>
    <t>UH-R0000147</t>
  </si>
  <si>
    <t>UH-R0000165</t>
  </si>
  <si>
    <t>9310-4183-1310</t>
  </si>
  <si>
    <t>Bath Road Land Purchase</t>
  </si>
  <si>
    <t>UH-C0005056</t>
  </si>
  <si>
    <t>9310-4157-1320</t>
  </si>
  <si>
    <t>Lewiston Land Purch_1153 Main St</t>
  </si>
  <si>
    <t>UH-C0005053</t>
  </si>
  <si>
    <t>9001-4223-1480</t>
  </si>
  <si>
    <t>ASC</t>
  </si>
  <si>
    <t>PERSONNEL NETWORKS</t>
  </si>
  <si>
    <t>UW-OC150</t>
  </si>
  <si>
    <t>UW-OC15D</t>
  </si>
  <si>
    <t>9301-1309-1310</t>
  </si>
  <si>
    <t>Binghamton Area Cap Banks</t>
  </si>
  <si>
    <t>UH-N0000080</t>
  </si>
  <si>
    <t>UH-N0000103</t>
  </si>
  <si>
    <t>UH-N0000105</t>
  </si>
  <si>
    <t>9301-1309-1320</t>
  </si>
  <si>
    <t>UH-N0000101</t>
  </si>
  <si>
    <t>9301-1572-1320</t>
  </si>
  <si>
    <t>9301-3580-1480</t>
  </si>
  <si>
    <t>UH-N0005307</t>
  </si>
  <si>
    <t>9301-4178-1480</t>
  </si>
  <si>
    <t>Perry Service Center Post Fire-Cap</t>
  </si>
  <si>
    <t>UI-N5316</t>
  </si>
  <si>
    <t>UI-N5319</t>
  </si>
  <si>
    <t>9302-0323-1310</t>
  </si>
  <si>
    <t>9302-3240-1340</t>
  </si>
  <si>
    <t>SCADA Transducer Replacement Project</t>
  </si>
  <si>
    <t>UH-R0000697</t>
  </si>
  <si>
    <t>9302-3581-1480</t>
  </si>
  <si>
    <t>UH-R0005322</t>
  </si>
  <si>
    <t>9301-2993-1480</t>
  </si>
  <si>
    <t>Ithaca Loading Dock Replacement</t>
  </si>
  <si>
    <t>UW-GS445</t>
  </si>
  <si>
    <t>9301-3039-1480</t>
  </si>
  <si>
    <t>Brewster SC &amp; Garage Roof Replacement</t>
  </si>
  <si>
    <t>UW-GS318</t>
  </si>
  <si>
    <t>9301--1340</t>
  </si>
  <si>
    <t>UH-C0000639</t>
  </si>
  <si>
    <t>UH-C0000637</t>
  </si>
  <si>
    <t>9310-3609-1320</t>
  </si>
  <si>
    <t>UH-C0005011</t>
  </si>
  <si>
    <t>9310-3356-1480</t>
  </si>
  <si>
    <t>Global Taxes System</t>
  </si>
  <si>
    <t>UW-IT410</t>
  </si>
  <si>
    <t>UW-IT411</t>
  </si>
  <si>
    <t>9301-1072-1110</t>
  </si>
  <si>
    <t>Cadyville Floodgate Automation</t>
  </si>
  <si>
    <t>UJ-N1000</t>
  </si>
  <si>
    <t>9301-2928-1310</t>
  </si>
  <si>
    <t>Time Warner Cable-Rt 17C Tioga PV Proj</t>
  </si>
  <si>
    <t>UH-N0000286</t>
  </si>
  <si>
    <t>UH-N0000579</t>
  </si>
  <si>
    <t>UH-N0000577</t>
  </si>
  <si>
    <t>UH-N0000581</t>
  </si>
  <si>
    <t>9301-3070-1320</t>
  </si>
  <si>
    <t>9301-3213-1340</t>
  </si>
  <si>
    <t>Meeker Rd 25 psig Loop</t>
  </si>
  <si>
    <t>UH-N0000668</t>
  </si>
  <si>
    <t>9301-2848-1480</t>
  </si>
  <si>
    <t>NYSEG ELMIRA FUEL TANK REPLACE - FAC</t>
  </si>
  <si>
    <t>UW-GS428</t>
  </si>
  <si>
    <t>9301-3354-1480</t>
  </si>
  <si>
    <t>9302-3546-1310</t>
  </si>
  <si>
    <t>NY East Bloomfield I (State Rt 64N)-PV</t>
  </si>
  <si>
    <t>UH-R0000207</t>
  </si>
  <si>
    <t>9302-3355-1480</t>
  </si>
  <si>
    <t>9310-3563-1310</t>
  </si>
  <si>
    <t>CMP - Recon Stage Rd Poland 431D1</t>
  </si>
  <si>
    <t>UH-C0001027</t>
  </si>
  <si>
    <t>9301-2994-1480</t>
  </si>
  <si>
    <t>Auburn - Loading Dock Replacement</t>
  </si>
  <si>
    <t>UW-GS444</t>
  </si>
  <si>
    <t>9302-1377-1310</t>
  </si>
  <si>
    <t>RGE - Red Crct</t>
  </si>
  <si>
    <t>UI-R0026</t>
  </si>
  <si>
    <t>UI-R0027</t>
  </si>
  <si>
    <t>9302-2169-1340</t>
  </si>
  <si>
    <t>Northeast 60, Phase 4 (Carter Road Corri</t>
  </si>
  <si>
    <t>UH-R0000577</t>
  </si>
  <si>
    <t>9310-3525-1310</t>
  </si>
  <si>
    <t>CMP - Add Reclosrs Various Bristol 210D2</t>
  </si>
  <si>
    <t>UH-C0000906</t>
  </si>
  <si>
    <t>9310-3533-1310</t>
  </si>
  <si>
    <t>MDOT Phillips-Madrid 841D1</t>
  </si>
  <si>
    <t>UH-C0000976</t>
  </si>
  <si>
    <t>9301-3059-1310</t>
  </si>
  <si>
    <t>Lancaster Java 280 Low Voltage</t>
  </si>
  <si>
    <t>UH-N0000624</t>
  </si>
  <si>
    <t>9301-3556-1310</t>
  </si>
  <si>
    <t>Delaware River Solar-Snell Rd #2-PV</t>
  </si>
  <si>
    <t>UH-N0000376</t>
  </si>
  <si>
    <t>9301-0477-1320</t>
  </si>
  <si>
    <t>Croton Falls Shaft 11 New Circuit</t>
  </si>
  <si>
    <t>UH-N0000060</t>
  </si>
  <si>
    <t>9301-3335-1320</t>
  </si>
  <si>
    <t>9301-3022-1480</t>
  </si>
  <si>
    <t>Lockport - New Roof</t>
  </si>
  <si>
    <t>UW-GS453</t>
  </si>
  <si>
    <t>9301-3575-1480</t>
  </si>
  <si>
    <t>NYSEG KGO Alternative ECC</t>
  </si>
  <si>
    <t>UW-GS329</t>
  </si>
  <si>
    <t>9302-3559-1310</t>
  </si>
  <si>
    <t>Delaware River Solar -Tobin Rd 1-2-PV</t>
  </si>
  <si>
    <t>UH-R0000187</t>
  </si>
  <si>
    <t>9302-2225-1340</t>
  </si>
  <si>
    <t>MF14-Vintage Lane-Instl Gas Reg Statn</t>
  </si>
  <si>
    <t>UH-R0000554</t>
  </si>
  <si>
    <t>9302-2938-1480</t>
  </si>
  <si>
    <t>RGE 89 EAST AVE ELEVATOR UPGRADE - FAC</t>
  </si>
  <si>
    <t>UW-GS431</t>
  </si>
  <si>
    <t>9302-3017-1480</t>
  </si>
  <si>
    <t>89 East Ave - Domestic Water Sys Upgrade</t>
  </si>
  <si>
    <t>UW-GS447</t>
  </si>
  <si>
    <t>9302-3138-1480</t>
  </si>
  <si>
    <t>89 East Ave - Heating/Cooling Sys Upgrad</t>
  </si>
  <si>
    <t>UW-GS448</t>
  </si>
  <si>
    <t>9310-3612-1310</t>
  </si>
  <si>
    <t>CMP - Recon Fry Ctr Rd, Fyeburg 405D1</t>
  </si>
  <si>
    <t>UH-C0001021</t>
  </si>
  <si>
    <t>9301-2971-1310</t>
  </si>
  <si>
    <t>Geneva Ontario Landfill relocates</t>
  </si>
  <si>
    <t>UH-N0000600</t>
  </si>
  <si>
    <t>9301-3007-1310</t>
  </si>
  <si>
    <t>Delaware River Solar-Boas Rd 1-3-PV</t>
  </si>
  <si>
    <t>UH-N0000296</t>
  </si>
  <si>
    <t>9301-3005-1310</t>
  </si>
  <si>
    <t>NY Newfield, LLC (Millard Hill 1-3)-PV</t>
  </si>
  <si>
    <t>UH-N0000310</t>
  </si>
  <si>
    <t>9301-4216-1340</t>
  </si>
  <si>
    <t>NYSEG Gas Engineering</t>
  </si>
  <si>
    <t>UI-N5204</t>
  </si>
  <si>
    <t>UI-N5322</t>
  </si>
  <si>
    <t>9302-0169-1310</t>
  </si>
  <si>
    <t>Station 178</t>
  </si>
  <si>
    <t>UH-R0005209</t>
  </si>
  <si>
    <t>9302-2977-1310</t>
  </si>
  <si>
    <t>Lakeshore Dr Cable Repl</t>
  </si>
  <si>
    <t>UH-R0000657</t>
  </si>
  <si>
    <t>9302-0169-1320</t>
  </si>
  <si>
    <t>9302-2811-1320</t>
  </si>
  <si>
    <t>RGE BES Program - FERC Compliance</t>
  </si>
  <si>
    <t>UH-R0000592</t>
  </si>
  <si>
    <t>9310-3531-1310</t>
  </si>
  <si>
    <t>CMP - Recon Damariscta Rd 210D2 to 210D1</t>
  </si>
  <si>
    <t>UH-C0000900</t>
  </si>
  <si>
    <t>9310-3628-1310</t>
  </si>
  <si>
    <t>MDOT Rt 100 Falmouth 631D3</t>
  </si>
  <si>
    <t>UH-C0005025</t>
  </si>
  <si>
    <t>9310-3626-1310</t>
  </si>
  <si>
    <t>MDOT Rt 15 Abbott 821D2</t>
  </si>
  <si>
    <t>UH-C0005029</t>
  </si>
  <si>
    <t>9301-1308-1310</t>
  </si>
  <si>
    <t>9301-2635-1310</t>
  </si>
  <si>
    <t>Black Ops</t>
  </si>
  <si>
    <t>UH-N0000218</t>
  </si>
  <si>
    <t>9301-2705-1340</t>
  </si>
  <si>
    <t>Crown Cork</t>
  </si>
  <si>
    <t>UH-N0005200</t>
  </si>
  <si>
    <t>9301-3600-1340</t>
  </si>
  <si>
    <t>Saranac River Crossing</t>
  </si>
  <si>
    <t>UH-N0005350</t>
  </si>
  <si>
    <t>9301-3622-1480</t>
  </si>
  <si>
    <t>Field Construction Mobility Labor CAPEX</t>
  </si>
  <si>
    <t>UW-IT332</t>
  </si>
  <si>
    <t>9301-2982-1480</t>
  </si>
  <si>
    <t>Chatham - Boiler Replacement</t>
  </si>
  <si>
    <t>UW-GS506</t>
  </si>
  <si>
    <t>9302-0800-1320</t>
  </si>
  <si>
    <t>9302-4252-1320</t>
  </si>
  <si>
    <t>RGE - Sodus Williamson T Line 935/797</t>
  </si>
  <si>
    <t>UH-R0005491</t>
  </si>
  <si>
    <t>9302-3623-1480</t>
  </si>
  <si>
    <t>9310-4234-1310</t>
  </si>
  <si>
    <t>MDOT Rt 111 Arundel</t>
  </si>
  <si>
    <t>UH-C0005070</t>
  </si>
  <si>
    <t>9310-1141-1320</t>
  </si>
  <si>
    <t>9310-3624-1480</t>
  </si>
  <si>
    <t>9301-0530-1310</t>
  </si>
  <si>
    <t>9301-0529-1310</t>
  </si>
  <si>
    <t>9301-4179-1310</t>
  </si>
  <si>
    <t>Platts - Norsk Titanium</t>
  </si>
  <si>
    <t>UH-N0005618</t>
  </si>
  <si>
    <t>9301-3460-1340</t>
  </si>
  <si>
    <t>NSYEG Trans Main Repl</t>
  </si>
  <si>
    <t>UI-N5085</t>
  </si>
  <si>
    <t>9302-2877-1340</t>
  </si>
  <si>
    <t>Lake Rd Webster, Roch</t>
  </si>
  <si>
    <t>UH-R0000616</t>
  </si>
  <si>
    <t>9310--1320</t>
  </si>
  <si>
    <t>UH-R0000159</t>
  </si>
  <si>
    <t>9310-4304-1320</t>
  </si>
  <si>
    <t>Section 174 Pole Relocation</t>
  </si>
  <si>
    <t>UH-C0001054</t>
  </si>
  <si>
    <t>9301-3554-1310</t>
  </si>
  <si>
    <t>Renovus Solar-Catlin 3-PV</t>
  </si>
  <si>
    <t>UH-N0000372</t>
  </si>
  <si>
    <t>9302-4077-1480</t>
  </si>
  <si>
    <t>Engineering Laptops</t>
  </si>
  <si>
    <t>UW-IT370</t>
  </si>
  <si>
    <t>UW-IT373</t>
  </si>
  <si>
    <t>9310-2736-1310</t>
  </si>
  <si>
    <t>Extend 34kv from Bridgton S/S to Naples</t>
  </si>
  <si>
    <t>UH-C0000700</t>
  </si>
  <si>
    <t>9310-4185-1320</t>
  </si>
  <si>
    <t>Line 49 - 34.5 kV Rebuild</t>
  </si>
  <si>
    <t>UH-C0005052</t>
  </si>
  <si>
    <t>9301-2272-1320</t>
  </si>
  <si>
    <t>Lanc - Stolle Rd Trans Red Circuit</t>
  </si>
  <si>
    <t>UH-N0005116</t>
  </si>
  <si>
    <t>9301-4302-1480</t>
  </si>
  <si>
    <t>NYSEG East SPCC Program</t>
  </si>
  <si>
    <t>UW-GS352</t>
  </si>
  <si>
    <t>9302-3223-1340</t>
  </si>
  <si>
    <t>DE60 R248 Bergen: Chili Riga Center Rd,</t>
  </si>
  <si>
    <t>UH-R0000695</t>
  </si>
  <si>
    <t>9310-2679-1310</t>
  </si>
  <si>
    <t>NASC Capital</t>
  </si>
  <si>
    <t>UI-C0057</t>
  </si>
  <si>
    <t>9310-4297-1310</t>
  </si>
  <si>
    <t>CMP - Sewall St Underground 659D5</t>
  </si>
  <si>
    <t>UH-C0005102</t>
  </si>
  <si>
    <t>9301-4469-1480</t>
  </si>
  <si>
    <t>FACILITES MANAGEMENT PROJECTS</t>
  </si>
  <si>
    <t>9302-4470-1480</t>
  </si>
  <si>
    <t>9301-4236-1340</t>
  </si>
  <si>
    <t>Telog Replacements</t>
  </si>
  <si>
    <t>UH-N0005678</t>
  </si>
  <si>
    <t>9301-3576-1480</t>
  </si>
  <si>
    <t>NYSEG Chatham New Roof</t>
  </si>
  <si>
    <t>UW-GS525</t>
  </si>
  <si>
    <t>9301-3641-1480</t>
  </si>
  <si>
    <t>NYSEG Oneonta Chiller Replacement</t>
  </si>
  <si>
    <t>UW-GS535</t>
  </si>
  <si>
    <t>9302-0025-1340</t>
  </si>
  <si>
    <t>Empire West \ Chili Gate Station</t>
  </si>
  <si>
    <t>UH-R0005001</t>
  </si>
  <si>
    <t>UH-R0005005</t>
  </si>
  <si>
    <t>9302-1948-1340</t>
  </si>
  <si>
    <t>MF60 Southeast: Boughton Hill Rd</t>
  </si>
  <si>
    <t>UH-R0000701</t>
  </si>
  <si>
    <t>9302-4237-1340</t>
  </si>
  <si>
    <t>UH-R0005461</t>
  </si>
  <si>
    <t>9302-2395-1480</t>
  </si>
  <si>
    <t>RGE - 89 EAST AVE DATA CENTER RENOVATION</t>
  </si>
  <si>
    <t>UW-GS423</t>
  </si>
  <si>
    <t>9302-2823-1480</t>
  </si>
  <si>
    <t>RGE 89 EAST AVE CONTROLS UPGRADE - FAC</t>
  </si>
  <si>
    <t>UW-GS432</t>
  </si>
  <si>
    <t>9302-3597-1480</t>
  </si>
  <si>
    <t>RGE Eastern Monroe Lean-To &amp; Site Upgrad</t>
  </si>
  <si>
    <t>UW-GS527</t>
  </si>
  <si>
    <t>9302-3598-1480</t>
  </si>
  <si>
    <t>RGE Pavilion Storage Barn</t>
  </si>
  <si>
    <t>UW-GS528</t>
  </si>
  <si>
    <t>9310-4310-1310</t>
  </si>
  <si>
    <t>Lake Arrowhead, Waterboro 632D1</t>
  </si>
  <si>
    <t>UH-C0000894</t>
  </si>
  <si>
    <t>9310-3586-1310</t>
  </si>
  <si>
    <t>MDOT Newburgh Rd Hermon</t>
  </si>
  <si>
    <t>UH-C0001050</t>
  </si>
  <si>
    <t>9310-3120-1480</t>
  </si>
  <si>
    <t>AGO - 2nd Floor Renovation</t>
  </si>
  <si>
    <t>UW-GS324</t>
  </si>
  <si>
    <t>9310-3127-1480</t>
  </si>
  <si>
    <t>CMP Bridgton Pole Brow Upgrade</t>
  </si>
  <si>
    <t>UW-GS519</t>
  </si>
  <si>
    <t>9310-3573-1480</t>
  </si>
  <si>
    <t>CMP Alfred Line Dock &amp; Line Doors</t>
  </si>
  <si>
    <t>UW-GS524</t>
  </si>
  <si>
    <t>9310-3635-1480</t>
  </si>
  <si>
    <t>CMP ASC Window Replacement</t>
  </si>
  <si>
    <t>UW-GS534</t>
  </si>
  <si>
    <t>9310-4174-1480</t>
  </si>
  <si>
    <t>CMP Portland UPS Unit</t>
  </si>
  <si>
    <t>UW-GS546</t>
  </si>
  <si>
    <t>9310-4301-1480</t>
  </si>
  <si>
    <t>AGO 1st Floor ECC Renovation</t>
  </si>
  <si>
    <t>UW-GS363</t>
  </si>
  <si>
    <t>9301-0477-1310</t>
  </si>
  <si>
    <t>9301-2575-1310</t>
  </si>
  <si>
    <t>Cornell Agriculture Research Center</t>
  </si>
  <si>
    <t>UH-N0005158</t>
  </si>
  <si>
    <t>9301-2944-1310</t>
  </si>
  <si>
    <t>NYSEG Brewster Silo Ridge URD Developmen</t>
  </si>
  <si>
    <t>UH-N0000590</t>
  </si>
  <si>
    <t>9301-3614-1310</t>
  </si>
  <si>
    <t>Oneonta-Hanehan Dairy Dist Upgrade</t>
  </si>
  <si>
    <t>UH-N0005616</t>
  </si>
  <si>
    <t>9301-4275-1310</t>
  </si>
  <si>
    <t>Oneonta - Oliverea Road 3 Phase UPGRD</t>
  </si>
  <si>
    <t>UH-N0005708</t>
  </si>
  <si>
    <t>9301-2519-1320</t>
  </si>
  <si>
    <t>Black Oak Wind</t>
  </si>
  <si>
    <t>UH-N0000190</t>
  </si>
  <si>
    <t>9301-3925-1340</t>
  </si>
  <si>
    <t>Post Creek Main Replacement</t>
  </si>
  <si>
    <t>UH-N0005651</t>
  </si>
  <si>
    <t>9301-4073-1480</t>
  </si>
  <si>
    <t>Rack &amp; Cabling LC</t>
  </si>
  <si>
    <t>UW-IT34E</t>
  </si>
  <si>
    <t>9302-3560-1310</t>
  </si>
  <si>
    <t>Delaware River Solar-Washington St 2-PV</t>
  </si>
  <si>
    <t>UH-R0000189</t>
  </si>
  <si>
    <t>9302-3616-1310</t>
  </si>
  <si>
    <t>RGE_US Veterans Hosp-Station 758 Feed</t>
  </si>
  <si>
    <t>UH-R0005359</t>
  </si>
  <si>
    <t>9302-2647-1320</t>
  </si>
  <si>
    <t>9302-2407-1320</t>
  </si>
  <si>
    <t>9302-4172-1340</t>
  </si>
  <si>
    <t>Route 20A Field Line Geneseo LPM</t>
  </si>
  <si>
    <t>UH-R0005450</t>
  </si>
  <si>
    <t>9302-4191-1480</t>
  </si>
  <si>
    <t>9302-4074-1480</t>
  </si>
  <si>
    <t>9310-xxxx-1310</t>
  </si>
  <si>
    <t>Recloser Automation CMP</t>
  </si>
  <si>
    <t>UI-C0055</t>
  </si>
  <si>
    <t>9310-3568-1310</t>
  </si>
  <si>
    <t>CMP - Recon Maine Med Feed 623D5</t>
  </si>
  <si>
    <t>UH-C0000902</t>
  </si>
  <si>
    <t>9310-4244-1310</t>
  </si>
  <si>
    <t>Canton 3 Ph Upgrade 466D1</t>
  </si>
  <si>
    <t>UH-C0005046</t>
  </si>
  <si>
    <t>9310-4072-1480</t>
  </si>
  <si>
    <t>9314-2400-1320</t>
  </si>
  <si>
    <t>Maine Electric Power Co</t>
  </si>
  <si>
    <t>UI-ME001</t>
  </si>
  <si>
    <t>UI-ME002</t>
  </si>
  <si>
    <t>9301-2079-1310</t>
  </si>
  <si>
    <t>9301-2655-1310</t>
  </si>
  <si>
    <t>Stewats Shop Interconnect</t>
  </si>
  <si>
    <t>UH-N0000212</t>
  </si>
  <si>
    <t>9301-2849-1310</t>
  </si>
  <si>
    <t>Cornell University-Harford Farms</t>
  </si>
  <si>
    <t>UH-N0000276</t>
  </si>
  <si>
    <t>9301-3043-1310</t>
  </si>
  <si>
    <t>Lib Millenium Pipeline Dist Rebuild MP</t>
  </si>
  <si>
    <t>UH-N0000618</t>
  </si>
  <si>
    <t>9301-3596-1310</t>
  </si>
  <si>
    <t>Mechanicville Paar Estates URD</t>
  </si>
  <si>
    <t>UH-N0000652</t>
  </si>
  <si>
    <t>9301-4257-1310</t>
  </si>
  <si>
    <t>Liberty-Venetian Villas URD</t>
  </si>
  <si>
    <t>UH-N0005621</t>
  </si>
  <si>
    <t>9301-3676-1310</t>
  </si>
  <si>
    <t>Liberty-Deb El Foods</t>
  </si>
  <si>
    <t>UH-N0005629</t>
  </si>
  <si>
    <t>9310-3539-1310</t>
  </si>
  <si>
    <t>CMP - Casco Bay Cable 690D3</t>
  </si>
  <si>
    <t>UH-C0000993</t>
  </si>
  <si>
    <t>9310-3564-1310</t>
  </si>
  <si>
    <t>CMP - Recon Elm St, Newport 837D2</t>
  </si>
  <si>
    <t>UH-C0001023</t>
  </si>
  <si>
    <t>9310-4386-1310</t>
  </si>
  <si>
    <t>CMP Substation Modernization Distr D</t>
  </si>
  <si>
    <t>UH-C0005043</t>
  </si>
  <si>
    <t>UH-C0005036</t>
  </si>
  <si>
    <t>9310-4308-1310</t>
  </si>
  <si>
    <t>CMP - MDOT Nubble Rd York 676D1</t>
  </si>
  <si>
    <t>UH-C0005117</t>
  </si>
  <si>
    <t>9310-4307-1310</t>
  </si>
  <si>
    <t>Union St URD 645D1</t>
  </si>
  <si>
    <t>UH-C0005121</t>
  </si>
  <si>
    <t>9301-0495-1320</t>
  </si>
  <si>
    <t>NYSEG RTU Installation Project</t>
  </si>
  <si>
    <t>UH-N0000030</t>
  </si>
  <si>
    <t>UH-N0000032</t>
  </si>
  <si>
    <t>9301-1836-1320</t>
  </si>
  <si>
    <t>McMaster MGP Tran Line Reloc</t>
  </si>
  <si>
    <t>UH-N0000152</t>
  </si>
  <si>
    <t>9302-0015-1320</t>
  </si>
  <si>
    <t>9302-0636-1320</t>
  </si>
  <si>
    <t>Line 926 - Upgrade115kV Line</t>
  </si>
  <si>
    <t>UH-R0000181</t>
  </si>
  <si>
    <t>9314-2399-1320</t>
  </si>
  <si>
    <t>Interconnect #9</t>
  </si>
  <si>
    <t>UH-C0000224</t>
  </si>
  <si>
    <t>9310-2360-1480</t>
  </si>
  <si>
    <t>Western Maine Wind Upgrade</t>
  </si>
  <si>
    <t>UH-C0000226</t>
  </si>
  <si>
    <t>9302-xxxx-1480</t>
  </si>
  <si>
    <t>9001-2639-1480</t>
  </si>
  <si>
    <t>IT Life Cycle Projects</t>
  </si>
  <si>
    <t>Leak Prone Services Replacement Program - NYSEG</t>
  </si>
  <si>
    <t>Leak Prone Main Replacement Program - NYSEG</t>
  </si>
  <si>
    <t>Gas Regulator Modernization &amp; Automation Program, Replace Regulator Stations, NYSEG</t>
  </si>
  <si>
    <t>9301-0034-1320</t>
  </si>
  <si>
    <t>Circuit 512 (Vestal - Goudey) - Upgrade Conductor - Binghamton</t>
  </si>
  <si>
    <t>UH-N0000206</t>
  </si>
  <si>
    <t>Circuit 512 (Vestal-Goudey)-Upgrade</t>
  </si>
  <si>
    <t>9301-0154-1310</t>
  </si>
  <si>
    <t>Glenwood - Replace Substation Transformers</t>
  </si>
  <si>
    <t>UH-N0000065</t>
  </si>
  <si>
    <t>UH-N0000066</t>
  </si>
  <si>
    <t>Glenwood - Replace Transformers</t>
  </si>
  <si>
    <t>FACILITES MANAGEMENT PROJECTS- AMC</t>
  </si>
  <si>
    <t>UW-GS501</t>
  </si>
  <si>
    <t>Facility Minor Projects - NYSEG</t>
  </si>
  <si>
    <t>NYSEG - Gas Regulators</t>
  </si>
  <si>
    <t>NYSEG CAPEX Meter Services</t>
  </si>
  <si>
    <t>Silver Creek Substation - New Transformer &amp; Convert Circuit 180</t>
  </si>
  <si>
    <t>9301-0368-1320</t>
  </si>
  <si>
    <t>Willet New 2nd 115/34.5kV Transformer</t>
  </si>
  <si>
    <t>UH-N0000033</t>
  </si>
  <si>
    <t>Willet Substation New 2nd 115/34.5kV Transformer</t>
  </si>
  <si>
    <t>9301-0373-1150</t>
  </si>
  <si>
    <t>Auburn Transmission Project (ATP)</t>
  </si>
  <si>
    <t>9301-0373-1310</t>
  </si>
  <si>
    <t>9301-0445-1480</t>
  </si>
  <si>
    <t>Binghamton Service Center - Replace Roof</t>
  </si>
  <si>
    <t>UW-GS314</t>
  </si>
  <si>
    <t>BUILDING PLANNING &amp; SPACE MANAGMENT</t>
  </si>
  <si>
    <t>9301-0459-1320</t>
  </si>
  <si>
    <t>Line 601 Raylinski Tap to Coons Crossing Rebuild</t>
  </si>
  <si>
    <t>UH-N0000048</t>
  </si>
  <si>
    <t>Line 601 Raylinski Tap-Coon Xing Rbld</t>
  </si>
  <si>
    <t>FLEET SERVICES NETWORKS</t>
  </si>
  <si>
    <t>NYSEG - Fleet Purchase</t>
  </si>
  <si>
    <t>NYSEG - Fleet Purchase and GRAL Equipment</t>
  </si>
  <si>
    <t>NYSEG - Gas Meters</t>
  </si>
  <si>
    <t>UJ-N3002</t>
  </si>
  <si>
    <t>UJ-N3006</t>
  </si>
  <si>
    <t>UJ-N3014</t>
  </si>
  <si>
    <t>UJ-N3016</t>
  </si>
  <si>
    <t>UJ-N3018</t>
  </si>
  <si>
    <t>UJ-N3022</t>
  </si>
  <si>
    <t>UJ-N3024</t>
  </si>
  <si>
    <t>UJ-N3026</t>
  </si>
  <si>
    <t>UJ-N3028</t>
  </si>
  <si>
    <t>Rainbow Falls Restoration - Hurricane Irene Storm Related (2I.HS001)</t>
  </si>
  <si>
    <t>9301-0528-1320</t>
  </si>
  <si>
    <t>Greenidge S/S - Separation from AES Plnt</t>
  </si>
  <si>
    <t>UH-N0005075</t>
  </si>
  <si>
    <t>NYSEG - Distribution Automation Communications</t>
  </si>
  <si>
    <t>9301-0869-1480</t>
  </si>
  <si>
    <t>9301-0926-1480</t>
  </si>
  <si>
    <t>Fleischmanns - Heating Fuel Conversion</t>
  </si>
  <si>
    <t>UW-GS436</t>
  </si>
  <si>
    <t>NYSEG BPSM FLEISCHMANNS HEATING FUEL CON</t>
  </si>
  <si>
    <t>9301-0939-1110</t>
  </si>
  <si>
    <t>Mechanicville New EM Back Up Generator</t>
  </si>
  <si>
    <t>UJ-N4001</t>
  </si>
  <si>
    <t>9301-0939-1310</t>
  </si>
  <si>
    <t>NYSEG Telecom Automation Projects - LifeCycle</t>
  </si>
  <si>
    <t>Gas Distribution Mains - Replacements - NYSEG</t>
  </si>
  <si>
    <t>Gas Distribution Mains - New Installations - NYSEG</t>
  </si>
  <si>
    <t>Install New Gas Services, NYSEG</t>
  </si>
  <si>
    <t>Minor Government Jobs, Replace Gas Mains, NYSEG</t>
  </si>
  <si>
    <t>9301-1259-1310</t>
  </si>
  <si>
    <t>Mechanicville Reinforcement Project</t>
  </si>
  <si>
    <t>UH-N0000077</t>
  </si>
  <si>
    <t>UH-N0000078</t>
  </si>
  <si>
    <t>Mechanicville Reinforcement Project - Construct New Luther Forest Substation</t>
  </si>
  <si>
    <t>Watercure Road New 2nd 345/230kV Transformer</t>
  </si>
  <si>
    <t>9301-1306-1310</t>
  </si>
  <si>
    <t>Stephentown New 2nd 115/34.5kV Transformer</t>
  </si>
  <si>
    <t>South Perry - New Substation &amp; Transmission Line Upgrade</t>
  </si>
  <si>
    <t>UH-N0000452</t>
  </si>
  <si>
    <t>Fire Protection - Blanket</t>
  </si>
  <si>
    <t>PHYSICAL &amp; CYBER SECURITY</t>
  </si>
  <si>
    <t>NYSEG - Lifecycle Replacement - ECC/XECS systems</t>
  </si>
  <si>
    <t>Electric Meters - Program</t>
  </si>
  <si>
    <t>NYSEG - Electric Meters</t>
  </si>
  <si>
    <t>UI-NS102</t>
  </si>
  <si>
    <t>UI-NS210</t>
  </si>
  <si>
    <t>Marcy-South Series Compensation And 345 kV Fraser – Coopers Corners Reconductoring (MSSC) - TRANSCO</t>
  </si>
  <si>
    <t>UH-N0000113</t>
  </si>
  <si>
    <t>9301-1659-1310</t>
  </si>
  <si>
    <t>9301-1730-1110</t>
  </si>
  <si>
    <t>Kent Falls Hydro Racks &amp; Rackraker</t>
  </si>
  <si>
    <t>UJ-N2000</t>
  </si>
  <si>
    <t>Kents Falls Racks and Rackraker</t>
  </si>
  <si>
    <t>Laboratory Equipment</t>
  </si>
  <si>
    <t>NYSEG-GENERAL EQUIPMENT BLANKET-Gas Operations</t>
  </si>
  <si>
    <t>9301-2041-1310</t>
  </si>
  <si>
    <t>NYSEG Project Carryforward 2015</t>
  </si>
  <si>
    <t>UH-N0000528</t>
  </si>
  <si>
    <t>Line-813 Transmission Structure Replacement</t>
  </si>
  <si>
    <t>UH-N0005600</t>
  </si>
  <si>
    <t>9301-2094-1340</t>
  </si>
  <si>
    <t>Hanson Aggregate</t>
  </si>
  <si>
    <t>UH-N0005061</t>
  </si>
  <si>
    <t>UH-N0005062</t>
  </si>
  <si>
    <t>Hanson Aggregate - Gas Main Extension</t>
  </si>
  <si>
    <t>9301-2109-1340</t>
  </si>
  <si>
    <t>Chemung County Gas Service Replacements</t>
  </si>
  <si>
    <t>UH-N0005127</t>
  </si>
  <si>
    <t>UH-N0005178</t>
  </si>
  <si>
    <t>9301-2113-1340</t>
  </si>
  <si>
    <t>Plattsburg Franchise Expansion</t>
  </si>
  <si>
    <t>UH-N0005031</t>
  </si>
  <si>
    <t>UH-N0005162</t>
  </si>
  <si>
    <t>Plattsburgh Gas Franchise Expansion</t>
  </si>
  <si>
    <t>VoIP endpoint project (Phone system) PBX Replacements</t>
  </si>
  <si>
    <t>9301-2159-1340</t>
  </si>
  <si>
    <t>Bradley Farms, Rebuild Gas Gate Station</t>
  </si>
  <si>
    <t>UH-N0000530</t>
  </si>
  <si>
    <t>Bradley Farms-Rebld Gas Gate Statn</t>
  </si>
  <si>
    <t>9301-2377-1310</t>
  </si>
  <si>
    <t>Geneva - Lago Casino Proj</t>
  </si>
  <si>
    <t>UH-N0000198</t>
  </si>
  <si>
    <t>NYSEG - Fleet Light Duty Vehicle Leases</t>
  </si>
  <si>
    <t>NYSEG - Fleet Vehicle Leases</t>
  </si>
  <si>
    <t>NYSEG Video Conferencing Equipment</t>
  </si>
  <si>
    <t>VIDEO CONFERENCE EQUIPMENT</t>
  </si>
  <si>
    <t>9301-2406-1110</t>
  </si>
  <si>
    <t>NYSEG Fossil HYDRO Operations - CAPEX Minor projects</t>
  </si>
  <si>
    <t>UJ-N0065</t>
  </si>
  <si>
    <t>UJ-N0068</t>
  </si>
  <si>
    <t>Non-Leak Prone Services Replacement Program - NYSEG (O&amp;M to Capital Conversion)</t>
  </si>
  <si>
    <t>Smarter Workplace / Microsoft Enterprise Agreement</t>
  </si>
  <si>
    <t>Security - System Cutover</t>
  </si>
  <si>
    <t>System Cutover - NYSEG</t>
  </si>
  <si>
    <t>9301-2434-1480</t>
  </si>
  <si>
    <t>IUSA - VOIP</t>
  </si>
  <si>
    <t>IUSA - VOIP 2015 - NYSEG</t>
  </si>
  <si>
    <t>IUSA-VOIP 2015-NYSEG</t>
  </si>
  <si>
    <t>9301-2440-1310</t>
  </si>
  <si>
    <t>Bing - Broome County Landfill Sewer</t>
  </si>
  <si>
    <t>UH-N0005144</t>
  </si>
  <si>
    <t>Broome County Landfill Sewer Project</t>
  </si>
  <si>
    <t>9301-2469-1310</t>
  </si>
  <si>
    <t>IPP Interconnections - NYSEG-Cap</t>
  </si>
  <si>
    <t>9301-2478-1480</t>
  </si>
  <si>
    <t>Lockheed Martin</t>
  </si>
  <si>
    <t>UI-I3068</t>
  </si>
  <si>
    <t>9301-2515-1310</t>
  </si>
  <si>
    <t>Mainesburg Substation</t>
  </si>
  <si>
    <t>UH-N0000196</t>
  </si>
  <si>
    <t>Mainesburg Substation Interconnect</t>
  </si>
  <si>
    <t>Coopers Corners Shunt Reactor - NYPA</t>
  </si>
  <si>
    <t>CPV Valley Interconnect</t>
  </si>
  <si>
    <t>Five Mile-Stolle Rd Substatioin Project</t>
  </si>
  <si>
    <t>9301-2572-1310</t>
  </si>
  <si>
    <t>Harlem Road NYSDOT Highway Relocation</t>
  </si>
  <si>
    <t>UH-N0005160</t>
  </si>
  <si>
    <t>9301-2586-1480</t>
  </si>
  <si>
    <t>IT-MESSAGING LC</t>
  </si>
  <si>
    <t>UW-IT326</t>
  </si>
  <si>
    <t>Convert NYSEG Meter reading system from Radix to ITRON</t>
  </si>
  <si>
    <t>NYSEG CAPEX C-General Equip Mtr Svc / Barcode Scanner</t>
  </si>
  <si>
    <t>9301-2684-1310</t>
  </si>
  <si>
    <t>Spectrum Network Migration</t>
  </si>
  <si>
    <t>UI-N5160</t>
  </si>
  <si>
    <t>NYSEG - ECC Voice Communications</t>
  </si>
  <si>
    <t>9301-2720-1310</t>
  </si>
  <si>
    <t>Letchworth Central School Dist PV System</t>
  </si>
  <si>
    <t>UH-N0000216</t>
  </si>
  <si>
    <t>Technical Training - Training Equipment Purchase</t>
  </si>
  <si>
    <t>Construction Scheduling and Mobility</t>
  </si>
  <si>
    <t>Field Construction Mobility Tool</t>
  </si>
  <si>
    <t>9301-2843-1310</t>
  </si>
  <si>
    <t>9301-2853-1480</t>
  </si>
  <si>
    <t>IT-USA CYBER SECURITY</t>
  </si>
  <si>
    <t>UW-IT27D</t>
  </si>
  <si>
    <t>NEW Cybersecurity Policies Implementatio</t>
  </si>
  <si>
    <t>SIEM Evolution NETWORKS</t>
  </si>
  <si>
    <t>9301-2891-1480</t>
  </si>
  <si>
    <t>Cyber Security Operations Center</t>
  </si>
  <si>
    <t>UW-CS005</t>
  </si>
  <si>
    <t>9301-2945-1310</t>
  </si>
  <si>
    <t>Elmira - Cemecon New Building Service</t>
  </si>
  <si>
    <t>UH-N0000090</t>
  </si>
  <si>
    <t>Elmira - Robie Road Voltage Conversion</t>
  </si>
  <si>
    <t>NYSEG Gas Damage Billing - CAPEX</t>
  </si>
  <si>
    <t>9301-2990-1480</t>
  </si>
  <si>
    <t>UW-GS315</t>
  </si>
  <si>
    <t>Oneonta UC&amp;M / Transportation Garage Roof Replacement</t>
  </si>
  <si>
    <t>9301-2998-1310</t>
  </si>
  <si>
    <t>Interoperability Project</t>
  </si>
  <si>
    <t>UI-N0140</t>
  </si>
  <si>
    <t>NYSEG Interoperability Project</t>
  </si>
  <si>
    <t>9301-3000-1480</t>
  </si>
  <si>
    <t>BP&amp;SM NYSEG Plattsburgh Septic System Replacement</t>
  </si>
  <si>
    <t>UW-GS446</t>
  </si>
  <si>
    <t>Plattsburgh - Septic System Replacement</t>
  </si>
  <si>
    <t>9301-3031-1310</t>
  </si>
  <si>
    <t>Hobart &amp; Wlliam Smith Colleges-Gates-PV</t>
  </si>
  <si>
    <t>UH-N0000332</t>
  </si>
  <si>
    <t>NYSEG - OMS Enhancements</t>
  </si>
  <si>
    <t>IT Life Cycle Asset replacements NETWORK</t>
  </si>
  <si>
    <t>IUSA-NetEng LC</t>
  </si>
  <si>
    <t>IUSA-NetSec LC</t>
  </si>
  <si>
    <t>Toughbook LC</t>
  </si>
  <si>
    <t>Laptop LC</t>
  </si>
  <si>
    <t>Desktop LC</t>
  </si>
  <si>
    <t>Unix LC</t>
  </si>
  <si>
    <t>Storage LC</t>
  </si>
  <si>
    <t>Wintel LC</t>
  </si>
  <si>
    <t>Database LC</t>
  </si>
  <si>
    <t>9301-3474-1340</t>
  </si>
  <si>
    <t>Middelport to Medina Interconnect - Phase 2</t>
  </si>
  <si>
    <t>UH-N0000678</t>
  </si>
  <si>
    <t>Middleport to Medina Phase 2</t>
  </si>
  <si>
    <t>9301-3496-1480</t>
  </si>
  <si>
    <t>NYSEG Meter Tools</t>
  </si>
  <si>
    <t>UI-N0152</t>
  </si>
  <si>
    <t>NYSEG-General Equipment</t>
  </si>
  <si>
    <t>9301-3505-1340</t>
  </si>
  <si>
    <t>ESC Gas AMI</t>
  </si>
  <si>
    <t>UH-N0000614</t>
  </si>
  <si>
    <t>9301-3557-1310</t>
  </si>
  <si>
    <t>Omni Navitas-79 Red Mills Rd-PV</t>
  </si>
  <si>
    <t>UH-N0000378</t>
  </si>
  <si>
    <t>9301-3560-1310</t>
  </si>
  <si>
    <t>ARIES Phase II</t>
  </si>
  <si>
    <t>9301-3591-1110</t>
  </si>
  <si>
    <t>High Falls Road to Power House</t>
  </si>
  <si>
    <t>UJ-N5027</t>
  </si>
  <si>
    <t>NYSEG HF Road to Power House</t>
  </si>
  <si>
    <t>9301-3592-1110</t>
  </si>
  <si>
    <t>Kent Falls Anchor Infill</t>
  </si>
  <si>
    <t>UJ-N5029</t>
  </si>
  <si>
    <t>NYSEG KF Anchor Infill</t>
  </si>
  <si>
    <t>Field Workforce Mobility Solution for Vegetation Management-NYSEG</t>
  </si>
  <si>
    <t>Leak Prone Main Replacement Program - RGE</t>
  </si>
  <si>
    <t>Gas Regulator Modernization &amp; Automation Program, Replace Regulator Station - RGE</t>
  </si>
  <si>
    <t>Substation Battery Replacement Program</t>
  </si>
  <si>
    <t>CM5 - Gas Main Replacement - Humphrey to Ballantyne Rd - Rochester - Project Management</t>
  </si>
  <si>
    <t>9302-0061-1310</t>
  </si>
  <si>
    <t>Lake Ave (Merrill St to 600' S of Burley St). Relocate Electric Facilities</t>
  </si>
  <si>
    <t>UH-R0005235</t>
  </si>
  <si>
    <t>Lake Ave RELOC(Merrill)</t>
  </si>
  <si>
    <t>9302-0125-1310</t>
  </si>
  <si>
    <t>Substation Circuit Breaker Replacement Program</t>
  </si>
  <si>
    <t>9302-0165-1480</t>
  </si>
  <si>
    <t>RGE - Fleet - General Equipment (Use IPID# 1297)</t>
  </si>
  <si>
    <t>RGE General Equipment - Substations</t>
  </si>
  <si>
    <t>Facility Minor Projects - RG&amp;E</t>
  </si>
  <si>
    <t>UH-R0000103</t>
  </si>
  <si>
    <t>Mobile Substation #3 115/34.5 kV and #5 34.5/11.kV</t>
  </si>
  <si>
    <t>Mobile Switchgear #4 34.5/12kV</t>
  </si>
  <si>
    <t>9302-0330-1320</t>
  </si>
  <si>
    <t>RG&amp;E - Gas Meters</t>
  </si>
  <si>
    <t>RGE CAPEX Meter Services</t>
  </si>
  <si>
    <t>RG&amp;E - Gas Regulators</t>
  </si>
  <si>
    <t>Station 23 - Add Transformer and 11 kV Switchgear</t>
  </si>
  <si>
    <t>9302-0494-1310</t>
  </si>
  <si>
    <t>Automation of Transmission Circuit 765</t>
  </si>
  <si>
    <t>UH-R0005245</t>
  </si>
  <si>
    <t>9302-0494-1320</t>
  </si>
  <si>
    <t>General Equipment - RG&amp;E OPS T&amp;D</t>
  </si>
  <si>
    <t>Station 23 115kV Substation</t>
  </si>
  <si>
    <t>Betterments - RG&amp;E</t>
  </si>
  <si>
    <t>9302-0896-1310</t>
  </si>
  <si>
    <t>NYS Route 531 Interchange @ Rt 31 and Rt 36. Relocate Electric Facilities</t>
  </si>
  <si>
    <t>UH-R0000643</t>
  </si>
  <si>
    <t>9302-0909-1310</t>
  </si>
  <si>
    <t>9302-0909-1480</t>
  </si>
  <si>
    <t>RGE - Telecomm Major Capital</t>
  </si>
  <si>
    <t>Lifecycle Replacement - ECC/XECS systems</t>
  </si>
  <si>
    <t>9302-1018-1310</t>
  </si>
  <si>
    <t>Recloser Automation RGE</t>
  </si>
  <si>
    <t>UI-R0062</t>
  </si>
  <si>
    <t>RGE - Recloser/Substation and other Automation Initiatives</t>
  </si>
  <si>
    <t>9302-1018-1320</t>
  </si>
  <si>
    <t>Line 917 - Sectionalize 115kV Circuit between Station 7 - Station 418</t>
  </si>
  <si>
    <t>UH-R0000662</t>
  </si>
  <si>
    <t>UH-R0000663</t>
  </si>
  <si>
    <t>9302--1110</t>
  </si>
  <si>
    <t>Leak Prone Services Replacement Program - RGE</t>
  </si>
  <si>
    <t>Install New Gas Services, RG&amp;E</t>
  </si>
  <si>
    <t>Minor Government Jobs, Replace Gas Mains, Roch</t>
  </si>
  <si>
    <t>Gas Distribution Mains - New Installations - RG&amp;E</t>
  </si>
  <si>
    <t>Gas Distribution Mains - Replacements - RG&amp;E</t>
  </si>
  <si>
    <t>9302-1218-1340</t>
  </si>
  <si>
    <t>Henrietta 42 - Phase 4 (East Henrietta Rd), Install Gas Mains, Rochester</t>
  </si>
  <si>
    <t>UH-R0005034</t>
  </si>
  <si>
    <t>UH-R0005036</t>
  </si>
  <si>
    <t>UH-R0005037</t>
  </si>
  <si>
    <t>Station 262 - New 115 kV/34.5 kV Substation</t>
  </si>
  <si>
    <t>UH-R0000089</t>
  </si>
  <si>
    <t>Sta 419- add new 12kV Circuit</t>
  </si>
  <si>
    <t>RG&amp;E  - Fleet Purchase</t>
  </si>
  <si>
    <t>RG&amp;E  - Fleet Purchase and GRAL Equipment</t>
  </si>
  <si>
    <t>9302--1340</t>
  </si>
  <si>
    <t>RGE STORM  ELECTRIC</t>
  </si>
  <si>
    <t>UI-RS206</t>
  </si>
  <si>
    <t>UI-RS278</t>
  </si>
  <si>
    <t>Storm Restoration - RG&amp;E</t>
  </si>
  <si>
    <t>9302-1374-1320</t>
  </si>
  <si>
    <t>Substations</t>
  </si>
  <si>
    <t>9302-1423-1310</t>
  </si>
  <si>
    <t>Transmission Line - RG&amp;E</t>
  </si>
  <si>
    <t>Distribution Line - RG&amp;E</t>
  </si>
  <si>
    <t>Industrial Commercial - RG&amp;E</t>
  </si>
  <si>
    <t>Residential Line Extensions - RG&amp;E</t>
  </si>
  <si>
    <t>Service Connections - RG&amp;E</t>
  </si>
  <si>
    <t>Street Lighting - RG&amp;E</t>
  </si>
  <si>
    <t>RG&amp;E - Electric Meters</t>
  </si>
  <si>
    <t>9302-1541-1340</t>
  </si>
  <si>
    <t>Whittier Road Improvements, Phase 4, Install Gas Mains, Rochester</t>
  </si>
  <si>
    <t>UH-R0000689</t>
  </si>
  <si>
    <t>UH-R0005266</t>
  </si>
  <si>
    <t>9302-1598-1320</t>
  </si>
  <si>
    <t>IEC 61850 Servers</t>
  </si>
  <si>
    <t>9302-1674-1340</t>
  </si>
  <si>
    <t>MF13 Geneseo Improvement, Install Gas Ma</t>
  </si>
  <si>
    <t>UH-R0000575</t>
  </si>
  <si>
    <t>MF13 Geneseo Improvement, Install Gas Mains, Roch</t>
  </si>
  <si>
    <t>9302-1681-1340</t>
  </si>
  <si>
    <t>Northeast 60, Phase 1 Install Gas Mains, Roch - Project Management</t>
  </si>
  <si>
    <t>UH-R0005024</t>
  </si>
  <si>
    <t>UH-R0005306</t>
  </si>
  <si>
    <t>Northeast 60, Phase 1, Roch</t>
  </si>
  <si>
    <t>Government Highway - RG&amp;E</t>
  </si>
  <si>
    <t>RG&amp;E-GENERAL EQUIPMENT BLANKET-Gas Operations</t>
  </si>
  <si>
    <t>9302-2022-1320</t>
  </si>
  <si>
    <t>Station 80 - Replace P&amp;C Relays for Cap Bank Panel 1</t>
  </si>
  <si>
    <t>UH-R0005222</t>
  </si>
  <si>
    <t>Station 80 CapBank Relays</t>
  </si>
  <si>
    <t>Recycled Energy Development (RED) Transmission Gas Main Extension</t>
  </si>
  <si>
    <t>9302-2092-1310</t>
  </si>
  <si>
    <t>Inner Loop Transformation - City of Roch</t>
  </si>
  <si>
    <t>UH-R0005113</t>
  </si>
  <si>
    <t>Inner Loop Transformation Project - City of Rochester</t>
  </si>
  <si>
    <t>9302-2100-1340</t>
  </si>
  <si>
    <t>Northeast 60, Phase 2 (Salt Rd Corridor) Install Gas Mains, Roch</t>
  </si>
  <si>
    <t>UH-R0005029</t>
  </si>
  <si>
    <t>UH-R0005031</t>
  </si>
  <si>
    <t>9302-2147-1310</t>
  </si>
  <si>
    <t>UH-R0000011</t>
  </si>
  <si>
    <t>UH-R0000012</t>
  </si>
  <si>
    <t>UH-R0000013</t>
  </si>
  <si>
    <t>UH-R0000014</t>
  </si>
  <si>
    <t>Ginna Retirement Transmission Alternative (GRTA)</t>
  </si>
  <si>
    <t>UH-R0000003</t>
  </si>
  <si>
    <t>UH-R0005218</t>
  </si>
  <si>
    <t>MF60 Southwest:  Route 63 Phase 1 , Replace Gas Mains, Roch</t>
  </si>
  <si>
    <t>9302-2226-1340</t>
  </si>
  <si>
    <t>MF14 Greece: Ling Rd, Install Gas Mains,</t>
  </si>
  <si>
    <t>UH-R0000581</t>
  </si>
  <si>
    <t>MF14 Greece: Ling Rd, Install Gas Mains, Roch</t>
  </si>
  <si>
    <t>9302-2227-1340</t>
  </si>
  <si>
    <t>MF14 Greece: English Rd, Install Gas Mai</t>
  </si>
  <si>
    <t>UH-R0000583</t>
  </si>
  <si>
    <t>MF14 Greece: English Rd, Install Gas Mains, Roch</t>
  </si>
  <si>
    <t>Substation Automation Program</t>
  </si>
  <si>
    <t>9302-2406-1110</t>
  </si>
  <si>
    <t>NYSEG Fossil Hydro Operatns - CAPEX</t>
  </si>
  <si>
    <t>Fossil Hydro Operations - Minor projects</t>
  </si>
  <si>
    <t>Non-Leak Prone Services Replacement Program - RG&amp;E (O&amp;M to Capital Conversion)</t>
  </si>
  <si>
    <t>Fire Protection Blanket - RGE</t>
  </si>
  <si>
    <t>System Cutover - RGE</t>
  </si>
  <si>
    <t>UW-IT27G</t>
  </si>
  <si>
    <t>RG&amp;E -  Fleet Light Duty Vehicle Leases</t>
  </si>
  <si>
    <t>RG&amp;E -  Fleet Vehicle Leases</t>
  </si>
  <si>
    <t>IUSA - VOIP 2015 - RGE</t>
  </si>
  <si>
    <t>IPP Interconnections - RGE-Cap</t>
  </si>
  <si>
    <t>RGE CAPEX C-General Equip Mtr Svc / Barcode Scanner</t>
  </si>
  <si>
    <t>Distribution Line Inspection - RGE</t>
  </si>
  <si>
    <t>9302-2662-1310</t>
  </si>
  <si>
    <t>Communication For Automation Initiatives</t>
  </si>
  <si>
    <t>9302-2680-1310</t>
  </si>
  <si>
    <t>9302-2680-1320</t>
  </si>
  <si>
    <t>NYSEG - SubstMijnors Cap</t>
  </si>
  <si>
    <t>ECC Voice Communications</t>
  </si>
  <si>
    <t>RG&amp;E ECC Voice Communications</t>
  </si>
  <si>
    <t>9302-2726-1480</t>
  </si>
  <si>
    <t>FACILITES - MAJOR PROJECTS</t>
  </si>
  <si>
    <t>UW-GS402</t>
  </si>
  <si>
    <t>RG&amp;E Distribution Automation</t>
  </si>
  <si>
    <t>RGE - RTU Installation CAPEX</t>
  </si>
  <si>
    <t>9302-2857-1480</t>
  </si>
  <si>
    <t>9302-2878-1340</t>
  </si>
  <si>
    <t>NYS Route 531 , Relo Gas Mains</t>
  </si>
  <si>
    <t>UH-R0000618</t>
  </si>
  <si>
    <t>9302-2890-1480</t>
  </si>
  <si>
    <t>9302-2941-1310</t>
  </si>
  <si>
    <t>City of Rochester - Charlotte St Rehabilitation Project</t>
  </si>
  <si>
    <t>UH-R0000645</t>
  </si>
  <si>
    <t>Dewey Ave/Driving Park Ave Intersection Realignment  Project</t>
  </si>
  <si>
    <t>Lyell Ave/Lee Rd Intersection Improvements-Phase 2</t>
  </si>
  <si>
    <t>9302-2943-1320</t>
  </si>
  <si>
    <t>RGE Gas Damage Billing - CAPEX</t>
  </si>
  <si>
    <t>9302-2999-1340</t>
  </si>
  <si>
    <t>Ridge Road at Five Mile Line Road Replace Gas Main</t>
  </si>
  <si>
    <t>UH-R0000673</t>
  </si>
  <si>
    <t>9302-3001-1340</t>
  </si>
  <si>
    <t>NYSDOT 390/490 (Lyell@Lee)</t>
  </si>
  <si>
    <t>UH-R0000671</t>
  </si>
  <si>
    <t>NYSDOT 390/490 (Lyell@Lee/Trolley)</t>
  </si>
  <si>
    <t>Rebuild Regulator Stations 424 &amp; 425 (Middle &amp; Ballantyne)</t>
  </si>
  <si>
    <t>9302-3038-1480</t>
  </si>
  <si>
    <t>UW-GS319</t>
  </si>
  <si>
    <t>RGE BP&amp;SM 89 East Ave Security Project</t>
  </si>
  <si>
    <t>9302-3068-1310</t>
  </si>
  <si>
    <t>Monrow County Array D &amp; Array E PV - CAP</t>
  </si>
  <si>
    <t>UH-R0000191</t>
  </si>
  <si>
    <t>9302-3069-1310</t>
  </si>
  <si>
    <t>Monroe County Array A &amp; Array B PV - CAP</t>
  </si>
  <si>
    <t>UH-R0000193</t>
  </si>
  <si>
    <t>9302-3072-1310</t>
  </si>
  <si>
    <t>Allegany County Landfill - PV</t>
  </si>
  <si>
    <t>UH-R0000195</t>
  </si>
  <si>
    <t>East coast Datacenter LC</t>
  </si>
  <si>
    <t>RGE DSIP - Enterprize Analytics</t>
  </si>
  <si>
    <t>RG&amp;E System Hardening Project</t>
  </si>
  <si>
    <t>'Whitney Rd Main Relocation MCDOT Hwy Project</t>
  </si>
  <si>
    <t>9302-3630-1480</t>
  </si>
  <si>
    <t>Cinetellate Mobile Devices</t>
  </si>
  <si>
    <t>Field Workforce Mobility Solution for Vegetation Management-RG&amp;E</t>
  </si>
  <si>
    <t>CMP  - Fleet Purchase</t>
  </si>
  <si>
    <t>CMP  - Fleet Purchase and GRAL Equipment</t>
  </si>
  <si>
    <t>9310-0577-1310</t>
  </si>
  <si>
    <t xml:space="preserve"> CMP Elec Transmission  CAP blanket</t>
  </si>
  <si>
    <t>UH-C0000052</t>
  </si>
  <si>
    <t>UH-C0000056</t>
  </si>
  <si>
    <t>UH-C0000054</t>
  </si>
  <si>
    <t>UH-C0000676</t>
  </si>
  <si>
    <t>9310-0589-1320</t>
  </si>
  <si>
    <t>Bristol S/S-Rebuild S/S</t>
  </si>
  <si>
    <t>UH-C0000002</t>
  </si>
  <si>
    <t>UH-C0000004</t>
  </si>
  <si>
    <t>9310-0602-1310</t>
  </si>
  <si>
    <t>Purchase Mobile UHits</t>
  </si>
  <si>
    <t>UH-C0000029</t>
  </si>
  <si>
    <t>UH-C0000030</t>
  </si>
  <si>
    <t>UH-C0000031</t>
  </si>
  <si>
    <t>Purchase Mobile Units</t>
  </si>
  <si>
    <t>9310-0616-1310</t>
  </si>
  <si>
    <t>So China S/S</t>
  </si>
  <si>
    <t>UH-C0000009</t>
  </si>
  <si>
    <t>UH-C0000010</t>
  </si>
  <si>
    <t>South China S/S-Add 2nd Circuit</t>
  </si>
  <si>
    <t>9310-0617-1310</t>
  </si>
  <si>
    <t>So Sanford - Add Power Tranformer</t>
  </si>
  <si>
    <t>UH-C0000013</t>
  </si>
  <si>
    <t>UH-C0000792</t>
  </si>
  <si>
    <t>So Sanford-Add PWR Transformer</t>
  </si>
  <si>
    <t>9310-0617-1320</t>
  </si>
  <si>
    <t>UH-C0000015</t>
  </si>
  <si>
    <t>9310-0617-1480</t>
  </si>
  <si>
    <t>UH-C0000955</t>
  </si>
  <si>
    <t>9310-0679-1310</t>
  </si>
  <si>
    <t>CMP - General Equipment Blanket</t>
  </si>
  <si>
    <t>Substation Minor Capital</t>
  </si>
  <si>
    <t>Electric Meters</t>
  </si>
  <si>
    <t>UH-C0000389</t>
  </si>
  <si>
    <t>New 345kV MPRP</t>
  </si>
  <si>
    <t>UH-C0000718</t>
  </si>
  <si>
    <t>UH-C0000384</t>
  </si>
  <si>
    <t>UH-C0000170</t>
  </si>
  <si>
    <t>UH-C0000197</t>
  </si>
  <si>
    <t>UH-C0000251</t>
  </si>
  <si>
    <t>UH-C0000388</t>
  </si>
  <si>
    <t>UH-C0000155</t>
  </si>
  <si>
    <t>UH-C0000158</t>
  </si>
  <si>
    <t>UH-C0000159</t>
  </si>
  <si>
    <t>UH-C0000448</t>
  </si>
  <si>
    <t>UH-C0000947</t>
  </si>
  <si>
    <t>UH-C0000160</t>
  </si>
  <si>
    <t>UH-C0000163</t>
  </si>
  <si>
    <t>UH-C0000172</t>
  </si>
  <si>
    <t>UH-C0000175</t>
  </si>
  <si>
    <t>UH-C0000177</t>
  </si>
  <si>
    <t>UH-C0000180</t>
  </si>
  <si>
    <t>UH-C0000184</t>
  </si>
  <si>
    <t>UH-C0000187</t>
  </si>
  <si>
    <t>UH-C0000190</t>
  </si>
  <si>
    <t>UH-C0000199</t>
  </si>
  <si>
    <t>UH-C0000208</t>
  </si>
  <si>
    <t>UH-C0000301</t>
  </si>
  <si>
    <t>UH-C0000091</t>
  </si>
  <si>
    <t>UH-C0000092</t>
  </si>
  <si>
    <t>Substation Modernization</t>
  </si>
  <si>
    <t>CMP Elec Storm</t>
  </si>
  <si>
    <t>UI-CS209</t>
  </si>
  <si>
    <t>UI-CS245</t>
  </si>
  <si>
    <t>UI-CS249</t>
  </si>
  <si>
    <t>UI-CS253</t>
  </si>
  <si>
    <t>UI-CS277</t>
  </si>
  <si>
    <t>UI-CS281</t>
  </si>
  <si>
    <t>UI-CS285</t>
  </si>
  <si>
    <t>UI-CS289</t>
  </si>
  <si>
    <t>UI-CS293</t>
  </si>
  <si>
    <t>UI-CS301</t>
  </si>
  <si>
    <t>UI-CS303</t>
  </si>
  <si>
    <t>UI-CS305</t>
  </si>
  <si>
    <t>UI-CS307</t>
  </si>
  <si>
    <t>UI-CS311</t>
  </si>
  <si>
    <t>UI-CS313</t>
  </si>
  <si>
    <t>Mid-Coast Area Reinforcements (NTA)</t>
  </si>
  <si>
    <t>9310-1142-1320</t>
  </si>
  <si>
    <t>Portland Area Non-Transm Alternative (Bishop St)</t>
  </si>
  <si>
    <t>UH-C0000102</t>
  </si>
  <si>
    <t>UH-C0000103</t>
  </si>
  <si>
    <t>CMP - Fleet Light Duty Vehicle Leases</t>
  </si>
  <si>
    <t>Fleet Vehicle Leases</t>
  </si>
  <si>
    <t>CMP  - STR LIGHTING (Alias)</t>
  </si>
  <si>
    <t>CMP - Distribution Government Highway (Alias)</t>
  </si>
  <si>
    <t>CMP - Electric Ops (Line Inspection CAP)  (Alias)</t>
  </si>
  <si>
    <t>CMP - Residential Line Ext Program (Alias)</t>
  </si>
  <si>
    <t>CMP - Service Connects Program (Alias)</t>
  </si>
  <si>
    <t>CMP - Industrial Commercial Program (Alias)</t>
  </si>
  <si>
    <t>9310-1204-1320</t>
  </si>
  <si>
    <t>Meadow Rd. - Add 2nd Circuit</t>
  </si>
  <si>
    <t>UH-C0000018</t>
  </si>
  <si>
    <t>UH-C0000019</t>
  </si>
  <si>
    <t>UH-C0000778</t>
  </si>
  <si>
    <t>9310-1333-1310</t>
  </si>
  <si>
    <t>Asset Management SS Breaker Replacement</t>
  </si>
  <si>
    <t>UH-C0000644</t>
  </si>
  <si>
    <t>Security Transmission Project</t>
  </si>
  <si>
    <t>UH-C0000959</t>
  </si>
  <si>
    <t>Searsport S/S 34kV upgrade Repl XFMR</t>
  </si>
  <si>
    <t>CMP Site Licenses for Substations IEC 61850</t>
  </si>
  <si>
    <t>9310-2067-1320</t>
  </si>
  <si>
    <t>Maine Renewable Energy Interconnect Proj</t>
  </si>
  <si>
    <t>UH-C0000663</t>
  </si>
  <si>
    <t>Maine Renewable Energy Intergration (REI)</t>
  </si>
  <si>
    <t>CMP - Electric Betterments</t>
  </si>
  <si>
    <t>9310-2275-1480</t>
  </si>
  <si>
    <t>Security Fire Protection Blanket</t>
  </si>
  <si>
    <t>9310-2295-1480</t>
  </si>
  <si>
    <t>IUSA_2015_CS_ME_APP_SAP CRM</t>
  </si>
  <si>
    <t>UW-IT215</t>
  </si>
  <si>
    <t>UW-IT218</t>
  </si>
  <si>
    <t>IUSA_2015_CS_ME_APP_SAP CRM (CRM&amp;B)</t>
  </si>
  <si>
    <t>9310-2299-1480</t>
  </si>
  <si>
    <t>IUSA-VOIP 2015-CMP</t>
  </si>
  <si>
    <t>9310-2308-1310</t>
  </si>
  <si>
    <t>AMI General Equipment - Op Tech</t>
  </si>
  <si>
    <t>CMP - Facilities - Minor Projects</t>
  </si>
  <si>
    <t>Video Conferencing Equipment</t>
  </si>
  <si>
    <t>9310-2396-1480</t>
  </si>
  <si>
    <t>Augusta General Office Renovation</t>
  </si>
  <si>
    <t>UW-GS425</t>
  </si>
  <si>
    <t>Coopers Mills Statcom</t>
  </si>
  <si>
    <t>CMP - Distribution Line</t>
  </si>
  <si>
    <t>9310-2507-1310</t>
  </si>
  <si>
    <t>Berwick S/S Getaway, complete URD</t>
  </si>
  <si>
    <t>UH-C0000557</t>
  </si>
  <si>
    <t>9310-2508-1310</t>
  </si>
  <si>
    <t>So Sanford S/S Distribution Getaway 667D2</t>
  </si>
  <si>
    <t>UH-C0000561</t>
  </si>
  <si>
    <t>9310-2588-1480</t>
  </si>
  <si>
    <t>2016 IT NETWORKS CAPEX PROJECTS</t>
  </si>
  <si>
    <t>Augusta GO 3rd Floor C&amp;D Area</t>
  </si>
  <si>
    <t>9310-2606-1480</t>
  </si>
  <si>
    <t>UW-IT322</t>
  </si>
  <si>
    <t>IUSA_CMP Upgrade Itron Data Management System</t>
  </si>
  <si>
    <t>Substation Automation Recloser Project</t>
  </si>
  <si>
    <t>GIC Monitoring</t>
  </si>
  <si>
    <t>CMP ECC Voice Communications</t>
  </si>
  <si>
    <t>9310-2697-1310</t>
  </si>
  <si>
    <t>CMP - GovHighway_Rt 4 Strong/Avon</t>
  </si>
  <si>
    <t>UH-C0000738</t>
  </si>
  <si>
    <t>MDOT Rt 4 Strong/Avon</t>
  </si>
  <si>
    <t>9310-2707-1480</t>
  </si>
  <si>
    <t>CMP Facilities - Augusta General Office - Windows</t>
  </si>
  <si>
    <t>UW-GS311</t>
  </si>
  <si>
    <t>9310-2713-1480</t>
  </si>
  <si>
    <t>MAINE CLICK SOFTWARE SOLUTION</t>
  </si>
  <si>
    <t>UW-IT400</t>
  </si>
  <si>
    <t>9310-2737-1320</t>
  </si>
  <si>
    <t>BES - CMP Program - FERC Compliance</t>
  </si>
  <si>
    <t>UH-C0000757</t>
  </si>
  <si>
    <t>CMP BES Program - FERC Compliance</t>
  </si>
  <si>
    <t>9310-2860-1480</t>
  </si>
  <si>
    <t>9310-2886-1310</t>
  </si>
  <si>
    <t>UW-IT34B</t>
  </si>
  <si>
    <t>9310-2889-1480</t>
  </si>
  <si>
    <t>9310-2927-1310</t>
  </si>
  <si>
    <t>Close Gap Wilton and East Wilton S/S</t>
  </si>
  <si>
    <t>UH-C0000721</t>
  </si>
  <si>
    <t>Roxbury 115kV Control House Modification.</t>
  </si>
  <si>
    <t>9310-2953-1480</t>
  </si>
  <si>
    <t>CMP Fairfield ECC Back Up - Facilities</t>
  </si>
  <si>
    <t>UW-GS427</t>
  </si>
  <si>
    <t>9310-2957-1310</t>
  </si>
  <si>
    <t>Georges River Gen Interconnect</t>
  </si>
  <si>
    <t>UH-C0000853</t>
  </si>
  <si>
    <t>9310-2958-1310</t>
  </si>
  <si>
    <t>Make Ready for Town of Isleboro</t>
  </si>
  <si>
    <t>UH-C0000740</t>
  </si>
  <si>
    <t>Pittsfield Solar</t>
  </si>
  <si>
    <t>9310-3057-1320</t>
  </si>
  <si>
    <t>Canton Wind/Patriot Renewables</t>
  </si>
  <si>
    <t>UH-C0000742</t>
  </si>
  <si>
    <t>UH-C0000992</t>
  </si>
  <si>
    <t>9310-3142-1480</t>
  </si>
  <si>
    <t>CMP NASC Driveway Connector</t>
  </si>
  <si>
    <t>UW-GS521</t>
  </si>
  <si>
    <t>9310-3143-1480</t>
  </si>
  <si>
    <t>CMP NASC Haz Waste Containment Sys</t>
  </si>
  <si>
    <t>UW-GS520</t>
  </si>
  <si>
    <t>AGR-2018-NET-CRM PHASE 2 CMP</t>
  </si>
  <si>
    <t>NET-CRM PHASE 2 CMP</t>
  </si>
  <si>
    <t>9310-3493-1320</t>
  </si>
  <si>
    <t>Dogtown Road Property Acquisition</t>
  </si>
  <si>
    <t>UH-C0001015</t>
  </si>
  <si>
    <t>9310-3494-1310</t>
  </si>
  <si>
    <t>CMP - Recon Two Ph Noble Corner Rd 435D4</t>
  </si>
  <si>
    <t>UH-C0000910</t>
  </si>
  <si>
    <t>9310-3506-1310</t>
  </si>
  <si>
    <t>CMP - Recon Riley Rd, Jay 449D2</t>
  </si>
  <si>
    <t>UH-C0000862</t>
  </si>
  <si>
    <t>9310-3509-1310</t>
  </si>
  <si>
    <t>MDOT Rte 7 Dexter 813D1</t>
  </si>
  <si>
    <t>UH-C0000974</t>
  </si>
  <si>
    <t>9310-3534-1310</t>
  </si>
  <si>
    <t>MDOT Rte 2 Dixfield 466D1</t>
  </si>
  <si>
    <t>UH-C0000978</t>
  </si>
  <si>
    <t>9310-3565-1310</t>
  </si>
  <si>
    <t>CMP - Recon Polnd Rd, Mechnic Falls 431D</t>
  </si>
  <si>
    <t>UH-C0001017</t>
  </si>
  <si>
    <t>MDOT Permanent Peru/Mexico Bridge</t>
  </si>
  <si>
    <t>9310-3572-1480</t>
  </si>
  <si>
    <t>CMP Fairfield Roof Replacement</t>
  </si>
  <si>
    <t>UW-GS523</t>
  </si>
  <si>
    <t>9310-3632-1310</t>
  </si>
  <si>
    <t>AMI-HES server lifecycle upgrade</t>
  </si>
  <si>
    <t>9310-3633-1480</t>
  </si>
  <si>
    <t>MAINE CLICK SOFTWARE SOLUTION - CAPEX</t>
  </si>
  <si>
    <t>Field Workforce Mobility Solution for Vegetation Management-CMP</t>
  </si>
  <si>
    <t>9310-4169-1310</t>
  </si>
  <si>
    <t>Flamouth Reloc OH to UG</t>
  </si>
  <si>
    <t>UH-C0000567</t>
  </si>
  <si>
    <t>9314--1320</t>
  </si>
  <si>
    <t>UI-ME080</t>
  </si>
  <si>
    <t>UI-ME082</t>
  </si>
  <si>
    <t>UI-ME083</t>
  </si>
  <si>
    <t>UI-ME084</t>
  </si>
  <si>
    <t>UI-ME085</t>
  </si>
  <si>
    <t>UI-ME086</t>
  </si>
  <si>
    <t>UI-ME088</t>
  </si>
  <si>
    <t>UI-ME022</t>
  </si>
  <si>
    <t>UI-ME025</t>
  </si>
  <si>
    <t>UI-ME027</t>
  </si>
  <si>
    <t>UI-ME028</t>
  </si>
  <si>
    <t>MEPCO Major Projects</t>
  </si>
  <si>
    <t>Section 388/3023 345kV Structure Replacement</t>
  </si>
  <si>
    <t>9326-0996-1340</t>
  </si>
  <si>
    <t>MNG - Gas Mains &amp; Service Extensions - Augusta</t>
  </si>
  <si>
    <t>UI-M0002</t>
  </si>
  <si>
    <t>UI-M0019</t>
  </si>
  <si>
    <t>MNG Main Extensions</t>
  </si>
  <si>
    <t>MNG - Residential Services</t>
  </si>
  <si>
    <t>MNG - System Integrity - Main Expansions</t>
  </si>
  <si>
    <t>9326-2883-1480</t>
  </si>
  <si>
    <t>Security System Cutover</t>
  </si>
  <si>
    <t>9001--1480</t>
  </si>
  <si>
    <t>UI-I5288</t>
  </si>
  <si>
    <t>9301-2015-1310</t>
  </si>
  <si>
    <t>Cemetary Road Circuit 491 Load Relief</t>
  </si>
  <si>
    <t>UH-N0005096</t>
  </si>
  <si>
    <t>9301-0034-1310</t>
  </si>
  <si>
    <t>NYSEG Metcar Commercial Expansion Liberty</t>
  </si>
  <si>
    <t>9301-2951-1310</t>
  </si>
  <si>
    <t>Plattsburgh SLIC cable make ready 2017</t>
  </si>
  <si>
    <t>UH-N0000592</t>
  </si>
  <si>
    <t>9301-2969-1310</t>
  </si>
  <si>
    <t>Mechanicille Charter Comm. Cable Make Ready 2017</t>
  </si>
  <si>
    <t>UH-N0000604</t>
  </si>
  <si>
    <t>9301-2974-1310</t>
  </si>
  <si>
    <t>Mechanicille - Cable Make Ready New Lebanon</t>
  </si>
  <si>
    <t>UH-N0000608</t>
  </si>
  <si>
    <t>9301-2975-1310</t>
  </si>
  <si>
    <t>Mechanicille - Cable Make Ready Chatham</t>
  </si>
  <si>
    <t>UH-N0000610</t>
  </si>
  <si>
    <t>9301-3023-1310</t>
  </si>
  <si>
    <t>Mechanicille - Cable Make Ready Canaan</t>
  </si>
  <si>
    <t>UH-N0000620</t>
  </si>
  <si>
    <t>9301-3024-1310</t>
  </si>
  <si>
    <t>Mechanicille - Cable Make Ready Hilldale</t>
  </si>
  <si>
    <t>UH-N0000622</t>
  </si>
  <si>
    <t>Liberty Orchard URD / Dist Rebuild</t>
  </si>
  <si>
    <t>9301-3472-1310</t>
  </si>
  <si>
    <t>Auburn - Elbridge DOT Highway Relocation</t>
  </si>
  <si>
    <t>UH-N0000660</t>
  </si>
  <si>
    <t>9301-3540-1310</t>
  </si>
  <si>
    <t>Ithaca - Maplewood URD</t>
  </si>
  <si>
    <t>UH-N0000662</t>
  </si>
  <si>
    <t>Silo Ridge - Central Hudson Feed</t>
  </si>
  <si>
    <t>Oneonta - SUNY Morrisville Volt Conversion</t>
  </si>
  <si>
    <t>9301-2389-1320</t>
  </si>
  <si>
    <t>Brewster Transmission Line 990/994 Structure Replacement</t>
  </si>
  <si>
    <t>UH-N0005136</t>
  </si>
  <si>
    <t>9301-1665-1340</t>
  </si>
  <si>
    <t>Broome County Airport-Gas Main and Service Extension</t>
  </si>
  <si>
    <t>9301-2514-1480</t>
  </si>
  <si>
    <t>NYSEG Bill and Outage Alerts</t>
  </si>
  <si>
    <t>UI-N3084</t>
  </si>
  <si>
    <t>RG&amp;E Pilot Wire Replacement Program</t>
  </si>
  <si>
    <t>UH-R0000160</t>
  </si>
  <si>
    <t>9302-3011-1320</t>
  </si>
  <si>
    <t>RGE Ridge Rd Highway Relocation DOT</t>
  </si>
  <si>
    <t>UH-R0000677</t>
  </si>
  <si>
    <t>9302-1942-1340</t>
  </si>
  <si>
    <t>Remotely Operated Valves Program</t>
  </si>
  <si>
    <t>UH-R0000550</t>
  </si>
  <si>
    <t>9302-0637-1480</t>
  </si>
  <si>
    <t>Energy Control Center (Integrated EMS/DMS/OMS Project)</t>
  </si>
  <si>
    <t>UI-I3061</t>
  </si>
  <si>
    <t>Lewiston Land Purchase</t>
  </si>
  <si>
    <t>9001-2518-1480</t>
  </si>
  <si>
    <t>Corporate Transport Capex</t>
  </si>
  <si>
    <t>UW-OC290</t>
  </si>
  <si>
    <t>UW-OC292</t>
  </si>
  <si>
    <t xml:space="preserve">NY Battery Storage </t>
  </si>
  <si>
    <t>9301-1466-1480</t>
  </si>
  <si>
    <t>Distributed Outage Management Reporting System</t>
  </si>
  <si>
    <t>UI-I3045</t>
  </si>
  <si>
    <t>Downloadable Mobile App</t>
  </si>
  <si>
    <t>Digital Customer Experience</t>
  </si>
  <si>
    <t>NYSEG System Hardening Project</t>
  </si>
  <si>
    <t>NYSEG Perry - Post Fire Upgrades</t>
  </si>
  <si>
    <t>9302-2318-1110</t>
  </si>
  <si>
    <t>RG&amp;E Hydro - Fire and Life Safety</t>
  </si>
  <si>
    <t>UJ-R0040</t>
  </si>
  <si>
    <t>Rochester Area Reliability Project -RARP</t>
  </si>
  <si>
    <t>UH-R0000065</t>
  </si>
  <si>
    <t>9310-3672-1310</t>
  </si>
  <si>
    <t>Bassett Substation Getaway 602D3</t>
  </si>
  <si>
    <t>UH-C0005033</t>
  </si>
  <si>
    <t>9310-2679-1320</t>
  </si>
  <si>
    <t>MNG - Commercial Services</t>
  </si>
  <si>
    <t>MNG - Main Line Expansion</t>
  </si>
  <si>
    <t>MNG - Non-Infrastructure</t>
  </si>
  <si>
    <t>Grand Total</t>
  </si>
  <si>
    <t>Sum of Sum of Actual YTD</t>
  </si>
  <si>
    <t>OPS-GAS</t>
  </si>
  <si>
    <t>Percentiles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</si>
</sst>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8"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u/>
      <sz val="11"/>
      <color theme="1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FF00"/>
        <bgColor theme="4" tint="0.79998168889431442"/>
      </patternFill>
    </fill>
  </fills>
  <borders count="5">
    <border>
      <left/>
      <right/>
      <top/>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30">
    <xf numFmtId="0" fontId="0" fillId="0" borderId="0" xfId="0"/>
    <xf numFmtId="0" fontId="3" fillId="2" borderId="1" xfId="0" applyFont="1" applyFill="1" applyBorder="1"/>
    <xf numFmtId="3" fontId="3" fillId="2" borderId="1" xfId="0" applyNumberFormat="1" applyFont="1" applyFill="1" applyBorder="1"/>
    <xf numFmtId="0" fontId="3" fillId="0" borderId="0" xfId="0" applyFont="1"/>
    <xf numFmtId="3" fontId="0" fillId="0" borderId="0" xfId="0" applyNumberFormat="1"/>
    <xf numFmtId="0" fontId="3" fillId="0" borderId="1" xfId="0" applyFont="1" applyBorder="1"/>
    <xf numFmtId="3" fontId="0" fillId="3" borderId="0" xfId="0" applyNumberFormat="1" applyFill="1"/>
    <xf numFmtId="3" fontId="3" fillId="4" borderId="0" xfId="0" applyNumberFormat="1" applyFont="1" applyFill="1" applyBorder="1" applyAlignment="1">
      <alignment horizontal="center"/>
    </xf>
    <xf numFmtId="0" fontId="0" fillId="0" borderId="0" xfId="1" applyNumberFormat="1" applyFont="1" applyAlignment="1">
      <alignment horizontal="center"/>
    </xf>
    <xf numFmtId="0" fontId="0" fillId="0" borderId="0" xfId="0" pivotButton="1"/>
    <xf numFmtId="0" fontId="2" fillId="0" borderId="0" xfId="0" applyFont="1"/>
    <xf numFmtId="0" fontId="2" fillId="0" borderId="1" xfId="0" applyFont="1" applyBorder="1"/>
    <xf numFmtId="0" fontId="2" fillId="0" borderId="0" xfId="0" applyFont="1" applyBorder="1"/>
    <xf numFmtId="0" fontId="2" fillId="4" borderId="2" xfId="0" applyFont="1" applyFill="1" applyBorder="1"/>
    <xf numFmtId="3" fontId="2" fillId="4" borderId="2" xfId="0" applyNumberFormat="1" applyFont="1" applyFill="1" applyBorder="1"/>
    <xf numFmtId="0" fontId="0" fillId="0" borderId="0" xfId="0" applyBorder="1"/>
    <xf numFmtId="3" fontId="0" fillId="0" borderId="0" xfId="0" applyNumberFormat="1" applyBorder="1"/>
    <xf numFmtId="0" fontId="2" fillId="4" borderId="1" xfId="0" applyFont="1" applyFill="1" applyBorder="1" applyAlignment="1">
      <alignment horizontal="center" vertical="center"/>
    </xf>
    <xf numFmtId="37" fontId="0" fillId="0" borderId="0" xfId="1" applyNumberFormat="1" applyFont="1" applyAlignment="1">
      <alignment horizontal="center" vertical="center"/>
    </xf>
    <xf numFmtId="0" fontId="2" fillId="0" borderId="0" xfId="0" applyFont="1" applyAlignment="1">
      <alignment horizontal="center"/>
    </xf>
    <xf numFmtId="0" fontId="0" fillId="0" borderId="0" xfId="0" applyFont="1"/>
    <xf numFmtId="37" fontId="0" fillId="0" borderId="0" xfId="0" applyNumberFormat="1"/>
    <xf numFmtId="0" fontId="0" fillId="0" borderId="3" xfId="0" applyFont="1" applyBorder="1"/>
    <xf numFmtId="168" fontId="0" fillId="0" borderId="0" xfId="0" applyNumberFormat="1" applyFont="1"/>
    <xf numFmtId="4" fontId="0" fillId="0" borderId="0" xfId="0" applyNumberFormat="1"/>
    <xf numFmtId="37" fontId="0" fillId="0" borderId="4" xfId="1" applyNumberFormat="1" applyFont="1" applyBorder="1" applyAlignment="1">
      <alignment horizontal="center" vertical="center"/>
    </xf>
    <xf numFmtId="10" fontId="0" fillId="0" borderId="4" xfId="2" applyNumberFormat="1" applyFont="1" applyBorder="1" applyAlignment="1">
      <alignment horizontal="center"/>
    </xf>
    <xf numFmtId="10" fontId="0" fillId="3" borderId="4" xfId="2" applyNumberFormat="1" applyFont="1" applyFill="1" applyBorder="1" applyAlignment="1">
      <alignment horizontal="center"/>
    </xf>
    <xf numFmtId="0" fontId="4" fillId="0" borderId="4" xfId="3" applyBorder="1" applyAlignment="1">
      <alignment horizontal="center"/>
    </xf>
    <xf numFmtId="0" fontId="4" fillId="4" borderId="1" xfId="3" applyFill="1" applyBorder="1" applyAlignment="1">
      <alignment horizontal="center" vertical="center"/>
    </xf>
  </cellXfs>
  <cellStyles count="4">
    <cellStyle name="Comma" xfId="1" builtinId="3"/>
    <cellStyle name="Hyperlink" xfId="3" builtinId="8"/>
    <cellStyle name="Normal" xfId="0" builtinId="0"/>
    <cellStyle name="Percent" xfId="2" builtinId="5"/>
  </cellStyles>
  <dxfs count="18">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'OPCO charts'!$A$3</c:f>
              <c:strCache>
                <c:ptCount val="1"/>
                <c:pt idx="0">
                  <c:v>ASC</c:v>
                </c:pt>
              </c:strCache>
            </c:strRef>
          </c:tx>
          <c:spPr>
            <a:solidFill>
              <a:schemeClr val="accent1"/>
            </a:solidFill>
            <a:ln>
              <a:noFill/>
            </a:ln>
            <a:effectLst/>
          </c:spPr>
          <c:invertIfNegative val="0"/>
          <c:cat>
            <c:strRef>
              <c:f>'OPCO charts'!$B$2:$S$2</c:f>
              <c:strCache>
                <c:ptCount val="18"/>
                <c:pt idx="0">
                  <c:v>Bus Dev</c:v>
                </c:pt>
                <c:pt idx="1">
                  <c:v>CS</c:v>
                </c:pt>
                <c:pt idx="2">
                  <c:v>ES</c:v>
                </c:pt>
                <c:pt idx="3">
                  <c:v>Fleet</c:v>
                </c:pt>
                <c:pt idx="4">
                  <c:v>Gas Del</c:v>
                </c:pt>
                <c:pt idx="5">
                  <c:v>Gen Del</c:v>
                </c:pt>
                <c:pt idx="6">
                  <c:v>Gen Ser</c:v>
                </c:pt>
                <c:pt idx="7">
                  <c:v>GIC</c:v>
                </c:pt>
                <c:pt idx="8">
                  <c:v>IT</c:v>
                </c:pt>
                <c:pt idx="9">
                  <c:v>MNG</c:v>
                </c:pt>
                <c:pt idx="10">
                  <c:v>OPS-FH</c:v>
                </c:pt>
                <c:pt idx="11">
                  <c:v>OPS-GAS</c:v>
                </c:pt>
                <c:pt idx="12">
                  <c:v>OPS-SO</c:v>
                </c:pt>
                <c:pt idx="13">
                  <c:v>OPTECH</c:v>
                </c:pt>
                <c:pt idx="14">
                  <c:v>Other</c:v>
                </c:pt>
                <c:pt idx="15">
                  <c:v>P&amp;T</c:v>
                </c:pt>
                <c:pt idx="16">
                  <c:v>Projects</c:v>
                </c:pt>
                <c:pt idx="17">
                  <c:v>SEC</c:v>
                </c:pt>
              </c:strCache>
            </c:strRef>
          </c:cat>
          <c:val>
            <c:numRef>
              <c:f>'OPCO charts'!$B$3:$S$3</c:f>
              <c:numCache>
                <c:formatCode>#,##0_);\(#,##0\)</c:formatCode>
                <c:ptCount val="18"/>
                <c:pt idx="0">
                  <c:v>0</c:v>
                </c:pt>
                <c:pt idx="1">
                  <c:v>0</c:v>
                </c:pt>
                <c:pt idx="2">
                  <c:v>0</c:v>
                </c:pt>
                <c:pt idx="3">
                  <c:v>0</c:v>
                </c:pt>
                <c:pt idx="4">
                  <c:v>0</c:v>
                </c:pt>
                <c:pt idx="5">
                  <c:v>0</c:v>
                </c:pt>
                <c:pt idx="6">
                  <c:v>0</c:v>
                </c:pt>
                <c:pt idx="7">
                  <c:v>0</c:v>
                </c:pt>
                <c:pt idx="8">
                  <c:v>664066.28</c:v>
                </c:pt>
                <c:pt idx="9">
                  <c:v>0</c:v>
                </c:pt>
                <c:pt idx="10">
                  <c:v>0</c:v>
                </c:pt>
                <c:pt idx="11">
                  <c:v>0</c:v>
                </c:pt>
                <c:pt idx="12">
                  <c:v>0</c:v>
                </c:pt>
                <c:pt idx="13">
                  <c:v>0</c:v>
                </c:pt>
                <c:pt idx="14">
                  <c:v>6352796.6100000003</c:v>
                </c:pt>
                <c:pt idx="15">
                  <c:v>0</c:v>
                </c:pt>
                <c:pt idx="16">
                  <c:v>0</c:v>
                </c:pt>
                <c:pt idx="17">
                  <c:v>0</c:v>
                </c:pt>
              </c:numCache>
            </c:numRef>
          </c:val>
          <c:extLst>
            <c:ext xmlns:c16="http://schemas.microsoft.com/office/drawing/2014/chart" uri="{C3380CC4-5D6E-409C-BE32-E72D297353CC}">
              <c16:uniqueId val="{00000000-C825-40D3-9F8B-AF543A6CC625}"/>
            </c:ext>
          </c:extLst>
        </c:ser>
        <c:ser>
          <c:idx val="1"/>
          <c:order val="1"/>
          <c:tx>
            <c:strRef>
              <c:f>'OPCO charts'!$A$4</c:f>
              <c:strCache>
                <c:ptCount val="1"/>
                <c:pt idx="0">
                  <c:v>CMP</c:v>
                </c:pt>
              </c:strCache>
            </c:strRef>
          </c:tx>
          <c:spPr>
            <a:solidFill>
              <a:schemeClr val="accent2"/>
            </a:solidFill>
            <a:ln>
              <a:noFill/>
            </a:ln>
            <a:effectLst/>
          </c:spPr>
          <c:invertIfNegative val="0"/>
          <c:cat>
            <c:strRef>
              <c:f>'OPCO charts'!$B$2:$S$2</c:f>
              <c:strCache>
                <c:ptCount val="18"/>
                <c:pt idx="0">
                  <c:v>Bus Dev</c:v>
                </c:pt>
                <c:pt idx="1">
                  <c:v>CS</c:v>
                </c:pt>
                <c:pt idx="2">
                  <c:v>ES</c:v>
                </c:pt>
                <c:pt idx="3">
                  <c:v>Fleet</c:v>
                </c:pt>
                <c:pt idx="4">
                  <c:v>Gas Del</c:v>
                </c:pt>
                <c:pt idx="5">
                  <c:v>Gen Del</c:v>
                </c:pt>
                <c:pt idx="6">
                  <c:v>Gen Ser</c:v>
                </c:pt>
                <c:pt idx="7">
                  <c:v>GIC</c:v>
                </c:pt>
                <c:pt idx="8">
                  <c:v>IT</c:v>
                </c:pt>
                <c:pt idx="9">
                  <c:v>MNG</c:v>
                </c:pt>
                <c:pt idx="10">
                  <c:v>OPS-FH</c:v>
                </c:pt>
                <c:pt idx="11">
                  <c:v>OPS-GAS</c:v>
                </c:pt>
                <c:pt idx="12">
                  <c:v>OPS-SO</c:v>
                </c:pt>
                <c:pt idx="13">
                  <c:v>OPTECH</c:v>
                </c:pt>
                <c:pt idx="14">
                  <c:v>Other</c:v>
                </c:pt>
                <c:pt idx="15">
                  <c:v>P&amp;T</c:v>
                </c:pt>
                <c:pt idx="16">
                  <c:v>Projects</c:v>
                </c:pt>
                <c:pt idx="17">
                  <c:v>SEC</c:v>
                </c:pt>
              </c:strCache>
            </c:strRef>
          </c:cat>
          <c:val>
            <c:numRef>
              <c:f>'OPCO charts'!$B$4:$S$4</c:f>
              <c:numCache>
                <c:formatCode>#,##0_);\(#,##0\)</c:formatCode>
                <c:ptCount val="18"/>
                <c:pt idx="0">
                  <c:v>0</c:v>
                </c:pt>
                <c:pt idx="1">
                  <c:v>0</c:v>
                </c:pt>
                <c:pt idx="2">
                  <c:v>0</c:v>
                </c:pt>
                <c:pt idx="3">
                  <c:v>15228982.749999998</c:v>
                </c:pt>
                <c:pt idx="4">
                  <c:v>0</c:v>
                </c:pt>
                <c:pt idx="5">
                  <c:v>0</c:v>
                </c:pt>
                <c:pt idx="6">
                  <c:v>7023945.2599999988</c:v>
                </c:pt>
                <c:pt idx="7">
                  <c:v>1768838.3899999994</c:v>
                </c:pt>
                <c:pt idx="8">
                  <c:v>22815923.66</c:v>
                </c:pt>
                <c:pt idx="9">
                  <c:v>0</c:v>
                </c:pt>
                <c:pt idx="10">
                  <c:v>0</c:v>
                </c:pt>
                <c:pt idx="11">
                  <c:v>0</c:v>
                </c:pt>
                <c:pt idx="12">
                  <c:v>22950866.419999994</c:v>
                </c:pt>
                <c:pt idx="13">
                  <c:v>31967280.34</c:v>
                </c:pt>
                <c:pt idx="14">
                  <c:v>0</c:v>
                </c:pt>
                <c:pt idx="15">
                  <c:v>8921806.1600000001</c:v>
                </c:pt>
                <c:pt idx="16">
                  <c:v>315642936.2299996</c:v>
                </c:pt>
                <c:pt idx="17">
                  <c:v>45821515.849999994</c:v>
                </c:pt>
              </c:numCache>
            </c:numRef>
          </c:val>
          <c:extLst>
            <c:ext xmlns:c16="http://schemas.microsoft.com/office/drawing/2014/chart" uri="{C3380CC4-5D6E-409C-BE32-E72D297353CC}">
              <c16:uniqueId val="{00000001-C825-40D3-9F8B-AF543A6CC625}"/>
            </c:ext>
          </c:extLst>
        </c:ser>
        <c:ser>
          <c:idx val="2"/>
          <c:order val="2"/>
          <c:tx>
            <c:strRef>
              <c:f>'OPCO charts'!$A$5</c:f>
              <c:strCache>
                <c:ptCount val="1"/>
                <c:pt idx="0">
                  <c:v>MEPCO</c:v>
                </c:pt>
              </c:strCache>
            </c:strRef>
          </c:tx>
          <c:spPr>
            <a:solidFill>
              <a:schemeClr val="accent3"/>
            </a:solidFill>
            <a:ln>
              <a:noFill/>
            </a:ln>
            <a:effectLst/>
          </c:spPr>
          <c:invertIfNegative val="0"/>
          <c:cat>
            <c:strRef>
              <c:f>'OPCO charts'!$B$2:$S$2</c:f>
              <c:strCache>
                <c:ptCount val="18"/>
                <c:pt idx="0">
                  <c:v>Bus Dev</c:v>
                </c:pt>
                <c:pt idx="1">
                  <c:v>CS</c:v>
                </c:pt>
                <c:pt idx="2">
                  <c:v>ES</c:v>
                </c:pt>
                <c:pt idx="3">
                  <c:v>Fleet</c:v>
                </c:pt>
                <c:pt idx="4">
                  <c:v>Gas Del</c:v>
                </c:pt>
                <c:pt idx="5">
                  <c:v>Gen Del</c:v>
                </c:pt>
                <c:pt idx="6">
                  <c:v>Gen Ser</c:v>
                </c:pt>
                <c:pt idx="7">
                  <c:v>GIC</c:v>
                </c:pt>
                <c:pt idx="8">
                  <c:v>IT</c:v>
                </c:pt>
                <c:pt idx="9">
                  <c:v>MNG</c:v>
                </c:pt>
                <c:pt idx="10">
                  <c:v>OPS-FH</c:v>
                </c:pt>
                <c:pt idx="11">
                  <c:v>OPS-GAS</c:v>
                </c:pt>
                <c:pt idx="12">
                  <c:v>OPS-SO</c:v>
                </c:pt>
                <c:pt idx="13">
                  <c:v>OPTECH</c:v>
                </c:pt>
                <c:pt idx="14">
                  <c:v>Other</c:v>
                </c:pt>
                <c:pt idx="15">
                  <c:v>P&amp;T</c:v>
                </c:pt>
                <c:pt idx="16">
                  <c:v>Projects</c:v>
                </c:pt>
                <c:pt idx="17">
                  <c:v>SEC</c:v>
                </c:pt>
              </c:strCache>
            </c:strRef>
          </c:cat>
          <c:val>
            <c:numRef>
              <c:f>'OPCO charts'!$B$5:$S$5</c:f>
              <c:numCache>
                <c:formatCode>#,##0_);\(#,##0\)</c:formatCode>
                <c:ptCount val="18"/>
                <c:pt idx="0">
                  <c:v>11341122.449999999</c:v>
                </c:pt>
                <c:pt idx="1">
                  <c:v>0</c:v>
                </c:pt>
                <c:pt idx="2">
                  <c:v>0</c:v>
                </c:pt>
                <c:pt idx="3">
                  <c:v>0</c:v>
                </c:pt>
                <c:pt idx="4">
                  <c:v>0</c:v>
                </c:pt>
                <c:pt idx="5">
                  <c:v>0</c:v>
                </c:pt>
                <c:pt idx="6">
                  <c:v>0</c:v>
                </c:pt>
                <c:pt idx="7">
                  <c:v>-0.25</c:v>
                </c:pt>
                <c:pt idx="8">
                  <c:v>0</c:v>
                </c:pt>
                <c:pt idx="9">
                  <c:v>0</c:v>
                </c:pt>
                <c:pt idx="10">
                  <c:v>0</c:v>
                </c:pt>
                <c:pt idx="11">
                  <c:v>0</c:v>
                </c:pt>
                <c:pt idx="12">
                  <c:v>0</c:v>
                </c:pt>
                <c:pt idx="13">
                  <c:v>0</c:v>
                </c:pt>
                <c:pt idx="14">
                  <c:v>7704586.0499999989</c:v>
                </c:pt>
                <c:pt idx="15">
                  <c:v>-918644.5</c:v>
                </c:pt>
                <c:pt idx="16">
                  <c:v>66326440.100000024</c:v>
                </c:pt>
                <c:pt idx="17">
                  <c:v>0</c:v>
                </c:pt>
              </c:numCache>
            </c:numRef>
          </c:val>
          <c:extLst>
            <c:ext xmlns:c16="http://schemas.microsoft.com/office/drawing/2014/chart" uri="{C3380CC4-5D6E-409C-BE32-E72D297353CC}">
              <c16:uniqueId val="{00000002-C825-40D3-9F8B-AF543A6CC625}"/>
            </c:ext>
          </c:extLst>
        </c:ser>
        <c:ser>
          <c:idx val="3"/>
          <c:order val="3"/>
          <c:tx>
            <c:strRef>
              <c:f>'OPCO charts'!$A$6</c:f>
              <c:strCache>
                <c:ptCount val="1"/>
                <c:pt idx="0">
                  <c:v>MNG</c:v>
                </c:pt>
              </c:strCache>
            </c:strRef>
          </c:tx>
          <c:spPr>
            <a:solidFill>
              <a:schemeClr val="accent4"/>
            </a:solidFill>
            <a:ln>
              <a:noFill/>
            </a:ln>
            <a:effectLst/>
          </c:spPr>
          <c:invertIfNegative val="0"/>
          <c:cat>
            <c:strRef>
              <c:f>'OPCO charts'!$B$2:$S$2</c:f>
              <c:strCache>
                <c:ptCount val="18"/>
                <c:pt idx="0">
                  <c:v>Bus Dev</c:v>
                </c:pt>
                <c:pt idx="1">
                  <c:v>CS</c:v>
                </c:pt>
                <c:pt idx="2">
                  <c:v>ES</c:v>
                </c:pt>
                <c:pt idx="3">
                  <c:v>Fleet</c:v>
                </c:pt>
                <c:pt idx="4">
                  <c:v>Gas Del</c:v>
                </c:pt>
                <c:pt idx="5">
                  <c:v>Gen Del</c:v>
                </c:pt>
                <c:pt idx="6">
                  <c:v>Gen Ser</c:v>
                </c:pt>
                <c:pt idx="7">
                  <c:v>GIC</c:v>
                </c:pt>
                <c:pt idx="8">
                  <c:v>IT</c:v>
                </c:pt>
                <c:pt idx="9">
                  <c:v>MNG</c:v>
                </c:pt>
                <c:pt idx="10">
                  <c:v>OPS-FH</c:v>
                </c:pt>
                <c:pt idx="11">
                  <c:v>OPS-GAS</c:v>
                </c:pt>
                <c:pt idx="12">
                  <c:v>OPS-SO</c:v>
                </c:pt>
                <c:pt idx="13">
                  <c:v>OPTECH</c:v>
                </c:pt>
                <c:pt idx="14">
                  <c:v>Other</c:v>
                </c:pt>
                <c:pt idx="15">
                  <c:v>P&amp;T</c:v>
                </c:pt>
                <c:pt idx="16">
                  <c:v>Projects</c:v>
                </c:pt>
                <c:pt idx="17">
                  <c:v>SEC</c:v>
                </c:pt>
              </c:strCache>
            </c:strRef>
          </c:cat>
          <c:val>
            <c:numRef>
              <c:f>'OPCO charts'!$B$6:$S$6</c:f>
              <c:numCache>
                <c:formatCode>#,##0_);\(#,##0\)</c:formatCode>
                <c:ptCount val="18"/>
                <c:pt idx="0">
                  <c:v>0</c:v>
                </c:pt>
                <c:pt idx="1">
                  <c:v>0</c:v>
                </c:pt>
                <c:pt idx="2">
                  <c:v>0</c:v>
                </c:pt>
                <c:pt idx="3">
                  <c:v>0</c:v>
                </c:pt>
                <c:pt idx="4">
                  <c:v>0</c:v>
                </c:pt>
                <c:pt idx="5">
                  <c:v>0</c:v>
                </c:pt>
                <c:pt idx="6">
                  <c:v>9142</c:v>
                </c:pt>
                <c:pt idx="7">
                  <c:v>0</c:v>
                </c:pt>
                <c:pt idx="8">
                  <c:v>0</c:v>
                </c:pt>
                <c:pt idx="9">
                  <c:v>15501853.669999998</c:v>
                </c:pt>
                <c:pt idx="10">
                  <c:v>0</c:v>
                </c:pt>
                <c:pt idx="11">
                  <c:v>0</c:v>
                </c:pt>
                <c:pt idx="12">
                  <c:v>0</c:v>
                </c:pt>
                <c:pt idx="13">
                  <c:v>0</c:v>
                </c:pt>
                <c:pt idx="14">
                  <c:v>0</c:v>
                </c:pt>
                <c:pt idx="15">
                  <c:v>0</c:v>
                </c:pt>
                <c:pt idx="16">
                  <c:v>0</c:v>
                </c:pt>
                <c:pt idx="17">
                  <c:v>1277.8800000000001</c:v>
                </c:pt>
              </c:numCache>
            </c:numRef>
          </c:val>
          <c:extLst>
            <c:ext xmlns:c16="http://schemas.microsoft.com/office/drawing/2014/chart" uri="{C3380CC4-5D6E-409C-BE32-E72D297353CC}">
              <c16:uniqueId val="{00000003-C825-40D3-9F8B-AF543A6CC625}"/>
            </c:ext>
          </c:extLst>
        </c:ser>
        <c:ser>
          <c:idx val="4"/>
          <c:order val="4"/>
          <c:tx>
            <c:strRef>
              <c:f>'OPCO charts'!$A$7</c:f>
              <c:strCache>
                <c:ptCount val="1"/>
                <c:pt idx="0">
                  <c:v>NYSEG</c:v>
                </c:pt>
              </c:strCache>
            </c:strRef>
          </c:tx>
          <c:spPr>
            <a:solidFill>
              <a:schemeClr val="accent5"/>
            </a:solidFill>
            <a:ln>
              <a:noFill/>
            </a:ln>
            <a:effectLst/>
          </c:spPr>
          <c:invertIfNegative val="0"/>
          <c:cat>
            <c:strRef>
              <c:f>'OPCO charts'!$B$2:$S$2</c:f>
              <c:strCache>
                <c:ptCount val="18"/>
                <c:pt idx="0">
                  <c:v>Bus Dev</c:v>
                </c:pt>
                <c:pt idx="1">
                  <c:v>CS</c:v>
                </c:pt>
                <c:pt idx="2">
                  <c:v>ES</c:v>
                </c:pt>
                <c:pt idx="3">
                  <c:v>Fleet</c:v>
                </c:pt>
                <c:pt idx="4">
                  <c:v>Gas Del</c:v>
                </c:pt>
                <c:pt idx="5">
                  <c:v>Gen Del</c:v>
                </c:pt>
                <c:pt idx="6">
                  <c:v>Gen Ser</c:v>
                </c:pt>
                <c:pt idx="7">
                  <c:v>GIC</c:v>
                </c:pt>
                <c:pt idx="8">
                  <c:v>IT</c:v>
                </c:pt>
                <c:pt idx="9">
                  <c:v>MNG</c:v>
                </c:pt>
                <c:pt idx="10">
                  <c:v>OPS-FH</c:v>
                </c:pt>
                <c:pt idx="11">
                  <c:v>OPS-GAS</c:v>
                </c:pt>
                <c:pt idx="12">
                  <c:v>OPS-SO</c:v>
                </c:pt>
                <c:pt idx="13">
                  <c:v>OPTECH</c:v>
                </c:pt>
                <c:pt idx="14">
                  <c:v>Other</c:v>
                </c:pt>
                <c:pt idx="15">
                  <c:v>P&amp;T</c:v>
                </c:pt>
                <c:pt idx="16">
                  <c:v>Projects</c:v>
                </c:pt>
                <c:pt idx="17">
                  <c:v>SEC</c:v>
                </c:pt>
              </c:strCache>
            </c:strRef>
          </c:cat>
          <c:val>
            <c:numRef>
              <c:f>'OPCO charts'!$B$7:$S$7</c:f>
              <c:numCache>
                <c:formatCode>#,##0_);\(#,##0\)</c:formatCode>
                <c:ptCount val="18"/>
                <c:pt idx="0">
                  <c:v>0</c:v>
                </c:pt>
                <c:pt idx="1">
                  <c:v>19221598.449999999</c:v>
                </c:pt>
                <c:pt idx="2">
                  <c:v>886111.89999999991</c:v>
                </c:pt>
                <c:pt idx="3">
                  <c:v>54752979.559999995</c:v>
                </c:pt>
                <c:pt idx="4">
                  <c:v>186349438.22</c:v>
                </c:pt>
                <c:pt idx="5">
                  <c:v>30403424.18</c:v>
                </c:pt>
                <c:pt idx="6">
                  <c:v>15208774.690000001</c:v>
                </c:pt>
                <c:pt idx="7">
                  <c:v>0</c:v>
                </c:pt>
                <c:pt idx="8">
                  <c:v>31460506.289999999</c:v>
                </c:pt>
                <c:pt idx="9">
                  <c:v>0</c:v>
                </c:pt>
                <c:pt idx="10">
                  <c:v>81176.59</c:v>
                </c:pt>
                <c:pt idx="11">
                  <c:v>4619079.21</c:v>
                </c:pt>
                <c:pt idx="12">
                  <c:v>83742532.510000005</c:v>
                </c:pt>
                <c:pt idx="13">
                  <c:v>156991278.63</c:v>
                </c:pt>
                <c:pt idx="14">
                  <c:v>1228932.8999999999</c:v>
                </c:pt>
                <c:pt idx="15">
                  <c:v>25510876.75</c:v>
                </c:pt>
                <c:pt idx="16">
                  <c:v>348070464.03000021</c:v>
                </c:pt>
                <c:pt idx="17">
                  <c:v>57590687.759999998</c:v>
                </c:pt>
              </c:numCache>
            </c:numRef>
          </c:val>
          <c:extLst>
            <c:ext xmlns:c16="http://schemas.microsoft.com/office/drawing/2014/chart" uri="{C3380CC4-5D6E-409C-BE32-E72D297353CC}">
              <c16:uniqueId val="{00000004-C825-40D3-9F8B-AF543A6CC625}"/>
            </c:ext>
          </c:extLst>
        </c:ser>
        <c:ser>
          <c:idx val="5"/>
          <c:order val="5"/>
          <c:tx>
            <c:strRef>
              <c:f>'OPCO charts'!$A$8</c:f>
              <c:strCache>
                <c:ptCount val="1"/>
                <c:pt idx="0">
                  <c:v>RGE</c:v>
                </c:pt>
              </c:strCache>
            </c:strRef>
          </c:tx>
          <c:spPr>
            <a:solidFill>
              <a:schemeClr val="accent6"/>
            </a:solidFill>
            <a:ln>
              <a:noFill/>
            </a:ln>
            <a:effectLst/>
          </c:spPr>
          <c:invertIfNegative val="0"/>
          <c:cat>
            <c:strRef>
              <c:f>'OPCO charts'!$B$2:$S$2</c:f>
              <c:strCache>
                <c:ptCount val="18"/>
                <c:pt idx="0">
                  <c:v>Bus Dev</c:v>
                </c:pt>
                <c:pt idx="1">
                  <c:v>CS</c:v>
                </c:pt>
                <c:pt idx="2">
                  <c:v>ES</c:v>
                </c:pt>
                <c:pt idx="3">
                  <c:v>Fleet</c:v>
                </c:pt>
                <c:pt idx="4">
                  <c:v>Gas Del</c:v>
                </c:pt>
                <c:pt idx="5">
                  <c:v>Gen Del</c:v>
                </c:pt>
                <c:pt idx="6">
                  <c:v>Gen Ser</c:v>
                </c:pt>
                <c:pt idx="7">
                  <c:v>GIC</c:v>
                </c:pt>
                <c:pt idx="8">
                  <c:v>IT</c:v>
                </c:pt>
                <c:pt idx="9">
                  <c:v>MNG</c:v>
                </c:pt>
                <c:pt idx="10">
                  <c:v>OPS-FH</c:v>
                </c:pt>
                <c:pt idx="11">
                  <c:v>OPS-GAS</c:v>
                </c:pt>
                <c:pt idx="12">
                  <c:v>OPS-SO</c:v>
                </c:pt>
                <c:pt idx="13">
                  <c:v>OPTECH</c:v>
                </c:pt>
                <c:pt idx="14">
                  <c:v>Other</c:v>
                </c:pt>
                <c:pt idx="15">
                  <c:v>P&amp;T</c:v>
                </c:pt>
                <c:pt idx="16">
                  <c:v>Projects</c:v>
                </c:pt>
                <c:pt idx="17">
                  <c:v>SEC</c:v>
                </c:pt>
              </c:strCache>
            </c:strRef>
          </c:cat>
          <c:val>
            <c:numRef>
              <c:f>'OPCO charts'!$B$8:$S$8</c:f>
              <c:numCache>
                <c:formatCode>#,##0_);\(#,##0\)</c:formatCode>
                <c:ptCount val="18"/>
                <c:pt idx="0">
                  <c:v>0</c:v>
                </c:pt>
                <c:pt idx="1">
                  <c:v>11817600.890000001</c:v>
                </c:pt>
                <c:pt idx="2">
                  <c:v>-1105766.5199999998</c:v>
                </c:pt>
                <c:pt idx="3">
                  <c:v>13504701.169999998</c:v>
                </c:pt>
                <c:pt idx="4">
                  <c:v>169529586.57999998</c:v>
                </c:pt>
                <c:pt idx="5">
                  <c:v>4076039.41</c:v>
                </c:pt>
                <c:pt idx="6">
                  <c:v>10318811.649999999</c:v>
                </c:pt>
                <c:pt idx="7">
                  <c:v>0</c:v>
                </c:pt>
                <c:pt idx="8">
                  <c:v>18502436.419999998</c:v>
                </c:pt>
                <c:pt idx="9">
                  <c:v>0</c:v>
                </c:pt>
                <c:pt idx="10">
                  <c:v>727722.96</c:v>
                </c:pt>
                <c:pt idx="11">
                  <c:v>1530785.5699999998</c:v>
                </c:pt>
                <c:pt idx="12">
                  <c:v>26721855.41</c:v>
                </c:pt>
                <c:pt idx="13">
                  <c:v>39826685.359999999</c:v>
                </c:pt>
                <c:pt idx="14">
                  <c:v>-205744.43999999997</c:v>
                </c:pt>
                <c:pt idx="15">
                  <c:v>5058845.87</c:v>
                </c:pt>
                <c:pt idx="16">
                  <c:v>715179736.61999977</c:v>
                </c:pt>
                <c:pt idx="17">
                  <c:v>25320151.449999999</c:v>
                </c:pt>
              </c:numCache>
            </c:numRef>
          </c:val>
          <c:extLst>
            <c:ext xmlns:c16="http://schemas.microsoft.com/office/drawing/2014/chart" uri="{C3380CC4-5D6E-409C-BE32-E72D297353CC}">
              <c16:uniqueId val="{00000005-C825-40D3-9F8B-AF543A6CC625}"/>
            </c:ext>
          </c:extLst>
        </c:ser>
        <c:dLbls>
          <c:showLegendKey val="0"/>
          <c:showVal val="0"/>
          <c:showCatName val="0"/>
          <c:showSerName val="0"/>
          <c:showPercent val="0"/>
          <c:showBubbleSize val="0"/>
        </c:dLbls>
        <c:gapWidth val="219"/>
        <c:overlap val="-27"/>
        <c:axId val="1081535816"/>
        <c:axId val="1081536144"/>
      </c:barChart>
      <c:catAx>
        <c:axId val="108153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36144"/>
        <c:crosses val="autoZero"/>
        <c:auto val="1"/>
        <c:lblAlgn val="ctr"/>
        <c:lblOffset val="100"/>
        <c:noMultiLvlLbl val="0"/>
      </c:catAx>
      <c:valAx>
        <c:axId val="1081536144"/>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358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19050</xdr:rowOff>
    </xdr:from>
    <xdr:to>
      <xdr:col>2</xdr:col>
      <xdr:colOff>664632</xdr:colOff>
      <xdr:row>14</xdr:row>
      <xdr:rowOff>66675</xdr:rowOff>
    </xdr:to>
    <mc:AlternateContent xmlns:mc="http://schemas.openxmlformats.org/markup-compatibility/2006">
      <mc:Choice xmlns:sle15="http://schemas.microsoft.com/office/drawing/2012/slicer" Requires="sle15">
        <xdr:graphicFrame macro="">
          <xdr:nvGraphicFramePr>
            <xdr:cNvPr id="2" name="Group">
              <a:extLst>
                <a:ext uri="{FF2B5EF4-FFF2-40B4-BE49-F238E27FC236}">
                  <a16:creationId xmlns:a16="http://schemas.microsoft.com/office/drawing/2014/main" id="{FCE21ADF-170F-4885-8DC6-65F0968A3F66}"/>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dr:sp macro="" textlink="">
          <xdr:nvSpPr>
            <xdr:cNvPr id="0" name=""/>
            <xdr:cNvSpPr>
              <a:spLocks noTextEdit="1"/>
            </xdr:cNvSpPr>
          </xdr:nvSpPr>
          <xdr:spPr>
            <a:xfrm>
              <a:off x="0" y="19050"/>
              <a:ext cx="1883832"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676275</xdr:colOff>
      <xdr:row>1</xdr:row>
      <xdr:rowOff>19051</xdr:rowOff>
    </xdr:from>
    <xdr:to>
      <xdr:col>13</xdr:col>
      <xdr:colOff>373592</xdr:colOff>
      <xdr:row>17</xdr:row>
      <xdr:rowOff>171451</xdr:rowOff>
    </xdr:to>
    <xdr:graphicFrame macro="">
      <xdr:nvGraphicFramePr>
        <xdr:cNvPr id="3" name="Chart 2">
          <a:extLst>
            <a:ext uri="{FF2B5EF4-FFF2-40B4-BE49-F238E27FC236}">
              <a16:creationId xmlns:a16="http://schemas.microsoft.com/office/drawing/2014/main" id="{669A2402-956B-480B-915B-74F064F57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ROPEY, BORIS" refreshedDate="44488.78543935185" createdVersion="6" refreshedVersion="6" minRefreshableVersion="3" recordCount="2463" xr:uid="{64BCFCA3-DFB3-4A87-BFC7-D4DEC07DA4AC}">
  <cacheSource type="worksheet">
    <worksheetSource ref="A3:U2466" sheet=" 2018_2019_2020"/>
  </cacheSource>
  <cacheFields count="21">
    <cacheField name="Project_ID" numFmtId="0">
      <sharedItems/>
    </cacheField>
    <cacheField name="Company" numFmtId="0">
      <sharedItems count="9">
        <s v="#N/A"/>
        <s v="#VALUE!"/>
        <s v="NYSEG"/>
        <s v="RGE"/>
        <s v="CMP"/>
        <s v="MEPCO"/>
        <s v="MNG"/>
        <s v="(blank)"/>
        <s v="ASC"/>
      </sharedItems>
    </cacheField>
    <cacheField name="Group" numFmtId="0">
      <sharedItems containsMixedTypes="1" containsNumber="1" containsInteger="1" minValue="0" maxValue="0" count="22">
        <s v="(blank)"/>
        <s v="Gas Del"/>
        <s v="OPS-SO"/>
        <s v="CS"/>
        <s v="Projects"/>
        <s v="Fleet"/>
        <s v="Gen Del"/>
        <s v="OPTECH"/>
        <s v="#N/A"/>
        <s v="SEC"/>
        <s v="OPS-T&amp;D"/>
        <s v="OPS-Gas"/>
        <s v="Gen Ser"/>
        <s v="IT"/>
        <s v="ES"/>
        <s v="Other"/>
        <s v="P&amp;T"/>
        <s v="MNG"/>
        <s v="GIC"/>
        <s v="Bus Dev"/>
        <s v="OPS-FH"/>
        <n v="0"/>
      </sharedItems>
    </cacheField>
    <cacheField name="Line of Business" numFmtId="0">
      <sharedItems/>
    </cacheField>
    <cacheField name="Project Title" numFmtId="0">
      <sharedItems count="901">
        <s v="(blank)"/>
        <s v="NYSEG Leak Prone Srv Repl Program"/>
        <s v="NYSEG Leak Prone Main Repl Program"/>
        <s v="NYSEG Leak Prone Main Repl Program LPM"/>
        <s v="NYSEG RegA Mod &amp; Auto Pgm"/>
        <s v="NYSEG - Breaker Program"/>
        <s v="NYSEG - Battery Program"/>
        <s v="NYSEG CAPEX Regulators"/>
        <s v="Silver Creek Substation Rebuild"/>
        <s v="Harris Lake - Diesel Generator Upgrade"/>
        <s v="NYSEG Vehicle Purchases"/>
        <s v="NYSEG CAPEX Gas Meters"/>
        <s v="Rainbow Falls Hurricane Recovery"/>
        <s v="Hickling S/S - Separation from AES Plant"/>
        <s v="Jennison S/S - Separation from AES Plant"/>
        <s v="NYSEG - Distribution Automation"/>
        <s v="NYSEG Telecom Automation"/>
        <s v="NYSEG Dist Main Replacement"/>
        <s v="NYSEG Dist Mains New Business"/>
        <s v="NYSEG New Services"/>
        <s v="NYSEG Government Jobs"/>
        <s v="Watercure Road New 2nd 345/115kV Trans"/>
        <s v="Line 807, Convert to 115kV Operation"/>
        <s v="South Perry New Sub &amp; Trans Line Upgrade"/>
        <s v="#N/A"/>
        <s v="FIRE PROTECTION"/>
        <s v="NYSEG ECC Life cycle"/>
        <s v="NYSEG - Elec Better"/>
        <s v="NYSEG CAPEX EL Meters"/>
        <s v="NYSEG - Storms Electric"/>
        <s v="Energy Smart Community"/>
        <s v="NYSEG - Recloser Automation"/>
        <s v="NYSEG - Subst Minor Capital"/>
        <s v="NYSEG - Trans line"/>
        <s v="NYSEG - Dist Line"/>
        <s v="NYSEG - Gov't HW"/>
        <s v="NYSEG - Ind/Comm"/>
        <s v="NYSEG - Res Line"/>
        <s v="NYSEG - Serv Conn"/>
        <s v="NYSEG - Street Lght"/>
        <s v="NYSEG CAPEX Lab Equipment"/>
        <s v="NYSEG - Electric Ops (Line Insp CAP)"/>
        <s v="General Equipment - OPS-T&amp;D"/>
        <s v="General Equipment - OPS-SO"/>
        <s v="NYSEG Gas Operations Departmental"/>
        <s v="Brew - Tran line 813 str replacementt"/>
        <s v="IEC 61850 Servers - NYSEG"/>
        <s v="North Country Gas Franchise Expansion"/>
        <s v="EPT Concord Resort"/>
        <s v="NYSEG Light Duty Vehicles"/>
        <s v="GEN SVCS BUSINESS SUPPORT (RC2J020520)"/>
        <s v="NYSEG Non LP Srv Repl Program"/>
        <s v="SMARTERWORKPLACE"/>
        <s v="SYSTEM CUTOVER"/>
        <s v="IUSA-VOIP"/>
        <s v="IPP Interconnections - NYSEG"/>
        <s v="NYSEG -Convert Mtr Sys Radix to ITRON"/>
        <s v="NYSEG CAPEX C-General Equip Mtr Svc"/>
        <s v="NYSEG - SCADA/Automation"/>
        <s v="NYSEG ECC Voice"/>
        <s v="HR CAPEX PROJECTS"/>
        <s v="NYSEG Kirkwood SP&amp;C Lab"/>
        <s v="NYSEG Gas Damage Billing"/>
        <s v="NYSEG OMS Enhancements"/>
        <s v="NYSEG DSIP - Grid Automation"/>
        <s v="NetEng LC-Asset Replcmnt"/>
        <s v="NetSec LC-Asset Replcmnt"/>
        <s v="Toughbook LC-Asset Replcmnt"/>
        <s v="Laptop LC-Asset Replcmnt"/>
        <s v="Desktop LC-Asset Replcmnt"/>
        <s v="Unix LC-Asset Replcmnt"/>
        <s v="Storage LC-Asset Replcmnt"/>
        <s v="Wintel LC-Asset Replcmnt"/>
        <s v="Database LC-Asset Replcmnt"/>
        <s v="Gas Design and Delivery"/>
        <s v="NYSEG DSIP - Enterprise Analytics"/>
        <s v="Aries Phase II"/>
        <s v="Gen Equipment - OPS-P&amp;T"/>
        <s v="RG&amp;E Leak Prone Main Repl Program"/>
        <s v="RG&amp;E Leak Prone Main Repl Program LPM"/>
        <s v="RGE Reg Mod &amp; Auto Pgm"/>
        <s v="Battery Prog RGE"/>
        <s v="CM5 Pipeline"/>
        <s v="Breaker Prog RGE"/>
        <s v="Station 38 Total Refurbishment"/>
        <s v="RGE CAPEX Gas Meters"/>
        <s v="RGE CAPEX Regulators"/>
        <s v="RGE CAPEX Gas Regulators"/>
        <s v="Station 23-Transformer &amp;115kv Switchgear"/>
        <s v="Sta 23 115kV Substation"/>
        <s v="RGE - Elec Better"/>
        <s v="RGE ECC Life cycle"/>
        <s v="Sectional 115kV Circuit 917 Sta 7 sta418"/>
        <s v="RG&amp;E Leak Prone Srv Repl Program"/>
        <s v="RGE New Services"/>
        <s v="RGE Government Jobs"/>
        <s v="RGE Dist Mains New Business"/>
        <s v="RGE Dist Main Replacement"/>
        <s v="Station 262 - New 115- 34.5kV Substation"/>
        <s v="RGE Vehicle Purchases"/>
        <s v="Make Ready"/>
        <s v="RGE STORM ELECTRIC"/>
        <s v="RGE - Subst Minor Capital"/>
        <s v="RGE - Trans line"/>
        <s v="RGE Dist Line"/>
        <s v="RGE - Ind/Comm"/>
        <s v="RGE - Res Line"/>
        <s v="RGE - Serv Conn"/>
        <s v="RGE - Street Lght"/>
        <s v="RGE CAPEX EL Meters"/>
        <s v="RGE CAPEX Lab Equipment"/>
        <s v="RGE - Gov't HW"/>
        <s v="RGE Gas Operations Departmental"/>
        <s v="GINNA RETIREMENT TRANSMISSION ALTERNATIV"/>
        <s v="SCADA/Automation RGE"/>
        <s v="RGE Non LP Srv Repl Program"/>
        <s v="RGE Light Duty Vehicles"/>
        <s v="IPP Interconnections - RGE"/>
        <s v="RGE CAPEX C-General Equip Mtr Svc"/>
        <s v="RGE - Electric Ops (Line Insp CAP)"/>
        <s v="REG Telecom Automation"/>
        <s v="RGE ECC Voice"/>
        <s v="Lyell Ave/Lee Rd Improvement"/>
        <s v="RGE Gas Damage Billing"/>
        <s v="RGE OMS Enhancements"/>
        <s v="Datacenter LC"/>
        <s v="RGE DSIP - Enterprise Analytics"/>
        <s v="CTO SECURITY ACTION PROJECT"/>
        <s v="RGE System Hardening"/>
        <s v="CMP Vehicle Purchases"/>
        <s v="CMP - Trans line"/>
        <s v="Waterville-Winslow Area Reliability"/>
        <s v="CMP - Subst Minor Capital"/>
        <s v="CMP CAPEX Meter Services"/>
        <s v="MPRP"/>
        <s v="CMP STORMS"/>
        <s v="CMP Light Duty Vehicles"/>
        <s v="CMP - Street Lght"/>
        <s v="CMP - Gov't HW"/>
        <s v="CMP - Electric Ops (Line Insp CAP)"/>
        <s v="CMP - Res Line"/>
        <s v="CMP - Serv Conn"/>
        <s v="CMP - Ind/Comm"/>
        <s v="Lakes Region Area Reinforcements"/>
        <s v="Asset Mgmt Breaker Replacement"/>
        <s v="CMP TRANSMISSION PROJECT"/>
        <s v="Searsport 34kV S/S Rebuild"/>
        <s v="CMP - Elec Better"/>
        <s v="CMP ECC Life cycle"/>
        <s v="CMP Telecom Automation"/>
        <s v="AMI"/>
        <s v="Coopers Mills SS Statcom"/>
        <s v="CMP Dist Line"/>
        <s v="SCADA/Automation CMP"/>
        <s v="CMP ECC Voice"/>
        <s v="CMP Recloser Automation"/>
        <s v="BES - Portland Area Projects"/>
        <s v="Field Construction Mobility Tool CAPEX"/>
        <s v="BES - Brunswick Area Brightline"/>
        <s v="BES - Southern ME Area Brightline"/>
        <s v="CMP BP&amp;SM Minor Projects"/>
        <s v="MEPCO S396/3001 Rebuild"/>
        <s v="MEPCO Betterments"/>
        <s v="Sect 388/3023 345kV Structure Replacement"/>
        <s v="MNG Residential Services"/>
        <s v="MNG System Integrity -Main Expansions"/>
        <s v="North Brewster Reinforcement"/>
        <s v="Brew - Silo Ridge Central Hudson Feed"/>
        <s v="Broome County Airport Gas Xpnsion"/>
        <s v="Replace DC Pilot Wire System"/>
        <s v="NYSEG NY Energy Storage Project"/>
        <s v="NY WAN Expansion"/>
        <s v="NET-ALERTS ENHANCEMENTS"/>
        <s v="NET-DOWNLOADABLE MOBILE APP"/>
        <s v="DIGITAL CUSTOMER EXPERIENCE"/>
        <s v="RARP Rochester Area Reliability Project"/>
        <s v="MNG Commercial Services"/>
        <s v="MNG Main Line Expansion"/>
        <s v="MNG Non Infrastructure"/>
        <s v="Telecomm Infrastructure"/>
        <s v="Purchase Power Transformers"/>
        <s v="Accelerated Web Integration"/>
        <s v="Line 500 Transmission Relocation"/>
        <s v="NYSEG BES Program - FERC Compliance"/>
        <s v="Energy Control Systems Infrastructure"/>
        <s v="Telecomm Infrastrucure"/>
        <s v="RGE DSIP - Grid Automation"/>
        <s v="Resiliency Plan - NYSEG"/>
        <s v="IVR UPGRADE"/>
        <s v="IBM ELA Passport Agmt - NYSEG"/>
        <s v="IBM ELA Passport Agmt - RG&amp;E"/>
        <s v="IBM ELA Passport Agmt - CMP"/>
        <s v="Key Capture Energy Project - Transformer"/>
        <s v="RGE NY Energy Storage Project"/>
        <s v="NY Enfield, LLC (Podunk)-PV"/>
        <s v="NY Baldwin I, LLC (Breesport)-PV"/>
        <s v="Distributed Sun (Daum Parcel 1-2)-PV"/>
        <s v="Delaware River Solar-Villa Roma 3-4-PV"/>
        <s v="Cricket Hill Solar, LLC-PV"/>
        <s v="Rosemond Solar, LLC-PV"/>
        <s v="Ludden Lane SS 34kv Addition"/>
        <s v="CMP - Recon Hendrix Depot St, Unity"/>
        <s v="Section 207 Lattice Tower Replacements"/>
        <s v="Line 31 - 34.5 kV Rebuild"/>
        <s v="CCTP New 115 kV Transmission Line"/>
        <s v="CMP Municipal LED Conversion Project"/>
        <s v="Line 871-872 46kV Transmission Line Rbld"/>
        <s v="QRADAR Implementation"/>
        <s v="Resiliency Plan - RGE"/>
        <s v="MDOT Fryeburg Ph II 415D1"/>
        <s v="NERC Alert - CMP"/>
        <s v="Metretek System Replacement"/>
        <s v="Northeast 60, Phase 5 (State Road Corrid"/>
        <s v="Lincoln Road Tomato Farm"/>
        <s v="IDEXX Section 100 - 34.5kV Non-PTF T"/>
        <s v="Cargill Salt Mine Shaft #4"/>
        <s v="IVR UPGRADE PHASE 2"/>
        <s v="Northeast 60, Phase 3 (Rte 250 Corridor)"/>
        <s v="Mid-Coast Reinforcements"/>
        <s v="NYSEG Hydro - Fire and Life Safety"/>
        <s v="NYSEG LED Streetlighting"/>
        <s v="L595 Seneca Cable Rebuild"/>
        <s v="NYSEG System Hardening"/>
        <s v="Coopers Corners New 3rd 345/115 kV Trans"/>
        <s v="Homer System Upgrade"/>
        <s v="Homer System Upgrade LPM"/>
        <s v="ProjectWise Software Upgrade"/>
        <s v="Station 49 Transformer Addition"/>
        <s v="RGE LED Streetlighting"/>
        <s v="Mt. Read Blvd - Buffalo Rd to Lyell"/>
        <s v="RGE RS 537 Child St. &amp; Kondolf St."/>
        <s v="CMP - MDOT Relocte Loon Lake Rd 875D2"/>
        <s v="Blue Sky Interconnect Project"/>
        <s v="Section 50 Relocation"/>
        <s v="Hydro Sta 5 - Gate 2 New Seals Project"/>
        <s v="Delaware River Solar-Woodoak Dr-PV"/>
        <s v="Ithaca - East Pointe URD"/>
        <s v="Brewster Golden Bridge 421 / Croton Falls 515 Tie Line"/>
        <s v="Battery Prog CMP"/>
        <s v="Reconductor Dawes Hill Rd 423D1"/>
        <s v="CMP - Recon Southprt Rd, Boothbay 209D1"/>
        <s v="Flat Street New 2nd 115/34.5kV Trans"/>
        <s v="Flat St SS Additional circuit"/>
        <s v="NERC Alert - RG&amp;E"/>
        <s v="DUAL HIGH SPEED RELAYS NE-ISO- PTF T"/>
        <s v="Maine Renewable Energy Interconnect Proj - Land Purchase"/>
        <s v="Phelps South Gas Transmssn Replace"/>
        <s v="CM-4 / CM-1 Relocation"/>
        <s v="Rainbow Falls Spillway Resurfacing"/>
        <s v="Rainbow Falls Right Embankment Upgrade"/>
        <s v="Substation Modernization-Gorham"/>
        <s v="Susquhanna River Bore Extn Binghamton"/>
        <s v="No Titus Gas Reg Statn &amp; Gas Mn Replace"/>
        <s v="Remote Operated Vlvs Proj-NYSEG"/>
        <s v="Binghamton 60# PSI Upgrade"/>
        <s v="Lancaster - Above Ground Fuel Tank"/>
        <s v="NYSEG Lancaster New NG Generator UC&amp;M Building"/>
        <s v="NYSEG Mechanicville Truck Lift"/>
        <s v="NYSEG Brewster Septic"/>
        <s v="Station 127 - Trans Bank 1 Replacement"/>
        <s v="Station 46 - Replace #1 #3 Transf. Banks"/>
        <s v="Station 156 Transf./Facilities upgrade"/>
        <s v="RGE 400 WEST AVE AC DC UPGRADE - FAC"/>
        <s v="RGE CFL Storm Barn"/>
        <s v="CMP SmartCare Enhancements"/>
        <s v="MEPCO T/L Structure Rplcmnt"/>
        <s v="Facilities Projects - NYSEG"/>
        <s v="NYSEG Hornell Gas Welder Shop"/>
        <s v="Norbut Farm LLC-Site 2-PV"/>
        <s v="MF60 SW: Simmons Rd Reinforcement"/>
        <s v="Facilities Projects - RGE"/>
        <s v="Moxie Falls S/S Getaway SS and Circ"/>
        <s v="CMP GIS"/>
        <s v="Willard Substation Upgrade"/>
        <s v="Greenidge Unit 4"/>
        <s v="USE IPID 3658 - Line  805  Rebuild - USE IPID 3658"/>
        <s v="DIGITAL JOURNEY ON DEMAND"/>
        <s v="Station 26 - Tailrace Wall Extension"/>
        <s v="Abundant Solar Power-Golf Range-PV"/>
        <s v="Harris Dam Bridge Repair"/>
        <s v="NY Mooers IV, LLC-(297 Boas Rd #4-PV"/>
        <s v="RGE New RTU and Relocate, Roch"/>
        <s v="MF35 Walworth SI, Install Pipe and Regul"/>
        <s v="Abundant Solar Power-Whittier Rd-PV"/>
        <s v="Facilities Projects - CMP"/>
        <s v="Brunswick - Topsham Area Study"/>
        <s v="MNG - Strategic Growth Opporunities"/>
        <s v="Delaware River Solar -Villa Roma 1-2-PV"/>
        <s v="212 Solar Development (Kendal/Ithaca)-PV"/>
        <s v="Bill Evans 1-3 &amp; Richard Evans 1-3-PV"/>
        <s v="sun8 PDC-Alve Prop Array 4 &amp; 5-PV"/>
        <s v="212 Solar Development North &amp; South-PV"/>
        <s v="Line 810 Rebuild - East Norwich to Oxford"/>
        <s v="Citizens Chenango Solar-North Array-PV"/>
        <s v="Amphenol Corporation"/>
        <s v="237 Route 96, Sites 1 &amp; 2-PV"/>
        <s v="Critical Valve Installations, Binghamton"/>
        <s v="Disaster Recovery_LC"/>
        <s v="Abundant Solar Power-Bennett Rd-PV"/>
        <s v="Line 785 Rebuild Project"/>
        <s v="Pinto Switching Station"/>
        <s v="CMP - Close Gap Jay Rd, Jay 449D2"/>
        <s v="CMP-MDOT Rel Windham River Rd 624D2 CAP"/>
        <s v="Whiteface Mountain Ski Center"/>
        <s v="NY Thompson-Sackett Lake #2-PV"/>
        <s v="Delaware River Solar-Gaskill Rd-PV"/>
        <s v="Amphenol Corporation #2"/>
        <s v="LOTUS NOTES TRANSITION TO SHAREPOINT"/>
        <s v="NY Ogden IV-Washington St #4-PV"/>
        <s v="Telecomm NY WAN Buildout"/>
        <s v="Primavera PPM Cloud RGE"/>
        <s v="Resiliency Plan - CMP"/>
        <s v="CMP Data Analytics"/>
        <s v="MTA - Install Three New Circuits"/>
        <s v="Cornell University- Ellis Tract 1-3-PV"/>
        <s v="Cornell University- Ellis Tract 4-6-PV"/>
        <s v="sun8 PDC, LLC (Ellis Array 10-11)-PV"/>
        <s v="sun8 PDC, LLC (Ellis Tract 7-8)-PV"/>
        <s v="212 Solar Develompment-Route 52-PV"/>
        <s v="Perry Center SS Upgrade"/>
        <s v="North Salem Franchaise Expansion"/>
        <s v="GS - NYSEG CAPEX Covid 19"/>
        <s v="NY Ogden III-Washington St #3-PV"/>
        <s v="GS - RGE CAPEX Covid 19"/>
        <s v="MDOT Barters Island Bridge 209D3"/>
        <s v="RTUs Replacement"/>
        <s v="MTA Exit 45"/>
        <s v="GS - CMP CAPEX Covid 19"/>
        <s v="sun8 PDC, LLC (Pasto Property)-PV"/>
        <s v="Cable Replacement - C759-740"/>
        <s v="Burritt Rd LPM"/>
        <s v="MF60 Southeast Phase 2 (Willis Hill Rd), Install Gas Main"/>
        <s v="CMP - Recon West Rd, Waterboro 435D2"/>
        <s v="CMP - Park St. Rockland 239D10"/>
        <s v="Ithaca Harold Square"/>
        <s v="NERC Alert Priority III - NYSEG"/>
        <s v="DIGITAL JOURNEY IVR CHANNEL"/>
        <s v="Telecomm Fiber"/>
        <s v="Telecomm Vertical Builds"/>
        <s v="NMC Solar Winds - NYSEG"/>
        <s v="RGE_Henrietta Sta 419 Dist Extension"/>
        <s v="NMC Solar Winds - RGE"/>
        <s v="MDOT Allen St Rangeley"/>
        <s v="NMC Solar Winds - CMP"/>
        <s v="MNG - MFD Purchase"/>
        <s v="Yahoo Substation - 2014-Reimb"/>
        <s v="Goshen 17A, Gate Station to Sorrento LPM"/>
        <s v="Binghamton ECC - Integrated Control Cent"/>
        <s v="KGO - West Roof Replacement"/>
        <s v="NYSEG Deposit Roof Repair"/>
        <s v="Brewster - Fire Main Break"/>
        <s v="MF60 Southeast: NYS Route 444, Install G"/>
        <s v="89 East Ave - Main &amp; S8 Parking Lot Upgr"/>
        <s v="RGE West Ave Train B Battery Upgrade"/>
        <s v="'RGE - 89 East Ave Basement Flood"/>
        <s v="CMP - New Circuit Union St 645D5"/>
        <s v="Section 238A"/>
        <s v="CMP Towers Radar System"/>
        <s v="Section 42 Relocation"/>
        <s v="Kent Falls - CAPITAL Project"/>
        <s v="State RT 34 East Shore Dr. Main Ext"/>
        <s v="Damage Prediction Modeling Analytics"/>
        <s v="Line 753 Rebuild"/>
        <s v="Rochester Consolidation Project"/>
        <s v="RGE Mushroom Blvd 2nd Floor Renovation"/>
        <s v="RGE Scottsville Rd Consolidation"/>
        <s v="Bath-Washington St upgd to 12kV"/>
        <s v="Section 151/160 Tower Replacement"/>
        <s v="Sackett Lake Replace Transformer"/>
        <s v="879 Line Rebuild to Rainbow Falls"/>
        <s v="Electric Device Testing Equipment"/>
        <s v="Vienna Road-Macedon Feeder Main Replacem"/>
        <s v="Lockport Canal Crossing - Gasport"/>
        <s v="Canandaigua New Main Extension - 12&quot; MP Steel"/>
        <s v="Canandaigua Rt 21 LPM"/>
        <s v="Dig Jrny Project Networks IT Recharge"/>
        <s v="NYSEG EV Chargers"/>
        <s v="NYSEG - MFD Replacement Project"/>
        <s v="Station 67 to 418"/>
        <s v="CM2 Robotic Inspections"/>
        <s v="Whalen Rd LPM"/>
        <s v="RGE - MFD Replacement Project"/>
        <s v="3 City Center - I"/>
        <s v="Recon Norway Rd Oxford 437D1"/>
        <s v="Spring St SS-Modification Project"/>
        <s v="CMP - MFD Replacement Project"/>
        <s v="NYSEG Reg Mod &amp; Auto Pgm"/>
        <s v="2015 CARRYOVER PROJECTS - ALL OPCO'S"/>
        <s v="Facilities - Minor Projects - NYSEG"/>
        <s v="Auburn Transmission Project"/>
        <s v="Goudey S/S - Separation from AES Plant"/>
        <s v="Stephentown New 2nd 115/34.5kV Trans"/>
        <s v="MSSC Substation"/>
        <s v="VOIP - ENDPOINTS (PBX REPLACEMENT)"/>
        <s v="Coopers Corners Shunt Reactor-Reimb"/>
        <s v="CPV Valley"/>
        <s v="Five Mile-Stolle Rd Substation Project"/>
        <s v="Hillside Relay Replacement"/>
        <s v="Elmira Robie Rd Volt Conv"/>
        <s v="Town of Southeast Landfill PV Project"/>
        <s v="Delaware River Solar, LLC-Coleman Rd-PV"/>
        <s v="SolarCity Corporation-Railroad Ave-PV"/>
        <s v="NYSEG BP&amp;SM Minor Projects"/>
        <s v="Facilities - Minor Projects - RG&amp;E"/>
        <s v="Mobile Switchgear Unit 34.5kv"/>
        <s v="Mobile Switchgear Unit 115kv"/>
        <s v="Graywood Commons"/>
        <s v="Digital Platform (IEC 61850 and DNP3 ove"/>
        <s v="R.E.D. Gas Pipeline Project"/>
        <s v="MF60 Southwest: Route 63 Phase 1"/>
        <s v="RG&amp;E Fossil Hydro Operatns - CAPEX"/>
        <s v="IT PROJECTS - OTHER"/>
        <s v="RGE Distribution Automation"/>
        <s v="RGE RTU Installation Project"/>
        <s v="Driving Park Dewey Ave"/>
        <s v="Middle &amp; Ballantyne Regulator Upgrade"/>
        <s v="IDEXX Parking Lot Expansion"/>
        <s v="RGE BP&amp;SM Minor Projects"/>
        <s v="Orchard Community Solar-PV"/>
        <s v="Whitney Road Gas Main Relocation"/>
        <s v="Berwick Reinforcements"/>
        <s v="CMP Substation Modernization"/>
        <s v="IEC 61850 Servers - CMP"/>
        <s v="Facilities - Minor Projects - CMP"/>
        <s v="Close Gap No Turner Bridge Rd, Leeds"/>
        <s v="CMP BPSM AGO 3RD FLOOR C&amp;D AREA"/>
        <s v="GIC Monitoring Equipment"/>
        <s v="Westbrook 115kV S/S Transmission"/>
        <s v="Roxbury 115 kV Control House modificatio"/>
        <s v="CMP - Recon Alpine/Elm Rd, Paris 435D2"/>
        <s v="Pittsfield Solar Interconnect"/>
        <s v="CRM PHASE 2"/>
        <s v="CMP - Recon Denmark Rd, Brownfield 413D1"/>
        <s v="CMP - Powerhouse Rd Naples 406D2"/>
        <s v="CMP - Recon Hotel Rd Auburn 420D1"/>
        <s v="MDOT Peru Mexico Brdg"/>
        <s v="Sect 388/3023 345kV Structure Replacemen"/>
        <s v="NYSEG Metcar Comm Expansion Liberty"/>
        <s v="Liberty The Orchards URD-Rebuild"/>
        <s v="Oneonta - SUNY Morrisville Volt Conversi"/>
        <s v="Bath Road Land Purchase"/>
        <s v="Lewiston Land Purch_1153 Main St"/>
        <s v="PERSONNEL NETWORKS"/>
        <s v="Binghamton Area Cap Banks"/>
        <s v="Perry Service Center Post Fire-Cap"/>
        <s v="SCADA Transducer Replacement Project"/>
        <s v="Ithaca Loading Dock Replacement"/>
        <s v="Brewster SC &amp; Garage Roof Replacement"/>
        <s v="Global Taxes System"/>
        <s v="Cadyville Floodgate Automation"/>
        <s v="Time Warner Cable-Rt 17C Tioga PV Proj"/>
        <s v="Meeker Rd 25 psig Loop"/>
        <s v="NYSEG ELMIRA FUEL TANK REPLACE - FAC"/>
        <s v="NY East Bloomfield I (State Rt 64N)-PV"/>
        <s v="CMP - Recon Stage Rd Poland 431D1"/>
        <s v="Auburn - Loading Dock Replacement"/>
        <s v="RGE - Red Crct"/>
        <s v="Northeast 60, Phase 4 (Carter Road Corri"/>
        <s v="CMP - Add Reclosrs Various Bristol 210D2"/>
        <s v="MDOT Phillips-Madrid 841D1"/>
        <s v="Lancaster Java 280 Low Voltage"/>
        <s v="Delaware River Solar-Snell Rd #2-PV"/>
        <s v="Croton Falls Shaft 11 New Circuit"/>
        <s v="Lockport - New Roof"/>
        <s v="NYSEG KGO Alternative ECC"/>
        <s v="Delaware River Solar -Tobin Rd 1-2-PV"/>
        <s v="MF14-Vintage Lane-Instl Gas Reg Statn"/>
        <s v="RGE 89 EAST AVE ELEVATOR UPGRADE - FAC"/>
        <s v="89 East Ave - Domestic Water Sys Upgrade"/>
        <s v="89 East Ave - Heating/Cooling Sys Upgrad"/>
        <s v="CMP - Recon Fry Ctr Rd, Fyeburg 405D1"/>
        <s v="Geneva Ontario Landfill relocates"/>
        <s v="Delaware River Solar-Boas Rd 1-3-PV"/>
        <s v="NY Newfield, LLC (Millard Hill 1-3)-PV"/>
        <s v="NYSEG Gas Engineering"/>
        <s v="Station 178"/>
        <s v="Lakeshore Dr Cable Repl"/>
        <s v="RGE BES Program - FERC Compliance"/>
        <s v="CMP - Recon Damariscta Rd 210D2 to 210D1"/>
        <s v="MDOT Rt 100 Falmouth 631D3"/>
        <s v="MDOT Rt 15 Abbott 821D2"/>
        <s v="Black Ops"/>
        <s v="Crown Cork"/>
        <s v="Saranac River Crossing"/>
        <s v="Field Construction Mobility Labor CAPEX"/>
        <s v="Chatham - Boiler Replacement"/>
        <s v="RGE - Sodus Williamson T Line 935/797"/>
        <s v="MDOT Rt 111 Arundel"/>
        <s v="Platts - Norsk Titanium"/>
        <s v="NSYEG Trans Main Repl"/>
        <s v="Lake Rd Webster, Roch"/>
        <s v="Section 174 Pole Relocation"/>
        <s v="Renovus Solar-Catlin 3-PV"/>
        <s v="Engineering Laptops"/>
        <s v="Extend 34kv from Bridgton S/S to Naples"/>
        <s v="Line 49 - 34.5 kV Rebuild"/>
        <s v="Lanc - Stolle Rd Trans Red Circuit"/>
        <s v="NYSEG East SPCC Program"/>
        <s v="DE60 R248 Bergen: Chili Riga Center Rd,"/>
        <s v="NASC Capital"/>
        <s v="CMP - Sewall St Underground 659D5"/>
        <s v="FACILITES MANAGEMENT PROJECTS"/>
        <s v="Telog Replacements"/>
        <s v="NYSEG Chatham New Roof"/>
        <s v="NYSEG Oneonta Chiller Replacement"/>
        <s v="Empire West \ Chili Gate Station"/>
        <s v="MF60 Southeast: Boughton Hill Rd"/>
        <s v="RGE - 89 EAST AVE DATA CENTER RENOVATION"/>
        <s v="RGE 89 EAST AVE CONTROLS UPGRADE - FAC"/>
        <s v="RGE Eastern Monroe Lean-To &amp; Site Upgrad"/>
        <s v="RGE Pavilion Storage Barn"/>
        <s v="Lake Arrowhead, Waterboro 632D1"/>
        <s v="MDOT Newburgh Rd Hermon"/>
        <s v="AGO - 2nd Floor Renovation"/>
        <s v="CMP Bridgton Pole Brow Upgrade"/>
        <s v="CMP Alfred Line Dock &amp; Line Doors"/>
        <s v="CMP ASC Window Replacement"/>
        <s v="CMP Portland UPS Unit"/>
        <s v="AGO 1st Floor ECC Renovation"/>
        <s v="Cornell Agriculture Research Center"/>
        <s v="NYSEG Brewster Silo Ridge URD Developmen"/>
        <s v="Oneonta-Hanehan Dairy Dist Upgrade"/>
        <s v="Oneonta - Oliverea Road 3 Phase UPGRD"/>
        <s v="Black Oak Wind"/>
        <s v="Post Creek Main Replacement"/>
        <s v="Rack &amp; Cabling LC"/>
        <s v="Delaware River Solar-Washington St 2-PV"/>
        <s v="RGE_US Veterans Hosp-Station 758 Feed"/>
        <s v="Route 20A Field Line Geneseo LPM"/>
        <s v="Recloser Automation CMP"/>
        <s v="CMP - Recon Maine Med Feed 623D5"/>
        <s v="Canton 3 Ph Upgrade 466D1"/>
        <s v="Maine Electric Power Co"/>
        <s v="Stewats Shop Interconnect"/>
        <s v="Cornell University-Harford Farms"/>
        <s v="Lib Millenium Pipeline Dist Rebuild MP"/>
        <s v="Mechanicville Paar Estates URD"/>
        <s v="Liberty-Venetian Villas URD"/>
        <s v="Liberty-Deb El Foods"/>
        <s v="CMP - Casco Bay Cable 690D3"/>
        <s v="CMP - Recon Elm St, Newport 837D2"/>
        <s v="CMP Substation Modernization Distr D"/>
        <s v="CMP - MDOT Nubble Rd York 676D1"/>
        <s v="Union St URD 645D1"/>
        <s v="NYSEG RTU Installation Project"/>
        <s v="McMaster MGP Tran Line Reloc"/>
        <s v="Line 926 - Upgrade115kV Line"/>
        <s v="Interconnect #9"/>
        <s v="Western Maine Wind Upgrade"/>
        <s v="IT Life Cycle Projects"/>
        <s v="Leak Prone Services Replacement Program - NYSEG"/>
        <s v="Leak Prone Main Replacement Program - NYSEG"/>
        <s v="Gas Regulator Modernization &amp; Automation Program, Replace Regulator Stations, NYSEG"/>
        <s v="Circuit 512 (Vestal - Goudey) - Upgrade Conductor - Binghamton"/>
        <s v="Circuit 512 (Vestal-Goudey)-Upgrade"/>
        <s v="Glenwood - Replace Substation Transformers"/>
        <s v="Glenwood - Replace Transformers"/>
        <s v="FACILITES MANAGEMENT PROJECTS- AMC"/>
        <s v="Facility Minor Projects - NYSEG"/>
        <s v="NYSEG - Gas Regulators"/>
        <s v="NYSEG CAPEX Meter Services"/>
        <s v="Silver Creek Substation - New Transformer &amp; Convert Circuit 180"/>
        <s v="Willet New 2nd 115/34.5kV Transformer"/>
        <s v="Willet Substation New 2nd 115/34.5kV Transformer"/>
        <s v="Auburn Transmission Project (ATP)"/>
        <s v="Binghamton Service Center - Replace Roof"/>
        <s v="BUILDING PLANNING &amp; SPACE MANAGMENT"/>
        <s v="Line 601 Raylinski Tap to Coons Crossing Rebuild"/>
        <s v="Line 601 Raylinski Tap-Coon Xing Rbld"/>
        <s v="FLEET SERVICES NETWORKS"/>
        <s v="NYSEG - Fleet Purchase"/>
        <s v="NYSEG - Fleet Purchase and GRAL Equipment"/>
        <s v="NYSEG - Gas Meters"/>
        <s v="Rainbow Falls Restoration - Hurricane Irene Storm Related (2I.HS001)"/>
        <s v="Greenidge S/S - Separation from AES Plnt"/>
        <s v="NYSEG - Distribution Automation Communications"/>
        <s v="Fleischmanns - Heating Fuel Conversion"/>
        <s v="NYSEG BPSM FLEISCHMANNS HEATING FUEL CON"/>
        <s v="Mechanicville New EM Back Up Generator"/>
        <s v="NYSEG Telecom Automation Projects - LifeCycle"/>
        <s v="Gas Distribution Mains - Replacements - NYSEG"/>
        <s v="Gas Distribution Mains - New Installations - NYSEG"/>
        <s v="Install New Gas Services, NYSEG"/>
        <s v="Minor Government Jobs, Replace Gas Mains, NYSEG"/>
        <s v="Mechanicville Reinforcement Project"/>
        <s v="Mechanicville Reinforcement Project - Construct New Luther Forest Substation"/>
        <s v="Watercure Road New 2nd 345/230kV Transformer"/>
        <s v="Stephentown New 2nd 115/34.5kV Transformer"/>
        <s v="South Perry - New Substation &amp; Transmission Line Upgrade"/>
        <s v="Fire Protection - Blanket"/>
        <s v="PHYSICAL &amp; CYBER SECURITY"/>
        <s v="NYSEG - Lifecycle Replacement - ECC/XECS systems"/>
        <s v="Electric Meters - Program"/>
        <s v="NYSEG - Electric Meters"/>
        <s v="Marcy-South Series Compensation And 345 kV Fraser – Coopers Corners Reconductoring (MSSC) - TRANSCO"/>
        <s v="Kent Falls Hydro Racks &amp; Rackraker"/>
        <s v="Kents Falls Racks and Rackraker"/>
        <s v="Laboratory Equipment"/>
        <s v="NYSEG-GENERAL EQUIPMENT BLANKET-Gas Operations"/>
        <s v="NYSEG Project Carryforward 2015"/>
        <s v="Line-813 Transmission Structure Replacement"/>
        <s v="Hanson Aggregate"/>
        <s v="Hanson Aggregate - Gas Main Extension"/>
        <s v="Chemung County Gas Service Replacements"/>
        <s v="Plattsburg Franchise Expansion"/>
        <s v="Plattsburgh Gas Franchise Expansion"/>
        <s v="VoIP endpoint project (Phone system) PBX Replacements"/>
        <s v="Bradley Farms, Rebuild Gas Gate Station"/>
        <s v="Bradley Farms-Rebld Gas Gate Statn"/>
        <s v="Geneva - Lago Casino Proj"/>
        <s v="NYSEG - Fleet Light Duty Vehicle Leases"/>
        <s v="NYSEG - Fleet Vehicle Leases"/>
        <s v="NYSEG Video Conferencing Equipment"/>
        <s v="VIDEO CONFERENCE EQUIPMENT"/>
        <s v="NYSEG Fossil HYDRO Operations - CAPEX Minor projects"/>
        <s v="Non-Leak Prone Services Replacement Program - NYSEG (O&amp;M to Capital Conversion)"/>
        <s v="Smarter Workplace / Microsoft Enterprise Agreement"/>
        <s v="Security - System Cutover"/>
        <s v="System Cutover - NYSEG"/>
        <s v="IUSA - VOIP"/>
        <s v="IUSA - VOIP 2015 - NYSEG"/>
        <s v="IUSA-VOIP 2015-NYSEG"/>
        <s v="Bing - Broome County Landfill Sewer"/>
        <s v="Broome County Landfill Sewer Project"/>
        <s v="IPP Interconnections - NYSEG-Cap"/>
        <s v="Lockheed Martin"/>
        <s v="Mainesburg Substation"/>
        <s v="Mainesburg Substation Interconnect"/>
        <s v="Coopers Corners Shunt Reactor - NYPA"/>
        <s v="CPV Valley Interconnect"/>
        <s v="Five Mile-Stolle Rd Substatioin Project"/>
        <s v="Harlem Road NYSDOT Highway Relocation"/>
        <s v="IT-MESSAGING LC"/>
        <s v="Convert NYSEG Meter reading system from Radix to ITRON"/>
        <s v="NYSEG CAPEX C-General Equip Mtr Svc / Barcode Scanner"/>
        <s v="Spectrum Network Migration"/>
        <s v="NYSEG - ECC Voice Communications"/>
        <s v="Letchworth Central School Dist PV System"/>
        <s v="Technical Training - Training Equipment Purchase"/>
        <s v="Construction Scheduling and Mobility"/>
        <s v="Field Construction Mobility Tool"/>
        <s v="IT-USA CYBER SECURITY"/>
        <s v="NEW Cybersecurity Policies Implementatio"/>
        <s v="SIEM Evolution NETWORKS"/>
        <s v="Cyber Security Operations Center"/>
        <s v="Elmira - Cemecon New Building Service"/>
        <s v="Elmira - Robie Road Voltage Conversion"/>
        <s v="NYSEG Gas Damage Billing - CAPEX"/>
        <s v="Oneonta UC&amp;M / Transportation Garage Roof Replacement"/>
        <s v="Interoperability Project"/>
        <s v="NYSEG Interoperability Project"/>
        <s v="BP&amp;SM NYSEG Plattsburgh Septic System Replacement"/>
        <s v="Plattsburgh - Septic System Replacement"/>
        <s v="Hobart &amp; Wlliam Smith Colleges-Gates-PV"/>
        <s v="NYSEG - OMS Enhancements"/>
        <s v="IT Life Cycle Asset replacements NETWORK"/>
        <s v="IUSA-NetEng LC"/>
        <s v="IUSA-NetSec LC"/>
        <s v="Toughbook LC"/>
        <s v="Laptop LC"/>
        <s v="Desktop LC"/>
        <s v="Unix LC"/>
        <s v="Storage LC"/>
        <s v="Wintel LC"/>
        <s v="Database LC"/>
        <s v="Middelport to Medina Interconnect - Phase 2"/>
        <s v="Middleport to Medina Phase 2"/>
        <s v="NYSEG Meter Tools"/>
        <s v="NYSEG-General Equipment"/>
        <s v="ESC Gas AMI"/>
        <s v="Omni Navitas-79 Red Mills Rd-PV"/>
        <s v="High Falls Road to Power House"/>
        <s v="NYSEG HF Road to Power House"/>
        <s v="Kent Falls Anchor Infill"/>
        <s v="NYSEG KF Anchor Infill"/>
        <s v="Field Workforce Mobility Solution for Vegetation Management-NYSEG"/>
        <s v="Leak Prone Main Replacement Program - RGE"/>
        <s v="Gas Regulator Modernization &amp; Automation Program, Replace Regulator Station - RGE"/>
        <s v="Substation Battery Replacement Program"/>
        <s v="CM5 - Gas Main Replacement - Humphrey to Ballantyne Rd - Rochester - Project Management"/>
        <s v="Lake Ave (Merrill St to 600' S of Burley St). Relocate Electric Facilities"/>
        <s v="Lake Ave RELOC(Merrill)"/>
        <s v="Substation Circuit Breaker Replacement Program"/>
        <s v="RGE - Fleet - General Equipment (Use IPID# 1297)"/>
        <s v="RGE General Equipment - Substations"/>
        <s v="Facility Minor Projects - RG&amp;E"/>
        <s v="Mobile Substation #3 115/34.5 kV and #5 34.5/11.kV"/>
        <s v="Mobile Switchgear #4 34.5/12kV"/>
        <s v="RG&amp;E - Gas Meters"/>
        <s v="RGE CAPEX Meter Services"/>
        <s v="RG&amp;E - Gas Regulators"/>
        <s v="Station 23 - Add Transformer and 11 kV Switchgear"/>
        <s v="Automation of Transmission Circuit 765"/>
        <s v="General Equipment - RG&amp;E OPS T&amp;D"/>
        <s v="Station 23 115kV Substation"/>
        <s v="Betterments - RG&amp;E"/>
        <s v="NYS Route 531 Interchange @ Rt 31 and Rt 36. Relocate Electric Facilities"/>
        <s v="RGE - Telecomm Major Capital"/>
        <s v="Lifecycle Replacement - ECC/XECS systems"/>
        <s v="Recloser Automation RGE"/>
        <s v="RGE - Recloser/Substation and other Automation Initiatives"/>
        <s v="Line 917 - Sectionalize 115kV Circuit between Station 7 - Station 418"/>
        <s v="Leak Prone Services Replacement Program - RGE"/>
        <s v="Install New Gas Services, RG&amp;E"/>
        <s v="Minor Government Jobs, Replace Gas Mains, Roch"/>
        <s v="Gas Distribution Mains - New Installations - RG&amp;E"/>
        <s v="Gas Distribution Mains - Replacements - RG&amp;E"/>
        <s v="Henrietta 42 - Phase 4 (East Henrietta Rd), Install Gas Mains, Rochester"/>
        <s v="Station 262 - New 115 kV/34.5 kV Substation"/>
        <s v="Sta 419- add new 12kV Circuit"/>
        <s v="RG&amp;E  - Fleet Purchase"/>
        <s v="RG&amp;E  - Fleet Purchase and GRAL Equipment"/>
        <s v="RGE STORM  ELECTRIC"/>
        <s v="Storm Restoration - RG&amp;E"/>
        <s v="Substations"/>
        <s v="Transmission Line - RG&amp;E"/>
        <s v="Distribution Line - RG&amp;E"/>
        <s v="Industrial Commercial - RG&amp;E"/>
        <s v="Residential Line Extensions - RG&amp;E"/>
        <s v="Service Connections - RG&amp;E"/>
        <s v="Street Lighting - RG&amp;E"/>
        <s v="RG&amp;E - Electric Meters"/>
        <s v="Whittier Road Improvements, Phase 4, Install Gas Mains, Rochester"/>
        <s v="IEC 61850 Servers"/>
        <s v="MF13 Geneseo Improvement, Install Gas Ma"/>
        <s v="MF13 Geneseo Improvement, Install Gas Mains, Roch"/>
        <s v="Northeast 60, Phase 1 Install Gas Mains, Roch - Project Management"/>
        <s v="Northeast 60, Phase 1, Roch"/>
        <s v="Government Highway - RG&amp;E"/>
        <s v="RG&amp;E-GENERAL EQUIPMENT BLANKET-Gas Operations"/>
        <s v="Station 80 - Replace P&amp;C Relays for Cap Bank Panel 1"/>
        <s v="Station 80 CapBank Relays"/>
        <s v="Recycled Energy Development (RED) Transmission Gas Main Extension"/>
        <s v="Inner Loop Transformation - City of Roch"/>
        <s v="Inner Loop Transformation Project - City of Rochester"/>
        <s v="Northeast 60, Phase 2 (Salt Rd Corridor) Install Gas Mains, Roch"/>
        <s v="Ginna Retirement Transmission Alternative (GRTA)"/>
        <s v="MF60 Southwest:  Route 63 Phase 1 , Replace Gas Mains, Roch"/>
        <s v="MF14 Greece: Ling Rd, Install Gas Mains,"/>
        <s v="MF14 Greece: Ling Rd, Install Gas Mains, Roch"/>
        <s v="MF14 Greece: English Rd, Install Gas Mai"/>
        <s v="MF14 Greece: English Rd, Install Gas Mains, Roch"/>
        <s v="Substation Automation Program"/>
        <s v="NYSEG Fossil Hydro Operatns - CAPEX"/>
        <s v="Fossil Hydro Operations - Minor projects"/>
        <s v="Non-Leak Prone Services Replacement Program - RG&amp;E (O&amp;M to Capital Conversion)"/>
        <s v="Fire Protection Blanket - RGE"/>
        <s v="System Cutover - RGE"/>
        <s v="RG&amp;E -  Fleet Light Duty Vehicle Leases"/>
        <s v="RG&amp;E -  Fleet Vehicle Leases"/>
        <s v="IUSA - VOIP 2015 - RGE"/>
        <s v="IPP Interconnections - RGE-Cap"/>
        <s v="RGE CAPEX C-General Equip Mtr Svc / Barcode Scanner"/>
        <s v="Distribution Line Inspection - RGE"/>
        <s v="Communication For Automation Initiatives"/>
        <s v="NYSEG - SubstMijnors Cap"/>
        <s v="ECC Voice Communications"/>
        <s v="RG&amp;E ECC Voice Communications"/>
        <s v="FACILITES - MAJOR PROJECTS"/>
        <s v="RG&amp;E Distribution Automation"/>
        <s v="RGE - RTU Installation CAPEX"/>
        <s v="NYS Route 531 , Relo Gas Mains"/>
        <s v="City of Rochester - Charlotte St Rehabilitation Project"/>
        <s v="Dewey Ave/Driving Park Ave Intersection Realignment  Project"/>
        <s v="Lyell Ave/Lee Rd Intersection Improvements-Phase 2"/>
        <s v="RGE Gas Damage Billing - CAPEX"/>
        <s v="Ridge Road at Five Mile Line Road Replace Gas Main"/>
        <s v="NYSDOT 390/490 (Lyell@Lee)"/>
        <s v="NYSDOT 390/490 (Lyell@Lee/Trolley)"/>
        <s v="Rebuild Regulator Stations 424 &amp; 425 (Middle &amp; Ballantyne)"/>
        <s v="RGE BP&amp;SM 89 East Ave Security Project"/>
        <s v="Monrow County Array D &amp; Array E PV - CAP"/>
        <s v="Monroe County Array A &amp; Array B PV - CAP"/>
        <s v="Allegany County Landfill - PV"/>
        <s v="East coast Datacenter LC"/>
        <s v="RGE DSIP - Enterprize Analytics"/>
        <s v="RG&amp;E System Hardening Project"/>
        <s v="'Whitney Rd Main Relocation MCDOT Hwy Project"/>
        <s v="Cinetellate Mobile Devices"/>
        <s v="Field Workforce Mobility Solution for Vegetation Management-RG&amp;E"/>
        <s v="CMP  - Fleet Purchase"/>
        <s v="CMP  - Fleet Purchase and GRAL Equipment"/>
        <s v=" CMP Elec Transmission  CAP blanket"/>
        <s v="Bristol S/S-Rebuild S/S"/>
        <s v="Purchase Mobile UHits"/>
        <s v="Purchase Mobile Units"/>
        <s v="So China S/S"/>
        <s v="South China S/S-Add 2nd Circuit"/>
        <s v="So Sanford - Add Power Tranformer"/>
        <s v="So Sanford-Add PWR Transformer"/>
        <s v="CMP - General Equipment Blanket"/>
        <s v="Substation Minor Capital"/>
        <s v="Electric Meters"/>
        <s v="New 345kV MPRP"/>
        <s v="Substation Modernization"/>
        <s v="CMP Elec Storm"/>
        <s v="Mid-Coast Area Reinforcements (NTA)"/>
        <s v="Portland Area Non-Transm Alternative (Bishop St)"/>
        <s v="CMP - Fleet Light Duty Vehicle Leases"/>
        <s v="Fleet Vehicle Leases"/>
        <s v="CMP  - STR LIGHTING (Alias)"/>
        <s v="CMP - Distribution Government Highway (Alias)"/>
        <s v="CMP - Electric Ops (Line Inspection CAP)  (Alias)"/>
        <s v="CMP - Residential Line Ext Program (Alias)"/>
        <s v="CMP - Service Connects Program (Alias)"/>
        <s v="CMP - Industrial Commercial Program (Alias)"/>
        <s v="Meadow Rd. - Add 2nd Circuit"/>
        <s v="Asset Management SS Breaker Replacement"/>
        <s v="Security Transmission Project"/>
        <s v="Searsport S/S 34kV upgrade Repl XFMR"/>
        <s v="CMP Site Licenses for Substations IEC 61850"/>
        <s v="Maine Renewable Energy Interconnect Proj"/>
        <s v="Maine Renewable Energy Intergration (REI)"/>
        <s v="CMP - Electric Betterments"/>
        <s v="Security Fire Protection Blanket"/>
        <s v="IUSA_2015_CS_ME_APP_SAP CRM"/>
        <s v="IUSA_2015_CS_ME_APP_SAP CRM (CRM&amp;B)"/>
        <s v="IUSA-VOIP 2015-CMP"/>
        <s v="AMI General Equipment - Op Tech"/>
        <s v="CMP - Facilities - Minor Projects"/>
        <s v="Video Conferencing Equipment"/>
        <s v="Augusta General Office Renovation"/>
        <s v="Coopers Mills Statcom"/>
        <s v="CMP - Distribution Line"/>
        <s v="Berwick S/S Getaway, complete URD"/>
        <s v="So Sanford S/S Distribution Getaway 667D2"/>
        <s v="2016 IT NETWORKS CAPEX PROJECTS"/>
        <s v="Augusta GO 3rd Floor C&amp;D Area"/>
        <s v="IUSA_CMP Upgrade Itron Data Management System"/>
        <s v="Substation Automation Recloser Project"/>
        <s v="GIC Monitoring"/>
        <s v="CMP ECC Voice Communications"/>
        <s v="CMP - GovHighway_Rt 4 Strong/Avon"/>
        <s v="MDOT Rt 4 Strong/Avon"/>
        <s v="CMP Facilities - Augusta General Office - Windows"/>
        <s v="MAINE CLICK SOFTWARE SOLUTION"/>
        <s v="BES - CMP Program - FERC Compliance"/>
        <s v="CMP BES Program - FERC Compliance"/>
        <s v="Close Gap Wilton and East Wilton S/S"/>
        <s v="Roxbury 115kV Control House Modification."/>
        <s v="CMP Fairfield ECC Back Up - Facilities"/>
        <s v="Georges River Gen Interconnect"/>
        <s v="Make Ready for Town of Isleboro"/>
        <s v="Pittsfield Solar"/>
        <s v="Canton Wind/Patriot Renewables"/>
        <s v="CMP NASC Driveway Connector"/>
        <s v="CMP NASC Haz Waste Containment Sys"/>
        <s v="AGR-2018-NET-CRM PHASE 2 CMP"/>
        <s v="NET-CRM PHASE 2 CMP"/>
        <s v="Dogtown Road Property Acquisition"/>
        <s v="CMP - Recon Two Ph Noble Corner Rd 435D4"/>
        <s v="CMP - Recon Riley Rd, Jay 449D2"/>
        <s v="MDOT Rte 7 Dexter 813D1"/>
        <s v="MDOT Rte 2 Dixfield 466D1"/>
        <s v="CMP - Recon Polnd Rd, Mechnic Falls 431D"/>
        <s v="MDOT Permanent Peru/Mexico Bridge"/>
        <s v="CMP Fairfield Roof Replacement"/>
        <s v="AMI-HES server lifecycle upgrade"/>
        <s v="MAINE CLICK SOFTWARE SOLUTION - CAPEX"/>
        <s v="Field Workforce Mobility Solution for Vegetation Management-CMP"/>
        <s v="Flamouth Reloc OH to UG"/>
        <s v="MEPCO Major Projects"/>
        <s v="Section 388/3023 345kV Structure Replacement"/>
        <s v="MNG - Gas Mains &amp; Service Extensions - Augusta"/>
        <s v="MNG Main Extensions"/>
        <s v="MNG - Residential Services"/>
        <s v="MNG - System Integrity - Main Expansions"/>
        <s v="Security System Cutover"/>
        <s v="Cemetary Road Circuit 491 Load Relief"/>
        <s v="NYSEG Metcar Commercial Expansion Liberty"/>
        <s v="Plattsburgh SLIC cable make ready 2017"/>
        <s v="Mechanicille Charter Comm. Cable Make Ready 2017"/>
        <s v="Mechanicille - Cable Make Ready New Lebanon"/>
        <s v="Mechanicille - Cable Make Ready Chatham"/>
        <s v="Mechanicille - Cable Make Ready Canaan"/>
        <s v="Mechanicille - Cable Make Ready Hilldale"/>
        <s v="Liberty Orchard URD / Dist Rebuild"/>
        <s v="Auburn - Elbridge DOT Highway Relocation"/>
        <s v="Ithaca - Maplewood URD"/>
        <s v="Silo Ridge - Central Hudson Feed"/>
        <s v="Oneonta - SUNY Morrisville Volt Conversion"/>
        <s v="Brewster Transmission Line 990/994 Structure Replacement"/>
        <s v="Broome County Airport-Gas Main and Service Extension"/>
        <s v="NYSEG Bill and Outage Alerts"/>
        <s v="RG&amp;E Pilot Wire Replacement Program"/>
        <s v="RGE Ridge Rd Highway Relocation DOT"/>
        <s v="Remotely Operated Valves Program"/>
        <s v="Energy Control Center (Integrated EMS/DMS/OMS Project)"/>
        <s v="Lewiston Land Purchase"/>
        <s v="Corporate Transport Capex"/>
        <s v="NY Battery Storage "/>
        <s v="Distributed Outage Management Reporting System"/>
        <s v="Downloadable Mobile App"/>
        <s v="NYSEG System Hardening Project"/>
        <s v="NYSEG Perry - Post Fire Upgrades"/>
        <s v="RG&amp;E Hydro - Fire and Life Safety"/>
        <s v="Rochester Area Reliability Project -RARP"/>
        <s v="Bassett Substation Getaway 602D3"/>
        <s v="MNG - Commercial Services"/>
        <s v="MNG - Main Line Expansion"/>
        <s v="MNG - Non-Infrastructure"/>
      </sharedItems>
    </cacheField>
    <cacheField name="Project_Definition" numFmtId="0">
      <sharedItems containsBlank="1" containsMixedTypes="1" containsNumber="1" containsInteger="1" minValue="0" maxValue="0" count="567">
        <s v="(blank)"/>
        <s v="UI-N0031"/>
        <s v="UI-N0030"/>
        <s v="UI-N0032"/>
        <s v="UI-N0061"/>
        <s v="UI-N0060"/>
        <s v="UI-N3085"/>
        <s v="UH-N0000043"/>
        <s v="UH-N0000037"/>
        <s v="UW-GS200"/>
        <s v="UJ-N3000"/>
        <s v="UH-N0005074"/>
        <s v="UH-N0000053"/>
        <s v="UI-N0085"/>
        <s v="UI-I3041"/>
        <s v="UI-N0035"/>
        <s v="UI-N0036"/>
        <s v="UI-N0034"/>
        <s v="UI-N0033"/>
        <s v="UH-N0000063"/>
        <s v="UH-N0000085"/>
        <s v="UH-N0000106"/>
        <n v="0"/>
        <s v="UW-CS000"/>
        <s v="UI-I3057"/>
        <s v="UI-N0010"/>
        <s v="UI-NS000"/>
        <s v="UI-N0083"/>
        <s v="UI-N0059"/>
        <s v="UI-N0018"/>
        <s v="UI-N0024"/>
        <s v="UI-N0028"/>
        <s v="UI-N0012"/>
        <s v="UI-N0014"/>
        <s v="UI-N0016"/>
        <s v="UI-N0020"/>
        <s v="UI-N0022"/>
        <s v="UI-N5075"/>
        <s v="UI-50004"/>
        <s v="UI-50005"/>
        <s v="UI-N5061"/>
        <s v="UH-N0005102"/>
        <s v="UH-N0000164"/>
        <s v="UH-N0005156"/>
        <s v="UH-N0000188"/>
        <s v="UW-GS100"/>
        <s v="UI-N5081"/>
        <s v="UW-IT001"/>
        <s v="UW-IT190"/>
        <s v="UI-N0050"/>
        <s v="UI-N3091"/>
        <s v="UI-N0075"/>
        <s v="UI-N0062"/>
        <s v="UI-N0089"/>
        <s v="UW-HR101"/>
        <s v="UH-N0000288"/>
        <s v="UI-N0124"/>
        <s v="UI-N5187"/>
        <s v="UI-N0156"/>
        <s v="UW-IT340"/>
        <s v="UI-N5046"/>
        <s v="UI-N0162"/>
        <s v="UH-N0005304"/>
        <s v="UI-N5263"/>
        <s v="UI-R0030"/>
        <s v="UI-R0032"/>
        <s v="UI-R0063"/>
        <s v="UH-R0005019"/>
        <s v="UI-R0064"/>
        <s v="UH-R0000102"/>
        <s v="UI-R3067"/>
        <s v="UH-R0000131"/>
        <s v="UH-R0000117"/>
        <s v="UI-R0010"/>
        <s v="UI-I3058"/>
        <s v="UH-R0000070"/>
        <s v="UI-R0031"/>
        <s v="UI-R0034"/>
        <s v="UI-R0033"/>
        <s v="UI-R0036"/>
        <s v="UI-R0035"/>
        <s v="UH-R0000086"/>
        <s v="UI-N5428"/>
        <s v="UI-RS000"/>
        <s v="UI-R0018"/>
        <s v="UI-R0024"/>
        <s v="UI-R0028"/>
        <s v="UI-R0014"/>
        <s v="UI-R0016"/>
        <s v="UI-R0020"/>
        <s v="UI-R0022"/>
        <s v="UI-R0012"/>
        <s v="UI-R5057"/>
        <s v="UH-R0000001"/>
        <s v="UI-R0065"/>
        <s v="UI-R5142"/>
        <s v="UI-R0050"/>
        <s v="UI-R0084"/>
        <s v="UI-R5071"/>
        <s v="UI-I3048"/>
        <s v="UI-R0095"/>
        <s v="UH-R0000641"/>
        <s v="UI-R0102"/>
        <s v="UI-R5191"/>
        <s v="UI-R5042"/>
        <s v="UI-R0132"/>
        <s v="UW-IT352"/>
        <s v="UH-R0005315"/>
        <s v="UI-R5278"/>
        <s v="UI-C0024"/>
        <s v="UH-C0000061"/>
        <s v="UI-C0018"/>
        <s v="UI-C3044"/>
        <s v="UH-C0000138"/>
        <s v="UI-CS000"/>
        <s v="UI-C0022"/>
        <s v="UI-C0012"/>
        <s v="UI-C5014"/>
        <s v="UI-C0016"/>
        <s v="UI-C0020"/>
        <s v="UI-C0014"/>
        <s v="UH-C0000104"/>
        <s v="UH-C0000036"/>
        <s v="UH-C0000133"/>
        <s v="UI-C0010"/>
        <s v="UI-I3059"/>
        <s v="UI-I3054"/>
        <s v="UI-I3062"/>
        <s v="UH-C0000643"/>
        <s v="UI-C0028"/>
        <s v="UI-C0058"/>
        <s v="UI-C0067"/>
        <s v="UI-C0065"/>
        <s v="UH-C0000745"/>
        <s v="UW-IT330"/>
        <s v="UH-C0000815"/>
        <s v="UH-C0000824"/>
        <s v="UW-GS300"/>
        <s v="UI-C5263"/>
        <s v="UI-ME074"/>
        <s v="UI-ME010"/>
        <s v="UI-ME12"/>
        <s v="UI-M0048"/>
        <s v="UI-M0052"/>
        <m/>
        <s v="UH-N0000274"/>
        <s v="UH-N0000725"/>
        <s v="UH-N0005123"/>
        <s v="UH-R0000142"/>
        <s v="UI-N0165"/>
        <s v="UI-N0170"/>
        <s v="UW-ITA00"/>
        <s v="UH-R0000053"/>
        <s v="UI-M0049"/>
        <s v="UI-M0050"/>
        <s v="UI-M0051"/>
        <s v="UI-R5288"/>
        <s v="UH-C0000610"/>
        <s v="UW-IT320"/>
        <s v="UH-N0000644"/>
        <s v="UH-N0000562"/>
        <s v="UI-N5287"/>
        <s v="UI-N5290"/>
        <s v="UI-R0126"/>
        <s v="UI-C5280"/>
        <s v="UH-N0005682"/>
        <s v="UW-IT390"/>
        <s v="UI-R5285"/>
        <s v="UH-N0005655"/>
        <s v="UI-R0134"/>
        <s v="UH-N0000306"/>
        <s v="UH-N0000308"/>
        <s v="UH-N0000312"/>
        <s v="UH-N0000320"/>
        <s v="UH-N0000324"/>
        <s v="UH-N0000330"/>
        <s v="UH-C0000779"/>
        <s v="UH-C0000918"/>
        <s v="UH-C0000612"/>
        <s v="UI-C5283"/>
        <s v="UH-C0005050"/>
        <s v="UH-N0000120"/>
        <s v="UI-C5307"/>
        <s v="UH-N0005083"/>
        <s v="UW-IT275"/>
        <s v="UH-R0005465"/>
        <s v="UH-C0005004"/>
        <s v="UH-C0000960"/>
        <s v="UI-N5343"/>
        <s v="UH-R0000600"/>
        <s v="UH-R0005414"/>
        <s v="UI-R5330"/>
        <s v="UH-C0005012"/>
        <s v="UH-N0000264"/>
        <s v="UW-ITA06"/>
        <s v="UH-R0000573"/>
        <s v="UH-C0000129"/>
        <s v="UJ-N0063"/>
        <s v="UI-N5341"/>
        <s v="UH-N0000208"/>
        <s v="UH-N0005300"/>
        <s v="UH-N0000158"/>
        <s v="UH-N0000670"/>
        <s v="UW-IT350"/>
        <s v="UH-R0000126"/>
        <s v="UI-R5328"/>
        <s v="UH-R0005463"/>
        <s v="UH-R0005505"/>
        <s v="UH-C0001069"/>
        <s v="UH-C0000223"/>
        <s v="UH-C0001058"/>
        <s v="UJ-R0046"/>
        <s v="UH-N0000316"/>
        <s v="UH-N0005667"/>
        <s v="UH-N0005705"/>
        <s v="UI-C0056"/>
        <s v="UH-C0005146"/>
        <s v="UH-C0000898"/>
        <s v="UH-N0000057"/>
        <s v="UH-N0005663"/>
        <s v="UH-R0000651"/>
        <s v="UH-C0005021"/>
        <s v="UH-C0000575"/>
        <s v="UH-N0000546"/>
        <s v="UH-R0000681"/>
        <s v="UJ-N3100"/>
        <s v="UJ-N4017"/>
        <s v="UH-N0000232"/>
        <s v="UH-N0005021"/>
        <s v="UH-N0000527"/>
        <s v="UH-N0000544"/>
        <s v="UH-N0000649"/>
        <s v="UW-GS400"/>
        <s v="UW-GS500"/>
        <s v="UH-R0005247"/>
        <s v="UH-R0000718"/>
        <s v="UH-R0000720"/>
        <s v="UW-ITA08"/>
        <s v="UI-ME003"/>
        <s v="UH-R0000203"/>
        <s v="UH-R0005448"/>
        <s v="UH-C0000563"/>
        <s v="UI-C0035"/>
        <s v="UH-N0000654"/>
        <s v="UH-N0000194"/>
        <s v="UH-N0000418"/>
        <s v="UJ-R0042"/>
        <s v="UH-R0000201"/>
        <s v="UH-C0005125"/>
        <s v="UH-N0000656"/>
        <s v="UH-R0005059"/>
        <s v="UH-R0000571"/>
        <s v="UH-R0000217"/>
        <s v="UH-C0000079"/>
        <s v="UI-M0054"/>
        <s v="UH-N0000300"/>
        <s v="UH-N0000344"/>
        <s v="UH-N0000358"/>
        <s v="UH-N0000360"/>
        <s v="UH-N0000382"/>
        <s v="UH-N0005627"/>
        <s v="UH-N0000392"/>
        <s v="UH-N0005693"/>
        <s v="UH-N0005697"/>
        <s v="UH-N0005036"/>
        <s v="UH-R0000215"/>
        <s v="UH-R0000725"/>
        <s v="UH-R0000589"/>
        <s v="UH-C0001019"/>
        <s v="UH-C0005127"/>
        <s v="UH-N0000266"/>
        <s v="UH-N0000374"/>
        <s v="UH-N0005673"/>
        <s v="UH-N0005695"/>
        <s v="UW-ITA07"/>
        <s v="UH-R0000197"/>
        <s v="UI-R5297"/>
        <s v="UH-R0005493"/>
        <s v="UH-C0005058"/>
        <s v="UI-C5296"/>
        <s v="UH-N0000089"/>
        <s v="UH-N0000292"/>
        <s v="UH-N0000294"/>
        <s v="UH-N0000318"/>
        <s v="UH-N0000336"/>
        <s v="UH-N0000394"/>
        <s v="UH-N0000110"/>
        <s v="UH-N0005051"/>
        <s v="UW-COV19"/>
        <s v="UH-R0000199"/>
        <s v="UH-C0005115"/>
        <s v="UH-C0001086"/>
        <s v="UH-C0001062"/>
        <s v="UH-N0000328"/>
        <s v="UH-R0000611"/>
        <s v="UH-R0005313"/>
        <s v="UH-R0005521"/>
        <s v="UH-C0000866"/>
        <s v="UH-C0005104"/>
        <s v="UH-N0000720"/>
        <s v="UH-N0000606"/>
        <s v="UI-N5293"/>
        <s v="UI-N5296"/>
        <s v="UI-N5420"/>
        <s v="UH-R0005361"/>
        <s v="UI-R5291"/>
        <s v="UI-R5294"/>
        <s v="UI-R5420"/>
        <s v="UH-C0001065"/>
        <s v="UI-C5319"/>
        <s v="UW-GS150"/>
        <s v="UH-N0000184"/>
        <s v="UH-N0005631"/>
        <s v="UH-R0000687"/>
        <s v="UH-C0000904"/>
        <s v="UH-C0001060"/>
        <s v="UH-C0001073"/>
        <s v="UH-C0001108"/>
        <s v="UJ-N4013"/>
        <s v="UH-N0005732"/>
        <s v="UI-I0005"/>
        <s v="UH-R0005435"/>
        <s v="UH-C0000951"/>
        <s v="UH-C0001071"/>
        <s v="UH-N0000070"/>
        <s v="UH-N0000210"/>
        <s v="UI-N5480"/>
        <s v="UH-N0000626"/>
        <s v="UH-N0005653"/>
        <s v="UH-N0005848"/>
        <s v="UH-N0005850"/>
        <s v="UH-R0005228"/>
        <s v="UH-R0005590"/>
        <s v="UH-R0005592"/>
        <s v="UW-GS30A"/>
        <s v="UH-C0005130"/>
        <s v="UH-C0000762"/>
        <s v="UI-C5286"/>
        <s v="UH-N0000115"/>
        <s v="UH-N0000068"/>
        <s v="UH-N0000040"/>
        <s v="UH-N0000111"/>
        <s v="UW-GS000"/>
        <s v="UH-N0000180"/>
        <s v="UH-N0000192"/>
        <s v="UH-N0000535"/>
        <s v="UH-N0000272"/>
        <s v="UH-N0000602"/>
        <s v="UH-N0000290"/>
        <s v="UH-N0000340"/>
        <s v="UH-N0000354"/>
        <s v="UH-R0000132"/>
        <s v="UH-R0000138"/>
        <s v="UH-R000522"/>
        <s v="UH-R0005191"/>
        <s v="UH-R0000530"/>
        <s v="UH-R0000596"/>
        <s v="UJ-R0100"/>
        <s v="UW-IT270"/>
        <s v="UI-R0092"/>
        <s v="UH-R0000108"/>
        <s v="UH-R0000633"/>
        <s v="UH-R0000675"/>
        <s v="UH-R0000211"/>
        <s v="UH-R0005333"/>
        <s v="UH-C0000044"/>
        <s v="UH-C0000086"/>
        <s v="UH-C0000626"/>
        <s v="UH-C0000587"/>
        <s v="UW-GS440"/>
        <s v="UH-C0005000"/>
        <s v="UH-C0000761"/>
        <s v="UH-C0000925"/>
        <s v="UH-C0000868"/>
        <s v="UH-C0000920"/>
        <s v="UW-ITA05"/>
        <s v="UH-C0000864"/>
        <s v="UH-C0000982"/>
        <s v="UH-C0001025"/>
        <s v="UH-C0001029"/>
        <s v="UH-N0000572"/>
        <s v="UH-N0000658"/>
        <s v="UH-N0005603"/>
        <s v="UH-C0005056"/>
        <s v="UH-C0005053"/>
        <s v="UW-OC150"/>
        <s v="UH-N0000080"/>
        <s v="UI-N5316"/>
        <s v="UH-R0000697"/>
        <s v="UW-GS445"/>
        <s v="UH-C0005011"/>
        <s v="UW-IT410"/>
        <s v="UJ-N1000"/>
        <s v="UH-N0000286"/>
        <s v="UH-N0000668"/>
        <s v="UH-R0000207"/>
        <s v="UH-C0001027"/>
        <s v="UW-GS444"/>
        <s v="UI-R0026"/>
        <s v="UH-R0000577"/>
        <s v="UH-C0000906"/>
        <s v="UH-C0000976"/>
        <s v="UH-N0000624"/>
        <s v="UH-N0000376"/>
        <s v="UH-N0000060"/>
        <s v="UH-R0000187"/>
        <s v="UH-R0000554"/>
        <s v="UH-C0001021"/>
        <s v="UH-N0000600"/>
        <s v="UH-N0000296"/>
        <s v="UH-N0000310"/>
        <s v="UI-N5204"/>
        <s v="UH-R0005209"/>
        <s v="UH-R0000657"/>
        <s v="UH-R0000592"/>
        <s v="UH-C0000900"/>
        <s v="UH-C0005025"/>
        <s v="UH-C0005029"/>
        <s v="UH-N0000218"/>
        <s v="UH-N0005200"/>
        <s v="UH-N0005350"/>
        <s v="UW-GS505"/>
        <s v="UH-R0005491"/>
        <s v="UH-C0005070"/>
        <s v="UH-N0005618"/>
        <s v="UI-N5085"/>
        <s v="UH-R0000616"/>
        <s v="UH-C0001054"/>
        <s v="UH-N0000372"/>
        <s v="UW-IT370"/>
        <s v="UH-C0000700"/>
        <s v="UH-C0005052"/>
        <s v="UH-N0005116"/>
        <s v="UH-R0000695"/>
        <s v="UI-C0057"/>
        <s v="UH-C0005102"/>
        <s v="UH-N0005678"/>
        <s v="UH-R0005001"/>
        <s v="UH-R0000701"/>
        <s v="UH-R0005461"/>
        <s v="UH-C0000894"/>
        <s v="UH-C0001050"/>
        <s v="UH-N0005158"/>
        <s v="UH-N0000590"/>
        <s v="UH-N0005616"/>
        <s v="UH-N0005708"/>
        <s v="UH-N0000190"/>
        <s v="UH-N0005651"/>
        <s v="UH-R0000189"/>
        <s v="UH-R0005359"/>
        <s v="UH-R0005450"/>
        <s v="UI-C0055"/>
        <s v="UH-C0000902"/>
        <s v="UH-C0005046"/>
        <s v="UI-ME001"/>
        <s v="UH-N0000212"/>
        <s v="UH-N0000276"/>
        <s v="UH-N0000618"/>
        <s v="UH-N0000652"/>
        <s v="UH-N0005621"/>
        <s v="UH-N0005629"/>
        <s v="UH-C0000993"/>
        <s v="UH-C0001023"/>
        <s v="UH-C0000800"/>
        <s v="UH-C0005117"/>
        <s v="UH-C0005121"/>
        <s v="UH-N0000030"/>
        <s v="UH-N0000152"/>
        <s v="UH-R0000181"/>
        <s v="UH-C0000224"/>
        <s v="UH-C0000226"/>
        <s v="UH-N0000206"/>
        <s v="UH-N0000065"/>
        <s v="UH-N0000033"/>
        <s v="UH-N0000048"/>
        <s v="UH-N0005075"/>
        <s v="UW-GS436"/>
        <s v="UJ-N4001"/>
        <s v="UH-N0000077"/>
        <s v="UH-N0000452"/>
        <s v="UJ-N2000"/>
        <s v="UH-N0000528"/>
        <s v="UH-N0005061"/>
        <s v="UH-N0005127"/>
        <s v="UH-N0005031"/>
        <s v="UH-N0000530"/>
        <s v="UH-N0000198"/>
        <s v="UJ-N0065"/>
        <s v="UH-N0005144"/>
        <s v="UI-I3068"/>
        <s v="UH-N0000196"/>
        <s v="UH-N0005160"/>
        <s v="UI-N5160"/>
        <s v="UH-N0000216"/>
        <s v="UH-N0000090"/>
        <s v="UI-N0140"/>
        <s v="UW-GS446"/>
        <s v="UH-N0000332"/>
        <s v="UH-N0000678"/>
        <s v="UI-N0152"/>
        <s v="UH-N0000614"/>
        <s v="UH-N0000378"/>
        <s v="UJ-N5027"/>
        <s v="UJ-N5029"/>
        <s v="UH-R0005235"/>
        <s v="UH-R0005245"/>
        <s v="UH-R0000643"/>
        <s v="UI-R0062"/>
        <s v="UH-R0005034"/>
        <s v="UH-R0000689"/>
        <s v="UH-R0000575"/>
        <s v="UH-R0005024"/>
        <s v="UH-R0005222"/>
        <s v="UH-R0005113"/>
        <s v="UH-R0005029"/>
        <s v="UH-R0000581"/>
        <s v="UH-R0000583"/>
        <s v="UH-R0000618"/>
        <s v="UH-R0000645"/>
        <s v="UH-R0000673"/>
        <s v="UH-R0000671"/>
        <s v="UH-R0000191"/>
        <s v="UH-R0000193"/>
        <s v="UH-R0000195"/>
        <s v="UH-C0000002"/>
        <s v="UH-C0000029"/>
        <s v="UH-C0000009"/>
        <s v="UH-C0000013"/>
        <s v="UH-C0000102"/>
        <s v="UH-C0000018"/>
        <s v="UW-IT215"/>
        <s v="UH-C0000557"/>
        <s v="UH-C0000561"/>
        <s v="UH-C0000738"/>
        <s v="UW-IT400"/>
        <s v="UH-C0000757"/>
        <s v="UH-C0000721"/>
        <s v="UH-C0000853"/>
        <s v="UH-C0000740"/>
        <s v="UH-C0000742"/>
        <s v="UH-C0001015"/>
        <s v="UH-C0000910"/>
        <s v="UH-C0000862"/>
        <s v="UH-C0000974"/>
        <s v="UH-C0000978"/>
        <s v="UH-C0001017"/>
        <s v="UH-C0000567"/>
        <s v="UI-M0002"/>
        <s v="UI-I5288"/>
        <s v="UH-N0005096"/>
        <s v="UH-N0000592"/>
        <s v="UH-N0000604"/>
        <s v="UH-N0000608"/>
        <s v="UH-N0000610"/>
        <s v="UH-N0000620"/>
        <s v="UH-N0000622"/>
        <s v="UH-N0000660"/>
        <s v="UH-N0000662"/>
        <s v="UH-N0005136"/>
        <s v="UI-N3084"/>
        <s v="UH-R0000677"/>
        <s v="UH-R0000550"/>
        <s v="UI-I3061"/>
        <s v="UW-OC290"/>
        <s v="UI-I3045"/>
        <s v="UJ-R0040"/>
        <s v="UH-C0005033"/>
      </sharedItems>
    </cacheField>
    <cacheField name="WBS" numFmtId="0">
      <sharedItems containsBlank="1" count="1098">
        <s v="(blank)"/>
        <m/>
        <s v="UI-N0031"/>
        <s v="UI-N0030"/>
        <s v="UI-N0032"/>
        <s v="UI-N0061"/>
        <s v="UI-N0060"/>
        <s v="UI-N3088"/>
        <s v="UH-N0000043"/>
        <s v="UH-N0000038"/>
        <s v="UW-GS201"/>
        <s v="UI-N3089"/>
        <s v="UJ-N3008"/>
        <s v="UJ-N3012"/>
        <s v="UJ-N3020"/>
        <s v="UJ-N3004"/>
        <s v="UJ-N3010"/>
        <s v="UH-N0005620"/>
        <s v="UH-N0000053"/>
        <s v="UI-N0085"/>
        <s v="UI-I3041"/>
        <s v="UI-N0035"/>
        <s v="UI-N0036"/>
        <s v="UI-N0034"/>
        <s v="UI-N0033"/>
        <s v="UH-N0000069"/>
        <s v="UH-N0000087"/>
        <s v="UH-N0000106"/>
        <s v="UW-CS003"/>
        <s v="UI-I3057"/>
        <s v="UI-N0010"/>
        <s v="UI-N3086"/>
        <s v="UI-NS206"/>
        <s v="UI-NS278"/>
        <s v="UI-NS282"/>
        <s v="UI-NS290"/>
        <s v="UI-NS294"/>
        <s v="UI-NS298"/>
        <s v="UI-NS300"/>
        <s v="UI-NS302"/>
        <s v="UI-NS318"/>
        <s v="UI-NS322"/>
        <s v="UI-NS324"/>
        <s v="UI-NS326"/>
        <s v="UI-NS328"/>
        <s v="UI-NS330"/>
        <s v="UI-NS334"/>
        <s v="UI-NS332"/>
        <s v="UI-NS336"/>
        <s v="UI-NS338"/>
        <s v="UI-NS340"/>
        <s v="UI-NS346"/>
        <s v="UI-NS146"/>
        <s v="UI-NS348"/>
        <s v="UI-NS350"/>
        <s v="UI-NS352"/>
        <s v="UI-NS354"/>
        <s v="UI-NS356"/>
        <s v="UI-NS358"/>
        <s v="UI-NS360"/>
        <s v="UI-N0092"/>
        <s v="UI-N0083"/>
        <s v="UI-N0094"/>
        <s v="UI-N0059"/>
        <s v="UI-N0018"/>
        <s v="UI-N0024"/>
        <s v="UI-N0028"/>
        <s v="UI-N0012"/>
        <s v="UI-N0014"/>
        <s v="UI-N0016"/>
        <s v="UI-N0020"/>
        <s v="UI-N0022"/>
        <s v="UI-N3087"/>
        <s v="UI-N5144"/>
        <s v="UI-N5145"/>
        <s v="UI-N5182"/>
        <s v="UI-N5061"/>
        <s v="UH-N0005102"/>
        <s v="UH-N0000164"/>
        <s v="UH-N0005180"/>
        <s v="UH-N0000188"/>
        <s v="UW-GS204"/>
        <s v="UW-GS101"/>
        <s v="UI-N5081"/>
        <s v="UW-IT001"/>
        <s v="UW-CS004"/>
        <s v="UW-IT190"/>
        <s v="UI-N0050"/>
        <s v="UI-N3091"/>
        <s v="UI-N0075"/>
        <s v="UI-N0062"/>
        <s v="UI-N0089"/>
        <s v="UW-HR101"/>
        <s v="UH-N0000288"/>
        <s v="UI-N0124"/>
        <s v="UI-N5187"/>
        <s v="UI-N0156"/>
        <s v="UW-IT345"/>
        <s v="UW-IT344"/>
        <s v="UW-IT341"/>
        <s v="UW-IT342"/>
        <s v="UW-IT343"/>
        <s v="UW-IT346"/>
        <s v="UW-IT347"/>
        <s v="UW-IT348"/>
        <s v="UW-IT349"/>
        <s v="UI-N5186"/>
        <s v="UI-N0162"/>
        <s v="UH-N0005304"/>
        <s v="UI-N5263"/>
        <s v="UI-R0030"/>
        <s v="UI-R0032"/>
        <s v="UI-R0063"/>
        <s v="UH-R0005021"/>
        <s v="UI-R0064"/>
        <s v="UI-R5184"/>
        <s v="UH-R0000625"/>
        <s v="UI-R3071"/>
        <s v="UI-R3070"/>
        <s v="UH-R0000654"/>
        <s v="UI-R5139"/>
        <s v="UH-R0000664"/>
        <s v="UH-R0000118"/>
        <s v="UH-R0005312"/>
        <s v="UH-R0000120"/>
        <s v="UH-R0000632"/>
        <s v="UH-R0005369"/>
        <s v="UI-R0010"/>
        <s v="UI-I3058"/>
        <s v="UH-R0000074"/>
        <s v="UH-R0000077"/>
        <s v="UH-R0000076"/>
        <s v="UI-R0031"/>
        <s v="UI-R0034"/>
        <s v="UI-R0033"/>
        <s v="UI-R0036"/>
        <s v="UI-R0035"/>
        <s v="UH-R0000087"/>
        <s v="UH-R0000088"/>
        <s v="UH-R0000680"/>
        <s v="UH-R0000717"/>
        <s v="UW-GS202"/>
        <s v="UI-N5428"/>
        <s v="UI-RS298"/>
        <s v="UI-RS101"/>
        <s v="UI-RS330"/>
        <s v="UI-RS338"/>
        <s v="UI-R0018"/>
        <s v="UI-R0024"/>
        <s v="UI-R0028"/>
        <s v="UI-R0014"/>
        <s v="UI-R0016"/>
        <s v="UI-R0020"/>
        <s v="UI-R0022"/>
        <s v="UI-R3068"/>
        <s v="UI-R3069"/>
        <s v="UI-R0012"/>
        <s v="UI-R5057"/>
        <s v="UH-R0000002"/>
        <s v="UI-R0065"/>
        <s v="UI-R5142"/>
        <s v="UW-GS205"/>
        <s v="UI-R0050"/>
        <s v="UI-R0084"/>
        <s v="UI-R5138"/>
        <s v="UI-I3048"/>
        <s v="UI-R0095"/>
        <s v="UH-R0000641"/>
        <s v="UI-R0102"/>
        <s v="UI-R5191"/>
        <s v="UW-IT34C"/>
        <s v="UI-R5190"/>
        <s v="UI-R0132"/>
        <s v="UW-IT352"/>
        <s v="UH-R0005318"/>
        <s v="UI-R5278"/>
        <s v="UW-GS203"/>
        <s v="UI-C0024"/>
        <s v="UI-C0071"/>
        <s v="UH-C0000932"/>
        <s v="UH-C0000067"/>
        <s v="UH-C0000843"/>
        <s v="UH-C0000973"/>
        <s v="UI-C5036"/>
        <s v="UI-C0018"/>
        <s v="UI-C3045"/>
        <s v="UH-C0000645"/>
        <s v="UH-C0000214"/>
        <s v="UH-C0000749"/>
        <s v="UH-C0000212"/>
        <s v="UH-C0000310"/>
        <s v="UH-C0000684"/>
        <s v="UH-C0000688"/>
        <s v="UH-C0000693"/>
        <s v="UH-C0000412"/>
        <s v="UI-CS257"/>
        <s v="UI-CS327"/>
        <s v="UI-CS343"/>
        <s v="UI-CS339"/>
        <s v="UI-CS353"/>
        <s v="UI-CS357"/>
        <s v="UI-CS365"/>
        <s v="UI-CS367"/>
        <s v="UI-CS369"/>
        <s v="UI-CS371"/>
        <s v="UI-CS377"/>
        <s v="UI-CS379"/>
        <s v="UI-CS381"/>
        <s v="UI-CS385"/>
        <s v="UI-CS387"/>
        <s v="UI-CS389"/>
        <s v="UI-CS383"/>
        <s v="UI-CS391"/>
        <s v="UI-CS393"/>
        <s v="UI-CS395"/>
        <s v="UI-CS315"/>
        <s v="UI-CS397"/>
        <s v="UI-CS399"/>
        <s v="UI-CS401"/>
        <s v="UI-CS403"/>
        <s v="UI-CS405"/>
        <s v="UI-CS221"/>
        <s v="UI-CS407"/>
        <s v="UI-CS409"/>
        <s v="UI-CS411"/>
        <s v="UI-CS413"/>
        <s v="UI-CS415"/>
        <s v="UW-GS206"/>
        <s v="UI-C0022"/>
        <s v="UI-C0012"/>
        <s v="UI-C5035"/>
        <s v="UI-C0016"/>
        <s v="UI-C0020"/>
        <s v="UI-C0014"/>
        <s v="UH-C0000794"/>
        <s v="UH-C0005167"/>
        <s v="UH-C0000119"/>
        <s v="UH-C0000114"/>
        <s v="UH-C0000776"/>
        <s v="UH-C0005170"/>
        <s v="UH-C0000733"/>
        <s v="UH-C0000767"/>
        <s v="UH-C0005092"/>
        <s v="UH-C0005093"/>
        <s v="UW-CS002"/>
        <s v="UH-C0000134"/>
        <s v="UI-C0010"/>
        <s v="UI-I3059"/>
        <s v="UI-I3055"/>
        <s v="UI-I3062"/>
        <s v="UH-C0000643"/>
        <s v="UI-C0028"/>
        <s v="UI-C0058"/>
        <s v="UI-C0067"/>
        <s v="UI-C0065"/>
        <s v="UH-C0000831"/>
        <s v="UH-C0000745"/>
        <s v="UH-C0000746"/>
        <s v="UW-IT331"/>
        <s v="UH-C0000815"/>
        <s v="UH-C0000825"/>
        <s v="UI-C5061"/>
        <s v="UW-GS323"/>
        <s v="UI-C5263"/>
        <s v="UI-ME076"/>
        <s v="UI-ME077"/>
        <s v="UI-ME078"/>
        <s v="UI-ME079"/>
        <s v="UI-ME081"/>
        <s v="UI-ME087"/>
        <s v="UI-ME089"/>
        <s v="UI-ME090"/>
        <s v="UI-ME091"/>
        <s v="UI-ME092"/>
        <s v="UI-ME010"/>
        <s v="UI-ME024"/>
        <s v="UI-ME013"/>
        <s v="UI-ME023"/>
        <s v="UI-ME053"/>
        <s v="UI-ME12"/>
        <s v="UI-M0048"/>
        <s v="UI-M0052"/>
        <s v="UH-N0000203"/>
        <s v="UH-N0000725"/>
        <s v="UH-N0005123"/>
        <s v="UH-R0005381"/>
        <s v="UH-R0000149"/>
        <s v="UH-R0000163"/>
        <s v="UH-R0005380"/>
        <s v="UI-N0165"/>
        <s v="UI-N0170"/>
        <s v="UW-ITA01"/>
        <s v="UW-ITA02"/>
        <s v="UW-ITA03"/>
        <s v="UH-R0000062"/>
        <s v="UH-R0000063"/>
        <s v="UH-R0000056"/>
        <s v="UH-R0000054"/>
        <s v="UH-R0000057"/>
        <s v="UH-R0000060"/>
        <s v="UH-R0000061"/>
        <s v="UH-R0005647"/>
        <s v="UH-R0005648"/>
        <s v="UH-R0005650"/>
        <s v="UH-R0005651"/>
        <s v="UH-R0000630"/>
        <s v="UI-M0049"/>
        <s v="UI-M0050"/>
        <s v="UI-M0051"/>
        <s v="UI-R5288"/>
        <s v="UH-C0005044"/>
        <s v="UW-IT324"/>
        <s v="UH-N0000644"/>
        <s v="UH-N0000563"/>
        <s v="UI-N5287"/>
        <s v="UI-N5290"/>
        <s v="UI-R0126"/>
        <s v="UI-C5280"/>
        <s v="UH-N0005686"/>
        <s v="UH-N0005684"/>
        <s v="UH-N0005682"/>
        <s v="UW-IT323"/>
        <s v="UW-IT391"/>
        <s v="UI-R5285"/>
        <s v="UH-N0005655"/>
        <s v="UI-R0134"/>
        <s v="UH-N0000306"/>
        <s v="UH-N0000308"/>
        <s v="UH-N0000312"/>
        <s v="UH-N0000320"/>
        <s v="UH-N0000324"/>
        <s v="UH-N0000330"/>
        <s v="UH-C0000779"/>
        <s v="UH-C0000918"/>
        <s v="UH-C0000612"/>
        <s v="UH-C0000795"/>
        <s v="UI-C5283"/>
        <s v="UH-C0005051"/>
        <s v="UH-N0000122"/>
        <s v="UH-N0000121"/>
        <s v="UH-N0000123"/>
        <s v="UI-C5307"/>
        <s v="UH-N0005083"/>
        <s v="UW-IT27H"/>
        <s v="UH-R0005467"/>
        <s v="UH-R0005469"/>
        <s v="UH-R0005465"/>
        <s v="UH-C0005004"/>
        <s v="UH-C0000960"/>
        <s v="UI-N5343"/>
        <s v="UH-R0000600"/>
        <s v="UH-R0005414"/>
        <s v="UI-R5330"/>
        <s v="UH-C0005012"/>
        <s v="UH-N0000264"/>
        <s v="UW-ITA06"/>
        <s v="UH-R0000573"/>
        <s v="UH-C0000131"/>
        <s v="UJ-N0070"/>
        <s v="UJ-N0072"/>
        <s v="UJ-N0074"/>
        <s v="UJ-N0076"/>
        <s v="UI-N5341"/>
        <s v="UH-N0000208"/>
        <s v="UH-N0005300"/>
        <s v="UH-N0000408"/>
        <s v="UH-N0000158"/>
        <s v="UH-N0005657"/>
        <s v="UH-N0005658"/>
        <s v="UW-IT351"/>
        <s v="UH-R0000126"/>
        <s v="UI-R5328"/>
        <s v="UH-R0005463"/>
        <s v="UH-R0005505"/>
        <s v="UH-C0001069"/>
        <s v="UH-C0000223"/>
        <s v="UH-C0001058"/>
        <s v="UJ-R0046"/>
        <s v="UH-N0000316"/>
        <s v="UH-N0005667"/>
        <s v="UH-N0005705"/>
        <s v="UI-C0056"/>
        <s v="UH-C0005146"/>
        <s v="UH-C0000898"/>
        <s v="UH-N0000057"/>
        <s v="UH-N0005844"/>
        <s v="UH-N0005663"/>
        <s v="UH-R0000651"/>
        <s v="UH-C0005021"/>
        <s v="UH-C0005023"/>
        <s v="UH-C0001079"/>
        <s v="UH-C0001080"/>
        <s v="UH-C0001084"/>
        <s v="UH-C0001085"/>
        <s v="UH-C0001076"/>
        <s v="UH-C0001077"/>
        <s v="UH-C0001078"/>
        <s v="UH-C0005024"/>
        <s v="UH-C0001081"/>
        <s v="UH-C0001082"/>
        <s v="UH-C0001083"/>
        <s v="UI-ME019"/>
        <s v="UH-N0000546"/>
        <s v="UH-R0000681"/>
        <s v="UJ-N3100"/>
        <s v="UJ-N4017"/>
        <s v="UH-N0000232"/>
        <s v="UH-N0005023"/>
        <s v="UH-N0005173"/>
        <s v="UH-N0000527"/>
        <s v="UH-N0000544"/>
        <s v="UH-N0000649"/>
        <s v="UW-GS452"/>
        <s v="UW-GS529"/>
        <s v="UW-GS533"/>
        <s v="UW-GS362"/>
        <s v="UH-R0005247"/>
        <s v="UH-R0000718"/>
        <s v="UH-R0000720"/>
        <s v="UW-GS433"/>
        <s v="UW-GS512"/>
        <s v="UW-ITA08"/>
        <s v="UI-ME004"/>
        <s v="UW-GS505"/>
        <s v="UW-GS532"/>
        <s v="UH-R0000203"/>
        <s v="UH-R0005448"/>
        <s v="UW-GS502"/>
        <s v="UH-C0000563"/>
        <s v="UI-C0035"/>
        <s v="UH-N0000654"/>
        <s v="UH-N0005775"/>
        <s v="UH-N0000194"/>
        <s v="UH-N0005777"/>
        <s v="UH-N0000418"/>
        <s v="UW-ITA10"/>
        <s v="UJ-R0042"/>
        <s v="UH-R0000201"/>
        <s v="UH-C0005125"/>
        <s v="UW-ITA15"/>
        <s v="UH-N0000656"/>
        <s v="UH-R0005059"/>
        <s v="UH-R0000571"/>
        <s v="UH-R0000217"/>
        <s v="UW-GS503"/>
        <s v="UH-C0000082"/>
        <s v="UI-M0054"/>
        <s v="UH-N0000300"/>
        <s v="UH-N0000344"/>
        <s v="UH-N0000358"/>
        <s v="UH-N0000360"/>
        <s v="UH-N0000382"/>
        <s v="UH-N0005627"/>
        <s v="UH-N0000392"/>
        <s v="UH-N0005694"/>
        <s v="UH-N0005698"/>
        <s v="UH-N0005175"/>
        <s v="UW-IT34G"/>
        <s v="UH-R0000215"/>
        <s v="UH-R0000725"/>
        <s v="UH-R0000589"/>
        <s v="UH-R0000590"/>
        <s v="UH-R0005315"/>
        <s v="UH-C0001019"/>
        <s v="UH-C0005127"/>
        <s v="UH-N0000266"/>
        <s v="UH-N0000374"/>
        <s v="UH-N0005673"/>
        <s v="UH-N0005696"/>
        <s v="UW-ITA07"/>
        <s v="UH-R0000197"/>
        <s v="UI-R5297"/>
        <s v="UH-R0005493"/>
        <s v="UH-C0005060"/>
        <s v="UH-C0005062"/>
        <s v="UH-C0005058"/>
        <s v="UI-C5296"/>
        <s v="UH-N0000089"/>
        <s v="UH-N0000094"/>
        <s v="UH-N0000292"/>
        <s v="UH-N0000294"/>
        <s v="UH-N0000318"/>
        <s v="UH-N0000336"/>
        <s v="UH-N0000394"/>
        <s v="UH-N0000110"/>
        <s v="UH-N0005053"/>
        <s v="UW-COVN9"/>
        <s v="UH-R0000199"/>
        <s v="UW-COVR8"/>
        <s v="UH-C0000845"/>
        <s v="UH-C0000972"/>
        <s v="UH-C0005115"/>
        <s v="UH-C0001086"/>
        <s v="UH-C0001062"/>
        <s v="UH-C0001063"/>
        <s v="UW-COVC8"/>
        <s v="UH-N0000328"/>
        <s v="UH-R0000611"/>
        <s v="UH-R0000656"/>
        <s v="UH-R0005313"/>
        <s v="UH-R0005521"/>
        <s v="UH-C0000866"/>
        <s v="UH-C0005104"/>
        <s v="UH-N0000720"/>
        <s v="UH-N0000606"/>
        <s v="UW-ITA09"/>
        <s v="UI-N5293"/>
        <s v="UI-N5296"/>
        <s v="UI-N5420"/>
        <s v="UH-R0005361"/>
        <s v="UI-R5291"/>
        <s v="UI-R5294"/>
        <s v="UI-R5420"/>
        <s v="UH-C0001065"/>
        <s v="UI-C5319"/>
        <s v="UW-GS577"/>
        <s v="UH-N0000184"/>
        <s v="UH-N0005631"/>
        <s v="UW-GS316"/>
        <s v="UW-GS326"/>
        <s v="UW-GS455"/>
        <s v="UW-GS560"/>
        <s v="UH-R0000687"/>
        <s v="UW-GS437"/>
        <s v="UW-GS531"/>
        <s v="UW-GS561"/>
        <s v="UH-C0000904"/>
        <s v="UH-C0001060"/>
        <s v="UH-C0001073"/>
        <s v="UH-C0001074"/>
        <s v="UH-C0001108"/>
        <s v="UJ-N4021"/>
        <s v="UH-N0005732"/>
        <s v="UI-N5401"/>
        <s v="UH-R0005435"/>
        <s v="UW-GS332"/>
        <s v="UW-GS355"/>
        <s v="UW-GS356"/>
        <s v="UI-R5401"/>
        <s v="UH-C0000951"/>
        <s v="UH-C0001071"/>
        <s v="UI-C5401"/>
        <s v="UH-N0000070"/>
        <s v="UH-N0000210"/>
        <s v="UI-N5480"/>
        <s v="UH-N0000594"/>
        <s v="UH-N0000626"/>
        <s v="UH-N0005606"/>
        <s v="UH-N0005608"/>
        <s v="UH-N0005610"/>
        <s v="UH-N0005614"/>
        <s v="UH-N0005653"/>
        <s v="UH-N0005848"/>
        <s v="UH-N0005850"/>
        <s v="UW-ITA12"/>
        <s v="UW-GS905"/>
        <s v="UW-GS575"/>
        <s v="UH-R0005229"/>
        <s v="UH-R0005590"/>
        <s v="UH-R0005592"/>
        <s v="UW-GS576"/>
        <s v="UW-GS35A"/>
        <s v="UH-C0005130"/>
        <s v="UH-C0000762"/>
        <s v="UH-C0000765"/>
        <s v="UI-C5286"/>
        <s v="UW-GS574"/>
        <s v="UH-N0000116"/>
        <s v="UH-N0000119"/>
        <s v="UH-N0000117"/>
        <s v="UH-N0000118"/>
        <s v="UH-N0000068"/>
        <s v="UH-N0005074"/>
        <s v="UH-N0000086"/>
        <s v="UH-N0000088"/>
        <s v="UH-N0000040"/>
        <s v="UI-NS230"/>
        <s v="UI-NS234"/>
        <s v="UI-NS254"/>
        <s v="UI-NS262"/>
        <s v="UI-NS289"/>
        <s v="UI-NS293"/>
        <s v="UI-NS306"/>
        <s v="UI-NS308"/>
        <s v="UI-NS312"/>
        <s v="UI-NS314"/>
        <s v="UI-NS214"/>
        <s v="UI-NS320"/>
        <s v="UI-NS122"/>
        <s v="UI-NS242"/>
        <s v="UH-N0000112"/>
        <s v="UW-GS001"/>
        <s v="UH-N0000180"/>
        <s v="UH-N0000192"/>
        <s v="UH-N0000535"/>
        <s v="UH-N0000272"/>
        <s v="UH-N0000602"/>
        <s v="UH-N0000290"/>
        <s v="UH-N0000340"/>
        <s v="UH-N0000354"/>
        <s v="UW-GS320"/>
        <s v="UH-R0005020"/>
        <s v="UH-R0000624"/>
        <s v="UH-R0000132"/>
        <s v="UH-R0000138"/>
        <s v="UH-R0000131"/>
        <s v="UH-R0000655"/>
        <s v="UH-R0000661"/>
        <s v="UH-R0005453"/>
        <s v="UH-R0000631"/>
        <s v="UH-R0000124"/>
        <s v="UH-R0000119"/>
        <s v="UH-R0000123"/>
        <s v="UH-R0000125"/>
        <s v="UH-R0000122"/>
        <s v="UH-R0000075"/>
        <s v="UH-R0000073"/>
        <s v="UH-R0000078"/>
        <s v="UH-R0000606"/>
        <s v="UH-R000522"/>
        <s v="UI-RS210"/>
        <s v="UI-RS258"/>
        <s v="UI-RS290"/>
        <s v="UI-RS312"/>
        <s v="UI-RS314"/>
        <s v="UI-RS318"/>
        <s v="UH-R0005207"/>
        <s v="UH-R0000530"/>
        <s v="UH-R0000004"/>
        <s v="UH-R0000008"/>
        <s v="UH-R0005219"/>
        <s v="UH-R0000006"/>
        <s v="UH-R0000007"/>
        <s v="UH-R0000009"/>
        <s v="UH-R0000596"/>
        <s v="UJ-R0100"/>
        <s v="UJ-R5068"/>
        <s v="UW-IT270"/>
        <s v="UI-I3049"/>
        <s v="UI-R0092"/>
        <s v="UH-R0000133"/>
        <s v="UH-R0000633"/>
        <s v="UH-R0000675"/>
        <s v="UW-GS322"/>
        <s v="UH-R0000211"/>
        <s v="UH-R0005333"/>
        <s v="UH-C0000057"/>
        <s v="UH-C0000049"/>
        <s v="UH-C0000055"/>
        <s v="UH-C0000069"/>
        <s v="UH-C0000194"/>
        <s v="UH-C0000196"/>
        <s v="UH-C0000220"/>
        <s v="UH-C0000178"/>
        <s v="UH-C0000188"/>
        <s v="UH-C0000195"/>
        <s v="UH-C0000198"/>
        <s v="UH-C0000218"/>
        <s v="UH-C0000229"/>
        <s v="UH-C0000423"/>
        <s v="UH-C0000443"/>
        <s v="UH-C0000444"/>
        <s v="UH-C0000445"/>
        <s v="UH-C0000750"/>
        <s v="UH-C0000763"/>
        <s v="UH-C0000987"/>
        <s v="UH-C0000219"/>
        <s v="UH-C0000186"/>
        <s v="UH-C0000213"/>
        <s v="UH-C0000215"/>
        <s v="UH-C0000249"/>
        <s v="UH-C0000185"/>
        <s v="UH-C0000191"/>
        <s v="UH-C0000176"/>
        <s v="UH-C0000245"/>
        <s v="UH-C0000382"/>
        <s v="UH-C0000407"/>
        <s v="UH-C0000800"/>
        <s v="UI-CS261"/>
        <s v="UI-CS297"/>
        <s v="UI-CS309"/>
        <s v="UI-CS329"/>
        <s v="UI-CS331"/>
        <s v="UI-CS325"/>
        <s v="UI-CS333"/>
        <s v="UI-CS335"/>
        <s v="UI-CS341"/>
        <s v="UI-CS337"/>
        <s v="UI-CS345"/>
        <s v="UI-CS347"/>
        <s v="UI-CS351"/>
        <s v="UI-CS355"/>
        <s v="UI-CS205"/>
        <s v="UI-CS359"/>
        <s v="UI-CS361"/>
        <s v="UH-C0000847"/>
        <s v="UH-C0000121"/>
        <s v="UH-C0000118"/>
        <s v="UH-C0000632"/>
        <s v="UH-C0000930"/>
        <s v="UH-C0000126"/>
        <s v="UH-C0000626"/>
        <s v="UH-C0001016"/>
        <s v="UI-I3054"/>
        <s v="UH-C0000787"/>
        <s v="UH-C0000587"/>
        <s v="UW-GS440"/>
        <s v="UH-C0005000"/>
        <s v="UH-C0005001"/>
        <s v="UH-C0000761"/>
        <s v="UH-C0000969"/>
        <s v="UH-C0001030"/>
        <s v="UH-C0000817"/>
        <s v="UH-C0000816"/>
        <s v="UH-C0000868"/>
        <s v="UH-C0000920"/>
        <s v="UW-ITA05"/>
        <s v="UH-C0000864"/>
        <s v="UH-C0000982"/>
        <s v="UH-C0001025"/>
        <s v="UH-C0001029"/>
        <s v="UI-ME026"/>
        <s v="UI-ME036"/>
        <s v="UI-ME037"/>
        <s v="UI-ME038"/>
        <s v="UI-ME039"/>
        <s v="UI-ME040"/>
        <s v="UI-ME041"/>
        <s v="UI-ME042"/>
        <s v="UI-ME043"/>
        <s v="UI-ME044"/>
        <s v="UI-ME045"/>
        <s v="UI-ME046"/>
        <s v="UI-ME047"/>
        <s v="UI-ME048"/>
        <s v="UI-ME049"/>
        <s v="UI-ME050"/>
        <s v="UI-ME051"/>
        <s v="UI-ME052"/>
        <s v="UI-ME056"/>
        <s v="UI-ME058"/>
        <s v="UI-ME060"/>
        <s v="UI-ME071"/>
        <s v="UI-ME054"/>
        <s v="UI-ME055"/>
        <s v="UI-ME057"/>
        <s v="UI-ME059"/>
        <s v="UI-ME061"/>
        <s v="UI-ME065"/>
        <s v="UI-ME067"/>
        <s v="UI-ME069"/>
        <s v="UI-ME070"/>
        <s v="UI-ME066"/>
        <s v="UI-ME068"/>
        <s v="UI-ME062"/>
        <s v="UI-ME063"/>
        <s v="UI-ME064"/>
        <s v="UH-N0000572"/>
        <s v="UH-N0000274"/>
        <s v="UH-N0005665"/>
        <s v="UH-N0000658"/>
        <s v="UH-N0005603"/>
        <s v="UH-N0005690"/>
        <s v="UH-R0000147"/>
        <s v="UH-R0000165"/>
        <s v="UH-C0005056"/>
        <s v="UH-C0005053"/>
        <s v="UW-OC15D"/>
        <s v="UH-N0000103"/>
        <s v="UH-N0000105"/>
        <s v="UH-N0000101"/>
        <s v="UH-N0005307"/>
        <s v="UI-N5319"/>
        <s v="UH-R0000697"/>
        <s v="UH-R0005322"/>
        <s v="UW-GS445"/>
        <s v="UW-GS318"/>
        <s v="UH-C0000639"/>
        <s v="UH-C0000637"/>
        <s v="UH-C0005011"/>
        <s v="UW-IT411"/>
        <s v="UJ-N1000"/>
        <s v="UH-N0000286"/>
        <s v="UH-N0000579"/>
        <s v="UH-N0000577"/>
        <s v="UH-N0000581"/>
        <s v="UH-N0000668"/>
        <s v="UW-GS428"/>
        <s v="UH-R0000207"/>
        <s v="UH-C0001027"/>
        <s v="UW-GS444"/>
        <s v="UI-R0027"/>
        <s v="UH-R0000577"/>
        <s v="UH-C0000906"/>
        <s v="UH-C0000976"/>
        <s v="UH-N0000624"/>
        <s v="UH-N0000376"/>
        <s v="UH-N0000060"/>
        <s v="UW-GS453"/>
        <s v="UW-GS329"/>
        <s v="UH-R0000187"/>
        <s v="UH-R0000554"/>
        <s v="UW-GS431"/>
        <s v="UW-GS447"/>
        <s v="UW-GS448"/>
        <s v="UH-C0001021"/>
        <s v="UH-N0000600"/>
        <s v="UH-N0000296"/>
        <s v="UH-N0000310"/>
        <s v="UI-N5322"/>
        <s v="UH-R0005209"/>
        <s v="UH-R0000657"/>
        <s v="UH-R0000592"/>
        <s v="UH-C0000900"/>
        <s v="UH-C0005025"/>
        <s v="UH-C0005029"/>
        <s v="UH-N0000218"/>
        <s v="UH-N0005200"/>
        <s v="UH-N0005350"/>
        <s v="UW-IT332"/>
        <s v="UW-GS506"/>
        <s v="UH-R0005491"/>
        <s v="UH-C0005070"/>
        <s v="UH-N0005618"/>
        <s v="UI-N5085"/>
        <s v="UH-R0000616"/>
        <s v="UH-R0000159"/>
        <s v="UH-C0001054"/>
        <s v="UH-N0000372"/>
        <s v="UW-IT373"/>
        <s v="UH-C0000700"/>
        <s v="UH-C0005052"/>
        <s v="UH-N0005116"/>
        <s v="UW-GS352"/>
        <s v="UH-R0000695"/>
        <s v="UI-C0057"/>
        <s v="UH-C0005102"/>
        <s v="UH-N0005678"/>
        <s v="UW-GS525"/>
        <s v="UW-GS535"/>
        <s v="UH-R0005005"/>
        <s v="UH-R0000701"/>
        <s v="UH-R0005461"/>
        <s v="UW-GS423"/>
        <s v="UW-GS432"/>
        <s v="UW-GS527"/>
        <s v="UW-GS528"/>
        <s v="UH-C0000894"/>
        <s v="UH-C0001050"/>
        <s v="UW-GS324"/>
        <s v="UW-GS519"/>
        <s v="UW-GS524"/>
        <s v="UW-GS534"/>
        <s v="UW-GS546"/>
        <s v="UW-GS363"/>
        <s v="UJ-N0063"/>
        <s v="UH-N0005158"/>
        <s v="UH-N0000590"/>
        <s v="UH-N0005616"/>
        <s v="UH-N0005708"/>
        <s v="UH-N0000190"/>
        <s v="UH-N0000670"/>
        <s v="UH-N0005651"/>
        <s v="UW-IT34E"/>
        <s v="UH-R0000189"/>
        <s v="UH-R0005359"/>
        <s v="UH-R0005450"/>
        <s v="UI-C0055"/>
        <s v="UH-C0000902"/>
        <s v="UH-C0005046"/>
        <s v="UI-ME002"/>
        <s v="UH-N0000212"/>
        <s v="UH-N0000276"/>
        <s v="UH-N0000618"/>
        <s v="UH-N0000652"/>
        <s v="UH-N0005621"/>
        <s v="UH-N0005629"/>
        <s v="UH-C0000993"/>
        <s v="UH-C0001023"/>
        <s v="UH-C0005043"/>
        <s v="UH-C0005036"/>
        <s v="UH-C0005117"/>
        <s v="UH-C0005121"/>
        <s v="UH-N0000032"/>
        <s v="UH-N0000152"/>
        <s v="UH-R0000181"/>
        <s v="UH-C0000224"/>
        <s v="UH-C0000226"/>
        <s v="UH-N0000206"/>
        <s v="UH-N0000066"/>
        <s v="UW-GS501"/>
        <s v="UH-N0000033"/>
        <s v="UW-GS314"/>
        <s v="UH-N0000048"/>
        <s v="UJ-N3002"/>
        <s v="UJ-N3006"/>
        <s v="UJ-N3014"/>
        <s v="UJ-N3016"/>
        <s v="UJ-N3018"/>
        <s v="UJ-N3022"/>
        <s v="UJ-N3024"/>
        <s v="UJ-N3026"/>
        <s v="UJ-N3028"/>
        <s v="UH-N0005075"/>
        <s v="UW-GS436"/>
        <s v="UJ-N4001"/>
        <s v="UH-N0000078"/>
        <s v="UH-N0000063"/>
        <s v="UH-N0000452"/>
        <s v="UI-NS102"/>
        <s v="UI-NS210"/>
        <s v="UH-N0000113"/>
        <s v="UJ-N2000"/>
        <s v="UH-N0000528"/>
        <s v="UH-N0005600"/>
        <s v="UH-N0005062"/>
        <s v="UH-N0005127"/>
        <s v="UH-N0005178"/>
        <s v="UH-N0005162"/>
        <s v="UH-N0000530"/>
        <s v="UH-N0000198"/>
        <s v="UJ-N0065"/>
        <s v="UJ-N0068"/>
        <s v="UH-N0005144"/>
        <s v="UI-I3068"/>
        <s v="UH-N0000196"/>
        <s v="UH-N0005160"/>
        <s v="UW-IT326"/>
        <s v="UI-N5160"/>
        <s v="UH-N0000216"/>
        <s v="UW-IT27D"/>
        <s v="UW-CS005"/>
        <s v="UH-N0000090"/>
        <s v="UW-GS315"/>
        <s v="UI-N0140"/>
        <s v="UW-GS446"/>
        <s v="UH-N0000332"/>
        <s v="UH-N0000678"/>
        <s v="UI-N0152"/>
        <s v="UH-N0000614"/>
        <s v="UH-N0000378"/>
        <s v="UJ-N5027"/>
        <s v="UJ-N5029"/>
        <s v="UH-R0005235"/>
        <s v="UH-R0000103"/>
        <s v="UH-R0005245"/>
        <s v="UH-R0000643"/>
        <s v="UI-R0062"/>
        <s v="UH-R0000662"/>
        <s v="UH-R0000663"/>
        <s v="UH-R0005036"/>
        <s v="UH-R0005037"/>
        <s v="UH-R0000089"/>
        <s v="UI-RS206"/>
        <s v="UI-RS278"/>
        <s v="UH-R0000689"/>
        <s v="UH-R0005266"/>
        <s v="UH-R0000575"/>
        <s v="UH-R0005306"/>
        <s v="UH-R0005222"/>
        <s v="UH-R0005113"/>
        <s v="UH-R0005031"/>
        <s v="UH-R0000011"/>
        <s v="UH-R0000012"/>
        <s v="UH-R0000013"/>
        <s v="UH-R0000014"/>
        <s v="UH-R0000003"/>
        <s v="UH-R0005218"/>
        <s v="UH-R0000581"/>
        <s v="UH-R0000583"/>
        <s v="UW-IT27G"/>
        <s v="UW-GS402"/>
        <s v="UH-R0000618"/>
        <s v="UH-R0000645"/>
        <s v="UH-R0000673"/>
        <s v="UH-R0000671"/>
        <s v="UW-GS319"/>
        <s v="UH-R0000191"/>
        <s v="UH-R0000193"/>
        <s v="UH-R0000195"/>
        <s v="UH-C0000052"/>
        <s v="UH-C0000056"/>
        <s v="UH-C0000054"/>
        <s v="UH-C0000676"/>
        <s v="UH-C0000004"/>
        <s v="UH-C0000030"/>
        <s v="UH-C0000031"/>
        <s v="UH-C0000010"/>
        <s v="UH-C0000792"/>
        <s v="UH-C0000015"/>
        <s v="UH-C0000955"/>
        <s v="UH-C0000389"/>
        <s v="UH-C0000718"/>
        <s v="UH-C0000384"/>
        <s v="UH-C0000170"/>
        <s v="UH-C0000197"/>
        <s v="UH-C0000251"/>
        <s v="UH-C0000388"/>
        <s v="UH-C0000155"/>
        <s v="UH-C0000158"/>
        <s v="UH-C0000159"/>
        <s v="UH-C0000448"/>
        <s v="UH-C0000947"/>
        <s v="UH-C0000160"/>
        <s v="UH-C0000163"/>
        <s v="UH-C0000172"/>
        <s v="UH-C0000175"/>
        <s v="UH-C0000177"/>
        <s v="UH-C0000180"/>
        <s v="UH-C0000184"/>
        <s v="UH-C0000187"/>
        <s v="UH-C0000190"/>
        <s v="UH-C0000199"/>
        <s v="UH-C0000208"/>
        <s v="UH-C0000301"/>
        <s v="UH-C0000091"/>
        <s v="UH-C0000092"/>
        <s v="UI-CS209"/>
        <s v="UI-CS245"/>
        <s v="UI-CS249"/>
        <s v="UI-CS253"/>
        <s v="UI-CS277"/>
        <s v="UI-CS281"/>
        <s v="UI-CS285"/>
        <s v="UI-CS289"/>
        <s v="UI-CS293"/>
        <s v="UI-CS301"/>
        <s v="UI-CS303"/>
        <s v="UI-CS305"/>
        <s v="UI-CS307"/>
        <s v="UI-CS311"/>
        <s v="UI-CS313"/>
        <s v="UH-C0000103"/>
        <s v="UH-C0000019"/>
        <s v="UH-C0000778"/>
        <s v="UH-C0000644"/>
        <s v="UH-C0000959"/>
        <s v="UH-C0000663"/>
        <s v="UW-IT215"/>
        <s v="UW-IT218"/>
        <s v="UW-GS425"/>
        <s v="UH-C0000557"/>
        <s v="UH-C0000561"/>
        <s v="UW-IT322"/>
        <s v="UH-C0000738"/>
        <s v="UW-GS311"/>
        <s v="UW-IT400"/>
        <s v="UH-C0000757"/>
        <s v="UW-IT34B"/>
        <s v="UH-C0000721"/>
        <s v="UH-C0000925"/>
        <s v="UW-GS427"/>
        <s v="UH-C0000853"/>
        <s v="UH-C0000740"/>
        <s v="UH-C0000992"/>
        <s v="UW-GS521"/>
        <s v="UW-GS520"/>
        <s v="UH-C0001015"/>
        <s v="UH-C0000910"/>
        <s v="UH-C0000862"/>
        <s v="UH-C0000974"/>
        <s v="UH-C0000978"/>
        <s v="UH-C0001017"/>
        <s v="UW-GS523"/>
        <s v="UH-C0000567"/>
        <s v="UI-ME080"/>
        <s v="UI-ME082"/>
        <s v="UI-ME083"/>
        <s v="UI-ME084"/>
        <s v="UI-ME085"/>
        <s v="UI-ME086"/>
        <s v="UI-ME088"/>
        <s v="UI-ME022"/>
        <s v="UI-ME025"/>
        <s v="UI-ME027"/>
        <s v="UI-ME028"/>
        <s v="UI-M0019"/>
        <s v="UI-I5288"/>
        <s v="UH-N0005096"/>
        <s v="UH-N0000592"/>
        <s v="UH-N0000604"/>
        <s v="UH-N0000608"/>
        <s v="UH-N0000610"/>
        <s v="UH-N0000620"/>
        <s v="UH-N0000622"/>
        <s v="UH-N0000660"/>
        <s v="UH-N0000662"/>
        <s v="UH-N0005136"/>
        <s v="UI-N3084"/>
        <s v="UH-R0000160"/>
        <s v="UH-R0000677"/>
        <s v="UH-R0000550"/>
        <s v="UI-I3061"/>
        <s v="UW-OC292"/>
        <s v="UI-I3045"/>
        <s v="UJ-R0040"/>
        <s v="UH-R0000065"/>
        <s v="UH-C0005033"/>
      </sharedItems>
    </cacheField>
    <cacheField name="Sum of Actual YTD" numFmtId="3">
      <sharedItems containsSemiMixedTypes="0" containsString="0" containsNumber="1" minValue="-8634777.0600000024" maxValue="128669808.06999999" count="2328">
        <n v="0"/>
        <n v="3837905.68"/>
        <n v="3571132.37"/>
        <n v="14368079.449999999"/>
        <n v="2520499.4700000002"/>
        <n v="5243388.57"/>
        <n v="6490649.6900000004"/>
        <n v="418816.74"/>
        <n v="198307.9"/>
        <n v="340744.64"/>
        <n v="254675.79"/>
        <n v="-254"/>
        <n v="29206227.879999999"/>
        <n v="1560605.3"/>
        <n v="106107.78"/>
        <n v="29540.11"/>
        <n v="8575.18"/>
        <n v="946529.01"/>
        <n v="3332207.43"/>
        <n v="898699.38"/>
        <n v="-2211.5"/>
        <n v="16236.9"/>
        <n v="156176.48000000001"/>
        <n v="19686.669999999998"/>
        <n v="3702059"/>
        <n v="2690210.25"/>
        <n v="3337248.48"/>
        <n v="273344.58000000007"/>
        <n v="4749051.5599999996"/>
        <n v="11461434.439999999"/>
        <n v="19.29"/>
        <n v="1842989.53"/>
        <n v="357795.4"/>
        <n v="11148003.550000001"/>
        <n v="-3461.36"/>
        <n v="2841800.99"/>
        <n v="1120.5999999999999"/>
        <n v="9205.0400000000027"/>
        <n v="405704.41"/>
        <n v="2450.98"/>
        <n v="-1204"/>
        <n v="10204.32"/>
        <n v="-4517.91"/>
        <n v="578145.27"/>
        <n v="-5875.97"/>
        <n v="44464.19"/>
        <n v="2123.63"/>
        <n v="18174.830000000002"/>
        <n v="25896.81"/>
        <n v="3304521.11"/>
        <n v="11855.99"/>
        <n v="3864.11"/>
        <n v="67341.56"/>
        <n v="130427.89"/>
        <n v="3913.11"/>
        <n v="163238.1"/>
        <n v="479.18"/>
        <n v="49212.85"/>
        <n v="4730558.8600000003"/>
        <n v="85.82"/>
        <n v="46107.62"/>
        <n v="4619.08"/>
        <n v="1076694.08"/>
        <n v="45977.69"/>
        <n v="4548.34"/>
        <n v="1364.2"/>
        <n v="4303.82"/>
        <n v="899939.72"/>
        <n v="-1733.92"/>
        <n v="776.85"/>
        <n v="15258.39"/>
        <n v="290599.98"/>
        <n v="2564698.36"/>
        <n v="2815743.85"/>
        <n v="8325479.9000000004"/>
        <n v="35452822.359999999"/>
        <n v="1780005.47"/>
        <n v="5663052.1299999999"/>
        <n v="9764185.6500000004"/>
        <n v="7700614.9400000004"/>
        <n v="5372445.0700000003"/>
        <n v="116357.57"/>
        <n v="21610851.960000001"/>
        <n v="2645284.46"/>
        <n v="373318.23"/>
        <n v="869496.64"/>
        <n v="-3695.59"/>
        <n v="130356.35"/>
        <n v="1850851.6"/>
        <n v="-829.41"/>
        <n v="245689.83"/>
        <n v="85507.62"/>
        <n v="1834182.77"/>
        <n v="189542.33999999997"/>
        <n v="15940513.800000001"/>
        <n v="299999.98"/>
        <n v="-899972.39999999991"/>
        <n v="20575.78"/>
        <n v="-394.90999999999985"/>
        <n v="6461296.4400000004"/>
        <n v="7633.38"/>
        <n v="19434.220000000005"/>
        <n v="39997.46"/>
        <n v="190404.23"/>
        <n v="1110453.04"/>
        <n v="563389.27"/>
        <n v="24709499.309999999"/>
        <n v="404752.41"/>
        <n v="347980.04"/>
        <n v="241445.09"/>
        <n v="1269048.98"/>
        <n v="408742.64"/>
        <n v="826933.84"/>
        <n v="806684.94"/>
        <n v="414222.85"/>
        <n v="300806.23"/>
        <n v="21188.61"/>
        <n v="219887.4"/>
        <n v="4688.54"/>
        <n v="1667.380000000001"/>
        <n v="8480082.8399999999"/>
        <n v="7877942.5299999993"/>
        <n v="4726184.0599999996"/>
        <n v="538499.39"/>
        <n v="503329.23"/>
        <n v="2138897.34"/>
        <n v="160604.75"/>
        <n v="10327.19"/>
        <n v="1854533.79"/>
        <n v="60931.5"/>
        <n v="5133.4600000000064"/>
        <n v="-94258.7"/>
        <n v="709339.36"/>
        <n v="87022.64"/>
        <n v="-105.55"/>
        <n v="-145316.51999999999"/>
        <n v="-2244.2399999999998"/>
        <n v="-1838.33"/>
        <n v="769.04"/>
        <n v="8006849.21"/>
        <n v="1980837.81"/>
        <n v="91494.12"/>
        <n v="35338.160000000003"/>
        <n v="10558.37"/>
        <n v="1017090.02"/>
        <n v="2032184.66"/>
        <n v="1526314.5"/>
        <n v="1051048.43"/>
        <n v="1565910.07"/>
        <n v="1703064.47"/>
        <n v="-229.5"/>
        <n v="-31004.880000000005"/>
        <n v="1541.83"/>
        <n v="6204690.3099999996"/>
        <n v="6034830.5800000001"/>
        <n v="3254440.3500000006"/>
        <n v="-8.1199999999999442"/>
        <n v="-565"/>
        <n v="-0.03"/>
        <n v="31481.52"/>
        <n v="12618.32"/>
        <n v="285840.21999999997"/>
        <n v="122021.44"/>
        <n v="728288.55"/>
        <n v="12422595.34"/>
        <n v="2527718.7400000002"/>
        <n v="2222810.84"/>
        <n v="2327453.7599999998"/>
        <n v="186663.7"/>
        <n v="966879.64"/>
        <n v="186712.32000000001"/>
        <n v="811386.97"/>
        <n v="520087.08"/>
        <n v="99230.86"/>
        <n v="47841.67"/>
        <n v="1244245.71"/>
        <n v="14196.519999999999"/>
        <n v="987928.59"/>
        <n v="16111.860000000004"/>
        <n v="255099.37"/>
        <n v="8017800.96"/>
        <n v="222625.76"/>
        <n v="367547.01"/>
        <n v="-658831.05000000005"/>
        <n v="-53.079999999999927"/>
        <n v="659258.32999999996"/>
        <n v="5640.82"/>
        <n v="1658.0300000000007"/>
        <n v="-945"/>
        <n v="14091.3"/>
        <n v="206787.6"/>
        <n v="284986.61"/>
        <n v="113785"/>
        <n v="159143.67999999999"/>
        <n v="668560.28"/>
        <n v="181085.78000000003"/>
        <n v="491816.91"/>
        <n v="345205.38"/>
        <n v="280985.44"/>
        <n v="175673.44"/>
        <n v="1024607.02"/>
        <n v="12550.26"/>
        <n v="41285.94"/>
        <n v="-5139.1400000000003"/>
        <n v="75461.56"/>
        <n v="1318.08"/>
        <n v="5733754.9699999997"/>
        <n v="6457959.4500000002"/>
        <n v="3378782.32"/>
        <n v="34326403.130000003"/>
        <n v="-101769.48"/>
        <n v="21683441.489999998"/>
        <n v="2312466.92"/>
        <n v="608828.37"/>
        <n v="1900662.55"/>
        <n v="616773.80000000005"/>
        <n v="3020957.86"/>
        <n v="170.66"/>
        <n v="0.01"/>
        <n v="267274.18"/>
        <n v="276.69"/>
        <n v="89021.51"/>
        <n v="3648.68"/>
        <n v="469.24"/>
        <n v="77311.539999999994"/>
        <n v="0.02"/>
        <n v="1580.2"/>
        <n v="1130.08"/>
        <n v="5.46"/>
        <n v="166.26"/>
        <n v="3254.39"/>
        <n v="1901.62"/>
        <n v="-156297.19"/>
        <n v="433461.99"/>
        <n v="-1287.4100000000001"/>
        <n v="4230.49"/>
        <n v="30131.19"/>
        <n v="32676.66"/>
        <n v="11977.75"/>
        <n v="17139.919999999998"/>
        <n v="2162420.2400000002"/>
        <n v="11452.6"/>
        <n v="762.07"/>
        <n v="12090.87"/>
        <n v="1045.8599999999999"/>
        <n v="21216.33"/>
        <n v="41230.74"/>
        <n v="752154.48"/>
        <n v="14377.47"/>
        <n v="9093.07"/>
        <n v="1069273.96"/>
        <n v="8512.25"/>
        <n v="63318.95"/>
        <n v="9174.52"/>
        <n v="2414.0100000000002"/>
        <n v="27769.24"/>
        <n v="5354010.18"/>
        <n v="1758.5"/>
        <n v="202741.61"/>
        <n v="233884.75"/>
        <n v="697655.39"/>
        <n v="7961922.6399999997"/>
        <n v="3220643.34"/>
        <n v="5148497.74"/>
        <n v="240221.18"/>
        <n v="3464667.85"/>
        <n v="151184.35999999999"/>
        <n v="343828.09"/>
        <n v="-8194.31"/>
        <n v="8353988.2300000004"/>
        <n v="2103424.77"/>
        <n v="671697.26"/>
        <n v="-762.28"/>
        <n v="386305.05"/>
        <n v="45404.81"/>
        <n v="639449.37"/>
        <n v="946851.73"/>
        <n v="4307591.0199999996"/>
        <n v="945700.87"/>
        <n v="18735.77"/>
        <n v="3213.1800000000003"/>
        <n v="106216.62"/>
        <n v="113845.22"/>
        <n v="560215.16"/>
        <n v="1138820.46"/>
        <n v="208310.88"/>
        <n v="-2004831.94"/>
        <n v="5698879.0899999999"/>
        <n v="226361.94"/>
        <n v="272968.84999999998"/>
        <n v="358487.94"/>
        <n v="36553.410000000003"/>
        <n v="75000"/>
        <n v="25000"/>
        <n v="-6599.8600000000006"/>
        <n v="-157526.51"/>
        <n v="7435.9599999999991"/>
        <n v="595686.48"/>
        <n v="3877.13"/>
        <n v="257843.54"/>
        <n v="107678"/>
        <n v="185058.38"/>
        <n v="442832.16"/>
        <n v="160810.03"/>
        <n v="356735.51"/>
        <n v="511768.67"/>
        <n v="341010.92"/>
        <n v="238544.41"/>
        <n v="-4326.8999999999996"/>
        <n v="339340.05"/>
        <n v="169670.01"/>
        <n v="441944.38"/>
        <n v="1018393.84"/>
        <n v="169750.75"/>
        <n v="2054015.08"/>
        <n v="390722.96"/>
        <n v="839067.74"/>
        <n v="-4816.3500000000004"/>
        <n v="544082.06000000006"/>
        <n v="366184.17"/>
        <n v="-5340.02"/>
        <n v="846854.35"/>
        <n v="345598.12"/>
        <n v="-8969.83"/>
        <n v="408.75"/>
        <n v="357539.25"/>
        <n v="750.69"/>
        <n v="7549.6"/>
        <n v="256844.57"/>
        <n v="2907391.26"/>
        <n v="58614.55"/>
        <n v="689004"/>
        <n v="1263199.42"/>
        <n v="133201.18"/>
        <n v="186.43999999999869"/>
        <n v="2568.94"/>
        <n v="8396230.3399999999"/>
        <n v="26030.22"/>
        <n v="-7862.82"/>
        <n v="158149.38"/>
        <n v="173046"/>
        <n v="14191920.380000001"/>
        <n v="6325645.0899999999"/>
        <n v="128669808.06999999"/>
        <n v="2981151.33"/>
        <n v="2714795.94"/>
        <n v="3105414.57"/>
        <n v="4346689.87"/>
        <n v="24671282.5"/>
        <n v="12064990.26"/>
        <n v="43137213.200000003"/>
        <n v="9035680.5500000007"/>
        <n v="3877.8799999999992"/>
        <n v="4467.2700000000004"/>
        <n v="91122.97"/>
        <n v="-17539.89"/>
        <n v="13604.97"/>
        <n v="389518.05"/>
        <n v="99163.790000000008"/>
        <n v="3000977.89"/>
        <n v="1497048.69"/>
        <n v="963439.78"/>
        <n v="2177770.2799999998"/>
        <n v="-377731"/>
        <n v="132.52000000000001"/>
        <n v="4071.99"/>
        <n v="-21683.5"/>
        <n v="-20216.54"/>
        <n v="322102.03000000003"/>
        <n v="6972021.75"/>
        <n v="712276.22"/>
        <n v="-14293.62"/>
        <n v="4021435.03"/>
        <n v="9280017.7200000007"/>
        <n v="8255226.6699999999"/>
        <n v="-23387.65"/>
        <n v="4987.8900000000003"/>
        <n v="2.89"/>
        <n v="145154.28"/>
        <n v="160954.93"/>
        <n v="-12158.570000000007"/>
        <n v="605631.85"/>
        <n v="-6243.109999999986"/>
        <n v="2526737.06"/>
        <n v="6820461.9000000004"/>
        <n v="-213383.53"/>
        <n v="-4882.4599999999991"/>
        <n v="290261.17"/>
        <n v="115875.91999999998"/>
        <n v="142313.04999999996"/>
        <n v="-72214.649999999994"/>
        <n v="4260102.7300000004"/>
        <n v="-491.09"/>
        <n v="-21447.279999999999"/>
        <n v="68075.13"/>
        <n v="1091572.8"/>
        <n v="362751.8"/>
        <n v="-1645256.79"/>
        <n v="9211.3300000000017"/>
        <n v="11699194.08"/>
        <n v="2234058.7200000002"/>
        <n v="209071.89"/>
        <n v="28926.36"/>
        <n v="560318.91"/>
        <n v="1329.55"/>
        <n v="-1429405.2"/>
        <n v="101466.46"/>
        <n v="1692927.76"/>
        <n v="1076434.42"/>
        <n v="452198.39"/>
        <n v="-63.03"/>
        <n v="67747.490000000005"/>
        <n v="44394.82"/>
        <n v="15160472.130000001"/>
        <n v="6.95"/>
        <n v="57040.91"/>
        <n v="86518.48"/>
        <n v="3753818.08"/>
        <n v="260.56"/>
        <n v="-154077.47"/>
        <n v="2336.64"/>
        <n v="481896.15"/>
        <n v="8902.1299999999992"/>
        <n v="48118.78"/>
        <n v="-2.76"/>
        <n v="264534.25"/>
        <n v="-59.8900000000001"/>
        <n v="-258.92000000000007"/>
        <n v="13.849999999999909"/>
        <n v="4931259.9000000004"/>
        <n v="1210247.76"/>
        <n v="-51414.44"/>
        <n v="-29387.97"/>
        <n v="811854.43"/>
        <n v="1384737.15"/>
        <n v="136437.89000000013"/>
        <n v="1444676.55"/>
        <n v="-288.75"/>
        <n v="9015.91"/>
        <n v="184927.99"/>
        <n v="1737.1"/>
        <n v="-37.08"/>
        <n v="-1822.52"/>
        <n v="-0.04"/>
        <n v="3741.14"/>
        <n v="-0.28999999999999998"/>
        <n v="95706.08"/>
        <n v="-37773.22"/>
        <n v="1450.47"/>
        <n v="48974.09"/>
        <n v="10137.9"/>
        <n v="2232.4699999999998"/>
        <n v="4019.210000000021"/>
        <n v="390032.24"/>
        <n v="7709.23"/>
        <n v="2235031.7200000002"/>
        <n v="19438.98"/>
        <n v="547.87"/>
        <n v="4466604.0199999996"/>
        <n v="9820.4"/>
        <n v="116887.07"/>
        <n v="20348.740000000002"/>
        <n v="20348.73"/>
        <n v="22878.81"/>
        <n v="21596.89"/>
        <n v="18953.580000000002"/>
        <n v="14742.16"/>
        <n v="17720.810000000001"/>
        <n v="1174291.03"/>
        <n v="41628.53"/>
        <n v="20814.55"/>
        <n v="20814.54"/>
        <n v="3639420.84"/>
        <n v="1237358.81"/>
        <n v="1198025.02"/>
        <n v="277506.87"/>
        <n v="4179614.4"/>
        <n v="642705.85"/>
        <n v="1991970.45"/>
        <n v="1900795.23"/>
        <n v="434038.34"/>
        <n v="124346.18"/>
        <n v="340466.63"/>
        <n v="893125.82"/>
        <n v="489707.21"/>
        <n v="44786.6"/>
        <n v="123930.28"/>
        <n v="93967.85"/>
        <n v="1748877.34"/>
        <n v="907576.56"/>
        <n v="822205.29"/>
        <n v="199697.78"/>
        <n v="804829.56"/>
        <n v="583259.59"/>
        <n v="-166188.70000000001"/>
        <n v="376916.15"/>
        <n v="202524.64"/>
        <n v="101460.82"/>
        <n v="8757.73"/>
        <n v="489797.43"/>
        <n v="737472.66"/>
        <n v="147277.82"/>
        <n v="245778.52"/>
        <n v="26284.720000000001"/>
        <n v="-23.03"/>
        <n v="18931.810000000001"/>
        <n v="49145.57"/>
        <n v="-344964.29"/>
        <n v="9479.44"/>
        <n v="61804.37"/>
        <n v="976031.4"/>
        <n v="50127.55"/>
        <n v="1630762.96"/>
        <n v="-16723.48"/>
        <n v="13728477.220000001"/>
        <n v="2172.5699999999997"/>
        <n v="258779.28"/>
        <n v="-208805.4"/>
        <n v="2941.53"/>
        <n v="606962.06999999995"/>
        <n v="377351.17"/>
        <n v="4980.59"/>
        <n v="-32364.42"/>
        <n v="242076.60999999996"/>
        <n v="37350.53"/>
        <n v="-41175.900000000009"/>
        <n v="5376.04"/>
        <n v="-74824.73"/>
        <n v="-4943.4399999999996"/>
        <n v="183576.94"/>
        <n v="7194147.3099999996"/>
        <n v="360397.86"/>
        <n v="533757.71"/>
        <n v="-115103.07"/>
        <n v="19533.29"/>
        <n v="29114.07"/>
        <n v="-5449.53"/>
        <n v="2218008.29"/>
        <n v="2336609.77"/>
        <n v="199003.51"/>
        <n v="906162.32"/>
        <n v="300116.92"/>
        <n v="167409.23000000001"/>
        <n v="-67244.179999999993"/>
        <n v="-45781.97"/>
        <n v="146547.09"/>
        <n v="-379799.77"/>
        <n v="826870.75"/>
        <n v="21226.2"/>
        <n v="919053.46"/>
        <n v="3356007.01"/>
        <n v="1493.15"/>
        <n v="6505068.0099999998"/>
        <n v="1278609.2"/>
        <n v="4488.87"/>
        <n v="37838"/>
        <n v="1699879.87"/>
        <n v="576856.22"/>
        <n v="-270175.95000000007"/>
        <n v="734297.08"/>
        <n v="-5377.39"/>
        <n v="-177804.05"/>
        <n v="-10579.71"/>
        <n v="25.53"/>
        <n v="-80612.66"/>
        <n v="1870568.03"/>
        <n v="67818.600000000006"/>
        <n v="-278332.33"/>
        <n v="57894.28"/>
        <n v="5384635.9699999997"/>
        <n v="905227.93"/>
        <n v="26552.18"/>
        <n v="524189.81"/>
        <n v="864502.28"/>
        <n v="2172931.89"/>
        <n v="1138777.8600000001"/>
        <n v="73310.63"/>
        <n v="25743.37"/>
        <n v="9848386.4000000004"/>
        <n v="12065478.34"/>
        <n v="1407681.23"/>
        <n v="654613.97"/>
        <n v="984586.45"/>
        <n v="280958.83"/>
        <n v="209840.27"/>
        <n v="23277464.690000001"/>
        <n v="53566.57"/>
        <n v="6614090.4800000004"/>
        <n v="2746199.95"/>
        <n v="716586"/>
        <n v="201657.35"/>
        <n v="90685.48"/>
        <n v="912008.55"/>
        <n v="2728477.95"/>
        <n v="450424"/>
        <n v="88621.75"/>
        <n v="133421.66"/>
        <n v="107584.4"/>
        <n v="411029.36"/>
        <n v="9142"/>
        <n v="6221.84"/>
        <n v="8604.83"/>
        <n v="1814802.45"/>
        <n v="2211402.89"/>
        <n v="441857.85"/>
        <n v="130990.66"/>
        <n v="431033.38"/>
        <n v="1092.8"/>
        <n v="27477.7"/>
        <n v="390904.8"/>
        <n v="91603.11"/>
        <n v="-22694.54"/>
        <n v="-1064.99"/>
        <n v="2379611.81"/>
        <n v="7105352.25"/>
        <n v="6699227.29"/>
        <n v="74934764.900000006"/>
        <n v="10605.02"/>
        <n v="354751.15"/>
        <n v="51725.48"/>
        <n v="499470"/>
        <n v="10375.450000000001"/>
        <n v="929746.42"/>
        <n v="5303440.6500000004"/>
        <n v="108127.78"/>
        <n v="651.02"/>
        <n v="558543.57999999996"/>
        <n v="778301.15"/>
        <n v="727903.54"/>
        <n v="2716056.92"/>
        <n v="2421242.62"/>
        <n v="1004894.72"/>
        <n v="167551.15"/>
        <n v="3502783.07"/>
        <n v="222143.41"/>
        <n v="26986.7"/>
        <n v="191.94"/>
        <n v="562.59"/>
        <n v="1552.73"/>
        <n v="511892"/>
        <n v="2003599.3200000003"/>
        <n v="4371562.24"/>
        <n v="554762"/>
        <n v="15175900.390000001"/>
        <n v="97057.57"/>
        <n v="568687.9"/>
        <n v="-2170.9"/>
        <n v="35853077.969999999"/>
        <n v="921428.95"/>
        <n v="5641485.3899999997"/>
        <n v="42780.39"/>
        <n v="388061.11"/>
        <n v="29565.14"/>
        <n v="23058.25"/>
        <n v="1156551.1299999999"/>
        <n v="1494716.23"/>
        <n v="15661.44"/>
        <n v="154285.56"/>
        <n v="427838.19"/>
        <n v="14055418.939999999"/>
        <n v="858337.98"/>
        <n v="637593.55000000005"/>
        <n v="3713440.13"/>
        <n v="8548.61"/>
        <n v="222120.06"/>
        <n v="2126891.5"/>
        <n v="383497"/>
        <n v="13663164.32"/>
        <n v="2274707.02"/>
        <n v="236776.82"/>
        <n v="8766.7099999999991"/>
        <n v="162269.13"/>
        <n v="4363904.1100000003"/>
        <n v="19361864.190000001"/>
        <n v="791149.76"/>
        <n v="4471783.33"/>
        <n v="3702396.34"/>
        <n v="18579282.27"/>
        <n v="626182.59"/>
        <n v="114511.31"/>
        <n v="698059.56"/>
        <n v="753616.22"/>
        <n v="324983.18"/>
        <n v="14741089.560000001"/>
        <n v="7317.85"/>
        <n v="4852.1400000000003"/>
        <n v="-1263737.3899999999"/>
        <n v="-3200703.85"/>
        <n v="-33781.1"/>
        <n v="11676072.18"/>
        <n v="3664557.61"/>
        <n v="2980146.12"/>
        <n v="2285739.92"/>
        <n v="1591772.5"/>
        <n v="478830.95"/>
        <n v="-206157.6"/>
        <n v="-230544.27"/>
        <n v="293925.61"/>
        <n v="129649.51"/>
        <n v="1333604.3399999987"/>
        <n v="2480800.98"/>
        <n v="1712032.51"/>
        <n v="3535382.46"/>
        <n v="987661.04"/>
        <n v="27622997.73"/>
        <n v="246493.86"/>
        <n v="292073.52"/>
        <n v="403.58999999999992"/>
        <n v="5443813.5899999999"/>
        <n v="2907737.01"/>
        <n v="594437.24"/>
        <n v="7892774.5"/>
        <n v="2449.44"/>
        <n v="2713443.22"/>
        <n v="1521807.94"/>
        <n v="138111.01"/>
        <n v="-9761.34"/>
        <n v="1820570.63"/>
        <n v="-397743.78"/>
        <n v="-165629.91000000003"/>
        <n v="-30203.69"/>
        <n v="245146.24000000005"/>
        <n v="612121.62"/>
        <n v="-535100.69999999995"/>
        <n v="-645505.63000000012"/>
        <n v="-163731.32"/>
        <n v="-947.54999999998836"/>
        <n v="10838.48"/>
        <n v="9801.9599999999991"/>
        <n v="4830.1400000000003"/>
        <n v="150295.07"/>
        <n v="266900.47999999998"/>
        <n v="2780729.82"/>
        <n v="7760.81"/>
        <n v="56201.94"/>
        <n v="32191.09"/>
        <n v="793926.7"/>
        <n v="15272.89"/>
        <n v="44823.23"/>
        <n v="852325.98"/>
        <n v="163389.28"/>
        <n v="1110.77"/>
        <n v="874.58"/>
        <n v="72914.179999999993"/>
        <n v="118360.29"/>
        <n v="11905.92"/>
        <n v="-6718.47"/>
        <n v="-2918.36"/>
        <n v="896918.59"/>
        <n v="531.61"/>
        <n v="318.93"/>
        <n v="7003.45"/>
        <n v="1618576.53"/>
        <n v="922951.6"/>
        <n v="5008637.2300000004"/>
        <n v="29209.98"/>
        <n v="772284.54"/>
        <n v="12264.81"/>
        <n v="5716990.5599999996"/>
        <n v="2649106"/>
        <n v="9754565.4700000007"/>
        <n v="39763007.409999996"/>
        <n v="1596065.7"/>
        <n v="4258763.51"/>
        <n v="9620008.1099999994"/>
        <n v="6022753.2999999998"/>
        <n v="3423297.15"/>
        <n v="282688.31"/>
        <n v="20193986.219999999"/>
        <n v="1509337.65"/>
        <n v="909860.47"/>
        <n v="832614.97"/>
        <n v="-11625.93"/>
        <n v="116939.54"/>
        <n v="81926.34"/>
        <n v="486.28"/>
        <n v="1454137.35"/>
        <n v="557.28"/>
        <n v="2321074.34"/>
        <n v="-81025.78"/>
        <n v="8376282.4100000001"/>
        <n v="1833536.23"/>
        <n v="32262.42"/>
        <n v="102872.31"/>
        <n v="3392.72"/>
        <n v="52075.110000000008"/>
        <n v="196646.55"/>
        <n v="2966930.84"/>
        <n v="411597.45"/>
        <n v="115452.08"/>
        <n v="266863.74"/>
        <n v="104728.8"/>
        <n v="3739.49"/>
        <n v="-8789.6299999999992"/>
        <n v="763737.65"/>
        <n v="165580.31"/>
        <n v="17278.560000000001"/>
        <n v="1419914.59"/>
        <n v="20.52"/>
        <n v="222511.88"/>
        <n v="14613195.51"/>
        <n v="355357.93"/>
        <n v="492167.89"/>
        <n v="127069.96"/>
        <n v="500896.63"/>
        <n v="73741.58"/>
        <n v="492120.23"/>
        <n v="1077348.8999999999"/>
        <n v="1543412.53"/>
        <n v="422676.37"/>
        <n v="5486.88"/>
        <n v="646502.05000000005"/>
        <n v="-2797.3500000000022"/>
        <n v="184384.38"/>
        <n v="102274.61000000002"/>
        <n v="11584031.869999999"/>
        <n v="1462785.61"/>
        <n v="909946.13"/>
        <n v="8572.1"/>
        <n v="7865384.6399999997"/>
        <n v="830476.56"/>
        <n v="96531.36"/>
        <n v="821868.2"/>
        <n v="10678347.91"/>
        <n v="2542612.7400000002"/>
        <n v="-13843.2"/>
        <n v="200.98"/>
        <n v="3073572"/>
        <n v="58324.79"/>
        <n v="-13684.49"/>
        <n v="-16176.9"/>
        <n v="2380591.0499999998"/>
        <n v="2667144.48"/>
        <n v="401490.85"/>
        <n v="536074.14"/>
        <n v="1277386.68"/>
        <n v="160638.65"/>
        <n v="8196.0300000000007"/>
        <n v="1571.88"/>
        <n v="-477418.03"/>
        <n v="-1139640.96"/>
        <n v="11374.83"/>
        <n v="4994984.09"/>
        <n v="367851.84"/>
        <n v="856889.74"/>
        <n v="20340945.879999999"/>
        <n v="6270500.3499999996"/>
        <n v="5692840.8600000003"/>
        <n v="1552860.4"/>
        <n v="120416.91"/>
        <n v="5236.1099999999997"/>
        <n v="-20538.349999999999"/>
        <n v="8975965.3900000006"/>
        <n v="574151.24"/>
        <n v="38524.65"/>
        <n v="2314169.5"/>
        <n v="1592671.56"/>
        <n v="1469023.36"/>
        <n v="1749564.61"/>
        <n v="1091780.02"/>
        <n v="10984387.619999999"/>
        <n v="-67105.960000000006"/>
        <n v="124192.15"/>
        <n v="116892.1"/>
        <n v="3477766.64"/>
        <n v="-69723.7"/>
        <n v="2598.04"/>
        <n v="1979012"/>
        <n v="0.03"/>
        <n v="-4030.5500000000011"/>
        <n v="44600.63"/>
        <n v="19961.560000000001"/>
        <n v="563225.48"/>
        <n v="261349.31"/>
        <n v="365644.4"/>
        <n v="695451.21"/>
        <n v="10374529.91"/>
        <n v="2325884.25"/>
        <n v="3906259.18"/>
        <n v="2393123.06"/>
        <n v="439648.89"/>
        <n v="842331.25"/>
        <n v="860528.38"/>
        <n v="184137.76"/>
        <n v="1036301.86"/>
        <n v="523821.13"/>
        <n v="82018.44"/>
        <n v="135419.29"/>
        <n v="5618.64"/>
        <n v="27741.07"/>
        <n v="33382.44"/>
        <n v="31434.400000000001"/>
        <n v="18492.38"/>
        <n v="63130.47"/>
        <n v="3225.3"/>
        <n v="-459"/>
        <n v="3244168.86"/>
        <n v="1145463.43"/>
        <n v="97758.44"/>
        <n v="2249.16"/>
        <n v="1527358.07"/>
        <n v="-23638.84"/>
        <n v="774791.72"/>
        <n v="3841067.81"/>
        <n v="2210282.6800000006"/>
        <n v="297088.02"/>
        <n v="341632.99"/>
        <n v="30513.409999999996"/>
        <n v="491891.23"/>
        <n v="109464.16"/>
        <n v="890360.6"/>
        <n v="27440.86"/>
        <n v="-22027"/>
        <n v="56260.71"/>
        <n v="3847894.4"/>
        <n v="651362.47"/>
        <n v="78940.58"/>
        <n v="27081.279999999999"/>
        <n v="204.34"/>
        <n v="395587.05"/>
        <n v="78990.520000000019"/>
        <n v="402604.26"/>
        <n v="365990.85"/>
        <n v="261791.47"/>
        <n v="229674.06"/>
        <n v="331840.61"/>
        <n v="105980.69"/>
        <n v="250023.6"/>
        <n v="614626.24"/>
        <n v="779655.18"/>
        <n v="206918.15"/>
        <n v="42132.74"/>
        <n v="360104.08"/>
        <n v="-18046.580000000002"/>
        <n v="253.15"/>
        <n v="478030.7"/>
        <n v="50377.84"/>
        <n v="364269.05"/>
        <n v="3041792.33"/>
        <n v="7098306.3499999996"/>
        <n v="5160255.3"/>
        <n v="23181.72"/>
        <n v="-444037.31"/>
        <n v="427968.11"/>
        <n v="150394.42000000001"/>
        <n v="634.78"/>
        <n v="-818.22"/>
        <n v="402711.88"/>
        <n v="813061.95"/>
        <n v="2774853.55"/>
        <n v="4365902.88"/>
        <n v="0.1"/>
        <n v="11261.2"/>
        <n v="448521.19000000006"/>
        <n v="99938.74"/>
        <n v="432352.02"/>
        <n v="1931.24"/>
        <n v="55.03"/>
        <n v="27952.68"/>
        <n v="16138.69"/>
        <n v="42208.31"/>
        <n v="17219.91"/>
        <n v="4326.26"/>
        <n v="2793.56"/>
        <n v="614.15999999999985"/>
        <n v="259.87"/>
        <n v="-2843.9399999999996"/>
        <n v="757.95"/>
        <n v="14319.61"/>
        <n v="12824.24"/>
        <n v="-2505.63"/>
        <n v="0.04"/>
        <n v="-11943.94"/>
        <n v="171683.07"/>
        <n v="8427.58"/>
        <n v="0.05"/>
        <n v="-381"/>
        <n v="94325.5"/>
        <n v="26386.9"/>
        <n v="1306.78"/>
        <n v="4557.2700000000004"/>
        <n v="5213.79"/>
        <n v="17864.3"/>
        <n v="-572.41999999999996"/>
        <n v="636571.1"/>
        <n v="4017.71"/>
        <n v="502.1"/>
        <n v="28251.95"/>
        <n v="7346.53"/>
        <n v="1375.42"/>
        <n v="1764.54"/>
        <n v="20213.28"/>
        <n v="21497.65"/>
        <n v="1443.4"/>
        <n v="18298.740000000002"/>
        <n v="18046.05"/>
        <n v="19924.52"/>
        <n v="21613.41"/>
        <n v="9386.91"/>
        <n v="1981.63"/>
        <n v="3424594.88"/>
        <n v="2205024.9300000002"/>
        <n v="6692.16"/>
        <n v="851.77"/>
        <n v="1465597.1"/>
        <n v="358171.36"/>
        <n v="649020.06000000006"/>
        <n v="5751990.7199999997"/>
        <n v="2815773.34"/>
        <n v="4696266.63"/>
        <n v="394479.06"/>
        <n v="1854907.1"/>
        <n v="1911333.09"/>
        <n v="-6.42"/>
        <n v="2830.88"/>
        <n v="12027282.83"/>
        <n v="1013.19"/>
        <n v="4763.6000000000004"/>
        <n v="-4414.55"/>
        <n v="138639.81"/>
        <n v="919754.95"/>
        <n v="2275776.29"/>
        <n v="463318.96"/>
        <n v="976786.92"/>
        <n v="1883714.8200000003"/>
        <n v="5107172.87"/>
        <n v="152683.57"/>
        <n v="1105234.03"/>
        <n v="-336824.8"/>
        <n v="-424189.2"/>
        <n v="3670631.7"/>
        <n v="1482721.11"/>
        <n v="-48612.92"/>
        <n v="97223.13"/>
        <n v="4360455.1100000003"/>
        <n v="104176.74"/>
        <n v="6254847.0199999996"/>
        <n v="1000683.1"/>
        <n v="9078795.6699999999"/>
        <n v="2297.91"/>
        <n v="1784982.55"/>
        <n v="8826063.1899999995"/>
        <n v="5242.63"/>
        <n v="13224.67"/>
        <n v="727991.26"/>
        <n v="20187.759999999998"/>
        <n v="-20335.400000000001"/>
        <n v="2091335.21"/>
        <n v="714053.12"/>
        <n v="-10495.58"/>
        <n v="93705.9"/>
        <n v="42125"/>
        <n v="1013161.77"/>
        <n v="4817.3900000000003"/>
        <n v="186925.91"/>
        <n v="339350.07"/>
        <n v="180180.59"/>
        <n v="157526.1"/>
        <n v="1350.92"/>
        <n v="305464.17"/>
        <n v="956.77"/>
        <n v="236003.52"/>
        <n v="282198.09000000003"/>
        <n v="240089.4"/>
        <n v="42303.040000000001"/>
        <n v="285328.59000000003"/>
        <n v="76536.37"/>
        <n v="221740.32"/>
        <n v="628322.49"/>
        <n v="715695.48"/>
        <n v="215352.27"/>
        <n v="9308.1299999999901"/>
        <n v="-54206.97"/>
        <n v="573315.05000000005"/>
        <n v="5714.46"/>
        <n v="46037.77"/>
        <n v="153683.31"/>
        <n v="523722.66999999993"/>
        <n v="197248.53"/>
        <n v="-53447.65"/>
        <n v="2580171.52"/>
        <n v="-2986.7299999999959"/>
        <n v="-128022.47"/>
        <n v="-5716.24"/>
        <n v="-5459.18"/>
        <n v="-151220.44"/>
        <n v="-351387.31"/>
        <n v="-3660.81"/>
        <n v="-150703.78"/>
        <n v="-84423.95"/>
        <n v="-278803.99"/>
        <n v="-7771.67"/>
        <n v="-197829.18"/>
        <n v="918749.14"/>
        <n v="-118382.2"/>
        <n v="-179495.26"/>
        <n v="-79267.69"/>
        <n v="-2689173.48"/>
        <n v="-3691.04"/>
        <n v="-254053.2"/>
        <n v="53786.080000000002"/>
        <n v="579877.31999999995"/>
        <n v="5791726.7699999996"/>
        <n v="552295.55000000005"/>
        <n v="98397.21"/>
        <n v="4827475.74"/>
        <n v="861673.57"/>
        <n v="-470000"/>
        <n v="5313.99"/>
        <n v="1405.2"/>
        <n v="4794899.96"/>
        <n v="3076.58"/>
        <n v="306229.03999999998"/>
        <n v="3739.38"/>
        <n v="164576.87"/>
        <n v="46458"/>
        <n v="-272.57"/>
        <n v="9036.25"/>
        <n v="-11632.71"/>
        <n v="5236473.4400000004"/>
        <n v="-496.94"/>
        <n v="736639.15"/>
        <n v="5260.75"/>
        <n v="-5185.96"/>
        <n v="31958.63"/>
        <n v="16238.69"/>
        <n v="36958.82"/>
        <n v="29556.87"/>
        <n v="54536.5"/>
        <n v="7143.02"/>
        <n v="10212199.380000001"/>
        <n v="269430.61"/>
        <n v="692267.88"/>
        <n v="264159.74"/>
        <n v="8230.68"/>
        <n v="7909.7"/>
        <n v="3851.07"/>
        <n v="10280338.33"/>
        <n v="3324.23"/>
        <n v="173228.29"/>
        <n v="303399.84999999998"/>
        <n v="84011.26"/>
        <n v="163766.6"/>
        <n v="347203.74"/>
        <n v="216881.81"/>
        <n v="68061.97"/>
        <n v="2510545.96"/>
        <n v="121872.63"/>
        <n v="300409.84000000003"/>
        <n v="520759.03"/>
        <n v="344649.1"/>
        <n v="8682193.8200000003"/>
        <n v="377731"/>
        <n v="-891849.88"/>
        <n v="-795421.99"/>
        <n v="8457.5099999999984"/>
        <n v="622373.04"/>
        <n v="1020588.17"/>
        <n v="1176612.3899999999"/>
        <n v="190.46"/>
        <n v="31701.47"/>
        <n v="65837.45"/>
        <n v="-77400"/>
        <n v="24245.08"/>
        <n v="16000"/>
        <n v="2035840.58"/>
        <n v="154216.03"/>
        <n v="1244510.81"/>
        <n v="304991.32"/>
        <n v="1740743.5"/>
        <n v="773980.58"/>
        <n v="16271744.060000001"/>
        <n v="3057280.1699999995"/>
        <n v="1.2399999999999998"/>
        <n v="906653.42"/>
        <n v="398011.46"/>
        <n v="2164553.64"/>
        <n v="19635.479999999996"/>
        <n v="2280482.1800000002"/>
        <n v="102242.66"/>
        <n v="989074.33"/>
        <n v="297823.71999999997"/>
        <n v="956140.79"/>
        <n v="46032.81"/>
        <n v="1069903.1200000001"/>
        <n v="819068.64"/>
        <n v="197607.51"/>
        <n v="554029.06000000006"/>
        <n v="22485.69"/>
        <n v="474605.65"/>
        <n v="509422.85"/>
        <n v="444586.43"/>
        <n v="581.66"/>
        <n v="-138805.88000000003"/>
        <n v="281899.99"/>
        <n v="1740855"/>
        <n v="1755389.06"/>
        <n v="385556.21"/>
        <n v="426676.11"/>
        <n v="-229.16"/>
        <n v="3780666"/>
        <n v="441470.45"/>
        <n v="1256081.6000000001"/>
        <n v="30896.81"/>
        <n v="273483.59000000003"/>
        <n v="255368.68"/>
        <n v="1472916"/>
        <n v="831279.78"/>
        <n v="11619908.050000001"/>
        <n v="-846.9"/>
        <n v="-67859.94"/>
        <n v="163644.23000000001"/>
        <n v="-14897.98"/>
        <n v="-45744.030000000028"/>
        <n v="-319985.3"/>
        <n v="-127448.11"/>
        <n v="-163015.75"/>
        <n v="-90994.16"/>
        <n v="1250.7"/>
        <n v="420377.39"/>
        <n v="385029.21"/>
        <n v="306732.78999999998"/>
        <n v="182296.51"/>
        <n v="3487619.81"/>
        <n v="367312.06"/>
        <n v="320999.24"/>
        <n v="291227.77"/>
        <n v="334123.13"/>
        <n v="5466694.1399999997"/>
        <n v="4087620.32"/>
        <n v="9359282.7200000007"/>
        <n v="93621.56"/>
        <n v="28960.73"/>
        <n v="-128244.39"/>
        <n v="999857.77"/>
        <n v="63468.08"/>
        <n v="323038.81"/>
        <n v="29324.9"/>
        <n v="143266.93"/>
        <n v="37835.040000000001"/>
        <n v="247556.44"/>
        <n v="1374217.18"/>
        <n v="42310.53"/>
        <n v="438228.08"/>
        <n v="1645306.08"/>
        <n v="5051096.91"/>
        <n v="130200"/>
        <n v="48884.19"/>
        <n v="10409397.85"/>
        <n v="23200285.440000001"/>
        <n v="63924.36"/>
        <n v="1031346.48"/>
        <n v="34735.42"/>
        <n v="1349.06"/>
        <n v="200479.09"/>
        <n v="262.88"/>
        <n v="-35805.199999999997"/>
        <n v="23142603.370000001"/>
        <n v="200199.1"/>
        <n v="571514.19999999995"/>
        <n v="638550.18000000005"/>
        <n v="63423"/>
        <n v="4849.5600000000004"/>
        <n v="1757.62"/>
        <n v="423860.33"/>
        <n v="10490240.859999999"/>
        <n v="297737.71000000002"/>
        <n v="756237.72"/>
        <n v="70934"/>
        <n v="25608.63"/>
        <n v="17037.98"/>
        <n v="30464.639999999999"/>
        <n v="143245.46"/>
        <n v="805726.52"/>
        <n v="320417.84999999998"/>
        <n v="154983.92000000001"/>
        <n v="563492.24"/>
        <n v="754.37"/>
        <n v="-9753.11"/>
        <n v="292229.28000000003"/>
        <n v="516858.68999999994"/>
        <n v="93151.669999999984"/>
        <n v="133618.73000000001"/>
        <n v="1284822.43"/>
        <n v="360867.06"/>
        <n v="293180.75"/>
        <n v="4903.8100000000004"/>
        <n v="258993.3"/>
        <n v="4075746.84"/>
        <n v="1405466.94"/>
        <n v="83386.509999999995"/>
        <n v="59003.97"/>
        <n v="456711.39"/>
        <n v="515228.58"/>
        <n v="61299.37"/>
        <n v="239660.43"/>
        <n v="89545.07"/>
        <n v="2.76"/>
        <n v="990385.11"/>
        <n v="260415.55"/>
        <n v="690703.60000000009"/>
        <n v="116301.94"/>
        <n v="248802.87"/>
        <n v="85182.85"/>
        <n v="109916.73"/>
        <n v="-34988.129999999997"/>
        <n v="536271.30000000005"/>
        <n v="270099.81"/>
        <n v="223925.39"/>
        <n v="225454.29"/>
        <n v="-404042.52"/>
        <n v="65921.600000000006"/>
        <n v="1001036.05"/>
        <n v="1609601.36"/>
        <n v="212231.46"/>
        <n v="346241.25"/>
        <n v="641.36"/>
        <n v="12708141.710000001"/>
        <n v="1573109.85"/>
        <n v="2729199.8"/>
        <n v="521697.49"/>
        <n v="236396.48"/>
        <n v="18900"/>
        <n v="315411.82"/>
        <n v="6468297.1100000003"/>
        <n v="16.079999999999998"/>
        <n v="188429.5"/>
        <n v="5354.3"/>
        <n v="6469.8"/>
        <n v="-2139.91"/>
        <n v="1737222.58"/>
        <n v="2052036.62"/>
        <n v="922274.38"/>
        <n v="9305.6299999999992"/>
        <n v="300219.71999999997"/>
        <n v="1090.43"/>
        <n v="1352352.83"/>
        <n v="327270.71999999997"/>
        <n v="158425.09"/>
        <n v="695602.65"/>
        <n v="48750"/>
        <n v="107791.46"/>
        <n v="3485204.45"/>
        <n v="1102614.05"/>
        <n v="74370.25"/>
        <n v="162415.35"/>
        <n v="1383767.72"/>
        <n v="-29233.119999999999"/>
        <n v="8099.89"/>
        <n v="691156.87"/>
        <n v="564396.14"/>
        <n v="408006.96"/>
        <n v="482885.77"/>
        <n v="713419.33"/>
        <n v="-45.779999999999973"/>
        <n v="532218.26"/>
        <n v="1160792.83"/>
        <n v="604921.59"/>
        <n v="344333.18"/>
        <n v="235642.2"/>
        <n v="22006214.84"/>
        <n v="1666943.29"/>
        <n v="-746.71"/>
        <n v="1243794.69"/>
        <n v="382391.25"/>
        <n v="38001.440000000002"/>
        <n v="3763920.77"/>
        <n v="486548.53"/>
        <n v="266898.55"/>
        <n v="-0.25"/>
        <n v="7701701.6100000003"/>
        <n v="37372172.890000001"/>
        <n v="39105465.399999999"/>
        <n v="664539.59"/>
        <n v="2098465.0499999998"/>
        <n v="664066.28"/>
        <n v="2774095.7799999993"/>
        <n v="2789739.38"/>
        <n v="12775753.02"/>
        <n v="9240676.3499999996"/>
        <n v="2032164.18"/>
        <n v="646791.63000000012"/>
        <n v="-182732.06000000006"/>
        <n v="1673554.9099999997"/>
        <n v="5384287.6799999997"/>
        <n v="3969295.32"/>
        <n v="614336.64000000013"/>
        <n v="330812.90999999992"/>
        <n v="-87813.019999999553"/>
        <n v="13401360.210000001"/>
        <n v="142416.28"/>
        <n v="18537.43"/>
        <n v="1135221.52"/>
        <n v="92.670000000012806"/>
        <n v="876564.62999999989"/>
        <n v="134165.54999999999"/>
        <n v="19423.739999999998"/>
        <n v="466169.46999999974"/>
        <n v="2302137.4500000007"/>
        <n v="14013"/>
        <n v="-314.70000000000073"/>
        <n v="1730028.44"/>
        <n v="-0.78000000002793968"/>
        <n v="1192247.1099999999"/>
        <n v="-59453.489999999991"/>
        <n v="493597.15000000055"/>
        <n v="90866.510000000009"/>
        <n v="499333.89"/>
        <n v="3256523.3000000003"/>
        <n v="428862.2"/>
        <n v="-259.96000000002095"/>
        <n v="138783.11000000002"/>
        <n v="1481.44"/>
        <n v="193.06"/>
        <n v="386040.5400000001"/>
        <n v="6702125.8600000003"/>
        <n v="1269"/>
        <n v="1993549.17"/>
        <n v="1458397.04"/>
        <n v="903179.94"/>
        <n v="4089373.51"/>
        <n v="730601.27999999991"/>
        <n v="816669.98"/>
        <n v="724592.64000000001"/>
        <n v="536772.64"/>
        <n v="623997.91999999993"/>
        <n v="558274.60000000009"/>
        <n v="534477.08000000007"/>
        <n v="-90045.889999999956"/>
        <n v="-409239.07999999984"/>
        <n v="-70641.13"/>
        <n v="-79167.159999999974"/>
        <n v="-69962.700000000012"/>
        <n v="-51282.790000000008"/>
        <n v="-59952.73000000001"/>
        <n v="-53419.94"/>
        <n v="-51056.349999999977"/>
        <n v="1282663.3700000003"/>
        <n v="109508.67"/>
        <n v="48471.729999999996"/>
        <n v="1364908.95"/>
        <n v="504133.23000000004"/>
        <n v="671974.74"/>
        <n v="41211.65"/>
        <n v="1291.25"/>
        <n v="9482.4500000000007"/>
        <n v="541983.71"/>
        <n v="27"/>
        <n v="115477.84000000001"/>
        <n v="144850.50999999998"/>
        <n v="1051469.02"/>
        <n v="30944223.32"/>
        <n v="1428027.9200000004"/>
        <n v="1328420.23"/>
        <n v="820133.44"/>
        <n v="2266773"/>
        <n v="2080586.6799999997"/>
        <n v="1949885.5699999998"/>
        <n v="249265.52000000002"/>
        <n v="1833799.45"/>
        <n v="-1.4210854715202004E-14"/>
        <n v="1614.42"/>
        <n v="20757.850000000002"/>
        <n v="31860.370000000003"/>
        <n v="110770.24000000001"/>
        <n v="8521.4599999999991"/>
        <n v="13094447.949999999"/>
        <n v="22256529.91"/>
        <n v="4340117.82"/>
        <n v="-1220.619999999999"/>
        <n v="3511509.45"/>
        <n v="404086.22"/>
        <n v="5943339.7700000014"/>
        <n v="12699.09"/>
        <n v="1148.51"/>
        <n v="182068.16000000003"/>
        <n v="1311007.33"/>
        <n v="997820.57000000007"/>
        <n v="2965.33"/>
        <n v="-2019.3900000000006"/>
        <n v="-1090"/>
        <n v="-724"/>
        <n v="255140.68"/>
        <n v="138031.24999999997"/>
        <n v="25010559.809999995"/>
        <n v="1240150.56"/>
        <n v="144510.27000000051"/>
        <n v="6558580.4999999991"/>
        <n v="1935879.36"/>
        <n v="2252488.2199999997"/>
        <n v="3424488.4699999997"/>
        <n v="23707293.899999999"/>
        <n v="-263438.07"/>
        <n v="10661.6"/>
        <n v="10928.78"/>
        <n v="1675.57"/>
        <n v="549261.15"/>
        <n v="5103"/>
        <n v="37708.94"/>
        <n v="16372.13"/>
        <n v="47891.040000000001"/>
        <n v="1720739.93"/>
        <n v="169748.99"/>
        <n v="13911.49"/>
        <n v="1649699.23"/>
        <n v="-31298.909999999916"/>
        <n v="-14286.039999999999"/>
        <n v="822.1"/>
        <n v="2830987.5199999996"/>
        <n v="1546064.6800000002"/>
        <n v="5304789.0200000005"/>
        <n v="8501703.5299999993"/>
        <n v="25232222"/>
        <n v="2452589.4900000002"/>
        <n v="5443544.3500000006"/>
        <n v="8818625.8599999994"/>
        <n v="7328517.7200000016"/>
        <n v="1180488.3100000003"/>
        <n v="1139.73"/>
        <n v="1.2300000000000182"/>
        <n v="66918.840000000011"/>
        <n v="22698.370000000003"/>
        <n v="13851999.699999999"/>
        <n v="1738539.43"/>
        <n v="1654818.02"/>
        <n v="594351.83000000007"/>
        <n v="360925.46000000008"/>
        <n v="175224.52"/>
        <n v="-0.02"/>
        <n v="24917.010000000002"/>
        <n v="2230360.5099999998"/>
        <n v="-1930.8399999999997"/>
        <n v="1.1199999999998909"/>
        <n v="1917.21"/>
        <n v="49936.41"/>
        <n v="65229.07"/>
        <n v="16367.25"/>
        <n v="-302.92000000000007"/>
        <n v="2281.31"/>
        <n v="21321.69"/>
        <n v="-75441.279999999999"/>
        <n v="7251.3399999999965"/>
        <n v="-8768"/>
        <n v="515132.81999999995"/>
        <n v="36013.26"/>
        <n v="4065287"/>
        <n v="980116.66"/>
        <n v="96.06"/>
        <n v="-2.66"/>
        <n v="26834.51"/>
        <n v="54342.080000000002"/>
        <n v="1764844.44"/>
        <n v="2446476.04"/>
        <n v="-2033.1800000001676"/>
        <n v="2517798.87"/>
        <n v="5342054.4000000004"/>
        <n v="8885022.790000001"/>
        <n v="9940769.2199999988"/>
        <n v="-2732.4"/>
        <n v="13672.799999999988"/>
        <n v="97626.16"/>
        <n v="2349.0800000000017"/>
        <n v="-3607.19"/>
        <n v="3412.7800000000007"/>
        <n v="137355.72999999998"/>
        <n v="-186469.44"/>
        <n v="146790.03999999998"/>
        <n v="2436911.63"/>
        <n v="153.07"/>
        <n v="-35.22"/>
        <n v="-102390.04"/>
        <n v="-3392.72"/>
        <n v="-3.4599999999918509"/>
        <n v="-72970.62"/>
        <n v="31.889999999999873"/>
        <n v="2499.2600000000002"/>
        <n v="492"/>
        <n v="-218.58"/>
        <n v="108041.38999999998"/>
        <n v="198374.04000000004"/>
        <n v="36058.000000000007"/>
        <n v="10316.160000000003"/>
        <n v="2706451"/>
        <n v="68097.689999999915"/>
        <n v="133240.24"/>
        <n v="995102.19"/>
        <n v="843.9"/>
        <n v="117267.29000000001"/>
        <n v="19775.599999999999"/>
        <n v="307390.87"/>
        <n v="62848.679999999993"/>
        <n v="106372.18"/>
        <n v="-254972.21"/>
        <n v="9588.08"/>
        <n v="1266.76"/>
        <n v="16421.400000000001"/>
        <n v="31808.470000000005"/>
        <n v="2699.9800000000032"/>
        <n v="283.26999999999987"/>
        <n v="-1233.3399999999999"/>
        <n v="50382.61"/>
        <n v="37117.009999999995"/>
        <n v="-63163.3"/>
        <n v="133889.79"/>
        <n v="77.630000000004657"/>
        <n v="-13366.649999999998"/>
        <n v="204.1699999999837"/>
        <n v="365641.25"/>
        <n v="-23172.43"/>
        <n v="-17278.560000000001"/>
        <n v="2075940.7400000002"/>
        <n v="105629.36"/>
        <n v="-20.52"/>
        <n v="21908.880000000001"/>
        <n v="66608.429999999993"/>
        <n v="1917638.07"/>
        <n v="4482"/>
        <n v="236611.05"/>
        <n v="85612.25"/>
        <n v="26696.270000000004"/>
        <n v="465.75"/>
        <n v="9113.17"/>
        <n v="2090.38"/>
        <n v="42812.78"/>
        <n v="151444.38"/>
        <n v="9960.49"/>
        <n v="196023.01"/>
        <n v="506353.80000000005"/>
        <n v="133550.28"/>
        <n v="341304.68000000005"/>
        <n v="61736.770000000004"/>
        <n v="322758.5"/>
        <n v="140049.64000000001"/>
        <n v="66119.430000000008"/>
        <n v="59297.909999999989"/>
        <n v="43799.709999999992"/>
        <n v="319273.94"/>
        <n v="488755.17"/>
        <n v="-51.620000000000005"/>
        <n v="40.46"/>
        <n v="1608202.37"/>
        <n v="32028.33"/>
        <n v="159.66999999999999"/>
        <n v="359.28"/>
        <n v="277586.38"/>
        <n v="-7375.98"/>
        <n v="56483.519999999997"/>
        <n v="-1830.42"/>
        <n v="14017.18"/>
        <n v="443000.3"/>
        <n v="7957119.4399999995"/>
        <n v="6949954.3100000005"/>
        <n v="1782775.8099999998"/>
        <n v="721576.66999999993"/>
        <n v="-146.72"/>
        <n v="1.8000000000000114"/>
        <n v="2126.3100000000013"/>
        <n v="11985.709999999992"/>
        <n v="29424.960000000003"/>
        <n v="88027.940000000017"/>
        <n v="12.429999999998472"/>
        <n v="15510.990000000002"/>
        <n v="-125.77"/>
        <n v="4962572.75"/>
        <n v="130901.71999999974"/>
        <n v="10222.849999999999"/>
        <n v="462786.96"/>
        <n v="107813.45000000001"/>
        <n v="485411.47000000003"/>
        <n v="201.66000000000349"/>
        <n v="97939.47000000003"/>
        <n v="446021.33999999997"/>
        <n v="6060489.2399999993"/>
        <n v="11259.279999999999"/>
        <n v="2322.5600000000268"/>
        <n v="-93593.109999999986"/>
        <n v="0.49000000000000199"/>
        <n v="-18.03"/>
        <n v="1850366.64"/>
        <n v="1659839.55"/>
        <n v="14516.79"/>
        <n v="-16723.609999999404"/>
        <n v="531645.84000000008"/>
        <n v="-146.28999999999996"/>
        <n v="1069813.8600000001"/>
        <n v="2368913.83"/>
        <n v="18503871.25"/>
        <n v="412.39"/>
        <n v="50702.39"/>
        <n v="117834.78000000001"/>
        <n v="147166.01999999999"/>
        <n v="10804.8"/>
        <n v="40963.46"/>
        <n v="901.48999999999069"/>
        <n v="71256.12"/>
        <n v="5604681.8700000001"/>
        <n v="26089166.449999999"/>
        <n v="47295844.490000002"/>
        <n v="6516.890000000596"/>
        <n v="-69080.670000001788"/>
        <n v="29493700.59"/>
        <n v="147301.9"/>
        <n v="1131591.3900000001"/>
        <n v="1312450.96"/>
        <n v="252061.18"/>
        <n v="388605.29"/>
        <n v="16270.82"/>
        <n v="4100656.4799999995"/>
        <n v="678522.06"/>
        <n v="117587.29000000001"/>
        <n v="1050071.5499999998"/>
        <n v="1631.7700000000186"/>
        <n v="20532.7"/>
        <n v="5596.0299999999697"/>
        <n v="805499.46"/>
        <n v="138884.38"/>
        <n v="2238986.5"/>
        <n v="1285543.92"/>
        <n v="1381595.53"/>
        <n v="1012004.1900000001"/>
        <n v="1177640.1400000001"/>
        <n v="141073.82"/>
        <n v="596649.35"/>
        <n v="915293.65"/>
        <n v="681990.51"/>
        <n v="360957.4"/>
        <n v="230358.42"/>
        <n v="678756.15"/>
        <n v="282076.93"/>
        <n v="509191.52000000008"/>
        <n v="107880.33999999985"/>
        <n v="30705334.41"/>
        <n v="2120697.38"/>
        <n v="1560.9599999999627"/>
        <n v="1326805.46"/>
        <n v="1346294.94"/>
        <n v="42087.99"/>
        <n v="2041471.29"/>
        <n v="-0.67"/>
        <n v="1630.8200000000011"/>
        <n v="4226.3000000000029"/>
        <n v="16188.58"/>
        <n v="2363.2400000000002"/>
        <n v="34707.06"/>
        <n v="42975.86"/>
        <n v="-15588.050000000001"/>
        <n v="318715.67"/>
        <n v="1526.17"/>
        <n v="-968160.45000000007"/>
        <n v="13234.58"/>
        <n v="2508.61"/>
        <n v="-24.090000000000146"/>
        <n v="528183.98"/>
        <n v="98367.289999999979"/>
        <n v="28275.489999999998"/>
        <n v="40304.720000000001"/>
        <n v="108949.69"/>
        <n v="37891.949999999997"/>
        <n v="150947.15999999997"/>
        <n v="4236574.0200000005"/>
        <n v="3970081.3199999994"/>
        <n v="1437218.3099999998"/>
        <n v="1551149.4"/>
        <n v="1769653.1400000001"/>
        <n v="1076209.5400000003"/>
        <n v="1103424.4500000002"/>
        <n v="1892639.3900000001"/>
        <n v="249393.61"/>
        <n v="235172.78"/>
        <n v="489246.86000000004"/>
        <n v="427932.7"/>
        <n v="338185.2"/>
        <n v="999145.61"/>
        <n v="1444.28"/>
        <n v="120.45000000006985"/>
        <n v="404312.3899999999"/>
        <n v="2393.4499999999534"/>
        <n v="111596.43999999994"/>
        <n v="1402119.7899999998"/>
        <n v="98426.39"/>
        <n v="6466.27"/>
        <n v="806738.53999999992"/>
        <n v="861026.73"/>
        <n v="304163.08"/>
        <n v="62611.47"/>
        <n v="1715.6900000000005"/>
        <n v="9264.18"/>
        <n v="493145.67"/>
        <n v="74872.100000000035"/>
        <n v="3289997.93"/>
        <n v="2534.9599999999627"/>
        <n v="1820400.7"/>
        <n v="-74487.339999999982"/>
        <n v="45818.53"/>
        <n v="13685.95"/>
        <n v="7942.2199999999993"/>
        <n v="908.61999999999534"/>
        <n v="-558.90999999999622"/>
        <n v="-2562.66"/>
        <n v="50824.159999999996"/>
        <n v="39832.799999999996"/>
        <n v="10867.689999999999"/>
        <n v="1470.38"/>
        <n v="259879.91999999995"/>
        <n v="39015.75"/>
        <n v="-12112.72"/>
        <n v="-17.710000000000036"/>
        <n v="-86327.91"/>
        <n v="-318907.76"/>
        <n v="-508361.88"/>
        <n v="46949.27"/>
        <n v="1611.22"/>
        <n v="8696.3400000000256"/>
        <n v="564515.35000000009"/>
        <n v="629128.90999999992"/>
        <n v="-3315.039999999979"/>
        <n v="345533.97000000003"/>
        <n v="-3691.8999999999651"/>
        <n v="2707.57"/>
        <n v="1402865.2100000002"/>
        <n v="5409.3499999998603"/>
        <n v="50488.87"/>
        <n v="-17819.18"/>
        <n v="647674.44999999995"/>
        <n v="1266538.5100000002"/>
        <n v="1752007.0700000003"/>
        <n v="1337699.6299999999"/>
        <n v="1141448.06"/>
        <n v="83700.62"/>
        <n v="3089611.5"/>
        <n v="4664902.42"/>
        <n v="3435307.59"/>
        <n v="-739.8"/>
        <n v="1000"/>
        <n v="75745.119999999995"/>
        <n v="1934068.45"/>
        <n v="246212.89"/>
        <n v="19704.449999999997"/>
        <n v="54391.88"/>
        <n v="45598.62"/>
        <n v="36125.299999999996"/>
        <n v="-224942.21"/>
        <n v="44509.790000000015"/>
        <n v="1091.9499999999998"/>
        <n v="4678.45"/>
        <n v="3110.4000000000005"/>
        <n v="930949.98"/>
        <n v="1337913.8599999999"/>
        <n v="36997.96"/>
        <n v="190721.66"/>
        <n v="447.10000000000582"/>
        <n v="4659.5200000000004"/>
        <n v="24923.040000000001"/>
        <n v="595.75"/>
        <n v="57.159999999999854"/>
        <n v="2466.35"/>
        <n v="298909.39"/>
        <n v="118.54"/>
        <n v="10800"/>
        <n v="12720.279999999999"/>
        <n v="-16354.17"/>
        <n v="3829.6500000000015"/>
        <n v="26809.589999999997"/>
        <n v="783.31000000005588"/>
        <n v="600963.37"/>
        <n v="465.21000000000004"/>
        <n v="808219.04"/>
        <n v="49929.97"/>
        <n v="46.110000000015134"/>
        <n v="172280.21000000002"/>
        <n v="394058.59"/>
        <n v="43765.32"/>
        <n v="44876.35"/>
        <n v="34053.87999999999"/>
        <n v="41836.85"/>
        <n v="209658.64"/>
        <n v="-305.15000000002328"/>
        <n v="4953450.75"/>
        <n v="182591.90999999997"/>
        <n v="304.8300000000163"/>
        <n v="741180.4"/>
        <n v="-15800.079999999996"/>
        <n v="-46512.500000000007"/>
        <n v="37.72"/>
        <n v="3022.92"/>
        <n v="11087.47"/>
        <n v="63785.560000000005"/>
        <n v="181400.65"/>
        <n v="43494.2"/>
        <n v="15829.300000000003"/>
        <n v="240.84"/>
        <n v="44724.539999999994"/>
        <n v="1214.25"/>
        <n v="62507.39"/>
        <n v="96252.2"/>
        <n v="103357.43000000001"/>
        <n v="236731.59000000003"/>
        <n v="97566.67"/>
        <n v="197694.54000000004"/>
        <n v="28685.08"/>
        <n v="162556.31"/>
        <n v="65769.95"/>
        <n v="32214.409999999996"/>
        <n v="4701.1000000000004"/>
        <n v="18852.299999999996"/>
        <n v="316288.59000000003"/>
        <n v="700057.27"/>
        <n v="-254.41"/>
        <n v="5886.41"/>
        <n v="317712.15999999997"/>
        <n v="139161.85999999999"/>
        <n v="3087982.42"/>
        <n v="15571.79"/>
        <n v="26400.79"/>
        <n v="1532405.0799999998"/>
        <n v="482444.54"/>
        <n v="2579597.7200000002"/>
        <n v="1149316.6500000001"/>
        <n v="769822.53"/>
        <n v="204904.72999999995"/>
        <n v="9490.61"/>
        <n v="171831.26999999996"/>
        <n v="3944391.5700000012"/>
        <n v="7538.86"/>
        <n v="129577.33"/>
        <n v="951434.99999999977"/>
        <n v="11962.59"/>
        <n v="12464.06"/>
        <n v="2399.4699999999993"/>
        <n v="8423.81"/>
        <n v="2015494.5299999998"/>
        <n v="1435.69"/>
        <n v="-126.08000000000015"/>
        <n v="19114.84"/>
        <n v="72225.760000000009"/>
        <n v="19934.66"/>
        <n v="13911.59"/>
        <n v="-3933.31"/>
        <n v="9607.14"/>
        <n v="117496.29000000004"/>
        <n v="520389.76"/>
        <n v="1250847.0799999998"/>
        <n v="645739.28"/>
        <n v="165893.77000000002"/>
        <n v="1454381.15"/>
        <n v="232688.24000000002"/>
        <n v="1033871.99"/>
        <n v="-659.13"/>
        <n v="2875.67"/>
        <n v="57585.91"/>
        <n v="509851"/>
        <n v="572.94000000000233"/>
        <n v="17901.23000000001"/>
        <n v="7978570.2200000007"/>
        <n v="36262.089999999997"/>
        <n v="59480"/>
        <n v="655532.01"/>
        <n v="9774.65"/>
        <n v="22072.54"/>
        <n v="4009173.4799999995"/>
        <n v="59951.32"/>
        <n v="1011887.5"/>
        <n v="281279.2199999998"/>
        <n v="67469.649999999994"/>
        <n v="3801035.4000000004"/>
        <n v="15704.42"/>
        <n v="1237833.56"/>
        <n v="920701.36"/>
        <n v="216570.71000000002"/>
        <n v="369989.68"/>
        <n v="2572120.42"/>
        <n v="1369358.1699999997"/>
        <n v="162.18"/>
        <n v="244644.78"/>
        <n v="473.02"/>
        <n v="137461.69"/>
        <n v="-70657.289999999994"/>
        <n v="385000"/>
        <n v="109752.01"/>
        <n v="160521.63999999966"/>
        <n v="-108242.60999999999"/>
        <n v="34154.69"/>
        <n v="198106.85000000009"/>
        <n v="612028.33000000007"/>
        <n v="-57.940000000176951"/>
        <n v="77129.709999999963"/>
        <n v="-3516.4699999999721"/>
        <n v="1932.8799999998882"/>
        <n v="28814.370000000112"/>
        <n v="176.93"/>
        <n v="44117.120000000003"/>
        <n v="37364.519999999997"/>
        <n v="19388.53"/>
        <n v="516.04"/>
        <n v="13865.330000000002"/>
        <n v="94157.02"/>
        <n v="3934736.0300000003"/>
        <n v="673377.43"/>
        <n v="293666.90000000002"/>
        <n v="155988.43"/>
        <n v="8901822.1699999999"/>
        <n v="5192884.97"/>
        <n v="640626.94999999995"/>
        <n v="128.46"/>
        <n v="1746.9099999999999"/>
        <n v="-3580.38"/>
        <n v="320906.26"/>
        <n v="-49.170000000000073"/>
        <n v="868019.22"/>
        <n v="238102.05000000002"/>
        <n v="-406.51000000000022"/>
        <n v="-22.649999999999636"/>
        <n v="-332.98999999999978"/>
        <n v="-8634777.0600000024"/>
        <n v="-141.60000000000036"/>
        <n v="4195.2900000000009"/>
        <n v="2067.6400000000003"/>
        <n v="-673.02000000000044"/>
        <n v="1508.3400000000001"/>
        <n v="734.88000000000102"/>
        <n v="-289.97000000000025"/>
        <n v="-319.65999999999985"/>
        <n v="2766.7599999999998"/>
        <n v="3843.7000000000007"/>
        <n v="14881"/>
        <n v="28624.54"/>
        <n v="4841.8500000000004"/>
        <n v="1760.97"/>
        <n v="15630.82"/>
        <n v="13702.28"/>
        <n v="4.62"/>
        <n v="21132.48"/>
        <n v="4083.9100000000003"/>
        <n v="14105.18"/>
        <n v="1738915.5600000012"/>
        <n v="18185.459999999995"/>
        <n v="5013.6400000000003"/>
        <n v="6184.4500000000007"/>
        <n v="35369.89"/>
        <n v="25732.629999999997"/>
        <n v="32521.410000000003"/>
        <n v="16173.530000000002"/>
        <n v="2514.7600000000002"/>
        <n v="19703.179999999997"/>
        <n v="6850.4499999999989"/>
        <n v="22832.129999999997"/>
        <n v="-16334.969999999739"/>
        <n v="5349800.7299999995"/>
        <n v="1555173.36"/>
        <n v="29479.66"/>
        <n v="70488.72"/>
        <n v="189147.28"/>
        <n v="275356.52"/>
        <n v="598196.15"/>
        <n v="885637.83000000007"/>
        <n v="4862867.1399999978"/>
        <n v="2851390.5900000003"/>
        <n v="2281255.0099999998"/>
        <n v="1721454.4"/>
        <n v="4387427.1199999675"/>
        <n v="3487577.82"/>
        <n v="597084.22"/>
        <n v="464866.02999999997"/>
        <n v="796882.44"/>
        <n v="39243.730000000003"/>
        <n v="262.35000000000002"/>
        <n v="165037.87"/>
        <n v="3883847.29"/>
        <n v="182573.85"/>
        <n v="2005221.48"/>
        <n v="249527.37999999998"/>
        <n v="942467.62000000011"/>
        <n v="5611982.3999999994"/>
        <n v="713698.3"/>
        <n v="-196.84999999997672"/>
        <n v="573.79999999999995"/>
        <n v="872.54000000003725"/>
        <n v="-746573.49"/>
        <n v="336824.8"/>
        <n v="431.45999999999913"/>
        <n v="18083.150000000001"/>
        <n v="424189.2"/>
        <n v="145931.03"/>
        <n v="-4213.679999999993"/>
        <n v="3159190.4599999972"/>
        <n v="2813096.1299999994"/>
        <n v="-4046.9"/>
        <n v="68881.56"/>
        <n v="1379961.5999999999"/>
        <n v="-19949.549999999814"/>
        <n v="1190732.4099999999"/>
        <n v="-34246.11"/>
        <n v="-478.5"/>
        <n v="32244.39"/>
        <n v="29671.89"/>
        <n v="1855272.1999999997"/>
        <n v="21533.439999999999"/>
        <n v="600383.09"/>
        <n v="82029.13"/>
        <n v="89537.299999999988"/>
        <n v="154.22"/>
        <n v="126880.58"/>
        <n v="398892.38"/>
        <n v="9800"/>
        <n v="386665.7"/>
        <n v="973134.25999999989"/>
        <n v="3205106.16"/>
        <n v="234.71000000000004"/>
        <n v="917.84999999999991"/>
        <n v="-17712.09"/>
        <n v="158.25"/>
        <n v="935.17"/>
        <n v="40031.86"/>
        <n v="52906093.490000002"/>
        <n v="3915022.6199999996"/>
        <n v="5938678.2299999874"/>
        <n v="91699.250000000015"/>
        <n v="529.44999999999993"/>
        <n v="106809.32"/>
        <n v="960"/>
        <n v="1191480.73"/>
        <n v="1396942.36"/>
        <n v="-362.02999999979511"/>
        <n v="757104.36"/>
        <n v="529383.15"/>
        <n v="-20187.759999999998"/>
        <n v="-3210.2199999999721"/>
        <n v="650064.28000000014"/>
        <n v="2164.8000000000002"/>
        <n v="188577.96999999997"/>
        <n v="-60.090000000025611"/>
        <n v="406995.75"/>
        <n v="668192.86"/>
        <n v="576065.43999999994"/>
        <n v="219.61999999999898"/>
        <n v="34088.18"/>
        <n v="-6.1999999999970896"/>
        <n v="21629.41"/>
        <n v="261553.4"/>
        <n v="174.3"/>
        <n v="299605.09999999998"/>
        <n v="86451.390000000014"/>
        <n v="-24109.119999999999"/>
        <n v="288.06"/>
        <n v="15100.52"/>
        <n v="-9088.23"/>
        <n v="30410"/>
        <n v="207441.77000000005"/>
        <n v="991.9"/>
        <n v="2373022.13"/>
        <n v="-3328.160000000149"/>
        <n v="-12.680000000000291"/>
        <n v="34629.51"/>
        <n v="65316.729999999283"/>
        <n v="57313.74"/>
        <n v="944"/>
        <n v="30151.889999999992"/>
        <n v="500"/>
        <n v="764599.06"/>
        <n v="534407.93000000005"/>
        <n v="-781.56000000005588"/>
        <n v="-367110.97"/>
        <n v="-27050.860000000004"/>
        <n v="16777.8"/>
        <n v="199940.21"/>
        <n v="192837.08"/>
        <n v="840000.77"/>
        <n v="844856.76"/>
        <n v="424419.1100000001"/>
        <n v="-1046.8599999999999"/>
        <n v="189699.71000000002"/>
        <n v="52503.040000000001"/>
        <n v="3935.8199999999997"/>
        <n v="412.5"/>
        <n v="9870.4699999999993"/>
        <n v="169.01"/>
        <n v="40498.210000000006"/>
        <n v="91862.51"/>
        <n v="81629.14"/>
        <n v="415241.81"/>
        <n v="64870.09"/>
        <n v="165806.99"/>
        <n v="28001.279999999999"/>
        <n v="172984.46"/>
        <n v="69781.929999999993"/>
        <n v="28434.66"/>
        <n v="218283.44"/>
        <n v="362724.25000000006"/>
        <n v="695998.4"/>
        <n v="279940.57000000007"/>
        <n v="579899.18000000005"/>
        <n v="291113.94999999995"/>
        <n v="10716"/>
        <n v="592856.11"/>
        <n v="698138.08"/>
        <n v="443741.59"/>
        <n v="226134.03"/>
        <n v="370.34"/>
        <n v="0.11000000000058208"/>
        <n v="429521.67"/>
        <n v="-117878.49"/>
        <n v="-12381.48"/>
        <n v="-64637.9"/>
        <n v="-24762.959999999999"/>
        <n v="-37144.44"/>
        <n v="-43340.04"/>
        <n v="-215705.4"/>
        <n v="-123814.8"/>
        <n v="-129272.8"/>
        <n v="-39025.31"/>
        <n v="-26724.210000000003"/>
        <n v="-35632.32"/>
        <n v="-17816.14"/>
        <n v="-80172.679999999993"/>
        <n v="3124.63"/>
        <n v="-1976.81"/>
        <n v="-5184.91"/>
        <n v="-3125.71"/>
        <n v="-4996.7600000000093"/>
        <n v="-26481.57"/>
        <n v="-915.59"/>
        <n v="31248.82"/>
        <n v="41106.969999999987"/>
        <n v="111289.1"/>
        <n v="3456357.95"/>
        <n v="1685351.2100000002"/>
        <n v="133963.43"/>
        <n v="5921.25"/>
        <n v="860520.82999999961"/>
        <n v="192998.71"/>
        <n v="203243.65"/>
        <n v="4679668.78"/>
        <n v="130705.88"/>
        <n v="94683.88"/>
        <n v="4454543.0599999996"/>
        <n v="216881.94"/>
        <n v="2552866.33"/>
        <n v="94679.46"/>
        <n v="7934433.1200000001"/>
        <n v="295293.43"/>
        <n v="94678.57"/>
        <n v="5745523.9900000002"/>
        <n v="129191.72"/>
        <n v="-1421608.33"/>
        <n v="3578247.99"/>
        <n v="5151760.2"/>
        <n v="3137418.89"/>
        <n v="1466220.9699999997"/>
        <n v="959041.27"/>
        <n v="137073.39000000001"/>
        <n v="95166.26"/>
        <n v="95853.56"/>
        <n v="131537.03"/>
        <n v="7190427.8099999996"/>
        <n v="234216.44"/>
        <n v="95325.93"/>
        <n v="744844.4"/>
        <n v="148947.35"/>
        <n v="56.71"/>
        <n v="1204094.6499999999"/>
        <n v="774.5"/>
        <n v="32180.35"/>
        <n v="85.949999999999989"/>
        <n v="8.6999999999999993"/>
        <n v="1269.18"/>
        <n v="6559.99"/>
        <n v="1477440.92"/>
        <n v="71818.259999999995"/>
        <n v="-573.54"/>
        <n v="577450.93999999994"/>
        <n v="3091505.35"/>
        <n v="9152.82"/>
        <n v="661792.06999999995"/>
        <n v="-54776.98"/>
        <n v="-62530.11"/>
        <n v="-14142.9"/>
        <n v="-96713.68"/>
        <n v="-13905.98"/>
        <n v="2148756.37"/>
        <n v="505961.93"/>
        <n v="325115.12"/>
        <n v="132801.64000000001"/>
        <n v="-32706.11"/>
        <n v="991354.28"/>
        <n v="12941.41"/>
        <n v="-2493.71"/>
        <n v="-405897.92"/>
        <n v="3789020.3"/>
        <n v="3917.89"/>
        <n v="3671054.21"/>
        <n v="1199.72"/>
        <n v="10005.15"/>
        <n v="114608.13"/>
        <n v="14063.91"/>
        <n v="45897.94"/>
        <n v="3170.66"/>
        <n v="60718.5"/>
        <n v="32332.13"/>
        <n v="192437.18"/>
        <n v="113000"/>
        <n v="6320837.9800000004"/>
        <n v="1392.0200000000004"/>
        <n v="1276993.32"/>
        <n v="1487607.38"/>
        <n v="83143.81"/>
        <n v="1730530.89"/>
        <n v="41753.620000000003"/>
        <n v="2510745.12"/>
        <n v="72400"/>
        <n v="169814.7"/>
        <n v="37606.959999999999"/>
        <n v="117720"/>
        <n v="83667.199999999997"/>
        <n v="445983.31"/>
        <n v="613662.41"/>
        <n v="7807317.9299999997"/>
        <n v="451243.77"/>
        <n v="28627.9"/>
        <n v="67368.14"/>
        <n v="28080"/>
        <n v="81596.56"/>
        <n v="5219.26"/>
        <n v="43572.1"/>
        <n v="99364.479999999996"/>
        <n v="26000"/>
        <n v="277053.5"/>
        <n v="3350894.1"/>
        <n v="1763389.95"/>
      </sharedItems>
    </cacheField>
    <cacheField name="Sum of January" numFmtId="3">
      <sharedItems containsString="0" containsBlank="1" containsNumber="1" minValue="-5354198.83" maxValue="4131720.86"/>
    </cacheField>
    <cacheField name="Sum of February" numFmtId="3">
      <sharedItems containsString="0" containsBlank="1" containsNumber="1" minValue="-19955836.57" maxValue="30705334.41"/>
    </cacheField>
    <cacheField name="Sum of March" numFmtId="3">
      <sharedItems containsString="0" containsBlank="1" containsNumber="1" minValue="-3201079.5500000003" maxValue="21904281.259999998"/>
    </cacheField>
    <cacheField name="Sum of April" numFmtId="3">
      <sharedItems containsString="0" containsBlank="1" containsNumber="1" minValue="-2871118.77" maxValue="18502013.09"/>
    </cacheField>
    <cacheField name="Sum of May" numFmtId="3">
      <sharedItems containsString="0" containsBlank="1" containsNumber="1" minValue="-803631.47" maxValue="13401360.210000001"/>
    </cacheField>
    <cacheField name="Sum of June" numFmtId="3">
      <sharedItems containsString="0" containsBlank="1" containsNumber="1" minValue="-1674321" maxValue="25979420.079999998"/>
    </cacheField>
    <cacheField name="Sum of July" numFmtId="3">
      <sharedItems containsString="0" containsBlank="1" containsNumber="1" minValue="-8895039.9400000013" maxValue="47308658.619999997"/>
    </cacheField>
    <cacheField name="Sum of August" numFmtId="3">
      <sharedItems containsString="0" containsBlank="1" containsNumber="1" minValue="-587499.92000000004" maxValue="23429048.489999998"/>
    </cacheField>
    <cacheField name="Sum of September" numFmtId="3">
      <sharedItems containsString="0" containsBlank="1" containsNumber="1" minValue="-25892768.139999997" maxValue="12760594.35"/>
    </cacheField>
    <cacheField name="Sum of October" numFmtId="3">
      <sharedItems containsString="0" containsBlank="1" containsNumber="1" minValue="-1673494.4900000021" maxValue="22865120.489999998"/>
    </cacheField>
    <cacheField name="Sum of November" numFmtId="3">
      <sharedItems containsString="0" containsBlank="1" containsNumber="1" minValue="-1411999.1600000001" maxValue="20395036.98"/>
    </cacheField>
    <cacheField name="Sum of December" numFmtId="3">
      <sharedItems containsString="0" containsBlank="1" containsNumber="1" minValue="-10039255.51" maxValue="128669808.06999999"/>
    </cacheField>
    <cacheField name="YEAR" numFmtId="0">
      <sharedItems containsSemiMixedTypes="0" containsString="0" containsNumber="1" containsInteger="1" minValue="2018" maxValue="2020" count="3">
        <n v="2020"/>
        <n v="2019"/>
        <n v="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3">
  <r>
    <s v="(blank)"/>
    <x v="0"/>
    <x v="0"/>
    <s v="#N/A"/>
    <x v="0"/>
    <x v="0"/>
    <x v="0"/>
    <x v="0"/>
    <n v="0"/>
    <n v="0"/>
    <n v="0"/>
    <n v="0"/>
    <n v="0"/>
    <n v="0"/>
    <n v="0"/>
    <n v="0"/>
    <n v="0"/>
    <n v="0"/>
    <n v="0"/>
    <n v="0"/>
    <x v="0"/>
  </r>
  <r>
    <s v="(blank)"/>
    <x v="1"/>
    <x v="0"/>
    <s v="#VALUE!"/>
    <x v="0"/>
    <x v="0"/>
    <x v="1"/>
    <x v="0"/>
    <n v="0"/>
    <n v="0"/>
    <n v="0"/>
    <n v="0"/>
    <n v="0"/>
    <n v="0"/>
    <n v="0"/>
    <n v="0"/>
    <n v="0"/>
    <n v="0"/>
    <n v="0"/>
    <n v="0"/>
    <x v="0"/>
  </r>
  <r>
    <s v="(blank)"/>
    <x v="1"/>
    <x v="0"/>
    <s v="#VALUE!"/>
    <x v="0"/>
    <x v="0"/>
    <x v="0"/>
    <x v="0"/>
    <n v="0"/>
    <n v="0"/>
    <n v="0"/>
    <n v="0"/>
    <n v="0"/>
    <n v="0"/>
    <n v="0"/>
    <n v="0"/>
    <n v="0"/>
    <n v="0"/>
    <n v="0"/>
    <n v="0"/>
    <x v="0"/>
  </r>
  <r>
    <s v="9301-0003-1340"/>
    <x v="2"/>
    <x v="1"/>
    <s v="Gas"/>
    <x v="1"/>
    <x v="1"/>
    <x v="2"/>
    <x v="1"/>
    <n v="213516.68"/>
    <n v="298507.28999999998"/>
    <n v="382437.27"/>
    <n v="-82011.670000000042"/>
    <n v="93541.560000000056"/>
    <n v="84579.660000000033"/>
    <n v="455311.64999999991"/>
    <n v="337148.18000000017"/>
    <n v="54295.589999999851"/>
    <n v="596049.24000000022"/>
    <n v="462624.25"/>
    <n v="941905.98"/>
    <x v="0"/>
  </r>
  <r>
    <s v="9301-0005-1340"/>
    <x v="2"/>
    <x v="1"/>
    <s v="Gas"/>
    <x v="2"/>
    <x v="2"/>
    <x v="3"/>
    <x v="2"/>
    <n v="1706825.97"/>
    <n v="411258.50000000023"/>
    <n v="676118.2799999998"/>
    <n v="481180.91000000015"/>
    <n v="49085.929999999702"/>
    <n v="402610.06000000006"/>
    <n v="-155947.2799999998"/>
    <n v="0"/>
    <n v="0"/>
    <n v="0"/>
    <n v="0"/>
    <n v="0"/>
    <x v="0"/>
  </r>
  <r>
    <s v="9301-0005-1340"/>
    <x v="2"/>
    <x v="1"/>
    <s v="Gas"/>
    <x v="3"/>
    <x v="2"/>
    <x v="3"/>
    <x v="3"/>
    <n v="0"/>
    <n v="0"/>
    <n v="0"/>
    <n v="0"/>
    <n v="0"/>
    <n v="0"/>
    <n v="0"/>
    <n v="2590839.0099999998"/>
    <n v="1051147.0099999998"/>
    <n v="2714730.6700000009"/>
    <n v="4365053.6500000004"/>
    <n v="3646309.1099999994"/>
    <x v="0"/>
  </r>
  <r>
    <s v="9301-0007-1340"/>
    <x v="2"/>
    <x v="1"/>
    <s v="Gas"/>
    <x v="4"/>
    <x v="3"/>
    <x v="4"/>
    <x v="4"/>
    <n v="117603.9"/>
    <n v="501575.67999999993"/>
    <n v="147013.85000000009"/>
    <n v="59274.289999999921"/>
    <n v="3699.9000000000233"/>
    <n v="202570.43000000005"/>
    <n v="48701.879999999888"/>
    <n v="98968.410000000149"/>
    <n v="19019.10999999987"/>
    <n v="829007.90000000014"/>
    <n v="260649.31999999983"/>
    <n v="232414.80000000028"/>
    <x v="0"/>
  </r>
  <r>
    <s v="9301-0125-1310"/>
    <x v="2"/>
    <x v="2"/>
    <s v="Electric"/>
    <x v="5"/>
    <x v="4"/>
    <x v="5"/>
    <x v="5"/>
    <n v="16048.43"/>
    <n v="3463102.04"/>
    <n v="73509.069999999832"/>
    <n v="161851.81999999983"/>
    <n v="241866.7200000002"/>
    <n v="51629.179999999702"/>
    <n v="45473.510000000242"/>
    <n v="895954.56999999983"/>
    <n v="48722.020000000484"/>
    <n v="7248.3999999994412"/>
    <n v="34854.140000000596"/>
    <n v="203128.66999999993"/>
    <x v="0"/>
  </r>
  <r>
    <s v="9301-0125-1320"/>
    <x v="2"/>
    <x v="2"/>
    <s v="Electric"/>
    <x v="5"/>
    <x v="4"/>
    <x v="5"/>
    <x v="6"/>
    <n v="16245.57"/>
    <n v="-11179.59"/>
    <n v="4282.8700000000008"/>
    <n v="227855.02"/>
    <n v="205813.15000000002"/>
    <n v="410969.16000000003"/>
    <n v="120520.77999999991"/>
    <n v="4521457.25"/>
    <n v="260265.54999999981"/>
    <n v="7105.5"/>
    <n v="77128.879999999888"/>
    <n v="650185.55000000075"/>
    <x v="0"/>
  </r>
  <r>
    <s v="9301-0150-1310"/>
    <x v="2"/>
    <x v="2"/>
    <s v="Electric"/>
    <x v="6"/>
    <x v="5"/>
    <x v="6"/>
    <x v="7"/>
    <n v="295942.2"/>
    <n v="-60146.080000000016"/>
    <n v="-195.80999999999767"/>
    <n v="7334.429999999993"/>
    <n v="33.430000000022119"/>
    <n v="3648.5699999999779"/>
    <n v="8794.5299999999988"/>
    <n v="-8.999999999650754E-2"/>
    <n v="1315.7799999999988"/>
    <n v="94744.610000000015"/>
    <n v="-0.15000000002328306"/>
    <n v="67345.320000000007"/>
    <x v="0"/>
  </r>
  <r>
    <s v="9301-0150-1320"/>
    <x v="2"/>
    <x v="2"/>
    <s v="Electric"/>
    <x v="6"/>
    <x v="5"/>
    <x v="6"/>
    <x v="8"/>
    <n v="82899.259999999995"/>
    <n v="8978.4500000000116"/>
    <n v="56054.309999999983"/>
    <n v="584.51000000000931"/>
    <n v="29.260000000009313"/>
    <n v="5.8500000000058208"/>
    <n v="-539.89000000001397"/>
    <n v="0"/>
    <n v="4522.5"/>
    <n v="0"/>
    <n v="0"/>
    <n v="45773.649999999994"/>
    <x v="0"/>
  </r>
  <r>
    <s v="9301-0251-1340"/>
    <x v="2"/>
    <x v="3"/>
    <s v="Gas"/>
    <x v="7"/>
    <x v="6"/>
    <x v="7"/>
    <x v="9"/>
    <n v="18810.43"/>
    <n v="22805.21"/>
    <n v="-9288.369999999999"/>
    <n v="10449.130000000001"/>
    <n v="69304.51999999999"/>
    <n v="6687.3600000000006"/>
    <n v="16384.399999999994"/>
    <n v="28113.820000000007"/>
    <n v="157156.28999999998"/>
    <n v="10423.910000000033"/>
    <n v="6115.5"/>
    <n v="3782.4400000000023"/>
    <x v="0"/>
  </r>
  <r>
    <s v="9301-0367-1310"/>
    <x v="2"/>
    <x v="4"/>
    <s v="Electric"/>
    <x v="8"/>
    <x v="7"/>
    <x v="8"/>
    <x v="10"/>
    <n v="713.94"/>
    <n v="-16946.88"/>
    <n v="9512.5400000000009"/>
    <n v="3533.47"/>
    <n v="248400.81"/>
    <n v="-3.2099999999918509"/>
    <n v="395.04999999998836"/>
    <n v="-131.45000000001164"/>
    <n v="113.21000000002095"/>
    <n v="0"/>
    <n v="0"/>
    <n v="9088.3099999999977"/>
    <x v="0"/>
  </r>
  <r>
    <s v="9301-0375-1310"/>
    <x v="2"/>
    <x v="4"/>
    <s v="Electric"/>
    <x v="9"/>
    <x v="8"/>
    <x v="9"/>
    <x v="11"/>
    <n v="0"/>
    <n v="-0.09"/>
    <n v="0"/>
    <n v="0"/>
    <n v="0"/>
    <n v="0"/>
    <n v="0"/>
    <n v="0"/>
    <n v="0"/>
    <n v="0"/>
    <n v="0"/>
    <n v="-253.91"/>
    <x v="0"/>
  </r>
  <r>
    <s v="9301-0465-1480"/>
    <x v="2"/>
    <x v="5"/>
    <s v="Common"/>
    <x v="10"/>
    <x v="9"/>
    <x v="10"/>
    <x v="12"/>
    <n v="1577459.21"/>
    <n v="3408900.0200000005"/>
    <n v="1996628.25"/>
    <n v="2157297.08"/>
    <n v="316015.55999999866"/>
    <n v="1181857.3800000008"/>
    <n v="1126855.0299999993"/>
    <n v="2252203.0099999998"/>
    <n v="4082174.8100000024"/>
    <n v="100174.3200000003"/>
    <n v="8229395.8999999985"/>
    <n v="2777267.3099999987"/>
    <x v="0"/>
  </r>
  <r>
    <s v="9301-0475-1340"/>
    <x v="2"/>
    <x v="3"/>
    <s v="Gas"/>
    <x v="11"/>
    <x v="6"/>
    <x v="11"/>
    <x v="13"/>
    <n v="92724.47"/>
    <n v="1495.0800000000017"/>
    <n v="0"/>
    <n v="599544.78999999992"/>
    <n v="110388.08000000007"/>
    <n v="148834.95999999996"/>
    <n v="142014.53999999992"/>
    <n v="178509.03000000003"/>
    <n v="229283.10000000009"/>
    <n v="151448.25"/>
    <n v="362258.74"/>
    <n v="-455895.74"/>
    <x v="0"/>
  </r>
  <r>
    <s v="9301-0487-1110"/>
    <x v="2"/>
    <x v="6"/>
    <s v="Generation"/>
    <x v="12"/>
    <x v="10"/>
    <x v="12"/>
    <x v="14"/>
    <n v="0"/>
    <n v="9201.91"/>
    <n v="0"/>
    <n v="47674.759999999995"/>
    <n v="22024.290000000008"/>
    <n v="0"/>
    <n v="17529.989999999991"/>
    <n v="0"/>
    <n v="1068.0200000000041"/>
    <n v="0"/>
    <n v="1496.4499999999971"/>
    <n v="7112.3600000000006"/>
    <x v="0"/>
  </r>
  <r>
    <s v="9301-0487-1110"/>
    <x v="2"/>
    <x v="6"/>
    <s v="Generation"/>
    <x v="12"/>
    <x v="10"/>
    <x v="13"/>
    <x v="15"/>
    <n v="0"/>
    <n v="523.25"/>
    <n v="15110.83"/>
    <n v="-2.5100000000002183"/>
    <n v="0"/>
    <n v="1651.0200000000004"/>
    <n v="0"/>
    <n v="2715.5299999999988"/>
    <n v="0"/>
    <n v="0"/>
    <n v="0"/>
    <n v="9541.9900000000016"/>
    <x v="0"/>
  </r>
  <r>
    <s v="9301-0487-1110"/>
    <x v="2"/>
    <x v="6"/>
    <s v="Generation"/>
    <x v="12"/>
    <x v="10"/>
    <x v="14"/>
    <x v="16"/>
    <n v="0"/>
    <n v="174.01"/>
    <n v="0.27000000000001023"/>
    <n v="4165.83"/>
    <n v="4229.9000000000005"/>
    <n v="3.9899999999997817"/>
    <n v="0"/>
    <n v="0"/>
    <n v="1.2000000000007276"/>
    <n v="0"/>
    <n v="0"/>
    <n v="-2.0000000000436557E-2"/>
    <x v="0"/>
  </r>
  <r>
    <s v="9301-0487-1110"/>
    <x v="2"/>
    <x v="6"/>
    <s v="Generation"/>
    <x v="12"/>
    <x v="10"/>
    <x v="15"/>
    <x v="17"/>
    <n v="0"/>
    <n v="0"/>
    <n v="0"/>
    <n v="0"/>
    <n v="0"/>
    <n v="0"/>
    <n v="0"/>
    <n v="0"/>
    <n v="0"/>
    <n v="0"/>
    <n v="806431.17"/>
    <n v="140097.83999999997"/>
    <x v="0"/>
  </r>
  <r>
    <s v="9301-0487-1110"/>
    <x v="2"/>
    <x v="6"/>
    <s v="Generation"/>
    <x v="12"/>
    <x v="10"/>
    <x v="16"/>
    <x v="18"/>
    <n v="0"/>
    <n v="0"/>
    <n v="0"/>
    <n v="0"/>
    <n v="0"/>
    <n v="0"/>
    <n v="0"/>
    <n v="0"/>
    <n v="0"/>
    <n v="0"/>
    <n v="2063247.23"/>
    <n v="1268960.2000000002"/>
    <x v="0"/>
  </r>
  <r>
    <s v="9301-0529-1320"/>
    <x v="2"/>
    <x v="4"/>
    <s v="Electric"/>
    <x v="13"/>
    <x v="11"/>
    <x v="17"/>
    <x v="19"/>
    <n v="0"/>
    <n v="0"/>
    <n v="0"/>
    <n v="0"/>
    <n v="0"/>
    <n v="0"/>
    <n v="826785.84"/>
    <n v="6.1600000000325963"/>
    <n v="29658"/>
    <n v="-5280.3199999999488"/>
    <n v="43583.630000000005"/>
    <n v="3946.0699999999488"/>
    <x v="0"/>
  </r>
  <r>
    <s v="9301-0530-1320"/>
    <x v="2"/>
    <x v="4"/>
    <s v="Electric"/>
    <x v="14"/>
    <x v="12"/>
    <x v="18"/>
    <x v="20"/>
    <n v="0"/>
    <n v="0"/>
    <n v="0"/>
    <n v="0"/>
    <n v="0"/>
    <n v="0"/>
    <n v="0"/>
    <n v="0"/>
    <n v="0"/>
    <n v="0"/>
    <n v="-2211.5"/>
    <n v="0"/>
    <x v="0"/>
  </r>
  <r>
    <s v="9301-0869-1310"/>
    <x v="2"/>
    <x v="7"/>
    <s v="Electric"/>
    <x v="15"/>
    <x v="13"/>
    <x v="19"/>
    <x v="21"/>
    <n v="0"/>
    <n v="0"/>
    <n v="0"/>
    <n v="0"/>
    <n v="0"/>
    <n v="0"/>
    <n v="0"/>
    <n v="0"/>
    <n v="0"/>
    <n v="0"/>
    <n v="0"/>
    <n v="16236.9"/>
    <x v="0"/>
  </r>
  <r>
    <s v="9301-1137-1310"/>
    <x v="2"/>
    <x v="7"/>
    <s v="Electric"/>
    <x v="16"/>
    <x v="14"/>
    <x v="20"/>
    <x v="22"/>
    <n v="0"/>
    <n v="155576.07"/>
    <n v="826.66000000000349"/>
    <n v="0"/>
    <n v="0"/>
    <n v="0"/>
    <n v="0"/>
    <n v="-153.19000000000233"/>
    <n v="0"/>
    <n v="-12619.260000000009"/>
    <n v="-1254.6199999999953"/>
    <n v="13800.820000000007"/>
    <x v="0"/>
  </r>
  <r>
    <s v="9301-1137-1480"/>
    <x v="2"/>
    <x v="7"/>
    <s v="Common"/>
    <x v="16"/>
    <x v="14"/>
    <x v="20"/>
    <x v="23"/>
    <n v="0"/>
    <n v="115.72"/>
    <n v="3487.8300000000004"/>
    <n v="0"/>
    <n v="2701.8099999999995"/>
    <n v="13381.309999999998"/>
    <n v="0"/>
    <n v="0"/>
    <n v="-390.59999999999854"/>
    <n v="-43.400000000001455"/>
    <n v="-43.399999999997817"/>
    <n v="477.39999999999782"/>
    <x v="0"/>
  </r>
  <r>
    <s v="9301-1174-1340"/>
    <x v="2"/>
    <x v="1"/>
    <s v="Gas"/>
    <x v="17"/>
    <x v="15"/>
    <x v="21"/>
    <x v="24"/>
    <n v="266140.45"/>
    <n v="88548.549999999988"/>
    <n v="458886.08999999997"/>
    <n v="283318.53000000014"/>
    <n v="150740.18999999994"/>
    <n v="193778.54000000004"/>
    <n v="106521.58999999985"/>
    <n v="64270.469999999972"/>
    <n v="196175.87000000011"/>
    <n v="384746.74999999977"/>
    <n v="594391.24000000022"/>
    <n v="914540.73"/>
    <x v="0"/>
  </r>
  <r>
    <s v="9301-1175-1340"/>
    <x v="2"/>
    <x v="1"/>
    <s v="Gas"/>
    <x v="18"/>
    <x v="16"/>
    <x v="22"/>
    <x v="25"/>
    <n v="114173.12"/>
    <n v="1051113.25"/>
    <n v="343701.81999999983"/>
    <n v="38675.340000000084"/>
    <n v="18098.760000000009"/>
    <n v="7415.3000000000466"/>
    <n v="23470.079999999842"/>
    <n v="18186.520000000019"/>
    <n v="38007.75"/>
    <n v="84984.430000000168"/>
    <n v="715815.71"/>
    <n v="236568.16999999993"/>
    <x v="0"/>
  </r>
  <r>
    <s v="9301-1176-1340"/>
    <x v="2"/>
    <x v="1"/>
    <s v="Gas"/>
    <x v="19"/>
    <x v="17"/>
    <x v="23"/>
    <x v="26"/>
    <n v="131648.76"/>
    <n v="391276.16"/>
    <n v="127728.65999999997"/>
    <n v="474409.24000000011"/>
    <n v="241966.57999999984"/>
    <n v="174367.27000000002"/>
    <n v="107518.60000000009"/>
    <n v="289147.31000000006"/>
    <n v="312088.0299999998"/>
    <n v="373554.09000000032"/>
    <n v="332697.86999999965"/>
    <n v="380845.91000000015"/>
    <x v="0"/>
  </r>
  <r>
    <s v="9301-1177-1340"/>
    <x v="2"/>
    <x v="1"/>
    <s v="Gas"/>
    <x v="20"/>
    <x v="18"/>
    <x v="24"/>
    <x v="27"/>
    <n v="-31937.71"/>
    <n v="39328.26"/>
    <n v="0"/>
    <n v="-26410.5"/>
    <n v="75320.47"/>
    <n v="50154.530000000006"/>
    <n v="16600.989999999991"/>
    <n v="35949.750000000015"/>
    <n v="22121.76999999999"/>
    <n v="60704.380000000005"/>
    <n v="-1612.3399999999965"/>
    <n v="33124.98000000001"/>
    <x v="0"/>
  </r>
  <r>
    <s v="9301-1261-1320"/>
    <x v="2"/>
    <x v="4"/>
    <s v="Electric"/>
    <x v="21"/>
    <x v="19"/>
    <x v="25"/>
    <x v="28"/>
    <n v="52586.33"/>
    <n v="662343.4800000001"/>
    <n v="656984.69999999995"/>
    <n v="55434.780000000028"/>
    <n v="2071165.6"/>
    <n v="718143.94999999972"/>
    <n v="87622.969999999739"/>
    <n v="4372.0500000007451"/>
    <n v="33504.290000000037"/>
    <n v="271311.81999999937"/>
    <n v="44.860000000335276"/>
    <n v="135536.72999999952"/>
    <x v="0"/>
  </r>
  <r>
    <s v="9301-1303-1320"/>
    <x v="2"/>
    <x v="4"/>
    <s v="Electric"/>
    <x v="22"/>
    <x v="20"/>
    <x v="26"/>
    <x v="29"/>
    <n v="0"/>
    <n v="0"/>
    <n v="11054120.699999999"/>
    <n v="9296.410000000149"/>
    <n v="297930.58000000007"/>
    <n v="29584.349999999627"/>
    <n v="13917.860000001267"/>
    <n v="2421.7899999991059"/>
    <n v="46502.830000000075"/>
    <n v="4002.9900000002235"/>
    <n v="2308.8700000010431"/>
    <n v="1348.0599999986589"/>
    <x v="0"/>
  </r>
  <r>
    <s v="9301-1308-1320"/>
    <x v="2"/>
    <x v="4"/>
    <s v="Electric"/>
    <x v="23"/>
    <x v="21"/>
    <x v="27"/>
    <x v="30"/>
    <n v="0"/>
    <n v="19.29"/>
    <n v="0"/>
    <n v="0"/>
    <n v="0"/>
    <n v="0"/>
    <n v="0"/>
    <n v="0"/>
    <n v="0"/>
    <n v="0"/>
    <n v="0"/>
    <n v="0"/>
    <x v="0"/>
  </r>
  <r>
    <s v="9301--1310"/>
    <x v="2"/>
    <x v="8"/>
    <s v="Electric"/>
    <x v="24"/>
    <x v="22"/>
    <x v="1"/>
    <x v="0"/>
    <n v="0"/>
    <n v="0"/>
    <n v="0"/>
    <n v="0"/>
    <n v="0"/>
    <n v="135.65"/>
    <n v="-135.65"/>
    <n v="0"/>
    <n v="0"/>
    <n v="0"/>
    <n v="0"/>
    <n v="0"/>
    <x v="0"/>
  </r>
  <r>
    <s v="9301-1460-1480"/>
    <x v="2"/>
    <x v="9"/>
    <s v="Common"/>
    <x v="25"/>
    <x v="23"/>
    <x v="28"/>
    <x v="31"/>
    <n v="0.3"/>
    <n v="66517.34"/>
    <n v="235084.96999999997"/>
    <n v="13633.410000000033"/>
    <n v="0"/>
    <n v="244512.75"/>
    <n v="-6583.5500000000466"/>
    <n v="160761.54000000004"/>
    <n v="145391.99"/>
    <n v="568753.07000000007"/>
    <n v="217130.22999999998"/>
    <n v="197787.47999999998"/>
    <x v="0"/>
  </r>
  <r>
    <s v="9301-1467-1480"/>
    <x v="2"/>
    <x v="7"/>
    <s v="Common"/>
    <x v="26"/>
    <x v="24"/>
    <x v="29"/>
    <x v="32"/>
    <n v="6178.2"/>
    <n v="27761.569999999996"/>
    <n v="51820.840000000004"/>
    <n v="21182.399999999994"/>
    <n v="7060.8000000000029"/>
    <n v="0"/>
    <n v="69567.12"/>
    <n v="0"/>
    <n v="0"/>
    <n v="0"/>
    <n v="121073.40000000002"/>
    <n v="53151.070000000007"/>
    <x v="0"/>
  </r>
  <r>
    <s v="9301-1471-1310"/>
    <x v="2"/>
    <x v="10"/>
    <s v="Electric"/>
    <x v="27"/>
    <x v="25"/>
    <x v="30"/>
    <x v="33"/>
    <n v="622287.06999999995"/>
    <n v="958854.51000000013"/>
    <n v="399712.68999999994"/>
    <n v="1672178.5299999998"/>
    <n v="662838.60000000056"/>
    <n v="1233301.3099999996"/>
    <n v="1367687.5999999996"/>
    <n v="381076.35000000056"/>
    <n v="2368961.6799999997"/>
    <n v="481274.43999999948"/>
    <n v="467428.1400000006"/>
    <n v="532402.63000000082"/>
    <x v="0"/>
  </r>
  <r>
    <s v="9301-1471-1340"/>
    <x v="2"/>
    <x v="10"/>
    <s v="Gas"/>
    <x v="27"/>
    <x v="25"/>
    <x v="30"/>
    <x v="34"/>
    <n v="0"/>
    <n v="0"/>
    <n v="0"/>
    <n v="-3461.36"/>
    <n v="0"/>
    <n v="0"/>
    <n v="0"/>
    <n v="0"/>
    <n v="0"/>
    <n v="0"/>
    <n v="0"/>
    <n v="0"/>
    <x v="0"/>
  </r>
  <r>
    <s v="9301-1510-1310"/>
    <x v="2"/>
    <x v="3"/>
    <s v="Electric"/>
    <x v="28"/>
    <x v="6"/>
    <x v="31"/>
    <x v="35"/>
    <n v="297928.26"/>
    <n v="56859.219999999972"/>
    <n v="212476.87"/>
    <n v="-176996.81999999995"/>
    <n v="419899.5"/>
    <n v="222399.69999999995"/>
    <n v="206774.67999999993"/>
    <n v="241374.12000000011"/>
    <n v="248182.61999999988"/>
    <n v="193952.40000000014"/>
    <n v="188504.26999999979"/>
    <n v="730446.17000000039"/>
    <x v="0"/>
  </r>
  <r>
    <s v="9301-1512-1310"/>
    <x v="2"/>
    <x v="10"/>
    <s v="Electric"/>
    <x v="29"/>
    <x v="26"/>
    <x v="32"/>
    <x v="36"/>
    <n v="0"/>
    <n v="0"/>
    <n v="1120.5999999999999"/>
    <n v="0"/>
    <n v="0"/>
    <n v="0"/>
    <n v="0"/>
    <n v="0"/>
    <n v="0"/>
    <n v="0"/>
    <n v="0"/>
    <n v="0"/>
    <x v="0"/>
  </r>
  <r>
    <s v="9301-1512-1310"/>
    <x v="2"/>
    <x v="10"/>
    <s v="Electric"/>
    <x v="29"/>
    <x v="26"/>
    <x v="33"/>
    <x v="37"/>
    <n v="0"/>
    <n v="-2267.23"/>
    <n v="3896.05"/>
    <n v="1494.41"/>
    <n v="0.63000000000010914"/>
    <n v="601.96"/>
    <n v="-12.820000000000164"/>
    <n v="-9.0000000000145519E-2"/>
    <n v="3466.88"/>
    <n v="-0.13000000000010914"/>
    <n v="5048.8099999999995"/>
    <n v="-3023.4299999999985"/>
    <x v="0"/>
  </r>
  <r>
    <s v="9301-1512-1310"/>
    <x v="2"/>
    <x v="10"/>
    <s v="Electric"/>
    <x v="29"/>
    <x v="26"/>
    <x v="34"/>
    <x v="38"/>
    <n v="118686.58"/>
    <n v="1011.0099999999948"/>
    <n v="1531.3700000000099"/>
    <n v="938.47999999999593"/>
    <n v="106799.93"/>
    <n v="176694.41999999998"/>
    <n v="-29.380000000004657"/>
    <n v="0"/>
    <n v="40.580000000016298"/>
    <n v="0"/>
    <n v="0"/>
    <n v="31.419999999983702"/>
    <x v="0"/>
  </r>
  <r>
    <s v="9301-1512-1310"/>
    <x v="2"/>
    <x v="10"/>
    <s v="Electric"/>
    <x v="29"/>
    <x v="26"/>
    <x v="35"/>
    <x v="39"/>
    <n v="0"/>
    <n v="0"/>
    <n v="0"/>
    <n v="913.01"/>
    <n v="0"/>
    <n v="1537.97"/>
    <n v="0"/>
    <n v="0"/>
    <n v="0"/>
    <n v="0"/>
    <n v="0"/>
    <n v="0"/>
    <x v="0"/>
  </r>
  <r>
    <s v="9301-1512-1310"/>
    <x v="2"/>
    <x v="10"/>
    <s v="Electric"/>
    <x v="29"/>
    <x v="26"/>
    <x v="36"/>
    <x v="40"/>
    <n v="0"/>
    <n v="-1204"/>
    <n v="0"/>
    <n v="0"/>
    <n v="0"/>
    <n v="0"/>
    <n v="0"/>
    <n v="0"/>
    <n v="0"/>
    <n v="0"/>
    <n v="0"/>
    <n v="0"/>
    <x v="0"/>
  </r>
  <r>
    <s v="9301-1512-1310"/>
    <x v="2"/>
    <x v="10"/>
    <s v="Electric"/>
    <x v="29"/>
    <x v="26"/>
    <x v="37"/>
    <x v="41"/>
    <n v="0"/>
    <n v="0"/>
    <n v="0"/>
    <n v="3148.71"/>
    <n v="0.5500000000001819"/>
    <n v="0.15999999999985448"/>
    <n v="-15.740000000000236"/>
    <n v="0"/>
    <n v="181.26000000000022"/>
    <n v="6230.4399999999987"/>
    <n v="574.59000000000015"/>
    <n v="84.350000000000364"/>
    <x v="0"/>
  </r>
  <r>
    <s v="9301-1512-1310"/>
    <x v="2"/>
    <x v="10"/>
    <s v="Electric"/>
    <x v="29"/>
    <x v="26"/>
    <x v="38"/>
    <x v="42"/>
    <n v="0"/>
    <n v="405.11"/>
    <n v="0"/>
    <n v="-933.72"/>
    <n v="7.0000000000050022E-2"/>
    <n v="517.92999999999995"/>
    <n v="9.9999999999999645E-2"/>
    <n v="-20.369999999999997"/>
    <n v="81.95"/>
    <n v="0"/>
    <n v="0"/>
    <n v="-4568.9799999999996"/>
    <x v="0"/>
  </r>
  <r>
    <s v="9301-1512-1310"/>
    <x v="2"/>
    <x v="10"/>
    <s v="Electric"/>
    <x v="29"/>
    <x v="26"/>
    <x v="39"/>
    <x v="43"/>
    <n v="0"/>
    <n v="0"/>
    <n v="0"/>
    <n v="0"/>
    <n v="0"/>
    <n v="578145.27"/>
    <n v="0"/>
    <n v="0"/>
    <n v="0"/>
    <n v="0"/>
    <n v="0"/>
    <n v="0"/>
    <x v="0"/>
  </r>
  <r>
    <s v="9301-1512-1310"/>
    <x v="2"/>
    <x v="10"/>
    <s v="Electric"/>
    <x v="29"/>
    <x v="26"/>
    <x v="40"/>
    <x v="44"/>
    <n v="142.65"/>
    <n v="6201.88"/>
    <n v="5891.2699999999995"/>
    <n v="352.94000000000051"/>
    <n v="1744.3500000000004"/>
    <n v="347.45999999999913"/>
    <n v="-22812.55"/>
    <n v="0"/>
    <n v="2119.1099999999997"/>
    <n v="0"/>
    <n v="0"/>
    <n v="136.92000000000007"/>
    <x v="0"/>
  </r>
  <r>
    <s v="9301-1512-1310"/>
    <x v="2"/>
    <x v="10"/>
    <s v="Electric"/>
    <x v="29"/>
    <x v="26"/>
    <x v="41"/>
    <x v="45"/>
    <n v="3611.44"/>
    <n v="483.65999999999985"/>
    <n v="-1208"/>
    <n v="150.99000000000024"/>
    <n v="41499.300000000003"/>
    <n v="0"/>
    <n v="-48.05000000000291"/>
    <n v="0"/>
    <n v="-96.889999999999418"/>
    <n v="0"/>
    <n v="0"/>
    <n v="71.740000000005239"/>
    <x v="0"/>
  </r>
  <r>
    <s v="9301-1512-1310"/>
    <x v="2"/>
    <x v="10"/>
    <s v="Electric"/>
    <x v="29"/>
    <x v="26"/>
    <x v="42"/>
    <x v="46"/>
    <n v="2122.96"/>
    <n v="0.67000000000007276"/>
    <n v="0"/>
    <n v="0"/>
    <n v="0"/>
    <n v="0"/>
    <n v="0"/>
    <n v="0"/>
    <n v="0"/>
    <n v="0"/>
    <n v="0"/>
    <n v="0"/>
    <x v="0"/>
  </r>
  <r>
    <s v="9301-1512-1310"/>
    <x v="2"/>
    <x v="10"/>
    <s v="Electric"/>
    <x v="29"/>
    <x v="26"/>
    <x v="43"/>
    <x v="47"/>
    <n v="0"/>
    <n v="11305.3"/>
    <n v="1922.6900000000005"/>
    <n v="2063.130000000001"/>
    <n v="0"/>
    <n v="0"/>
    <n v="0"/>
    <n v="2883.7100000000009"/>
    <n v="0"/>
    <n v="0"/>
    <n v="0"/>
    <n v="0"/>
    <x v="0"/>
  </r>
  <r>
    <s v="9301-1512-1310"/>
    <x v="2"/>
    <x v="10"/>
    <s v="Electric"/>
    <x v="29"/>
    <x v="26"/>
    <x v="44"/>
    <x v="48"/>
    <n v="4809.3599999999997"/>
    <n v="1116.3000000000002"/>
    <n v="10410.18"/>
    <n v="-279.56999999999971"/>
    <n v="-1208.1000000000004"/>
    <n v="77.3700000000008"/>
    <n v="13004.57"/>
    <n v="0"/>
    <n v="8086.6999999999971"/>
    <n v="0"/>
    <n v="0"/>
    <n v="-10119.999999999996"/>
    <x v="0"/>
  </r>
  <r>
    <s v="9301-1512-1310"/>
    <x v="2"/>
    <x v="10"/>
    <s v="Electric"/>
    <x v="29"/>
    <x v="26"/>
    <x v="45"/>
    <x v="49"/>
    <n v="3204652.97"/>
    <n v="31530.629999999888"/>
    <n v="9963.2299999999814"/>
    <n v="9133.8999999999069"/>
    <n v="-3906.8300000000745"/>
    <n v="0.35999999986961484"/>
    <n v="26390.370000000112"/>
    <n v="16046.060000000056"/>
    <n v="3660.1800000001676"/>
    <n v="0"/>
    <n v="12219.370000000112"/>
    <n v="-5169.1300000003539"/>
    <x v="0"/>
  </r>
  <r>
    <s v="9301-1512-1310"/>
    <x v="2"/>
    <x v="10"/>
    <s v="Electric"/>
    <x v="29"/>
    <x v="26"/>
    <x v="46"/>
    <x v="50"/>
    <n v="0"/>
    <n v="2321"/>
    <n v="495.4699999999998"/>
    <n v="909.37000000000035"/>
    <n v="5973.73"/>
    <n v="0.22000000000116415"/>
    <n v="617.63999999999942"/>
    <n v="0"/>
    <n v="1538.5599999999995"/>
    <n v="0"/>
    <n v="0"/>
    <n v="0"/>
    <x v="0"/>
  </r>
  <r>
    <s v="9301-1512-1310"/>
    <x v="2"/>
    <x v="10"/>
    <s v="Electric"/>
    <x v="29"/>
    <x v="26"/>
    <x v="47"/>
    <x v="51"/>
    <n v="3864.11"/>
    <n v="0"/>
    <n v="0"/>
    <n v="0"/>
    <n v="0"/>
    <n v="0"/>
    <n v="0"/>
    <n v="0"/>
    <n v="0"/>
    <n v="0"/>
    <n v="0"/>
    <n v="0"/>
    <x v="0"/>
  </r>
  <r>
    <s v="9301-1512-1310"/>
    <x v="2"/>
    <x v="10"/>
    <s v="Electric"/>
    <x v="29"/>
    <x v="26"/>
    <x v="48"/>
    <x v="52"/>
    <n v="14889.36"/>
    <n v="16417.25"/>
    <n v="13839.220000000001"/>
    <n v="1874.7699999999968"/>
    <n v="8206.0600000000049"/>
    <n v="997.10999999999331"/>
    <n v="3283.2900000000009"/>
    <n v="1648.1200000000026"/>
    <n v="-63.069999999999709"/>
    <n v="0"/>
    <n v="-0.27999999999883585"/>
    <n v="6249.7299999999959"/>
    <x v="0"/>
  </r>
  <r>
    <s v="9301-1512-1310"/>
    <x v="2"/>
    <x v="10"/>
    <s v="Electric"/>
    <x v="29"/>
    <x v="26"/>
    <x v="49"/>
    <x v="53"/>
    <n v="32660.7"/>
    <n v="18293.3"/>
    <n v="4590.1299999999974"/>
    <n v="24899.9"/>
    <n v="0.47000000000116415"/>
    <n v="47922.09"/>
    <n v="-370.41999999999825"/>
    <n v="-0.11999999999534339"/>
    <n v="2358.679999999993"/>
    <n v="-0.17999999999301508"/>
    <n v="-0.21000000000640284"/>
    <n v="73.55000000000291"/>
    <x v="0"/>
  </r>
  <r>
    <s v="9301-1512-1310"/>
    <x v="2"/>
    <x v="10"/>
    <s v="Electric"/>
    <x v="29"/>
    <x v="26"/>
    <x v="50"/>
    <x v="54"/>
    <n v="0"/>
    <n v="3896.15"/>
    <n v="0"/>
    <n v="-2.6500000000000909"/>
    <n v="0"/>
    <n v="0"/>
    <n v="-10.7800000000002"/>
    <n v="0"/>
    <n v="20.0300000000002"/>
    <n v="0"/>
    <n v="0"/>
    <n v="10.360000000000127"/>
    <x v="0"/>
  </r>
  <r>
    <s v="9301-1512-1310"/>
    <x v="2"/>
    <x v="10"/>
    <s v="Electric"/>
    <x v="29"/>
    <x v="26"/>
    <x v="51"/>
    <x v="55"/>
    <n v="0"/>
    <n v="0"/>
    <n v="0"/>
    <n v="25834.41"/>
    <n v="37512.259999999995"/>
    <n v="38158.92"/>
    <n v="33212.399999999994"/>
    <n v="-26.729999999981374"/>
    <n v="-1470.390000000014"/>
    <n v="19240.610000000015"/>
    <n v="9970.1299999999756"/>
    <n v="806.49000000001979"/>
    <x v="0"/>
  </r>
  <r>
    <s v="9301-1512-1310"/>
    <x v="2"/>
    <x v="10"/>
    <s v="Electric"/>
    <x v="29"/>
    <x v="26"/>
    <x v="52"/>
    <x v="56"/>
    <n v="0"/>
    <n v="0"/>
    <n v="0"/>
    <n v="0"/>
    <n v="0"/>
    <n v="479.18"/>
    <n v="0"/>
    <n v="0"/>
    <n v="0"/>
    <n v="0"/>
    <n v="0"/>
    <n v="0"/>
    <x v="0"/>
  </r>
  <r>
    <s v="9301-1512-1310"/>
    <x v="2"/>
    <x v="10"/>
    <s v="Electric"/>
    <x v="29"/>
    <x v="26"/>
    <x v="53"/>
    <x v="57"/>
    <n v="0"/>
    <n v="0"/>
    <n v="0"/>
    <n v="0"/>
    <n v="0"/>
    <n v="11422.51"/>
    <n v="14567.480000000001"/>
    <n v="4815.7999999999993"/>
    <n v="9124.8499999999985"/>
    <n v="5922.0800000000017"/>
    <n v="3338.9599999999991"/>
    <n v="21.169999999998254"/>
    <x v="0"/>
  </r>
  <r>
    <s v="9301-1512-1310"/>
    <x v="2"/>
    <x v="10"/>
    <s v="Electric"/>
    <x v="29"/>
    <x v="26"/>
    <x v="54"/>
    <x v="58"/>
    <n v="0"/>
    <n v="0"/>
    <n v="0"/>
    <n v="0"/>
    <n v="0"/>
    <n v="0"/>
    <n v="0"/>
    <n v="4437178.45"/>
    <n v="83377.370000000112"/>
    <n v="87137.839999999851"/>
    <n v="74461.200000000186"/>
    <n v="48404"/>
    <x v="0"/>
  </r>
  <r>
    <s v="9301-1512-1310"/>
    <x v="2"/>
    <x v="10"/>
    <s v="Electric"/>
    <x v="29"/>
    <x v="26"/>
    <x v="55"/>
    <x v="59"/>
    <n v="0"/>
    <n v="0"/>
    <n v="0"/>
    <n v="0"/>
    <n v="0"/>
    <n v="0"/>
    <n v="0"/>
    <n v="0"/>
    <n v="85.82"/>
    <n v="0"/>
    <n v="0"/>
    <n v="0"/>
    <x v="0"/>
  </r>
  <r>
    <s v="9301-1512-1310"/>
    <x v="2"/>
    <x v="10"/>
    <s v="Electric"/>
    <x v="29"/>
    <x v="26"/>
    <x v="56"/>
    <x v="60"/>
    <n v="0"/>
    <n v="0"/>
    <n v="0"/>
    <n v="0"/>
    <n v="0"/>
    <n v="0"/>
    <n v="0"/>
    <n v="0"/>
    <n v="16673.080000000002"/>
    <n v="14841.32"/>
    <n v="13814.080000000002"/>
    <n v="779.13999999999942"/>
    <x v="0"/>
  </r>
  <r>
    <s v="9301-1512-1310"/>
    <x v="2"/>
    <x v="10"/>
    <s v="Electric"/>
    <x v="29"/>
    <x v="26"/>
    <x v="57"/>
    <x v="61"/>
    <n v="0"/>
    <n v="0"/>
    <n v="0"/>
    <n v="0"/>
    <n v="0"/>
    <n v="0"/>
    <n v="0"/>
    <n v="0"/>
    <n v="0"/>
    <n v="4630.95"/>
    <n v="0"/>
    <n v="-11.869999999999891"/>
    <x v="0"/>
  </r>
  <r>
    <s v="9301-1512-1310"/>
    <x v="2"/>
    <x v="10"/>
    <s v="Electric"/>
    <x v="29"/>
    <x v="26"/>
    <x v="58"/>
    <x v="62"/>
    <n v="0"/>
    <n v="0"/>
    <n v="0"/>
    <n v="0"/>
    <n v="0"/>
    <n v="0"/>
    <n v="0"/>
    <n v="0"/>
    <n v="0"/>
    <n v="28915.49"/>
    <n v="32627.759999999998"/>
    <n v="1015150.8300000001"/>
    <x v="0"/>
  </r>
  <r>
    <s v="9301-1512-1310"/>
    <x v="2"/>
    <x v="10"/>
    <s v="Electric"/>
    <x v="29"/>
    <x v="26"/>
    <x v="59"/>
    <x v="63"/>
    <n v="0"/>
    <n v="0"/>
    <n v="0"/>
    <n v="0"/>
    <n v="0"/>
    <n v="0"/>
    <n v="0"/>
    <n v="0"/>
    <n v="0"/>
    <n v="0"/>
    <n v="0"/>
    <n v="45977.69"/>
    <x v="0"/>
  </r>
  <r>
    <s v="9301-1512-1320"/>
    <x v="2"/>
    <x v="10"/>
    <s v="Electric"/>
    <x v="29"/>
    <x v="26"/>
    <x v="40"/>
    <x v="64"/>
    <n v="0"/>
    <n v="0"/>
    <n v="0"/>
    <n v="0"/>
    <n v="0"/>
    <n v="0"/>
    <n v="4548.34"/>
    <n v="0"/>
    <n v="0"/>
    <n v="0"/>
    <n v="0"/>
    <n v="0"/>
    <x v="0"/>
  </r>
  <r>
    <s v="9301-1512-1320"/>
    <x v="2"/>
    <x v="10"/>
    <s v="Electric"/>
    <x v="29"/>
    <x v="26"/>
    <x v="46"/>
    <x v="65"/>
    <n v="0"/>
    <n v="0"/>
    <n v="0"/>
    <n v="0"/>
    <n v="0"/>
    <n v="0"/>
    <n v="0"/>
    <n v="0"/>
    <n v="0"/>
    <n v="1364.2"/>
    <n v="0"/>
    <n v="0"/>
    <x v="0"/>
  </r>
  <r>
    <s v="9301-1512-1320"/>
    <x v="2"/>
    <x v="10"/>
    <s v="Electric"/>
    <x v="29"/>
    <x v="26"/>
    <x v="47"/>
    <x v="66"/>
    <n v="4303.82"/>
    <n v="0"/>
    <n v="0"/>
    <n v="0"/>
    <n v="0"/>
    <n v="0"/>
    <n v="0"/>
    <n v="0"/>
    <n v="0"/>
    <n v="0"/>
    <n v="0"/>
    <n v="0"/>
    <x v="0"/>
  </r>
  <r>
    <s v="9301-1557-1310"/>
    <x v="2"/>
    <x v="7"/>
    <s v="Electric"/>
    <x v="30"/>
    <x v="27"/>
    <x v="60"/>
    <x v="67"/>
    <n v="818.44"/>
    <n v="127099.4"/>
    <n v="-67034.09"/>
    <n v="215828.68"/>
    <n v="56695.460000000021"/>
    <n v="-234339.58000000002"/>
    <n v="6896.6399999999994"/>
    <n v="-6620.8300000000017"/>
    <n v="528431.1"/>
    <n v="-516369.89999999997"/>
    <n v="1348.7699999999895"/>
    <n v="787185.63"/>
    <x v="0"/>
  </r>
  <r>
    <s v="9301-1557-1310"/>
    <x v="2"/>
    <x v="7"/>
    <s v="Electric"/>
    <x v="30"/>
    <x v="27"/>
    <x v="61"/>
    <x v="68"/>
    <n v="0"/>
    <n v="-1733.92"/>
    <n v="0"/>
    <n v="0"/>
    <n v="0"/>
    <n v="0"/>
    <n v="0"/>
    <n v="0"/>
    <n v="0"/>
    <n v="0"/>
    <n v="0"/>
    <n v="0"/>
    <x v="0"/>
  </r>
  <r>
    <s v="9301-1557-1310"/>
    <x v="2"/>
    <x v="7"/>
    <s v="Electric"/>
    <x v="30"/>
    <x v="27"/>
    <x v="62"/>
    <x v="69"/>
    <n v="0"/>
    <n v="574.79999999999995"/>
    <n v="0"/>
    <n v="0"/>
    <n v="0"/>
    <n v="0"/>
    <n v="0"/>
    <n v="1.9000000000000909"/>
    <n v="0"/>
    <n v="176.41999999999996"/>
    <n v="17.549999999999955"/>
    <n v="6.1800000000000637"/>
    <x v="0"/>
  </r>
  <r>
    <s v="9301-1557-1340"/>
    <x v="2"/>
    <x v="7"/>
    <s v="Gas"/>
    <x v="30"/>
    <x v="27"/>
    <x v="60"/>
    <x v="70"/>
    <n v="649.6"/>
    <n v="14064.039999999999"/>
    <n v="523.98999999999978"/>
    <n v="20.760000000000218"/>
    <n v="0"/>
    <n v="0"/>
    <n v="0"/>
    <n v="0"/>
    <n v="0"/>
    <n v="0"/>
    <n v="0"/>
    <n v="0"/>
    <x v="0"/>
  </r>
  <r>
    <s v="9301-1572-1310"/>
    <x v="2"/>
    <x v="2"/>
    <s v="Electric"/>
    <x v="31"/>
    <x v="28"/>
    <x v="63"/>
    <x v="71"/>
    <n v="0"/>
    <n v="3270.33"/>
    <n v="-6.5099999999997635"/>
    <n v="-0.14000000000032742"/>
    <n v="115.45000000000027"/>
    <n v="518.88000000000011"/>
    <n v="6884.98"/>
    <n v="279576.39"/>
    <n v="208.26000000000931"/>
    <n v="0"/>
    <n v="0"/>
    <n v="32.339999999967404"/>
    <x v="0"/>
  </r>
  <r>
    <s v="9301-1658-1310"/>
    <x v="2"/>
    <x v="2"/>
    <s v="Electric"/>
    <x v="32"/>
    <x v="29"/>
    <x v="64"/>
    <x v="72"/>
    <n v="33170.89"/>
    <n v="45325.009999999995"/>
    <n v="106353.29000000001"/>
    <n v="508392.24999999994"/>
    <n v="67579.38"/>
    <n v="273272.21000000008"/>
    <n v="604366.83000000007"/>
    <n v="490593.97999999975"/>
    <n v="60487.060000000056"/>
    <n v="179200.20999999996"/>
    <n v="123132.43999999994"/>
    <n v="72824.810000000056"/>
    <x v="0"/>
  </r>
  <r>
    <s v="9301-1658-1320"/>
    <x v="2"/>
    <x v="2"/>
    <s v="Electric"/>
    <x v="32"/>
    <x v="29"/>
    <x v="64"/>
    <x v="73"/>
    <n v="24611.07"/>
    <n v="47.979999999999563"/>
    <n v="31719.320000000003"/>
    <n v="119442.04000000001"/>
    <n v="68.449999999982538"/>
    <n v="323874.21000000002"/>
    <n v="1073528.29"/>
    <n v="749698.55"/>
    <n v="138540.00999999978"/>
    <n v="172325.97999999998"/>
    <n v="72278.240000000224"/>
    <n v="109609.70999999996"/>
    <x v="0"/>
  </r>
  <r>
    <s v="9301-1659-1320"/>
    <x v="2"/>
    <x v="10"/>
    <s v="Electric"/>
    <x v="33"/>
    <x v="30"/>
    <x v="65"/>
    <x v="74"/>
    <n v="424392.96000000002"/>
    <n v="746703.89000000013"/>
    <n v="328018.40999999992"/>
    <n v="811868.1399999999"/>
    <n v="767649.45000000019"/>
    <n v="820706.46"/>
    <n v="609946.68999999994"/>
    <n v="934675.71999999974"/>
    <n v="622637.70000000019"/>
    <n v="573851.34999999963"/>
    <n v="839578.92000000086"/>
    <n v="845450.21"/>
    <x v="0"/>
  </r>
  <r>
    <s v="9301-1661-1310"/>
    <x v="2"/>
    <x v="10"/>
    <s v="Electric"/>
    <x v="34"/>
    <x v="31"/>
    <x v="66"/>
    <x v="75"/>
    <n v="2923405.45"/>
    <n v="3706742.4699999997"/>
    <n v="5989647.040000001"/>
    <n v="4185400.0299999975"/>
    <n v="2458702.8900000006"/>
    <n v="3230465.4800000004"/>
    <n v="2467540.8900000006"/>
    <n v="1678474.6499999985"/>
    <n v="2870815.6100000031"/>
    <n v="2441478.91"/>
    <n v="1407255.3499999978"/>
    <n v="2092893.5899999999"/>
    <x v="0"/>
  </r>
  <r>
    <s v="9301-1662-1310"/>
    <x v="2"/>
    <x v="10"/>
    <s v="Electric"/>
    <x v="35"/>
    <x v="32"/>
    <x v="67"/>
    <x v="76"/>
    <n v="15895.16"/>
    <n v="106780.64"/>
    <n v="153621.79999999999"/>
    <n v="153338.65000000002"/>
    <n v="431233.73"/>
    <n v="397597.89000000013"/>
    <n v="122219.48999999999"/>
    <n v="89641.979999999981"/>
    <n v="110067.46999999997"/>
    <n v="106533.06999999983"/>
    <n v="64670.920000000158"/>
    <n v="28404.669999999925"/>
    <x v="0"/>
  </r>
  <r>
    <s v="9301-1663-1310"/>
    <x v="2"/>
    <x v="10"/>
    <s v="Electric"/>
    <x v="36"/>
    <x v="33"/>
    <x v="68"/>
    <x v="77"/>
    <n v="259285.07"/>
    <n v="444647.67"/>
    <n v="373556.43999999994"/>
    <n v="541851.90000000014"/>
    <n v="284710.36999999988"/>
    <n v="432925.48000000021"/>
    <n v="618226.18999999994"/>
    <n v="477013.85000000009"/>
    <n v="718592.58999999985"/>
    <n v="339750.74999999953"/>
    <n v="490569.19000000041"/>
    <n v="681922.62999999989"/>
    <x v="0"/>
  </r>
  <r>
    <s v="9301-1664-1310"/>
    <x v="2"/>
    <x v="10"/>
    <s v="Electric"/>
    <x v="37"/>
    <x v="34"/>
    <x v="69"/>
    <x v="78"/>
    <n v="1305612.97"/>
    <n v="622498.89000000013"/>
    <n v="482893.24999999977"/>
    <n v="913174.39000000013"/>
    <n v="611421.5299999998"/>
    <n v="696253.5400000005"/>
    <n v="776367.89999999944"/>
    <n v="1076340.2000000002"/>
    <n v="589144.56000000052"/>
    <n v="983898.48999999929"/>
    <n v="1268911.0699999994"/>
    <n v="437668.86000000127"/>
    <x v="0"/>
  </r>
  <r>
    <s v="9301-1665-1310"/>
    <x v="2"/>
    <x v="10"/>
    <s v="Electric"/>
    <x v="38"/>
    <x v="35"/>
    <x v="70"/>
    <x v="79"/>
    <n v="693593.2"/>
    <n v="737511.64000000013"/>
    <n v="376354.79999999981"/>
    <n v="670054.40000000014"/>
    <n v="313783.35999999987"/>
    <n v="584685.76000000024"/>
    <n v="746706.13999999966"/>
    <n v="498654.99000000022"/>
    <n v="832816.25"/>
    <n v="700248.90000000037"/>
    <n v="746157.1099999994"/>
    <n v="800048.3900000006"/>
    <x v="0"/>
  </r>
  <r>
    <s v="9301-1666-1310"/>
    <x v="2"/>
    <x v="10"/>
    <s v="Electric"/>
    <x v="39"/>
    <x v="36"/>
    <x v="71"/>
    <x v="80"/>
    <n v="2070231.05"/>
    <n v="1396519.4000000001"/>
    <n v="315751.69999999972"/>
    <n v="572921.61999999965"/>
    <n v="424000.02000000048"/>
    <n v="163255.3200000003"/>
    <n v="54536.099999999627"/>
    <n v="76047.75"/>
    <n v="136451.99000000022"/>
    <n v="57941.569999999367"/>
    <n v="68685.070000000298"/>
    <n v="36103.480000000447"/>
    <x v="0"/>
  </r>
  <r>
    <s v="9301-1837-1480"/>
    <x v="2"/>
    <x v="3"/>
    <s v="Common"/>
    <x v="40"/>
    <x v="6"/>
    <x v="72"/>
    <x v="81"/>
    <n v="-8603.7099999999991"/>
    <n v="-88.130000000001019"/>
    <n v="140.30999999999949"/>
    <n v="0"/>
    <n v="5175.8500000000004"/>
    <n v="7757.76"/>
    <n v="6505.7999999999993"/>
    <n v="1634.25"/>
    <n v="14708.160000000002"/>
    <n v="19164.599999999999"/>
    <n v="240.75"/>
    <n v="69721.930000000008"/>
    <x v="0"/>
  </r>
  <r>
    <s v="9301-1945-1310"/>
    <x v="2"/>
    <x v="10"/>
    <s v="Electric"/>
    <x v="41"/>
    <x v="37"/>
    <x v="73"/>
    <x v="82"/>
    <n v="491033.86"/>
    <n v="999064.87"/>
    <n v="665639.64999999991"/>
    <n v="1791987.0500000003"/>
    <n v="1686583.7099999995"/>
    <n v="2163825.5700000003"/>
    <n v="1421895.6100000003"/>
    <n v="2275458.9399999995"/>
    <n v="3345152.5500000007"/>
    <n v="2741606.1799999978"/>
    <n v="1889302.0500000007"/>
    <n v="2139301.9200000018"/>
    <x v="0"/>
  </r>
  <r>
    <s v="9301-1976-1310"/>
    <x v="2"/>
    <x v="10"/>
    <s v="Electric"/>
    <x v="42"/>
    <x v="38"/>
    <x v="74"/>
    <x v="83"/>
    <n v="225636.73"/>
    <n v="186310.1"/>
    <n v="85020.239999999991"/>
    <n v="150408.62999999995"/>
    <n v="139314.8600000001"/>
    <n v="144047.65999999992"/>
    <n v="140938.43999999994"/>
    <n v="236434.55000000005"/>
    <n v="229314.46999999997"/>
    <n v="806893.65999999992"/>
    <n v="177059.41000000015"/>
    <n v="123905.70999999996"/>
    <x v="0"/>
  </r>
  <r>
    <s v="9301-1977-1310"/>
    <x v="2"/>
    <x v="2"/>
    <s v="Electric"/>
    <x v="43"/>
    <x v="39"/>
    <x v="75"/>
    <x v="84"/>
    <n v="27020.83"/>
    <n v="-30000.050000000003"/>
    <n v="73760.320000000007"/>
    <n v="16541.599999999991"/>
    <n v="29311.150000000009"/>
    <n v="44574.25999999998"/>
    <n v="33856.260000000009"/>
    <n v="18816.670000000013"/>
    <n v="27279.549999999988"/>
    <n v="40498.720000000001"/>
    <n v="17692.010000000009"/>
    <n v="73966.909999999974"/>
    <x v="0"/>
  </r>
  <r>
    <s v="9301-1991-1340"/>
    <x v="2"/>
    <x v="11"/>
    <s v="Gas"/>
    <x v="44"/>
    <x v="40"/>
    <x v="76"/>
    <x v="85"/>
    <n v="53425.9"/>
    <n v="79227.41"/>
    <n v="47768.200000000012"/>
    <n v="93849.27999999997"/>
    <n v="75925.650000000023"/>
    <n v="113429.93"/>
    <n v="23381.460000000021"/>
    <n v="46511.51999999996"/>
    <n v="117696.05000000005"/>
    <n v="64971.329999999958"/>
    <n v="46752.130000000005"/>
    <n v="106557.78000000003"/>
    <x v="0"/>
  </r>
  <r>
    <s v="9301-2074-1320"/>
    <x v="2"/>
    <x v="10"/>
    <s v="Electric"/>
    <x v="45"/>
    <x v="41"/>
    <x v="77"/>
    <x v="86"/>
    <n v="0"/>
    <n v="0"/>
    <n v="0"/>
    <n v="0"/>
    <n v="0"/>
    <n v="0"/>
    <n v="0"/>
    <n v="0"/>
    <n v="0"/>
    <n v="0"/>
    <n v="0"/>
    <n v="-3695.59"/>
    <x v="0"/>
  </r>
  <r>
    <s v="9301-2079-1320"/>
    <x v="2"/>
    <x v="4"/>
    <s v="Electric"/>
    <x v="46"/>
    <x v="42"/>
    <x v="78"/>
    <x v="87"/>
    <n v="0"/>
    <n v="0"/>
    <n v="0"/>
    <n v="130240.2"/>
    <n v="84.440000000002328"/>
    <n v="16.680000000007567"/>
    <n v="0"/>
    <n v="41.829999999987194"/>
    <n v="0"/>
    <n v="0"/>
    <n v="0"/>
    <n v="-26.799999999988358"/>
    <x v="0"/>
  </r>
  <r>
    <s v="9301-2111-1340"/>
    <x v="2"/>
    <x v="1"/>
    <s v="Gas"/>
    <x v="47"/>
    <x v="43"/>
    <x v="79"/>
    <x v="88"/>
    <n v="0"/>
    <n v="0"/>
    <n v="0"/>
    <n v="0"/>
    <n v="1824323.54"/>
    <n v="27137.709999999963"/>
    <n v="888.12999999988824"/>
    <n v="0"/>
    <n v="0"/>
    <n v="0"/>
    <n v="0"/>
    <n v="-1497.7799999997951"/>
    <x v="0"/>
  </r>
  <r>
    <s v="9301-2378-1310"/>
    <x v="2"/>
    <x v="4"/>
    <s v="Electric"/>
    <x v="48"/>
    <x v="44"/>
    <x v="80"/>
    <x v="89"/>
    <n v="0"/>
    <n v="-829.41"/>
    <n v="0"/>
    <n v="0"/>
    <n v="0"/>
    <n v="0"/>
    <n v="0"/>
    <n v="0"/>
    <n v="0"/>
    <n v="0"/>
    <n v="0"/>
    <n v="0"/>
    <x v="0"/>
  </r>
  <r>
    <s v="9301-2393-1480"/>
    <x v="2"/>
    <x v="5"/>
    <s v="Common"/>
    <x v="49"/>
    <x v="9"/>
    <x v="81"/>
    <x v="90"/>
    <n v="182117.74"/>
    <n v="-106"/>
    <n v="12960"/>
    <n v="0"/>
    <n v="0"/>
    <n v="17139.440000000002"/>
    <n v="3672"/>
    <n v="4859.6199999999953"/>
    <n v="14895.029999999999"/>
    <n v="0"/>
    <n v="10152"/>
    <n v="0"/>
    <x v="0"/>
  </r>
  <r>
    <s v="9301-2394-1480"/>
    <x v="2"/>
    <x v="12"/>
    <s v="Common"/>
    <x v="50"/>
    <x v="45"/>
    <x v="82"/>
    <x v="91"/>
    <n v="0"/>
    <n v="0"/>
    <n v="0"/>
    <n v="0"/>
    <n v="0"/>
    <n v="0"/>
    <n v="16953.84"/>
    <n v="41337.78"/>
    <n v="27215.999999999993"/>
    <n v="0"/>
    <n v="0"/>
    <n v="0"/>
    <x v="0"/>
  </r>
  <r>
    <s v="9301-2408-1340"/>
    <x v="2"/>
    <x v="1"/>
    <s v="Gas"/>
    <x v="51"/>
    <x v="46"/>
    <x v="83"/>
    <x v="92"/>
    <n v="243031.5"/>
    <n v="57523.200000000012"/>
    <n v="40573.659999999974"/>
    <n v="94596.97000000003"/>
    <n v="17590.239999999991"/>
    <n v="47112.02999999997"/>
    <n v="117519.48999999999"/>
    <n v="184680.83000000007"/>
    <n v="184191.24"/>
    <n v="290068.31999999995"/>
    <n v="142889.28000000003"/>
    <n v="414406.01"/>
    <x v="0"/>
  </r>
  <r>
    <s v="9301-2419-1480"/>
    <x v="2"/>
    <x v="13"/>
    <s v="Common"/>
    <x v="52"/>
    <x v="47"/>
    <x v="84"/>
    <x v="93"/>
    <n v="0"/>
    <n v="0"/>
    <n v="0"/>
    <n v="0"/>
    <n v="-759668.66"/>
    <n v="759668.66"/>
    <n v="0"/>
    <n v="103777.36"/>
    <n v="-69344.010000000009"/>
    <n v="0"/>
    <n v="155109"/>
    <n v="-1.0000000009313226E-2"/>
    <x v="0"/>
  </r>
  <r>
    <s v="9301-2427-1480"/>
    <x v="2"/>
    <x v="9"/>
    <s v="Common"/>
    <x v="53"/>
    <x v="23"/>
    <x v="85"/>
    <x v="94"/>
    <n v="0"/>
    <n v="1422146.57"/>
    <n v="433478.55000000005"/>
    <n v="1982333.7199999997"/>
    <n v="1064522.58"/>
    <n v="773160.95999999996"/>
    <n v="761306.63999999966"/>
    <n v="687586.37000000011"/>
    <n v="1038082.46"/>
    <n v="1735862.7699999996"/>
    <n v="4213301.2100000009"/>
    <n v="1828731.9700000007"/>
    <x v="0"/>
  </r>
  <r>
    <s v="9301-2439-1480"/>
    <x v="2"/>
    <x v="13"/>
    <s v="Common"/>
    <x v="54"/>
    <x v="48"/>
    <x v="86"/>
    <x v="95"/>
    <n v="0"/>
    <n v="0"/>
    <n v="0"/>
    <n v="22741.65"/>
    <n v="0"/>
    <n v="0"/>
    <n v="177650.33000000002"/>
    <n v="60641.549999999988"/>
    <n v="38966.449999999983"/>
    <n v="0"/>
    <n v="0"/>
    <n v="0"/>
    <x v="0"/>
  </r>
  <r>
    <s v="9301-2470-1310"/>
    <x v="2"/>
    <x v="14"/>
    <s v="Electric"/>
    <x v="55"/>
    <x v="49"/>
    <x v="87"/>
    <x v="96"/>
    <n v="342825.8"/>
    <n v="76799.040000000037"/>
    <n v="-22213.390000000014"/>
    <n v="894"/>
    <n v="-803631.47"/>
    <n v="-200037.15000000002"/>
    <n v="-199595.24"/>
    <n v="-131.71999999997206"/>
    <n v="-875.1600000000326"/>
    <n v="-0.18999999994412065"/>
    <n v="-0.21999999997206032"/>
    <n v="-94006.70000000007"/>
    <x v="0"/>
  </r>
  <r>
    <s v="9301-2596-1480"/>
    <x v="2"/>
    <x v="3"/>
    <s v="Common"/>
    <x v="56"/>
    <x v="50"/>
    <x v="88"/>
    <x v="97"/>
    <n v="0"/>
    <n v="4313.25"/>
    <n v="0"/>
    <n v="0"/>
    <n v="0"/>
    <n v="16262.529999999999"/>
    <n v="0"/>
    <n v="0"/>
    <n v="0"/>
    <n v="0"/>
    <n v="0"/>
    <n v="0"/>
    <x v="0"/>
  </r>
  <r>
    <s v="9301-2610-1480"/>
    <x v="2"/>
    <x v="3"/>
    <s v="Common"/>
    <x v="57"/>
    <x v="51"/>
    <x v="89"/>
    <x v="98"/>
    <n v="0"/>
    <n v="0"/>
    <n v="0"/>
    <n v="0"/>
    <n v="-27833.41"/>
    <n v="6271.66"/>
    <n v="21166.84"/>
    <n v="0"/>
    <n v="0"/>
    <n v="0"/>
    <n v="0"/>
    <n v="0"/>
    <x v="0"/>
  </r>
  <r>
    <s v="9301-2682-1310"/>
    <x v="2"/>
    <x v="2"/>
    <s v="Electric"/>
    <x v="58"/>
    <x v="52"/>
    <x v="90"/>
    <x v="99"/>
    <n v="3628673.39"/>
    <n v="213843.08000000007"/>
    <n v="67354.699999999721"/>
    <n v="71757.629999999888"/>
    <n v="-216857.30999999959"/>
    <n v="42598.959999999963"/>
    <n v="2546.2399999997579"/>
    <n v="9055.25"/>
    <n v="2277073.6700000004"/>
    <n v="158131.54000000004"/>
    <n v="80854.05999999959"/>
    <n v="126265.23000000045"/>
    <x v="0"/>
  </r>
  <r>
    <s v="9301-2682-1320"/>
    <x v="2"/>
    <x v="2"/>
    <s v="Electric"/>
    <x v="58"/>
    <x v="52"/>
    <x v="90"/>
    <x v="100"/>
    <n v="0"/>
    <n v="0"/>
    <n v="7319.77"/>
    <n v="9.999999999308784E-3"/>
    <n v="1.1199999999998909"/>
    <n v="0.26000000000021828"/>
    <n v="2.5399999999999636"/>
    <n v="0"/>
    <n v="317.19999999999982"/>
    <n v="0"/>
    <n v="0"/>
    <n v="-7.5199999999995271"/>
    <x v="0"/>
  </r>
  <r>
    <s v="9301-2690-1480"/>
    <x v="2"/>
    <x v="7"/>
    <s v="Common"/>
    <x v="59"/>
    <x v="53"/>
    <x v="91"/>
    <x v="101"/>
    <n v="0"/>
    <n v="4901.76"/>
    <n v="-4901.76"/>
    <n v="0"/>
    <n v="0"/>
    <n v="0"/>
    <n v="0"/>
    <n v="0"/>
    <n v="-743.01"/>
    <n v="-13342.49"/>
    <n v="-1408.5499999999993"/>
    <n v="34928.270000000004"/>
    <x v="0"/>
  </r>
  <r>
    <s v="9301-2821-1480"/>
    <x v="2"/>
    <x v="15"/>
    <s v="Common"/>
    <x v="60"/>
    <x v="54"/>
    <x v="92"/>
    <x v="102"/>
    <n v="0"/>
    <n v="0"/>
    <n v="0"/>
    <n v="-157.68"/>
    <n v="370"/>
    <n v="9061.2000000000007"/>
    <n v="0"/>
    <n v="-876.06000000000131"/>
    <n v="0"/>
    <n v="0"/>
    <n v="0"/>
    <n v="31600"/>
    <x v="0"/>
  </r>
  <r>
    <s v="9301-2931-1310"/>
    <x v="2"/>
    <x v="4"/>
    <s v="Electric"/>
    <x v="61"/>
    <x v="55"/>
    <x v="93"/>
    <x v="103"/>
    <n v="0"/>
    <n v="190732.28"/>
    <n v="-293.54000000000815"/>
    <n v="-6.2399999999906868"/>
    <n v="50.420000000012806"/>
    <n v="11.019999999989523"/>
    <n v="-58.940000000002328"/>
    <n v="0"/>
    <n v="0"/>
    <n v="0"/>
    <n v="0"/>
    <n v="-30.769999999989523"/>
    <x v="0"/>
  </r>
  <r>
    <s v="9301-2954-1340"/>
    <x v="2"/>
    <x v="11"/>
    <s v="Gas"/>
    <x v="62"/>
    <x v="56"/>
    <x v="94"/>
    <x v="104"/>
    <n v="0.01"/>
    <n v="1298.5899999999999"/>
    <n v="30.1400000000001"/>
    <n v="-2.9999999999972715E-2"/>
    <n v="1.1199999999998909"/>
    <n v="23669.35"/>
    <n v="-44.029999999998836"/>
    <n v="190.02999999999884"/>
    <n v="165304.15"/>
    <n v="63542.98000000001"/>
    <n v="694316.06"/>
    <n v="162144.67000000004"/>
    <x v="0"/>
  </r>
  <r>
    <s v="9301-3060-1480"/>
    <x v="2"/>
    <x v="7"/>
    <s v="Common"/>
    <x v="63"/>
    <x v="57"/>
    <x v="95"/>
    <x v="105"/>
    <n v="0"/>
    <n v="120186.02"/>
    <n v="-45917.440000000002"/>
    <n v="197880.55"/>
    <n v="68422.950000000012"/>
    <n v="-118204.95000000001"/>
    <n v="222377.83999999997"/>
    <n v="-187320.37999999998"/>
    <n v="223077.25999999998"/>
    <n v="-205694.24"/>
    <n v="42091.960000000021"/>
    <n v="246489.7"/>
    <x v="0"/>
  </r>
  <r>
    <s v="9301-3334-1310"/>
    <x v="2"/>
    <x v="7"/>
    <s v="Electric"/>
    <x v="64"/>
    <x v="58"/>
    <x v="96"/>
    <x v="106"/>
    <n v="992764.23"/>
    <n v="1275409.6099999999"/>
    <n v="232560.86000000034"/>
    <n v="374731.83999999985"/>
    <n v="377169.62999999989"/>
    <n v="5982882.0999999996"/>
    <n v="594444.5700000003"/>
    <n v="2296919.5299999993"/>
    <n v="345783.85000000149"/>
    <n v="3712712.1199999992"/>
    <n v="867661.3900000006"/>
    <n v="7656459.5799999982"/>
    <x v="0"/>
  </r>
  <r>
    <s v="9301-3396-1480"/>
    <x v="2"/>
    <x v="13"/>
    <s v="Common"/>
    <x v="65"/>
    <x v="59"/>
    <x v="97"/>
    <x v="107"/>
    <n v="-10422.64"/>
    <n v="0"/>
    <n v="0"/>
    <n v="5339.5199999999995"/>
    <n v="0"/>
    <n v="142387.65"/>
    <n v="50276.76999999999"/>
    <n v="153482.69"/>
    <n v="58519.140000000014"/>
    <n v="0"/>
    <n v="0"/>
    <n v="5169.2799999999697"/>
    <x v="0"/>
  </r>
  <r>
    <s v="9301-3399-1480"/>
    <x v="2"/>
    <x v="13"/>
    <s v="Common"/>
    <x v="66"/>
    <x v="59"/>
    <x v="98"/>
    <x v="108"/>
    <n v="2233.8000000000002"/>
    <n v="0"/>
    <n v="0"/>
    <n v="0"/>
    <n v="0"/>
    <n v="0"/>
    <n v="282078.41000000003"/>
    <n v="4912.4899999999907"/>
    <n v="0"/>
    <n v="55029.69"/>
    <n v="3290.570000000007"/>
    <n v="435.07999999995809"/>
    <x v="0"/>
  </r>
  <r>
    <s v="9301-3409-1480"/>
    <x v="2"/>
    <x v="13"/>
    <s v="Common"/>
    <x v="67"/>
    <x v="59"/>
    <x v="99"/>
    <x v="109"/>
    <n v="0"/>
    <n v="0"/>
    <n v="0"/>
    <n v="0"/>
    <n v="160045.20000000001"/>
    <n v="17651.419999999984"/>
    <n v="0"/>
    <n v="37898.47"/>
    <n v="271.41000000000349"/>
    <n v="3972.609999999986"/>
    <n v="33005.620000000024"/>
    <n v="-11399.640000000014"/>
    <x v="0"/>
  </r>
  <r>
    <s v="9301-3410-1480"/>
    <x v="2"/>
    <x v="13"/>
    <s v="Common"/>
    <x v="68"/>
    <x v="59"/>
    <x v="100"/>
    <x v="110"/>
    <n v="818.33"/>
    <n v="100.86000000000001"/>
    <n v="0"/>
    <n v="0"/>
    <n v="130563.73999999999"/>
    <n v="38295.320000000007"/>
    <n v="18859.649999999994"/>
    <n v="91197.65"/>
    <n v="345424.97000000003"/>
    <n v="44517.130000000005"/>
    <n v="4823.6799999999348"/>
    <n v="594447.65"/>
    <x v="0"/>
  </r>
  <r>
    <s v="9301-3411-1480"/>
    <x v="2"/>
    <x v="13"/>
    <s v="Common"/>
    <x v="69"/>
    <x v="59"/>
    <x v="101"/>
    <x v="111"/>
    <n v="0"/>
    <n v="59515.56"/>
    <n v="246758.40000000002"/>
    <n v="7679.25"/>
    <n v="0"/>
    <n v="89259.329999999958"/>
    <n v="0"/>
    <n v="0"/>
    <n v="0"/>
    <n v="0"/>
    <n v="3935.7400000000489"/>
    <n v="1594.359999999986"/>
    <x v="0"/>
  </r>
  <r>
    <s v="9301-3414-1480"/>
    <x v="2"/>
    <x v="13"/>
    <s v="Common"/>
    <x v="70"/>
    <x v="59"/>
    <x v="102"/>
    <x v="112"/>
    <n v="6921.41"/>
    <n v="0"/>
    <n v="0"/>
    <n v="45994.45"/>
    <n v="369110.94"/>
    <n v="164646.40999999997"/>
    <n v="110832.67000000004"/>
    <n v="25832.670000000042"/>
    <n v="14632.669999999925"/>
    <n v="37032.670000000042"/>
    <n v="51665.290000000037"/>
    <n v="264.65999999991618"/>
    <x v="0"/>
  </r>
  <r>
    <s v="9301-3415-1480"/>
    <x v="2"/>
    <x v="13"/>
    <s v="Common"/>
    <x v="71"/>
    <x v="59"/>
    <x v="103"/>
    <x v="113"/>
    <n v="0"/>
    <n v="27978.42"/>
    <n v="0"/>
    <n v="18647.28"/>
    <n v="3895.5600000000049"/>
    <n v="134892"/>
    <n v="22482"/>
    <n v="22482"/>
    <n v="414858"/>
    <n v="22482"/>
    <n v="66544.640000000014"/>
    <n v="72423.039999999921"/>
    <x v="0"/>
  </r>
  <r>
    <s v="9301-3416-1480"/>
    <x v="2"/>
    <x v="13"/>
    <s v="Common"/>
    <x v="72"/>
    <x v="59"/>
    <x v="104"/>
    <x v="114"/>
    <n v="-552.04"/>
    <n v="-2160.54"/>
    <n v="0"/>
    <n v="45994.46"/>
    <n v="51131.159999999996"/>
    <n v="131591.85999999999"/>
    <n v="66309.24000000002"/>
    <n v="20323.579999999958"/>
    <n v="21158.850000000035"/>
    <n v="37804.580000000016"/>
    <n v="40205.469999999972"/>
    <n v="2416.2299999999814"/>
    <x v="0"/>
  </r>
  <r>
    <s v="9301-3417-1480"/>
    <x v="2"/>
    <x v="13"/>
    <s v="Common"/>
    <x v="73"/>
    <x v="59"/>
    <x v="105"/>
    <x v="115"/>
    <n v="6530.56"/>
    <n v="70.8799999999992"/>
    <n v="0"/>
    <n v="0"/>
    <n v="132995.76"/>
    <n v="75711.479999999981"/>
    <n v="12618.580000000016"/>
    <n v="22209.959999999992"/>
    <n v="12618.579999999987"/>
    <n v="12618.580000000016"/>
    <n v="25431.849999999977"/>
    <n v="0"/>
    <x v="0"/>
  </r>
  <r>
    <s v="9301-3461-1340"/>
    <x v="2"/>
    <x v="1"/>
    <s v="Gas"/>
    <x v="74"/>
    <x v="60"/>
    <x v="106"/>
    <x v="116"/>
    <n v="2550.61"/>
    <n v="1751.9500000000003"/>
    <n v="-176.22000000000025"/>
    <n v="6029.1100000000006"/>
    <n v="2785.59"/>
    <n v="7.999999999992724E-2"/>
    <n v="5.0499999999992724"/>
    <n v="89.139999999999418"/>
    <n v="1566.8999999999996"/>
    <n v="1722.9400000000005"/>
    <n v="3011.9499999999989"/>
    <n v="1851.510000000002"/>
    <x v="0"/>
  </r>
  <r>
    <s v="9301-3477-1480"/>
    <x v="2"/>
    <x v="7"/>
    <s v="Common"/>
    <x v="75"/>
    <x v="61"/>
    <x v="107"/>
    <x v="117"/>
    <n v="89.74"/>
    <n v="7545.39"/>
    <n v="0"/>
    <n v="0"/>
    <n v="0"/>
    <n v="65789"/>
    <n v="0"/>
    <n v="0"/>
    <n v="0"/>
    <n v="0"/>
    <n v="0"/>
    <n v="146463.26999999999"/>
    <x v="0"/>
  </r>
  <r>
    <s v="9301-3577-1480"/>
    <x v="2"/>
    <x v="10"/>
    <s v="Common"/>
    <x v="76"/>
    <x v="62"/>
    <x v="108"/>
    <x v="118"/>
    <n v="0"/>
    <n v="49.59"/>
    <n v="732.94999999999993"/>
    <n v="0"/>
    <n v="0"/>
    <n v="0"/>
    <n v="0"/>
    <n v="0"/>
    <n v="0"/>
    <n v="0"/>
    <n v="0"/>
    <n v="3906"/>
    <x v="0"/>
  </r>
  <r>
    <s v="9301-3639-1310"/>
    <x v="2"/>
    <x v="16"/>
    <s v="Electric"/>
    <x v="77"/>
    <x v="63"/>
    <x v="109"/>
    <x v="119"/>
    <n v="-37492.550000000003"/>
    <n v="0"/>
    <n v="0"/>
    <n v="0"/>
    <n v="3903.6000000000058"/>
    <n v="5712.3999999999978"/>
    <n v="6161.2999999999993"/>
    <n v="2738.7099999999991"/>
    <n v="6022.8600000000006"/>
    <n v="3866.3600000000006"/>
    <n v="6564.76"/>
    <n v="4189.9400000000005"/>
    <x v="0"/>
  </r>
  <r>
    <s v="9302-0004-1340"/>
    <x v="3"/>
    <x v="1"/>
    <s v="Gas"/>
    <x v="78"/>
    <x v="64"/>
    <x v="110"/>
    <x v="120"/>
    <n v="819568.38"/>
    <n v="2207797.5100000002"/>
    <n v="193173.29999999981"/>
    <n v="2423944.4899999998"/>
    <n v="738303.16000000015"/>
    <n v="1288066.7700000005"/>
    <n v="809229.22999999952"/>
    <n v="0"/>
    <n v="0"/>
    <n v="0"/>
    <n v="0"/>
    <n v="0"/>
    <x v="0"/>
  </r>
  <r>
    <s v="9302-0004-1340"/>
    <x v="3"/>
    <x v="1"/>
    <s v="Gas"/>
    <x v="79"/>
    <x v="64"/>
    <x v="110"/>
    <x v="121"/>
    <n v="0"/>
    <n v="0"/>
    <n v="0"/>
    <n v="0"/>
    <n v="0"/>
    <n v="0"/>
    <n v="0"/>
    <n v="1024349.0800000001"/>
    <n v="1216222.3599999994"/>
    <n v="1033322.5300000012"/>
    <n v="2835546.2799999993"/>
    <n v="1768502.2799999993"/>
    <x v="0"/>
  </r>
  <r>
    <s v="9302-0006-1340"/>
    <x v="3"/>
    <x v="1"/>
    <s v="Gas"/>
    <x v="80"/>
    <x v="65"/>
    <x v="111"/>
    <x v="122"/>
    <n v="839823.42"/>
    <n v="54105.939999999944"/>
    <n v="995430.82"/>
    <n v="312571.15999999992"/>
    <n v="344285.62000000011"/>
    <n v="413044.93000000017"/>
    <n v="604473.75"/>
    <n v="130160.0299999998"/>
    <n v="186623.95000000019"/>
    <n v="810861.12999999989"/>
    <n v="17263.700000000186"/>
    <n v="17539.609999999404"/>
    <x v="0"/>
  </r>
  <r>
    <s v="9302-0028-1310"/>
    <x v="3"/>
    <x v="2"/>
    <s v="Electric"/>
    <x v="81"/>
    <x v="66"/>
    <x v="112"/>
    <x v="123"/>
    <n v="235496.64"/>
    <n v="1992.0499999999884"/>
    <n v="-28.880000000004657"/>
    <n v="85854.19"/>
    <n v="-87.39000000001397"/>
    <n v="21.429999999993015"/>
    <n v="53.850000000034925"/>
    <n v="0"/>
    <n v="3104.3800000000047"/>
    <n v="0"/>
    <n v="-614.9100000000326"/>
    <n v="212708.03000000003"/>
    <x v="0"/>
  </r>
  <r>
    <s v="9302-0058-1340"/>
    <x v="3"/>
    <x v="1"/>
    <s v="Gas"/>
    <x v="82"/>
    <x v="67"/>
    <x v="113"/>
    <x v="124"/>
    <n v="0"/>
    <n v="0"/>
    <n v="16285.66"/>
    <n v="4.0000000000873115E-2"/>
    <n v="-13.650000000001455"/>
    <n v="3.320000000001528"/>
    <n v="311988.45"/>
    <n v="22865.659999999974"/>
    <n v="0"/>
    <n v="16341.660000000033"/>
    <n v="0"/>
    <n v="135858.08999999997"/>
    <x v="0"/>
  </r>
  <r>
    <s v="9302-0130-1310"/>
    <x v="3"/>
    <x v="2"/>
    <s v="Electric"/>
    <x v="83"/>
    <x v="68"/>
    <x v="114"/>
    <x v="125"/>
    <n v="0"/>
    <n v="0"/>
    <n v="0"/>
    <n v="2000957.92"/>
    <n v="16058.469999999972"/>
    <n v="20968.010000000009"/>
    <n v="97917.729999999981"/>
    <n v="944.20000000018626"/>
    <n v="827.1999999997206"/>
    <n v="0"/>
    <n v="0"/>
    <n v="1223.8100000000559"/>
    <x v="0"/>
  </r>
  <r>
    <s v="9302-0166-1310"/>
    <x v="3"/>
    <x v="2"/>
    <s v="Electric"/>
    <x v="43"/>
    <x v="39"/>
    <x v="115"/>
    <x v="126"/>
    <n v="6698.59"/>
    <n v="37753.509999999995"/>
    <n v="2447.2799999999988"/>
    <n v="9021.4500000000044"/>
    <n v="5086.7999999999956"/>
    <n v="4968.32"/>
    <n v="0"/>
    <n v="19342.47"/>
    <n v="4207.1699999999983"/>
    <n v="8553.6000000000058"/>
    <n v="6793.1999999999971"/>
    <n v="55732.36"/>
    <x v="0"/>
  </r>
  <r>
    <s v="9302-0305-1310"/>
    <x v="3"/>
    <x v="4"/>
    <s v="Electric"/>
    <x v="84"/>
    <x v="69"/>
    <x v="116"/>
    <x v="127"/>
    <n v="0"/>
    <n v="1752.92"/>
    <n v="2263.16"/>
    <n v="-1105.17"/>
    <n v="1794.1800000000003"/>
    <n v="788.30000000000018"/>
    <n v="768.26999999999953"/>
    <n v="1552.9899999999998"/>
    <n v="1199.2700000000004"/>
    <n v="0"/>
    <n v="0"/>
    <n v="1313.2700000000004"/>
    <x v="0"/>
  </r>
  <r>
    <s v="9302-0473-1340"/>
    <x v="3"/>
    <x v="3"/>
    <s v="Gas"/>
    <x v="85"/>
    <x v="70"/>
    <x v="117"/>
    <x v="128"/>
    <n v="286545.28000000003"/>
    <n v="211264.37"/>
    <n v="129578.54999999993"/>
    <n v="367052.84000000008"/>
    <n v="277426.40999999992"/>
    <n v="89967.290000000037"/>
    <n v="188439.43999999994"/>
    <n v="286056.63000000012"/>
    <n v="115821.96999999997"/>
    <n v="67638.790000000037"/>
    <n v="234611.74999999977"/>
    <n v="-399869.5299999998"/>
    <x v="0"/>
  </r>
  <r>
    <s v="9302-0474-1340"/>
    <x v="3"/>
    <x v="3"/>
    <s v="Gas"/>
    <x v="86"/>
    <x v="70"/>
    <x v="118"/>
    <x v="129"/>
    <n v="0"/>
    <n v="13248.77"/>
    <n v="7555.68"/>
    <n v="0"/>
    <n v="12407.899999999998"/>
    <n v="0"/>
    <n v="11494.480000000003"/>
    <n v="16224.669999999998"/>
    <n v="0"/>
    <n v="0"/>
    <n v="0"/>
    <n v="0"/>
    <x v="0"/>
  </r>
  <r>
    <s v="9302-0474-1340"/>
    <x v="3"/>
    <x v="3"/>
    <s v="Gas"/>
    <x v="87"/>
    <x v="70"/>
    <x v="118"/>
    <x v="130"/>
    <n v="0"/>
    <n v="0"/>
    <n v="0"/>
    <n v="0"/>
    <n v="0"/>
    <n v="0"/>
    <n v="0"/>
    <n v="0"/>
    <n v="0"/>
    <n v="5133.4600000000064"/>
    <n v="0"/>
    <n v="0"/>
    <x v="0"/>
  </r>
  <r>
    <s v="9302-0491-1320"/>
    <x v="3"/>
    <x v="4"/>
    <s v="Electric"/>
    <x v="88"/>
    <x v="71"/>
    <x v="119"/>
    <x v="131"/>
    <n v="1617.05"/>
    <n v="-92440.14"/>
    <n v="0"/>
    <n v="-40.490000000005239"/>
    <n v="0"/>
    <n v="0"/>
    <n v="-23.580000000001746"/>
    <n v="-185.64999999999418"/>
    <n v="-2594.5200000000041"/>
    <n v="0"/>
    <n v="0"/>
    <n v="-591.36999999999534"/>
    <x v="0"/>
  </r>
  <r>
    <s v="9302-0507-1310"/>
    <x v="3"/>
    <x v="10"/>
    <s v="Electric"/>
    <x v="42"/>
    <x v="38"/>
    <x v="120"/>
    <x v="132"/>
    <n v="56635.35"/>
    <n v="49766.87"/>
    <n v="54693.48000000001"/>
    <n v="49828.349999999977"/>
    <n v="148468.64000000001"/>
    <n v="49828.770000000019"/>
    <n v="43086.320000000007"/>
    <n v="81559.839999999967"/>
    <n v="24673.119999999995"/>
    <n v="63350.400000000023"/>
    <n v="50619.309999999939"/>
    <n v="36828.910000000033"/>
    <x v="0"/>
  </r>
  <r>
    <s v="9302-0624-1310"/>
    <x v="3"/>
    <x v="4"/>
    <s v="Electric"/>
    <x v="89"/>
    <x v="72"/>
    <x v="121"/>
    <x v="133"/>
    <n v="0"/>
    <n v="0"/>
    <n v="0"/>
    <n v="0"/>
    <n v="0"/>
    <n v="0"/>
    <n v="0"/>
    <n v="0"/>
    <n v="0"/>
    <n v="0"/>
    <n v="0"/>
    <n v="87022.64"/>
    <x v="0"/>
  </r>
  <r>
    <s v="9302-0624-1320"/>
    <x v="3"/>
    <x v="4"/>
    <s v="Electric"/>
    <x v="89"/>
    <x v="72"/>
    <x v="122"/>
    <x v="134"/>
    <n v="0"/>
    <n v="0"/>
    <n v="0"/>
    <n v="0"/>
    <n v="0"/>
    <n v="0"/>
    <n v="0"/>
    <n v="0"/>
    <n v="0"/>
    <n v="-104.73"/>
    <n v="0"/>
    <n v="-0.81999999999999318"/>
    <x v="0"/>
  </r>
  <r>
    <s v="9302-0624-1320"/>
    <x v="3"/>
    <x v="4"/>
    <s v="Electric"/>
    <x v="89"/>
    <x v="72"/>
    <x v="123"/>
    <x v="135"/>
    <n v="-140173.59"/>
    <n v="0"/>
    <n v="0"/>
    <n v="0"/>
    <n v="0"/>
    <n v="0"/>
    <n v="0"/>
    <n v="0"/>
    <n v="-4023.0899999999965"/>
    <n v="0"/>
    <n v="0"/>
    <n v="-1119.8399999999965"/>
    <x v="0"/>
  </r>
  <r>
    <s v="9302-0624-1320"/>
    <x v="3"/>
    <x v="4"/>
    <s v="Electric"/>
    <x v="89"/>
    <x v="72"/>
    <x v="124"/>
    <x v="136"/>
    <n v="0"/>
    <n v="0"/>
    <n v="0"/>
    <n v="0"/>
    <n v="0"/>
    <n v="0"/>
    <n v="0"/>
    <n v="0"/>
    <n v="-1650.24"/>
    <n v="-593.99999999999977"/>
    <n v="0"/>
    <n v="0"/>
    <x v="0"/>
  </r>
  <r>
    <s v="9302-0624-1320"/>
    <x v="3"/>
    <x v="4"/>
    <s v="Electric"/>
    <x v="89"/>
    <x v="72"/>
    <x v="125"/>
    <x v="137"/>
    <n v="0"/>
    <n v="0"/>
    <n v="0"/>
    <n v="-1288.17"/>
    <n v="-485.09999999999991"/>
    <n v="0"/>
    <n v="0"/>
    <n v="0"/>
    <n v="-50.8900000000001"/>
    <n v="0"/>
    <n v="0"/>
    <n v="-14.169999999999845"/>
    <x v="0"/>
  </r>
  <r>
    <s v="9302-0624-1320"/>
    <x v="3"/>
    <x v="4"/>
    <s v="Electric"/>
    <x v="89"/>
    <x v="72"/>
    <x v="126"/>
    <x v="138"/>
    <n v="2347.64"/>
    <n v="383.15000000000009"/>
    <n v="383.15000000000009"/>
    <n v="-935.69"/>
    <n v="0"/>
    <n v="0"/>
    <n v="-1723.31"/>
    <n v="0"/>
    <n v="49.980000000000018"/>
    <n v="0"/>
    <n v="0"/>
    <n v="264.11999999999995"/>
    <x v="0"/>
  </r>
  <r>
    <s v="9302-0624-1320"/>
    <x v="3"/>
    <x v="4"/>
    <s v="Electric"/>
    <x v="89"/>
    <x v="72"/>
    <x v="121"/>
    <x v="139"/>
    <n v="0"/>
    <n v="0"/>
    <n v="0"/>
    <n v="0"/>
    <n v="0"/>
    <n v="0"/>
    <n v="0"/>
    <n v="0"/>
    <n v="0"/>
    <n v="0"/>
    <n v="0"/>
    <n v="8006849.21"/>
    <x v="0"/>
  </r>
  <r>
    <s v="9302-0800-1310"/>
    <x v="3"/>
    <x v="10"/>
    <s v="Electric"/>
    <x v="90"/>
    <x v="73"/>
    <x v="127"/>
    <x v="140"/>
    <n v="48072.63"/>
    <n v="363349.24"/>
    <n v="24617.900000000023"/>
    <n v="134399.57999999996"/>
    <n v="91570.270000000019"/>
    <n v="310981.14"/>
    <n v="4572.9299999999348"/>
    <n v="374287.48"/>
    <n v="149931.02000000002"/>
    <n v="193107.88000000012"/>
    <n v="40071.419999999925"/>
    <n v="245876.32000000007"/>
    <x v="0"/>
  </r>
  <r>
    <s v="9302-0912-1480"/>
    <x v="3"/>
    <x v="7"/>
    <s v="Common"/>
    <x v="91"/>
    <x v="74"/>
    <x v="128"/>
    <x v="141"/>
    <n v="0"/>
    <n v="0"/>
    <n v="3190.04"/>
    <n v="0"/>
    <n v="0"/>
    <n v="0"/>
    <n v="0"/>
    <n v="16356.599999999999"/>
    <n v="0"/>
    <n v="3849.5"/>
    <n v="68097.98"/>
    <n v="0"/>
    <x v="0"/>
  </r>
  <r>
    <s v="9302-1066-1310"/>
    <x v="3"/>
    <x v="4"/>
    <s v="Electric"/>
    <x v="92"/>
    <x v="75"/>
    <x v="129"/>
    <x v="142"/>
    <n v="0"/>
    <n v="0"/>
    <n v="0"/>
    <n v="163.34"/>
    <n v="0"/>
    <n v="33914.19"/>
    <n v="23.779999999998836"/>
    <n v="0"/>
    <n v="970.88999999999942"/>
    <n v="0"/>
    <n v="0"/>
    <n v="265.9600000000064"/>
    <x v="0"/>
  </r>
  <r>
    <s v="9302-1066-1310"/>
    <x v="3"/>
    <x v="4"/>
    <s v="Electric"/>
    <x v="92"/>
    <x v="75"/>
    <x v="130"/>
    <x v="143"/>
    <n v="0"/>
    <n v="10184.700000000001"/>
    <n v="0"/>
    <n v="0"/>
    <n v="0"/>
    <n v="0"/>
    <n v="0"/>
    <n v="0"/>
    <n v="292.30999999999949"/>
    <n v="0"/>
    <n v="0"/>
    <n v="81.360000000000582"/>
    <x v="0"/>
  </r>
  <r>
    <s v="9302-1066-1310"/>
    <x v="3"/>
    <x v="4"/>
    <s v="Electric"/>
    <x v="92"/>
    <x v="75"/>
    <x v="131"/>
    <x v="144"/>
    <n v="0"/>
    <n v="0"/>
    <n v="967682.07"/>
    <n v="2352.4600000000792"/>
    <n v="7657.0499999999302"/>
    <n v="1610.8100000000559"/>
    <n v="612.57999999995809"/>
    <n v="8867.4899999999907"/>
    <n v="14219.430000000051"/>
    <n v="463.23999999999069"/>
    <n v="5396.2800000000279"/>
    <n v="8228.609999999986"/>
    <x v="0"/>
  </r>
  <r>
    <s v="9302-1169-1340"/>
    <x v="3"/>
    <x v="1"/>
    <s v="Gas"/>
    <x v="93"/>
    <x v="76"/>
    <x v="132"/>
    <x v="145"/>
    <n v="84548.42"/>
    <n v="158812.28000000003"/>
    <n v="119501.46999999997"/>
    <n v="382366.81"/>
    <n v="59308.300000000047"/>
    <n v="40276.199999999953"/>
    <n v="-132638.68999999994"/>
    <n v="154283.12"/>
    <n v="411098.22999999986"/>
    <n v="270033.5"/>
    <n v="223974.4600000002"/>
    <n v="260620.55999999982"/>
    <x v="0"/>
  </r>
  <r>
    <s v="9302-1170-1340"/>
    <x v="3"/>
    <x v="1"/>
    <s v="Gas"/>
    <x v="94"/>
    <x v="77"/>
    <x v="133"/>
    <x v="146"/>
    <n v="206527.91"/>
    <n v="298668.34999999998"/>
    <n v="81569.910000000033"/>
    <n v="-9337.3400000000838"/>
    <n v="-29672.140000000014"/>
    <n v="60474.740000000107"/>
    <n v="620207.69000000006"/>
    <n v="86584.979999999981"/>
    <n v="-390225.66000000015"/>
    <n v="181140.16000000015"/>
    <n v="194218.21999999997"/>
    <n v="226157.67999999993"/>
    <x v="0"/>
  </r>
  <r>
    <s v="9302-1171-1340"/>
    <x v="3"/>
    <x v="1"/>
    <s v="Gas"/>
    <x v="95"/>
    <x v="78"/>
    <x v="134"/>
    <x v="147"/>
    <n v="70613.3"/>
    <n v="41111.58"/>
    <n v="7894.5800000000017"/>
    <n v="-56325.66"/>
    <n v="389656.14"/>
    <n v="4392.7600000000093"/>
    <n v="129985.46000000002"/>
    <n v="109174.81999999995"/>
    <n v="211197.18000000005"/>
    <n v="138509.38"/>
    <n v="0"/>
    <n v="4838.8899999998976"/>
    <x v="0"/>
  </r>
  <r>
    <s v="9302-1172-1340"/>
    <x v="3"/>
    <x v="1"/>
    <s v="Gas"/>
    <x v="96"/>
    <x v="79"/>
    <x v="135"/>
    <x v="148"/>
    <n v="50187.040000000001"/>
    <n v="156598.74"/>
    <n v="41655.209999999992"/>
    <n v="217834.75"/>
    <n v="155382.34999999998"/>
    <n v="108137.48999999999"/>
    <n v="64858.880000000005"/>
    <n v="184831.28000000003"/>
    <n v="136831.12000000011"/>
    <n v="122586.15999999992"/>
    <n v="131227.41999999993"/>
    <n v="195779.63000000012"/>
    <x v="0"/>
  </r>
  <r>
    <s v="9302-1173-1340"/>
    <x v="3"/>
    <x v="1"/>
    <s v="Gas"/>
    <x v="97"/>
    <x v="80"/>
    <x v="136"/>
    <x v="149"/>
    <n v="226727.23"/>
    <n v="417554.81000000006"/>
    <n v="33618.579999999958"/>
    <n v="-53721.670000000042"/>
    <n v="175384.51"/>
    <n v="82625.210000000079"/>
    <n v="157008.96999999997"/>
    <n v="122098.14000000001"/>
    <n v="73923.10999999987"/>
    <n v="77687.530000000028"/>
    <n v="263123.29000000004"/>
    <n v="127034.76000000001"/>
    <x v="0"/>
  </r>
  <r>
    <s v="9302-1265-1310"/>
    <x v="3"/>
    <x v="4"/>
    <s v="Electric"/>
    <x v="98"/>
    <x v="81"/>
    <x v="137"/>
    <x v="150"/>
    <n v="0"/>
    <n v="0"/>
    <n v="0"/>
    <n v="0"/>
    <n v="0"/>
    <n v="0"/>
    <n v="0"/>
    <n v="0"/>
    <n v="-229.5"/>
    <n v="0"/>
    <n v="0"/>
    <n v="0"/>
    <x v="0"/>
  </r>
  <r>
    <s v="9302-1265-1310"/>
    <x v="3"/>
    <x v="4"/>
    <s v="Electric"/>
    <x v="98"/>
    <x v="81"/>
    <x v="138"/>
    <x v="151"/>
    <n v="1399.58"/>
    <n v="5537.7300000000005"/>
    <n v="808.51999999999953"/>
    <n v="521.84000000000015"/>
    <n v="394.13999999999942"/>
    <n v="525.52000000000044"/>
    <n v="170.79000000000087"/>
    <n v="0"/>
    <n v="380.36999999999898"/>
    <n v="0"/>
    <n v="-41325.61"/>
    <n v="582.23999999999796"/>
    <x v="0"/>
  </r>
  <r>
    <s v="9302-1265-1310"/>
    <x v="3"/>
    <x v="4"/>
    <s v="Electric"/>
    <x v="98"/>
    <x v="81"/>
    <x v="139"/>
    <x v="152"/>
    <n v="0"/>
    <n v="0"/>
    <n v="0"/>
    <n v="0"/>
    <n v="0"/>
    <n v="0"/>
    <n v="0"/>
    <n v="0"/>
    <n v="0"/>
    <n v="0"/>
    <n v="0"/>
    <n v="1541.83"/>
    <x v="0"/>
  </r>
  <r>
    <s v="9302-1265-1320"/>
    <x v="3"/>
    <x v="4"/>
    <s v="Electric"/>
    <x v="98"/>
    <x v="81"/>
    <x v="139"/>
    <x v="153"/>
    <n v="0"/>
    <n v="0"/>
    <n v="0"/>
    <n v="0"/>
    <n v="0"/>
    <n v="0"/>
    <n v="0"/>
    <n v="0"/>
    <n v="0"/>
    <n v="0"/>
    <n v="0"/>
    <n v="6204690.3099999996"/>
    <x v="0"/>
  </r>
  <r>
    <s v="9302-1265-1320"/>
    <x v="3"/>
    <x v="4"/>
    <s v="Electric"/>
    <x v="98"/>
    <x v="81"/>
    <x v="140"/>
    <x v="154"/>
    <n v="0"/>
    <n v="0"/>
    <n v="0"/>
    <n v="0"/>
    <n v="0"/>
    <n v="0"/>
    <n v="0"/>
    <n v="0"/>
    <n v="0"/>
    <n v="0"/>
    <n v="0"/>
    <n v="6034830.5800000001"/>
    <x v="0"/>
  </r>
  <r>
    <s v="9302-1297-1480"/>
    <x v="3"/>
    <x v="5"/>
    <s v="Common"/>
    <x v="99"/>
    <x v="9"/>
    <x v="141"/>
    <x v="155"/>
    <n v="0"/>
    <n v="137170.65"/>
    <n v="317338.56000000006"/>
    <n v="0"/>
    <n v="560058.84000000008"/>
    <n v="614432.52"/>
    <n v="443628.55000000005"/>
    <n v="827577.60999999987"/>
    <n v="115643.7200000002"/>
    <n v="769.6199999996461"/>
    <n v="194685.16000000015"/>
    <n v="43135.120000000112"/>
    <x v="0"/>
  </r>
  <r>
    <s v="9302--1310"/>
    <x v="3"/>
    <x v="10"/>
    <s v="Electric"/>
    <x v="100"/>
    <x v="82"/>
    <x v="142"/>
    <x v="0"/>
    <n v="0"/>
    <n v="0"/>
    <n v="0"/>
    <n v="0"/>
    <n v="0"/>
    <n v="0"/>
    <n v="0"/>
    <n v="0"/>
    <n v="0"/>
    <n v="0"/>
    <n v="0"/>
    <n v="0"/>
    <x v="0"/>
  </r>
  <r>
    <s v="9302--1310"/>
    <x v="3"/>
    <x v="8"/>
    <s v="Electric"/>
    <x v="24"/>
    <x v="22"/>
    <x v="1"/>
    <x v="0"/>
    <n v="0"/>
    <n v="0"/>
    <n v="0"/>
    <n v="0"/>
    <n v="0"/>
    <n v="0"/>
    <n v="0"/>
    <n v="0"/>
    <n v="0"/>
    <n v="0"/>
    <n v="0"/>
    <n v="0"/>
    <x v="0"/>
  </r>
  <r>
    <s v="9302--1310"/>
    <x v="3"/>
    <x v="8"/>
    <s v="Electric"/>
    <x v="24"/>
    <x v="22"/>
    <x v="0"/>
    <x v="0"/>
    <n v="0"/>
    <n v="0"/>
    <n v="0"/>
    <n v="0"/>
    <n v="0"/>
    <n v="0"/>
    <n v="0"/>
    <n v="0"/>
    <n v="0"/>
    <n v="0"/>
    <n v="0"/>
    <n v="0"/>
    <x v="0"/>
  </r>
  <r>
    <s v="9302--1310"/>
    <x v="3"/>
    <x v="8"/>
    <s v="Electric"/>
    <x v="24"/>
    <x v="82"/>
    <x v="142"/>
    <x v="156"/>
    <n v="0"/>
    <n v="0"/>
    <n v="0"/>
    <n v="0"/>
    <n v="0"/>
    <n v="2636.41"/>
    <n v="-2640.47"/>
    <n v="0"/>
    <n v="0"/>
    <n v="-4.0599999999999996"/>
    <n v="0"/>
    <n v="0"/>
    <x v="0"/>
  </r>
  <r>
    <s v="9302-1374-1310"/>
    <x v="3"/>
    <x v="10"/>
    <s v="Electric"/>
    <x v="101"/>
    <x v="83"/>
    <x v="143"/>
    <x v="157"/>
    <n v="0"/>
    <n v="-565"/>
    <n v="0"/>
    <n v="0"/>
    <n v="0"/>
    <n v="0"/>
    <n v="0"/>
    <n v="0"/>
    <n v="0"/>
    <n v="0"/>
    <n v="0"/>
    <n v="0"/>
    <x v="0"/>
  </r>
  <r>
    <s v="9302-1374-1310"/>
    <x v="3"/>
    <x v="10"/>
    <s v="Electric"/>
    <x v="101"/>
    <x v="83"/>
    <x v="144"/>
    <x v="158"/>
    <n v="0"/>
    <n v="0"/>
    <n v="0"/>
    <n v="0"/>
    <n v="0"/>
    <n v="0"/>
    <n v="0"/>
    <n v="0"/>
    <n v="0"/>
    <n v="0"/>
    <n v="0"/>
    <n v="-0.03"/>
    <x v="0"/>
  </r>
  <r>
    <s v="9302-1374-1310"/>
    <x v="3"/>
    <x v="10"/>
    <s v="Electric"/>
    <x v="101"/>
    <x v="83"/>
    <x v="145"/>
    <x v="159"/>
    <n v="3517.75"/>
    <n v="2300.9700000000003"/>
    <n v="5007.0199999999995"/>
    <n v="-4.1900000000005093"/>
    <n v="-0.50999999999839929"/>
    <n v="487.30999999999949"/>
    <n v="15120.050000000001"/>
    <n v="0"/>
    <n v="80.139999999999418"/>
    <n v="0"/>
    <n v="4941.0999999999985"/>
    <n v="31.880000000001019"/>
    <x v="0"/>
  </r>
  <r>
    <s v="9302-1374-1310"/>
    <x v="3"/>
    <x v="10"/>
    <s v="Electric"/>
    <x v="101"/>
    <x v="83"/>
    <x v="146"/>
    <x v="160"/>
    <n v="0"/>
    <n v="0"/>
    <n v="0"/>
    <n v="1672.15"/>
    <n v="0"/>
    <n v="4254.2999999999993"/>
    <n v="2430.0700000000006"/>
    <n v="3780.1399999999994"/>
    <n v="369.59000000000015"/>
    <n v="0"/>
    <n v="0"/>
    <n v="112.06999999999971"/>
    <x v="0"/>
  </r>
  <r>
    <s v="9302-1422-1310"/>
    <x v="3"/>
    <x v="2"/>
    <s v="Electric"/>
    <x v="102"/>
    <x v="84"/>
    <x v="147"/>
    <x v="161"/>
    <n v="0"/>
    <n v="6648.36"/>
    <n v="47015.96"/>
    <n v="71683.170000000013"/>
    <n v="-129.30000000000291"/>
    <n v="37008.010000000009"/>
    <n v="180.14999999999418"/>
    <n v="2009.9400000000023"/>
    <n v="964.41000000000349"/>
    <n v="13990.559999999998"/>
    <n v="94947.589999999967"/>
    <n v="11521.369999999995"/>
    <x v="0"/>
  </r>
  <r>
    <s v="9302-1422-1320"/>
    <x v="3"/>
    <x v="2"/>
    <s v="Electric"/>
    <x v="102"/>
    <x v="84"/>
    <x v="147"/>
    <x v="162"/>
    <n v="0"/>
    <n v="39073.980000000003"/>
    <n v="12153.109999999993"/>
    <n v="16674.180000000008"/>
    <n v="-8.2799999999988358"/>
    <n v="2.1100000000005821"/>
    <n v="521.94999999999709"/>
    <n v="0"/>
    <n v="1849.9400000000023"/>
    <n v="0"/>
    <n v="38764.739999999991"/>
    <n v="12989.710000000006"/>
    <x v="0"/>
  </r>
  <r>
    <s v="9302-1423-1320"/>
    <x v="3"/>
    <x v="10"/>
    <s v="Electric"/>
    <x v="103"/>
    <x v="85"/>
    <x v="148"/>
    <x v="163"/>
    <n v="119129.02"/>
    <n v="30553.770000000004"/>
    <n v="30418.78"/>
    <n v="66117.899999999994"/>
    <n v="121132.68000000002"/>
    <n v="80875.62"/>
    <n v="2043.7699999999604"/>
    <n v="27196.710000000021"/>
    <n v="69805.079999999958"/>
    <n v="22098.440000000061"/>
    <n v="28752.949999999953"/>
    <n v="130163.83000000007"/>
    <x v="0"/>
  </r>
  <r>
    <s v="9302-1424-1310"/>
    <x v="3"/>
    <x v="10"/>
    <s v="Electric"/>
    <x v="104"/>
    <x v="86"/>
    <x v="149"/>
    <x v="164"/>
    <n v="527635.43999999994"/>
    <n v="1634033.7200000002"/>
    <n v="160459.19999999972"/>
    <n v="787680.4700000002"/>
    <n v="744566.54"/>
    <n v="866922.95000000019"/>
    <n v="477537.70999999996"/>
    <n v="910418.08999999985"/>
    <n v="655914.75999999978"/>
    <n v="1986371.3899999997"/>
    <n v="1177205.7300000004"/>
    <n v="2493849.34"/>
    <x v="0"/>
  </r>
  <r>
    <s v="9302-1500-1310"/>
    <x v="3"/>
    <x v="10"/>
    <s v="Electric"/>
    <x v="105"/>
    <x v="87"/>
    <x v="150"/>
    <x v="165"/>
    <n v="165383.82999999999"/>
    <n v="197345.52"/>
    <n v="29793.530000000028"/>
    <n v="163590.21999999997"/>
    <n v="421550.86"/>
    <n v="297174.42999999993"/>
    <n v="81742.450000000186"/>
    <n v="389675.55999999982"/>
    <n v="44911.800000000047"/>
    <n v="321383.05000000005"/>
    <n v="206818.33000000007"/>
    <n v="208349.16000000015"/>
    <x v="0"/>
  </r>
  <r>
    <s v="9302-1501-1310"/>
    <x v="3"/>
    <x v="10"/>
    <s v="Electric"/>
    <x v="106"/>
    <x v="88"/>
    <x v="151"/>
    <x v="166"/>
    <n v="108292.96"/>
    <n v="286810.05"/>
    <n v="85006.489999999991"/>
    <n v="200133.90000000002"/>
    <n v="206349.28999999992"/>
    <n v="323941.92000000016"/>
    <n v="150870.44999999995"/>
    <n v="452638.62999999989"/>
    <n v="66241.600000000093"/>
    <n v="131325.67999999993"/>
    <n v="114905.32999999984"/>
    <n v="96294.540000000037"/>
    <x v="0"/>
  </r>
  <r>
    <s v="9302-1502-1310"/>
    <x v="3"/>
    <x v="10"/>
    <s v="Electric"/>
    <x v="107"/>
    <x v="89"/>
    <x v="152"/>
    <x v="167"/>
    <n v="192361.08"/>
    <n v="202050.18000000002"/>
    <n v="95393.229999999981"/>
    <n v="123895.13"/>
    <n v="176653.62"/>
    <n v="179857.20999999996"/>
    <n v="145960.19999999995"/>
    <n v="251091.90000000014"/>
    <n v="156196.37999999989"/>
    <n v="353775.31000000006"/>
    <n v="126893.53000000003"/>
    <n v="323325.98999999976"/>
    <x v="0"/>
  </r>
  <r>
    <s v="9302-1503-1310"/>
    <x v="3"/>
    <x v="10"/>
    <s v="Electric"/>
    <x v="108"/>
    <x v="90"/>
    <x v="153"/>
    <x v="168"/>
    <n v="9892.6"/>
    <n v="25772.32"/>
    <n v="27741.730000000003"/>
    <n v="48928.13"/>
    <n v="20711.25"/>
    <n v="6566.1700000000128"/>
    <n v="12313.789999999979"/>
    <n v="4387.0400000000081"/>
    <n v="3108.3399999999965"/>
    <n v="4467.8500000000058"/>
    <n v="5223.2000000000116"/>
    <n v="17551.28"/>
    <x v="0"/>
  </r>
  <r>
    <s v="9302-1506-1310"/>
    <x v="3"/>
    <x v="3"/>
    <s v="Electric"/>
    <x v="109"/>
    <x v="70"/>
    <x v="154"/>
    <x v="169"/>
    <n v="71298.820000000007"/>
    <n v="175897.22"/>
    <n v="85904.860000000015"/>
    <n v="136115.79999999999"/>
    <n v="37529.219999999972"/>
    <n v="43758.69"/>
    <n v="123225.51000000001"/>
    <n v="48999.969999999972"/>
    <n v="41151.400000000023"/>
    <n v="24349.989999999991"/>
    <n v="58446.580000000075"/>
    <n v="120201.57999999996"/>
    <x v="0"/>
  </r>
  <r>
    <s v="9302-1838-1480"/>
    <x v="3"/>
    <x v="3"/>
    <s v="Common"/>
    <x v="110"/>
    <x v="70"/>
    <x v="155"/>
    <x v="170"/>
    <n v="282.83999999999997"/>
    <n v="0"/>
    <n v="0"/>
    <n v="0"/>
    <n v="15981.3"/>
    <n v="5408.4900000000016"/>
    <n v="18758.95"/>
    <n v="0"/>
    <n v="0"/>
    <n v="4951.7999999999956"/>
    <n v="-10128.079999999994"/>
    <n v="151457.02000000002"/>
    <x v="0"/>
  </r>
  <r>
    <s v="9302-1974-1310"/>
    <x v="3"/>
    <x v="10"/>
    <s v="Electric"/>
    <x v="111"/>
    <x v="91"/>
    <x v="156"/>
    <x v="171"/>
    <n v="227023.01"/>
    <n v="31166.099999999977"/>
    <n v="26205.630000000005"/>
    <n v="30536.890000000014"/>
    <n v="100699.25"/>
    <n v="164427.68999999994"/>
    <n v="1214.2600000000093"/>
    <n v="69768.609999999986"/>
    <n v="30029.900000000023"/>
    <n v="63883.70000000007"/>
    <n v="16138.309999999939"/>
    <n v="50293.619999999995"/>
    <x v="0"/>
  </r>
  <r>
    <s v="9302-1988-1340"/>
    <x v="3"/>
    <x v="11"/>
    <s v="Gas"/>
    <x v="112"/>
    <x v="92"/>
    <x v="157"/>
    <x v="172"/>
    <n v="85020.28"/>
    <n v="26365.17"/>
    <n v="22223.87000000001"/>
    <n v="49086.559999999998"/>
    <n v="53635.25"/>
    <n v="25770.899999999994"/>
    <n v="32670.49000000002"/>
    <n v="0"/>
    <n v="45796.19"/>
    <n v="73390.039999999979"/>
    <n v="72962.429999999993"/>
    <n v="33165.900000000023"/>
    <x v="0"/>
  </r>
  <r>
    <s v="9302-2147-1320"/>
    <x v="3"/>
    <x v="4"/>
    <s v="Electric"/>
    <x v="113"/>
    <x v="93"/>
    <x v="158"/>
    <x v="173"/>
    <n v="0"/>
    <n v="64870.54"/>
    <n v="21944.469999999994"/>
    <n v="-347.2899999999936"/>
    <n v="9725.5699999999924"/>
    <n v="2256.6300000000047"/>
    <n v="-359.02000000000407"/>
    <n v="0"/>
    <n v="267.84000000001106"/>
    <n v="0"/>
    <n v="0"/>
    <n v="872.11999999999534"/>
    <x v="0"/>
  </r>
  <r>
    <s v="9302-2338-1480"/>
    <x v="3"/>
    <x v="12"/>
    <s v="Common"/>
    <x v="50"/>
    <x v="45"/>
    <x v="82"/>
    <x v="174"/>
    <n v="0"/>
    <n v="0"/>
    <n v="0"/>
    <n v="0"/>
    <n v="0"/>
    <n v="0"/>
    <n v="0"/>
    <n v="0"/>
    <n v="0"/>
    <n v="7982.28"/>
    <n v="0"/>
    <n v="39859.39"/>
    <x v="0"/>
  </r>
  <r>
    <s v="9302-2374-1310"/>
    <x v="3"/>
    <x v="2"/>
    <s v="Electric"/>
    <x v="114"/>
    <x v="94"/>
    <x v="159"/>
    <x v="175"/>
    <n v="17263.28"/>
    <n v="21455.25"/>
    <n v="9847.0200000000041"/>
    <n v="1065883.5899999999"/>
    <n v="5067.2700000000186"/>
    <n v="16869.590000000084"/>
    <n v="46538.489999999991"/>
    <n v="71215.979999999981"/>
    <n v="980.22999999998137"/>
    <n v="1985.1500000001397"/>
    <n v="-419.02000000001863"/>
    <n v="-12441.120000000112"/>
    <x v="0"/>
  </r>
  <r>
    <s v="9302-2374-1320"/>
    <x v="3"/>
    <x v="2"/>
    <s v="Electric"/>
    <x v="114"/>
    <x v="94"/>
    <x v="159"/>
    <x v="176"/>
    <n v="0"/>
    <n v="-27716.49"/>
    <n v="3.3900000000030559"/>
    <n v="1.0099999999983993"/>
    <n v="714.34000000000015"/>
    <n v="35823.379999999997"/>
    <n v="2557.9600000000009"/>
    <n v="0"/>
    <n v="1563.0699999999997"/>
    <n v="0"/>
    <n v="0"/>
    <n v="1249.8600000000006"/>
    <x v="0"/>
  </r>
  <r>
    <s v="9302-2409-1340"/>
    <x v="3"/>
    <x v="1"/>
    <s v="Gas"/>
    <x v="115"/>
    <x v="95"/>
    <x v="160"/>
    <x v="177"/>
    <n v="86999.17"/>
    <n v="74318.159999999989"/>
    <n v="37815.110000000015"/>
    <n v="33079.299999999988"/>
    <n v="18232.600000000006"/>
    <n v="57120.99000000002"/>
    <n v="69751.139999999956"/>
    <n v="71362.72000000003"/>
    <n v="234479.40999999997"/>
    <n v="98171.690000000061"/>
    <n v="119683.13"/>
    <n v="86915.169999999925"/>
    <x v="0"/>
  </r>
  <r>
    <s v="9302-2420-1480"/>
    <x v="3"/>
    <x v="13"/>
    <s v="Common"/>
    <x v="52"/>
    <x v="47"/>
    <x v="84"/>
    <x v="178"/>
    <n v="0"/>
    <n v="0"/>
    <n v="0"/>
    <n v="-31768.97"/>
    <n v="18713.120000000003"/>
    <n v="0"/>
    <n v="0"/>
    <n v="0"/>
    <n v="0"/>
    <n v="0"/>
    <n v="17259.510000000002"/>
    <n v="11908.2"/>
    <x v="0"/>
  </r>
  <r>
    <s v="9302-2426-1480"/>
    <x v="3"/>
    <x v="9"/>
    <s v="Common"/>
    <x v="25"/>
    <x v="23"/>
    <x v="28"/>
    <x v="179"/>
    <n v="0"/>
    <n v="75585.81"/>
    <n v="11687.940000000002"/>
    <n v="-5676"/>
    <n v="0"/>
    <n v="125319.57999999999"/>
    <n v="39960"/>
    <n v="10541.880000000005"/>
    <n v="0"/>
    <n v="0"/>
    <n v="-2319.8399999999965"/>
    <n v="0"/>
    <x v="0"/>
  </r>
  <r>
    <s v="9302-2428-1480"/>
    <x v="3"/>
    <x v="9"/>
    <s v="Common"/>
    <x v="53"/>
    <x v="23"/>
    <x v="85"/>
    <x v="180"/>
    <n v="452503.96"/>
    <n v="347621.27999999997"/>
    <n v="492496.67999999993"/>
    <n v="528473.17000000016"/>
    <n v="253341.80999999982"/>
    <n v="166190.14999999991"/>
    <n v="182713.33000000007"/>
    <n v="440358.14999999991"/>
    <n v="399171.51000000024"/>
    <n v="630430.37000000011"/>
    <n v="1878186.12"/>
    <n v="2246314.4299999997"/>
    <x v="0"/>
  </r>
  <r>
    <s v="9302-2437-1480"/>
    <x v="3"/>
    <x v="5"/>
    <s v="Common"/>
    <x v="116"/>
    <x v="9"/>
    <x v="161"/>
    <x v="181"/>
    <n v="8272.83"/>
    <n v="50609.29"/>
    <n v="95489.4"/>
    <n v="0"/>
    <n v="0"/>
    <n v="13048.770000000019"/>
    <n v="0"/>
    <n v="33667.209999999992"/>
    <n v="0"/>
    <n v="0"/>
    <n v="21538.260000000009"/>
    <n v="0"/>
    <x v="0"/>
  </r>
  <r>
    <s v="9302-2438-1480"/>
    <x v="3"/>
    <x v="13"/>
    <s v="Common"/>
    <x v="54"/>
    <x v="48"/>
    <x v="86"/>
    <x v="182"/>
    <n v="0"/>
    <n v="0"/>
    <n v="0"/>
    <n v="0"/>
    <n v="0"/>
    <n v="0"/>
    <n v="119685.06"/>
    <n v="247861.95"/>
    <n v="0"/>
    <n v="0"/>
    <n v="0"/>
    <n v="0"/>
    <x v="0"/>
  </r>
  <r>
    <s v="9302-2469-1310"/>
    <x v="3"/>
    <x v="14"/>
    <s v="Electric"/>
    <x v="117"/>
    <x v="96"/>
    <x v="162"/>
    <x v="183"/>
    <n v="0"/>
    <n v="-86443.21"/>
    <n v="-40786.639999999999"/>
    <n v="5.4900000000052387"/>
    <n v="-421427.20000000007"/>
    <n v="-117666.60999999999"/>
    <n v="5249.2000000000698"/>
    <n v="0"/>
    <n v="1932.2399999999907"/>
    <n v="0"/>
    <n v="0"/>
    <n v="305.67999999993481"/>
    <x v="0"/>
  </r>
  <r>
    <s v="9302-2595-1480"/>
    <x v="3"/>
    <x v="3"/>
    <s v="Common"/>
    <x v="118"/>
    <x v="97"/>
    <x v="163"/>
    <x v="184"/>
    <n v="0"/>
    <n v="0"/>
    <n v="0"/>
    <n v="0"/>
    <n v="-4182.1099999999997"/>
    <n v="943.77999999999975"/>
    <n v="3185.25"/>
    <n v="0"/>
    <n v="0"/>
    <n v="0"/>
    <n v="0"/>
    <n v="0"/>
    <x v="0"/>
  </r>
  <r>
    <s v="9302-2648-1310"/>
    <x v="3"/>
    <x v="10"/>
    <s v="Electric"/>
    <x v="119"/>
    <x v="98"/>
    <x v="164"/>
    <x v="185"/>
    <n v="23016.85"/>
    <n v="52028.24"/>
    <n v="9316.0200000000041"/>
    <n v="131494.78999999998"/>
    <n v="27814.589999999997"/>
    <n v="137574.35999999999"/>
    <n v="82352.240000000049"/>
    <n v="60514.599999999977"/>
    <n v="4830.9900000000489"/>
    <n v="86133.959999999963"/>
    <n v="23108"/>
    <n v="21073.689999999944"/>
    <x v="0"/>
  </r>
  <r>
    <s v="9302-2662-1480"/>
    <x v="3"/>
    <x v="7"/>
    <s v="Common"/>
    <x v="120"/>
    <x v="99"/>
    <x v="165"/>
    <x v="186"/>
    <n v="0"/>
    <n v="5640.82"/>
    <n v="0"/>
    <n v="0"/>
    <n v="0"/>
    <n v="0"/>
    <n v="0"/>
    <n v="0"/>
    <n v="0"/>
    <n v="0"/>
    <n v="0"/>
    <n v="0"/>
    <x v="0"/>
  </r>
  <r>
    <s v="9302-2691-1480"/>
    <x v="3"/>
    <x v="7"/>
    <s v="Common"/>
    <x v="121"/>
    <x v="100"/>
    <x v="166"/>
    <x v="187"/>
    <n v="0"/>
    <n v="1736.82"/>
    <n v="-1736.82"/>
    <n v="0"/>
    <n v="0"/>
    <n v="0"/>
    <n v="0"/>
    <n v="0"/>
    <n v="-3976.03"/>
    <n v="-2230.1699999999996"/>
    <n v="-620.61999999999989"/>
    <n v="8484.85"/>
    <x v="0"/>
  </r>
  <r>
    <s v="9302-2943-1310"/>
    <x v="3"/>
    <x v="10"/>
    <s v="Electric"/>
    <x v="122"/>
    <x v="101"/>
    <x v="167"/>
    <x v="188"/>
    <n v="0"/>
    <n v="0"/>
    <n v="0"/>
    <n v="0"/>
    <n v="0"/>
    <n v="0"/>
    <n v="0"/>
    <n v="0"/>
    <n v="0"/>
    <n v="0"/>
    <n v="0"/>
    <n v="-945"/>
    <x v="0"/>
  </r>
  <r>
    <s v="9302-2955-1340"/>
    <x v="3"/>
    <x v="11"/>
    <s v="Gas"/>
    <x v="123"/>
    <x v="102"/>
    <x v="168"/>
    <x v="189"/>
    <n v="2.56"/>
    <n v="0"/>
    <n v="5773.66"/>
    <n v="1457.9899999999998"/>
    <n v="7201.4000000000005"/>
    <n v="-464.23999999999978"/>
    <n v="-5291.2100000000009"/>
    <n v="2.5200000000004366"/>
    <n v="-1059.6500000000005"/>
    <n v="1606.8000000000002"/>
    <n v="3870.7900000000009"/>
    <n v="990.67999999999847"/>
    <x v="0"/>
  </r>
  <r>
    <s v="9302-3061-1480"/>
    <x v="3"/>
    <x v="7"/>
    <s v="Common"/>
    <x v="124"/>
    <x v="103"/>
    <x v="169"/>
    <x v="190"/>
    <n v="0"/>
    <n v="40891.1"/>
    <n v="-10112.39"/>
    <n v="69645.679999999993"/>
    <n v="21998.449999999997"/>
    <n v="-41319.61"/>
    <n v="69296.33"/>
    <n v="-69296.33"/>
    <n v="95385.160000000018"/>
    <n v="-77429.570000000007"/>
    <n v="13461.539999999994"/>
    <n v="94267.24"/>
    <x v="0"/>
  </r>
  <r>
    <s v="9302-3397-1480"/>
    <x v="3"/>
    <x v="13"/>
    <s v="Common"/>
    <x v="65"/>
    <x v="59"/>
    <x v="97"/>
    <x v="191"/>
    <n v="-9832.66"/>
    <n v="0"/>
    <n v="0"/>
    <n v="0"/>
    <n v="91335.25"/>
    <n v="48377.42"/>
    <n v="111079.39"/>
    <n v="13816.970000000001"/>
    <n v="29623.619999999995"/>
    <n v="0"/>
    <n v="0"/>
    <n v="586.61999999999534"/>
    <x v="0"/>
  </r>
  <r>
    <s v="9302-3400-1480"/>
    <x v="3"/>
    <x v="13"/>
    <s v="Common"/>
    <x v="66"/>
    <x v="59"/>
    <x v="98"/>
    <x v="192"/>
    <n v="1299.28"/>
    <n v="0"/>
    <n v="0"/>
    <n v="0"/>
    <n v="57327.58"/>
    <n v="15040"/>
    <n v="23288.97"/>
    <n v="0"/>
    <n v="0"/>
    <n v="15027.649999999994"/>
    <n v="826.52000000000407"/>
    <n v="975"/>
    <x v="0"/>
  </r>
  <r>
    <s v="9302-3420-1480"/>
    <x v="3"/>
    <x v="13"/>
    <s v="Common"/>
    <x v="67"/>
    <x v="59"/>
    <x v="99"/>
    <x v="193"/>
    <n v="0"/>
    <n v="0"/>
    <n v="0"/>
    <n v="85541.4"/>
    <n v="627.75"/>
    <n v="1760.4900000000052"/>
    <n v="54023.819999999992"/>
    <n v="3496.5500000000175"/>
    <n v="360.95999999999185"/>
    <n v="7266.4400000000023"/>
    <n v="9688.6000000000058"/>
    <n v="-3622.3300000000163"/>
    <x v="0"/>
  </r>
  <r>
    <s v="9302-3421-1480"/>
    <x v="3"/>
    <x v="13"/>
    <s v="Common"/>
    <x v="68"/>
    <x v="59"/>
    <x v="100"/>
    <x v="194"/>
    <n v="62.02"/>
    <n v="0"/>
    <n v="0"/>
    <n v="14583.199999999999"/>
    <n v="108864.29"/>
    <n v="25963.199999999997"/>
    <n v="25366.119999999995"/>
    <n v="0"/>
    <n v="82247.420000000013"/>
    <n v="7430.4000000000233"/>
    <n v="110305.01999999996"/>
    <n v="293738.61000000004"/>
    <x v="0"/>
  </r>
  <r>
    <s v="9302-3422-1480"/>
    <x v="3"/>
    <x v="13"/>
    <s v="Common"/>
    <x v="69"/>
    <x v="59"/>
    <x v="101"/>
    <x v="195"/>
    <n v="0"/>
    <n v="0"/>
    <n v="31422.6"/>
    <n v="2009.4400000000023"/>
    <n v="87048"/>
    <n v="47923.039999999994"/>
    <n v="3968.3300000000163"/>
    <n v="0"/>
    <n v="0"/>
    <n v="0"/>
    <n v="1339.5499999999884"/>
    <n v="7374.820000000007"/>
    <x v="0"/>
  </r>
  <r>
    <s v="9302-3423-1480"/>
    <x v="3"/>
    <x v="13"/>
    <s v="Common"/>
    <x v="70"/>
    <x v="59"/>
    <x v="102"/>
    <x v="196"/>
    <n v="3456.41"/>
    <n v="0"/>
    <n v="0"/>
    <n v="0"/>
    <n v="187224"/>
    <n v="34.949999999982538"/>
    <n v="199095.38"/>
    <n v="16299.340000000026"/>
    <n v="-68700.660000000033"/>
    <n v="101299.34000000003"/>
    <n v="16299.339999999967"/>
    <n v="36808.81"/>
    <x v="0"/>
  </r>
  <r>
    <s v="9302-3424-1480"/>
    <x v="3"/>
    <x v="13"/>
    <s v="Common"/>
    <x v="71"/>
    <x v="59"/>
    <x v="103"/>
    <x v="197"/>
    <n v="0"/>
    <n v="0"/>
    <n v="0"/>
    <n v="0"/>
    <n v="2180.52"/>
    <n v="0"/>
    <n v="88073.37"/>
    <n v="37383.03"/>
    <n v="12581.909999999989"/>
    <n v="48527.550000000017"/>
    <n v="54323.859999999986"/>
    <n v="102135.14000000001"/>
    <x v="0"/>
  </r>
  <r>
    <s v="9302-3425-1480"/>
    <x v="3"/>
    <x v="13"/>
    <s v="Common"/>
    <x v="72"/>
    <x v="59"/>
    <x v="104"/>
    <x v="198"/>
    <n v="0"/>
    <n v="0"/>
    <n v="0"/>
    <n v="59659.37"/>
    <n v="30287.29"/>
    <n v="24.30000000000291"/>
    <n v="91461.999999999985"/>
    <n v="19295.899999999994"/>
    <n v="13066"/>
    <n v="21642"/>
    <n v="26131.98000000001"/>
    <n v="19416.600000000006"/>
    <x v="0"/>
  </r>
  <r>
    <s v="9302-3426-1480"/>
    <x v="3"/>
    <x v="13"/>
    <s v="Common"/>
    <x v="73"/>
    <x v="59"/>
    <x v="105"/>
    <x v="199"/>
    <n v="3197.72"/>
    <n v="0"/>
    <n v="0"/>
    <n v="0"/>
    <n v="99746.819999999992"/>
    <n v="0"/>
    <n v="42488.900000000009"/>
    <n v="6048"/>
    <n v="6048"/>
    <n v="6048"/>
    <n v="12096"/>
    <n v="0"/>
    <x v="0"/>
  </r>
  <r>
    <s v="9302-3427-1480"/>
    <x v="3"/>
    <x v="13"/>
    <s v="Common"/>
    <x v="125"/>
    <x v="59"/>
    <x v="170"/>
    <x v="200"/>
    <n v="0"/>
    <n v="0"/>
    <n v="0"/>
    <n v="0"/>
    <n v="0"/>
    <n v="0"/>
    <n v="1024650.73"/>
    <n v="0"/>
    <n v="0"/>
    <n v="0"/>
    <n v="0"/>
    <n v="-43.709999999962747"/>
    <x v="0"/>
  </r>
  <r>
    <s v="9302-3462-1340"/>
    <x v="3"/>
    <x v="1"/>
    <s v="Gas"/>
    <x v="74"/>
    <x v="104"/>
    <x v="171"/>
    <x v="201"/>
    <n v="126.26"/>
    <n v="3753.68"/>
    <n v="-1008.5500000000002"/>
    <n v="1329.2400000000002"/>
    <n v="-1087.8699999999999"/>
    <n v="0.31999999999970896"/>
    <n v="-3.5299999999997453"/>
    <n v="2025.0999999999995"/>
    <n v="2176.0300000000007"/>
    <n v="885.84000000000015"/>
    <n v="3968.5"/>
    <n v="385.23999999999978"/>
    <x v="0"/>
  </r>
  <r>
    <s v="9302-3475-1480"/>
    <x v="3"/>
    <x v="7"/>
    <s v="Common"/>
    <x v="126"/>
    <x v="105"/>
    <x v="172"/>
    <x v="202"/>
    <n v="54.71"/>
    <n v="515.51"/>
    <n v="0"/>
    <n v="0"/>
    <n v="0"/>
    <n v="0"/>
    <n v="33470"/>
    <n v="0"/>
    <n v="0"/>
    <n v="0"/>
    <n v="0"/>
    <n v="7245.7200000000012"/>
    <x v="0"/>
  </r>
  <r>
    <s v="9302-3498-1480"/>
    <x v="3"/>
    <x v="13"/>
    <s v="Common"/>
    <x v="127"/>
    <x v="106"/>
    <x v="173"/>
    <x v="203"/>
    <n v="0"/>
    <n v="-5139.1400000000003"/>
    <n v="0"/>
    <n v="0"/>
    <n v="0"/>
    <n v="0"/>
    <n v="0"/>
    <n v="0"/>
    <n v="0"/>
    <n v="0"/>
    <n v="0"/>
    <n v="0"/>
    <x v="0"/>
  </r>
  <r>
    <s v="9302-3581-1310"/>
    <x v="3"/>
    <x v="10"/>
    <s v="Electric"/>
    <x v="128"/>
    <x v="107"/>
    <x v="174"/>
    <x v="204"/>
    <n v="114276.55"/>
    <n v="362.69000000000233"/>
    <n v="-2.6600000000034925"/>
    <n v="-39174.97"/>
    <n v="-6.9100000000034925"/>
    <n v="1.8600000000005821"/>
    <n v="5.3200000000069849"/>
    <n v="-4.0000000008149073E-2"/>
    <n v="-9.9999999991268851E-2"/>
    <n v="-6.0000000012223609E-2"/>
    <n v="-6.9999999992433004E-2"/>
    <n v="-5.0000000002910383E-2"/>
    <x v="0"/>
  </r>
  <r>
    <s v="9302-3640-1310"/>
    <x v="3"/>
    <x v="16"/>
    <s v="Electric"/>
    <x v="77"/>
    <x v="108"/>
    <x v="175"/>
    <x v="205"/>
    <n v="-37639.769999999997"/>
    <n v="0"/>
    <n v="11826.219999999998"/>
    <n v="9.9500000000007276"/>
    <n v="0"/>
    <n v="0"/>
    <n v="9728.14"/>
    <n v="6376.9699999999993"/>
    <n v="3291.0699999999997"/>
    <n v="2042.92"/>
    <n v="3468.7"/>
    <n v="2213.88"/>
    <x v="0"/>
  </r>
  <r>
    <s v="9310-0209-1480"/>
    <x v="4"/>
    <x v="5"/>
    <s v="Common"/>
    <x v="129"/>
    <x v="9"/>
    <x v="176"/>
    <x v="206"/>
    <n v="353788.75"/>
    <n v="-62536.590000000026"/>
    <n v="1687.0800000000163"/>
    <n v="150504.20000000001"/>
    <n v="1066967.96"/>
    <n v="2724433.5000000005"/>
    <n v="551319.1799999997"/>
    <n v="480191.29999999981"/>
    <n v="7606.5400000000373"/>
    <n v="0"/>
    <n v="0"/>
    <n v="459793.04999999981"/>
    <x v="0"/>
  </r>
  <r>
    <s v="9310-0577-1320"/>
    <x v="4"/>
    <x v="10"/>
    <s v="Transmission"/>
    <x v="130"/>
    <x v="109"/>
    <x v="177"/>
    <x v="207"/>
    <n v="327371.76"/>
    <n v="-256782.94"/>
    <n v="621926.66999999993"/>
    <n v="797824"/>
    <n v="177806.75"/>
    <n v="603215.15000000014"/>
    <n v="1013825.3999999999"/>
    <n v="274739.68999999994"/>
    <n v="1509092.0799999996"/>
    <n v="426749.0700000003"/>
    <n v="28658.089999999851"/>
    <n v="933533.73000000045"/>
    <x v="0"/>
  </r>
  <r>
    <s v="9310-0577-1320"/>
    <x v="4"/>
    <x v="10"/>
    <s v="Transmission"/>
    <x v="130"/>
    <x v="109"/>
    <x v="178"/>
    <x v="208"/>
    <n v="944832.57"/>
    <n v="853213.9"/>
    <n v="338410.34000000008"/>
    <n v="3188.7799999997951"/>
    <n v="-35.489999999757856"/>
    <n v="4.6799999997019768"/>
    <n v="630.65000000037253"/>
    <n v="194049.08999999985"/>
    <n v="57612.239999999758"/>
    <n v="612876.8200000003"/>
    <n v="0"/>
    <n v="373998.73999999976"/>
    <x v="0"/>
  </r>
  <r>
    <s v="9310-0612-1320"/>
    <x v="4"/>
    <x v="4"/>
    <s v="Transmission"/>
    <x v="131"/>
    <x v="110"/>
    <x v="179"/>
    <x v="209"/>
    <n v="0"/>
    <n v="0"/>
    <n v="0"/>
    <n v="0"/>
    <n v="16862.060000000001"/>
    <n v="0"/>
    <n v="31194251.5"/>
    <n v="249577.44000000134"/>
    <n v="501183.57999999821"/>
    <n v="914037.40000000224"/>
    <n v="1397313.2200000025"/>
    <n v="53177.929999999702"/>
    <x v="0"/>
  </r>
  <r>
    <s v="9310-0612-1320"/>
    <x v="4"/>
    <x v="4"/>
    <s v="Transmission"/>
    <x v="131"/>
    <x v="110"/>
    <x v="180"/>
    <x v="210"/>
    <n v="0"/>
    <n v="0"/>
    <n v="0"/>
    <n v="0"/>
    <n v="0"/>
    <n v="0"/>
    <n v="0"/>
    <n v="0"/>
    <n v="-51769.81"/>
    <n v="-49999.67"/>
    <n v="0"/>
    <n v="0"/>
    <x v="0"/>
  </r>
  <r>
    <s v="9310-0612-1320"/>
    <x v="4"/>
    <x v="4"/>
    <s v="Transmission"/>
    <x v="131"/>
    <x v="110"/>
    <x v="181"/>
    <x v="211"/>
    <n v="0"/>
    <n v="0"/>
    <n v="0"/>
    <n v="0"/>
    <n v="0"/>
    <n v="0"/>
    <n v="23354103.73"/>
    <n v="1500"/>
    <n v="-547727.33999999985"/>
    <n v="-1673494.4900000021"/>
    <n v="751532.15000000224"/>
    <n v="-202472.56000000238"/>
    <x v="0"/>
  </r>
  <r>
    <s v="9310-0612-1320"/>
    <x v="4"/>
    <x v="4"/>
    <s v="Transmission"/>
    <x v="131"/>
    <x v="110"/>
    <x v="182"/>
    <x v="212"/>
    <n v="0"/>
    <n v="0"/>
    <n v="0"/>
    <n v="0"/>
    <n v="0"/>
    <n v="0"/>
    <n v="2079898.66"/>
    <n v="0"/>
    <n v="11933.810000000056"/>
    <n v="7340.3600000001024"/>
    <n v="6478.1200000001118"/>
    <n v="206815.96999999974"/>
    <x v="0"/>
  </r>
  <r>
    <s v="9310-0679-1480"/>
    <x v="4"/>
    <x v="10"/>
    <s v="Common"/>
    <x v="42"/>
    <x v="38"/>
    <x v="183"/>
    <x v="213"/>
    <n v="25611.8"/>
    <n v="28960.890000000003"/>
    <n v="34924.259999999995"/>
    <n v="40202.910000000003"/>
    <n v="128073.87999999999"/>
    <n v="91065.479999999981"/>
    <n v="18456.710000000021"/>
    <n v="39862.229999999981"/>
    <n v="40027.660000000033"/>
    <n v="70828.229999999981"/>
    <n v="21390.510000000068"/>
    <n v="69423.809999999939"/>
    <x v="0"/>
  </r>
  <r>
    <s v="9310-0681-1310"/>
    <x v="4"/>
    <x v="2"/>
    <s v="Distribution"/>
    <x v="132"/>
    <x v="111"/>
    <x v="184"/>
    <x v="214"/>
    <n v="7522.63"/>
    <n v="3183.2400000000007"/>
    <n v="0"/>
    <n v="-126.8700000000008"/>
    <n v="-0.26000000000021828"/>
    <n v="9662.0199999999986"/>
    <n v="36837.130000000005"/>
    <n v="10524.979999999996"/>
    <n v="13817.510000000009"/>
    <n v="410741.16"/>
    <n v="1321542.27"/>
    <n v="86958.739999999991"/>
    <x v="0"/>
  </r>
  <r>
    <s v="9310-0681-1320"/>
    <x v="4"/>
    <x v="2"/>
    <s v="Transmission"/>
    <x v="132"/>
    <x v="111"/>
    <x v="184"/>
    <x v="215"/>
    <n v="15060.5"/>
    <n v="2228.7200000000012"/>
    <n v="-0.44000000000232831"/>
    <n v="8599.7200000000012"/>
    <n v="-11.479999999999563"/>
    <n v="1.319999999999709"/>
    <n v="91749.81"/>
    <n v="-0.22000000000116415"/>
    <n v="36576.619999999995"/>
    <n v="275427.64"/>
    <n v="180784.74000000005"/>
    <n v="6356.8699999999953"/>
    <x v="0"/>
  </r>
  <r>
    <s v="9310-0845-1310"/>
    <x v="4"/>
    <x v="2"/>
    <s v="Distribution"/>
    <x v="133"/>
    <x v="112"/>
    <x v="185"/>
    <x v="216"/>
    <n v="210610.41"/>
    <n v="261279.29"/>
    <n v="169730.21000000002"/>
    <n v="87362.699999999953"/>
    <n v="57283.940000000061"/>
    <n v="83759.25"/>
    <n v="149582.57999999996"/>
    <n v="224793.88"/>
    <n v="235935.20999999996"/>
    <n v="270526.88000000012"/>
    <n v="363847.29000000004"/>
    <n v="906246.21999999974"/>
    <x v="0"/>
  </r>
  <r>
    <s v="9310-0846-1310"/>
    <x v="4"/>
    <x v="4"/>
    <s v="Distribution"/>
    <x v="134"/>
    <x v="113"/>
    <x v="186"/>
    <x v="217"/>
    <n v="0"/>
    <n v="170.66"/>
    <n v="0"/>
    <n v="0"/>
    <n v="0"/>
    <n v="0"/>
    <n v="0"/>
    <n v="0"/>
    <n v="0"/>
    <n v="0"/>
    <n v="0"/>
    <n v="0"/>
    <x v="0"/>
  </r>
  <r>
    <s v="9310-0846-1320"/>
    <x v="4"/>
    <x v="4"/>
    <s v="Transmission"/>
    <x v="134"/>
    <x v="113"/>
    <x v="187"/>
    <x v="218"/>
    <n v="0"/>
    <n v="0"/>
    <n v="0"/>
    <n v="0"/>
    <n v="0"/>
    <n v="0"/>
    <n v="0"/>
    <n v="0"/>
    <n v="0"/>
    <n v="0"/>
    <n v="0"/>
    <n v="0.01"/>
    <x v="0"/>
  </r>
  <r>
    <s v="9310-0846-1320"/>
    <x v="4"/>
    <x v="4"/>
    <s v="Transmission"/>
    <x v="134"/>
    <x v="113"/>
    <x v="188"/>
    <x v="219"/>
    <n v="0"/>
    <n v="0"/>
    <n v="267468.01"/>
    <n v="1.0000000009313226E-2"/>
    <n v="-264.05000000004657"/>
    <n v="34.850000000034925"/>
    <n v="313.32000000000698"/>
    <n v="0"/>
    <n v="-277.96000000002095"/>
    <n v="0"/>
    <n v="0"/>
    <n v="0"/>
    <x v="0"/>
  </r>
  <r>
    <s v="9310-0846-1320"/>
    <x v="4"/>
    <x v="4"/>
    <s v="Transmission"/>
    <x v="134"/>
    <x v="113"/>
    <x v="189"/>
    <x v="220"/>
    <n v="0"/>
    <n v="0"/>
    <n v="276.69"/>
    <n v="0"/>
    <n v="0"/>
    <n v="0"/>
    <n v="0"/>
    <n v="0"/>
    <n v="0"/>
    <n v="0"/>
    <n v="0"/>
    <n v="0"/>
    <x v="0"/>
  </r>
  <r>
    <s v="9310-0846-1320"/>
    <x v="4"/>
    <x v="4"/>
    <s v="Transmission"/>
    <x v="134"/>
    <x v="113"/>
    <x v="190"/>
    <x v="221"/>
    <n v="0"/>
    <n v="0"/>
    <n v="89021.51"/>
    <n v="0"/>
    <n v="0"/>
    <n v="0"/>
    <n v="0"/>
    <n v="0"/>
    <n v="0"/>
    <n v="0"/>
    <n v="0"/>
    <n v="0"/>
    <x v="0"/>
  </r>
  <r>
    <s v="9310-0846-1320"/>
    <x v="4"/>
    <x v="4"/>
    <s v="Transmission"/>
    <x v="134"/>
    <x v="113"/>
    <x v="191"/>
    <x v="222"/>
    <n v="0"/>
    <n v="0"/>
    <n v="3651.33"/>
    <n v="1.0000000000218279E-2"/>
    <n v="-3.5900000000001455"/>
    <n v="0.44000000000005457"/>
    <n v="4.2899999999999636"/>
    <n v="0"/>
    <n v="-3.8000000000001819"/>
    <n v="0"/>
    <n v="0"/>
    <n v="0"/>
    <x v="0"/>
  </r>
  <r>
    <s v="9310-0846-1320"/>
    <x v="4"/>
    <x v="4"/>
    <s v="Transmission"/>
    <x v="134"/>
    <x v="113"/>
    <x v="192"/>
    <x v="223"/>
    <n v="0"/>
    <n v="0"/>
    <n v="469.24"/>
    <n v="0"/>
    <n v="0"/>
    <n v="0"/>
    <n v="0"/>
    <n v="0"/>
    <n v="0"/>
    <n v="0"/>
    <n v="0"/>
    <n v="0"/>
    <x v="0"/>
  </r>
  <r>
    <s v="9310-0846-1320"/>
    <x v="4"/>
    <x v="4"/>
    <s v="Transmission"/>
    <x v="134"/>
    <x v="113"/>
    <x v="193"/>
    <x v="224"/>
    <n v="0"/>
    <n v="0"/>
    <n v="77367.320000000007"/>
    <n v="0.26999999998952262"/>
    <n v="-76.379999999990105"/>
    <n v="10.079999999987194"/>
    <n v="90.330000000001746"/>
    <n v="0"/>
    <n v="-80.080000000001746"/>
    <n v="0"/>
    <n v="0"/>
    <n v="0"/>
    <x v="0"/>
  </r>
  <r>
    <s v="9310-0846-1320"/>
    <x v="4"/>
    <x v="4"/>
    <s v="Transmission"/>
    <x v="134"/>
    <x v="113"/>
    <x v="194"/>
    <x v="225"/>
    <n v="0"/>
    <n v="0"/>
    <n v="0"/>
    <n v="0"/>
    <n v="0.02"/>
    <n v="0"/>
    <n v="0"/>
    <n v="0"/>
    <n v="0"/>
    <n v="0"/>
    <n v="0"/>
    <n v="0"/>
    <x v="0"/>
  </r>
  <r>
    <s v="9310-1099-1310"/>
    <x v="4"/>
    <x v="10"/>
    <s v="Distribution"/>
    <x v="135"/>
    <x v="114"/>
    <x v="195"/>
    <x v="226"/>
    <n v="1132.97"/>
    <n v="3.5799999999999272"/>
    <n v="0"/>
    <n v="0"/>
    <n v="-0.39999999999986358"/>
    <n v="3.999999999996362E-2"/>
    <n v="9.9999999999909051E-3"/>
    <n v="0"/>
    <n v="-0.25999999999999091"/>
    <n v="-0.30999999999994543"/>
    <n v="442.78999999999996"/>
    <n v="1.7799999999999727"/>
    <x v="0"/>
  </r>
  <r>
    <s v="9310-1099-1310"/>
    <x v="4"/>
    <x v="10"/>
    <s v="Distribution"/>
    <x v="135"/>
    <x v="114"/>
    <x v="196"/>
    <x v="227"/>
    <n v="0"/>
    <n v="0"/>
    <n v="0"/>
    <n v="0"/>
    <n v="0"/>
    <n v="1130.08"/>
    <n v="0"/>
    <n v="0"/>
    <n v="0"/>
    <n v="0"/>
    <n v="0"/>
    <n v="0"/>
    <x v="0"/>
  </r>
  <r>
    <s v="9310-1099-1310"/>
    <x v="4"/>
    <x v="10"/>
    <s v="Distribution"/>
    <x v="135"/>
    <x v="114"/>
    <x v="197"/>
    <x v="228"/>
    <n v="0"/>
    <n v="0"/>
    <n v="0"/>
    <n v="5.46"/>
    <n v="0"/>
    <n v="0"/>
    <n v="0"/>
    <n v="0"/>
    <n v="0"/>
    <n v="0"/>
    <n v="0"/>
    <n v="0"/>
    <x v="0"/>
  </r>
  <r>
    <s v="9310-1099-1310"/>
    <x v="4"/>
    <x v="10"/>
    <s v="Distribution"/>
    <x v="135"/>
    <x v="114"/>
    <x v="198"/>
    <x v="229"/>
    <n v="166.26"/>
    <n v="0"/>
    <n v="0"/>
    <n v="0"/>
    <n v="0"/>
    <n v="0"/>
    <n v="0"/>
    <n v="0"/>
    <n v="0"/>
    <n v="0"/>
    <n v="0"/>
    <n v="0"/>
    <x v="0"/>
  </r>
  <r>
    <s v="9310-1099-1310"/>
    <x v="4"/>
    <x v="10"/>
    <s v="Distribution"/>
    <x v="135"/>
    <x v="114"/>
    <x v="199"/>
    <x v="230"/>
    <n v="1153.6199999999999"/>
    <n v="0"/>
    <n v="0"/>
    <n v="0"/>
    <n v="0"/>
    <n v="2106.65"/>
    <n v="7.999999999992724E-2"/>
    <n v="0"/>
    <n v="-3.6300000000001091"/>
    <n v="0"/>
    <n v="0"/>
    <n v="-2.3299999999999272"/>
    <x v="0"/>
  </r>
  <r>
    <s v="9310-1099-1310"/>
    <x v="4"/>
    <x v="10"/>
    <s v="Distribution"/>
    <x v="135"/>
    <x v="114"/>
    <x v="200"/>
    <x v="231"/>
    <n v="0"/>
    <n v="0"/>
    <n v="0"/>
    <n v="0"/>
    <n v="0"/>
    <n v="1906.95"/>
    <n v="4.9999999999954525E-2"/>
    <n v="0"/>
    <n v="-3.25"/>
    <n v="0"/>
    <n v="0"/>
    <n v="-2.1300000000001091"/>
    <x v="0"/>
  </r>
  <r>
    <s v="9310-1099-1310"/>
    <x v="4"/>
    <x v="10"/>
    <s v="Distribution"/>
    <x v="135"/>
    <x v="114"/>
    <x v="201"/>
    <x v="232"/>
    <n v="6047.03"/>
    <n v="130848.15"/>
    <n v="14005.140000000014"/>
    <n v="459.25999999998021"/>
    <n v="7357.2200000000012"/>
    <n v="5.9600000000209548"/>
    <n v="-496093.22000000003"/>
    <n v="184598.69000000003"/>
    <n v="4152.5199999999895"/>
    <n v="-2.2799999999988358"/>
    <n v="-2.6199999999953434"/>
    <n v="-7673.0400000000081"/>
    <x v="0"/>
  </r>
  <r>
    <s v="9310-1099-1310"/>
    <x v="4"/>
    <x v="10"/>
    <s v="Distribution"/>
    <x v="135"/>
    <x v="114"/>
    <x v="202"/>
    <x v="233"/>
    <n v="6092.08"/>
    <n v="49330.61"/>
    <n v="9704.4799999999959"/>
    <n v="-134.43000000000029"/>
    <n v="9865.9500000000044"/>
    <n v="3030.4199999999983"/>
    <n v="119260.62999999999"/>
    <n v="232423.96000000002"/>
    <n v="-5721.429999999993"/>
    <n v="-1.8600000000442378"/>
    <n v="-2.0999999999767169"/>
    <n v="9613.679999999993"/>
    <x v="0"/>
  </r>
  <r>
    <s v="9310-1099-1310"/>
    <x v="4"/>
    <x v="10"/>
    <s v="Distribution"/>
    <x v="135"/>
    <x v="114"/>
    <x v="203"/>
    <x v="234"/>
    <n v="163.15"/>
    <n v="-1451.0400000000002"/>
    <n v="0"/>
    <n v="0"/>
    <n v="0.3100000000001728"/>
    <n v="-2.9999999999972715E-2"/>
    <n v="-9.9999999999909051E-3"/>
    <n v="0"/>
    <n v="0.13999999999987267"/>
    <n v="0"/>
    <n v="0"/>
    <n v="6.9999999999936335E-2"/>
    <x v="0"/>
  </r>
  <r>
    <s v="9310-1099-1310"/>
    <x v="4"/>
    <x v="10"/>
    <s v="Distribution"/>
    <x v="135"/>
    <x v="114"/>
    <x v="204"/>
    <x v="235"/>
    <n v="4224.6000000000004"/>
    <n v="0"/>
    <n v="0"/>
    <n v="0"/>
    <n v="0"/>
    <n v="0"/>
    <n v="0"/>
    <n v="0"/>
    <n v="-11.340000000000146"/>
    <n v="0"/>
    <n v="0"/>
    <n v="17.229999999999563"/>
    <x v="0"/>
  </r>
  <r>
    <s v="9310-1099-1310"/>
    <x v="4"/>
    <x v="10"/>
    <s v="Distribution"/>
    <x v="135"/>
    <x v="114"/>
    <x v="205"/>
    <x v="236"/>
    <n v="0"/>
    <n v="21594.91"/>
    <n v="5444.8600000000006"/>
    <n v="22.43999999999869"/>
    <n v="2051.3500000000022"/>
    <n v="0.5"/>
    <n v="839.09999999999854"/>
    <n v="555.67000000000189"/>
    <n v="-646.76000000000204"/>
    <n v="-0.56999999999970896"/>
    <n v="-0.63999999999941792"/>
    <n v="270.32999999999811"/>
    <x v="0"/>
  </r>
  <r>
    <s v="9310-1099-1310"/>
    <x v="4"/>
    <x v="10"/>
    <s v="Distribution"/>
    <x v="135"/>
    <x v="114"/>
    <x v="206"/>
    <x v="237"/>
    <n v="0"/>
    <n v="3540.89"/>
    <n v="17891.91"/>
    <n v="9787.760000000002"/>
    <n v="-1.2800000000024738"/>
    <n v="-0.22999999999956344"/>
    <n v="779.77000000000044"/>
    <n v="1652.1900000000023"/>
    <n v="-1271.4800000000032"/>
    <n v="-6.9999999999708962E-2"/>
    <n v="-7.9999999998108251E-2"/>
    <n v="297.27999999999884"/>
    <x v="0"/>
  </r>
  <r>
    <s v="9310-1099-1310"/>
    <x v="4"/>
    <x v="10"/>
    <s v="Distribution"/>
    <x v="135"/>
    <x v="114"/>
    <x v="207"/>
    <x v="238"/>
    <n v="0"/>
    <n v="0"/>
    <n v="4810.2"/>
    <n v="6528.38"/>
    <n v="-2.0799999999999272"/>
    <n v="0.20999999999912689"/>
    <n v="65.860000000000582"/>
    <n v="565.63999999999942"/>
    <n v="-111.40999999999985"/>
    <n v="0"/>
    <n v="0"/>
    <n v="120.95000000000073"/>
    <x v="0"/>
  </r>
  <r>
    <s v="9310-1099-1310"/>
    <x v="4"/>
    <x v="10"/>
    <s v="Distribution"/>
    <x v="135"/>
    <x v="114"/>
    <x v="208"/>
    <x v="239"/>
    <n v="0"/>
    <n v="0"/>
    <n v="2857.64"/>
    <n v="4484.91"/>
    <n v="9690.5"/>
    <n v="0.31999999999970896"/>
    <n v="-1885.6799999999985"/>
    <n v="-7.999999999992724E-2"/>
    <n v="1796.4300000000003"/>
    <n v="-0.25"/>
    <n v="-0.2999999999992724"/>
    <n v="196.42999999999665"/>
    <x v="0"/>
  </r>
  <r>
    <s v="9310-1099-1310"/>
    <x v="4"/>
    <x v="10"/>
    <s v="Distribution"/>
    <x v="135"/>
    <x v="114"/>
    <x v="209"/>
    <x v="240"/>
    <n v="0"/>
    <n v="0"/>
    <n v="0"/>
    <n v="69632.7"/>
    <n v="112005.72000000002"/>
    <n v="1882746.78"/>
    <n v="50852.590000000084"/>
    <n v="5110.9199999999255"/>
    <n v="26847.270000000019"/>
    <n v="7808.8100000000559"/>
    <n v="3385.2599999997765"/>
    <n v="4030.1900000004098"/>
    <x v="0"/>
  </r>
  <r>
    <s v="9310-1099-1310"/>
    <x v="4"/>
    <x v="10"/>
    <s v="Distribution"/>
    <x v="135"/>
    <x v="114"/>
    <x v="210"/>
    <x v="241"/>
    <n v="0"/>
    <n v="0"/>
    <n v="0"/>
    <n v="0"/>
    <n v="8746.39"/>
    <n v="1421.4099999999999"/>
    <n v="98.970000000001164"/>
    <n v="0"/>
    <n v="-115.20000000000073"/>
    <n v="1171.75"/>
    <n v="0"/>
    <n v="129.28000000000065"/>
    <x v="0"/>
  </r>
  <r>
    <s v="9310-1099-1310"/>
    <x v="4"/>
    <x v="10"/>
    <s v="Distribution"/>
    <x v="135"/>
    <x v="114"/>
    <x v="211"/>
    <x v="242"/>
    <n v="0"/>
    <n v="0"/>
    <n v="0"/>
    <n v="0"/>
    <n v="0"/>
    <n v="758.18"/>
    <n v="0"/>
    <n v="0"/>
    <n v="-7.4499999999999318"/>
    <n v="0"/>
    <n v="0"/>
    <n v="11.340000000000032"/>
    <x v="0"/>
  </r>
  <r>
    <s v="9310-1099-1310"/>
    <x v="4"/>
    <x v="10"/>
    <s v="Distribution"/>
    <x v="135"/>
    <x v="114"/>
    <x v="212"/>
    <x v="243"/>
    <n v="0"/>
    <n v="0"/>
    <n v="0"/>
    <n v="0"/>
    <n v="0"/>
    <n v="0"/>
    <n v="10934.89"/>
    <n v="1204.6800000000003"/>
    <n v="-121.1299999999992"/>
    <n v="-9.0000000000145519E-2"/>
    <n v="-0.1499999999996362"/>
    <n v="72.670000000000073"/>
    <x v="0"/>
  </r>
  <r>
    <s v="9310-1099-1310"/>
    <x v="4"/>
    <x v="10"/>
    <s v="Distribution"/>
    <x v="135"/>
    <x v="114"/>
    <x v="213"/>
    <x v="244"/>
    <n v="0"/>
    <n v="0"/>
    <n v="0"/>
    <n v="0"/>
    <n v="0"/>
    <n v="0"/>
    <n v="1040.55"/>
    <n v="0"/>
    <n v="-10.240000000000009"/>
    <n v="0"/>
    <n v="0"/>
    <n v="15.549999999999955"/>
    <x v="0"/>
  </r>
  <r>
    <s v="9310-1099-1310"/>
    <x v="4"/>
    <x v="10"/>
    <s v="Distribution"/>
    <x v="135"/>
    <x v="114"/>
    <x v="214"/>
    <x v="245"/>
    <n v="0"/>
    <n v="0"/>
    <n v="0"/>
    <n v="0"/>
    <n v="0"/>
    <n v="0"/>
    <n v="17706.36"/>
    <n v="3414.2599999999984"/>
    <n v="-184.70999999999913"/>
    <n v="0"/>
    <n v="0"/>
    <n v="280.42000000000189"/>
    <x v="0"/>
  </r>
  <r>
    <s v="9310-1099-1310"/>
    <x v="4"/>
    <x v="10"/>
    <s v="Distribution"/>
    <x v="135"/>
    <x v="114"/>
    <x v="215"/>
    <x v="246"/>
    <n v="0"/>
    <n v="0"/>
    <n v="0"/>
    <n v="0"/>
    <n v="0"/>
    <n v="0"/>
    <n v="0"/>
    <n v="41230.74"/>
    <n v="0"/>
    <n v="0"/>
    <n v="0"/>
    <n v="0"/>
    <x v="0"/>
  </r>
  <r>
    <s v="9310-1099-1310"/>
    <x v="4"/>
    <x v="10"/>
    <s v="Distribution"/>
    <x v="135"/>
    <x v="114"/>
    <x v="216"/>
    <x v="247"/>
    <n v="0"/>
    <n v="0"/>
    <n v="0"/>
    <n v="0"/>
    <n v="0"/>
    <n v="0"/>
    <n v="0"/>
    <n v="717730"/>
    <n v="8721.3399999999674"/>
    <n v="14797.619999999995"/>
    <n v="2942.7100000000792"/>
    <n v="7962.8099999999395"/>
    <x v="0"/>
  </r>
  <r>
    <s v="9310-1099-1310"/>
    <x v="4"/>
    <x v="10"/>
    <s v="Distribution"/>
    <x v="135"/>
    <x v="114"/>
    <x v="217"/>
    <x v="248"/>
    <n v="0"/>
    <n v="0"/>
    <n v="0"/>
    <n v="0"/>
    <n v="0"/>
    <n v="0"/>
    <n v="0"/>
    <n v="3463.13"/>
    <n v="7217.47"/>
    <n v="3548.2999999999993"/>
    <n v="0"/>
    <n v="148.56999999999971"/>
    <x v="0"/>
  </r>
  <r>
    <s v="9310-1099-1310"/>
    <x v="4"/>
    <x v="10"/>
    <s v="Distribution"/>
    <x v="135"/>
    <x v="114"/>
    <x v="218"/>
    <x v="249"/>
    <n v="0"/>
    <n v="0"/>
    <n v="0"/>
    <n v="0"/>
    <n v="0"/>
    <n v="0"/>
    <n v="0"/>
    <n v="0"/>
    <n v="8276.8799999999992"/>
    <n v="0"/>
    <n v="682.68000000000029"/>
    <n v="133.51000000000022"/>
    <x v="0"/>
  </r>
  <r>
    <s v="9310-1099-1310"/>
    <x v="4"/>
    <x v="10"/>
    <s v="Distribution"/>
    <x v="135"/>
    <x v="114"/>
    <x v="219"/>
    <x v="250"/>
    <n v="0"/>
    <n v="0"/>
    <n v="0"/>
    <n v="0"/>
    <n v="0"/>
    <n v="0"/>
    <n v="0"/>
    <n v="0"/>
    <n v="0"/>
    <n v="46919.15"/>
    <n v="13102.760000000002"/>
    <n v="1009252.0499999999"/>
    <x v="0"/>
  </r>
  <r>
    <s v="9310-1099-1310"/>
    <x v="4"/>
    <x v="10"/>
    <s v="Distribution"/>
    <x v="135"/>
    <x v="114"/>
    <x v="220"/>
    <x v="251"/>
    <n v="0"/>
    <n v="0"/>
    <n v="0"/>
    <n v="0"/>
    <n v="0"/>
    <n v="0"/>
    <n v="0"/>
    <n v="0"/>
    <n v="0"/>
    <n v="8385.89"/>
    <n v="0"/>
    <n v="126.36000000000058"/>
    <x v="0"/>
  </r>
  <r>
    <s v="9310-1099-1310"/>
    <x v="4"/>
    <x v="10"/>
    <s v="Distribution"/>
    <x v="135"/>
    <x v="114"/>
    <x v="221"/>
    <x v="252"/>
    <n v="0"/>
    <n v="0"/>
    <n v="0"/>
    <n v="0"/>
    <n v="0"/>
    <n v="0"/>
    <n v="0"/>
    <n v="0"/>
    <n v="0"/>
    <n v="0"/>
    <n v="63318.95"/>
    <n v="0"/>
    <x v="0"/>
  </r>
  <r>
    <s v="9310-1099-1310"/>
    <x v="4"/>
    <x v="10"/>
    <s v="Distribution"/>
    <x v="135"/>
    <x v="114"/>
    <x v="222"/>
    <x v="253"/>
    <n v="0"/>
    <n v="0"/>
    <n v="0"/>
    <n v="0"/>
    <n v="0"/>
    <n v="0"/>
    <n v="0"/>
    <n v="0"/>
    <n v="0"/>
    <n v="0"/>
    <n v="8270.34"/>
    <n v="904.18000000000029"/>
    <x v="0"/>
  </r>
  <r>
    <s v="9310-1099-1310"/>
    <x v="4"/>
    <x v="10"/>
    <s v="Distribution"/>
    <x v="135"/>
    <x v="114"/>
    <x v="223"/>
    <x v="254"/>
    <n v="0"/>
    <n v="0"/>
    <n v="0"/>
    <n v="0"/>
    <n v="0"/>
    <n v="0"/>
    <n v="0"/>
    <n v="0"/>
    <n v="0"/>
    <n v="0"/>
    <n v="484.45"/>
    <n v="1929.5600000000002"/>
    <x v="0"/>
  </r>
  <r>
    <s v="9310-1099-1310"/>
    <x v="4"/>
    <x v="10"/>
    <s v="Distribution"/>
    <x v="135"/>
    <x v="114"/>
    <x v="224"/>
    <x v="255"/>
    <n v="0"/>
    <n v="0"/>
    <n v="0"/>
    <n v="0"/>
    <n v="0"/>
    <n v="0"/>
    <n v="0"/>
    <n v="0"/>
    <n v="0"/>
    <n v="0"/>
    <n v="0"/>
    <n v="27769.24"/>
    <x v="0"/>
  </r>
  <r>
    <s v="9310-1099-1310"/>
    <x v="4"/>
    <x v="10"/>
    <s v="Distribution"/>
    <x v="135"/>
    <x v="114"/>
    <x v="225"/>
    <x v="256"/>
    <n v="0"/>
    <n v="0"/>
    <n v="0"/>
    <n v="0"/>
    <n v="0"/>
    <n v="0"/>
    <n v="0"/>
    <n v="0"/>
    <n v="0"/>
    <n v="0"/>
    <n v="0"/>
    <n v="5354010.18"/>
    <x v="0"/>
  </r>
  <r>
    <s v="9310-1099-1310"/>
    <x v="4"/>
    <x v="10"/>
    <s v="Distribution"/>
    <x v="135"/>
    <x v="114"/>
    <x v="226"/>
    <x v="257"/>
    <n v="0"/>
    <n v="0"/>
    <n v="0"/>
    <n v="0"/>
    <n v="0"/>
    <n v="0"/>
    <n v="0"/>
    <n v="0"/>
    <n v="0"/>
    <n v="0"/>
    <n v="0"/>
    <n v="1758.5"/>
    <x v="0"/>
  </r>
  <r>
    <s v="9310-1145-1480"/>
    <x v="4"/>
    <x v="5"/>
    <s v="Common"/>
    <x v="136"/>
    <x v="9"/>
    <x v="227"/>
    <x v="258"/>
    <n v="10008.469999999999"/>
    <n v="0"/>
    <n v="12000.000000000002"/>
    <n v="0"/>
    <n v="0"/>
    <n v="74749.91"/>
    <n v="0"/>
    <n v="3583.2299999999959"/>
    <n v="0"/>
    <n v="0"/>
    <n v="0"/>
    <n v="102399.99999999999"/>
    <x v="0"/>
  </r>
  <r>
    <s v="9310-1165-1310"/>
    <x v="4"/>
    <x v="10"/>
    <s v="Distribution"/>
    <x v="137"/>
    <x v="115"/>
    <x v="228"/>
    <x v="259"/>
    <n v="28651.67"/>
    <n v="17842.29"/>
    <n v="17697.590000000004"/>
    <n v="12773.149999999994"/>
    <n v="11045.559999999998"/>
    <n v="23508.950000000012"/>
    <n v="7469.9099999999889"/>
    <n v="9018.9800000000105"/>
    <n v="25492.649999999994"/>
    <n v="38787.170000000013"/>
    <n v="33458.25999999998"/>
    <n v="8138.570000000007"/>
    <x v="0"/>
  </r>
  <r>
    <s v="9310-1179-1310"/>
    <x v="4"/>
    <x v="10"/>
    <s v="Distribution"/>
    <x v="138"/>
    <x v="116"/>
    <x v="229"/>
    <x v="260"/>
    <n v="34404.870000000003"/>
    <n v="53149.30999999999"/>
    <n v="13531.670000000013"/>
    <n v="52467.630000000005"/>
    <n v="20215.429999999993"/>
    <n v="168168.15"/>
    <n v="92808.47000000003"/>
    <n v="32100.979999999981"/>
    <n v="26763.010000000009"/>
    <n v="129264.84999999998"/>
    <n v="53679.949999999953"/>
    <n v="21101.070000000065"/>
    <x v="0"/>
  </r>
  <r>
    <s v="9310-1180-1310"/>
    <x v="4"/>
    <x v="10"/>
    <s v="Distribution"/>
    <x v="139"/>
    <x v="117"/>
    <x v="230"/>
    <x v="261"/>
    <n v="875836.08"/>
    <n v="399351.07999999996"/>
    <n v="343318.19000000018"/>
    <n v="419334.77"/>
    <n v="492952.15999999968"/>
    <n v="762450.80000000028"/>
    <n v="771182.71999999974"/>
    <n v="306718.61000000034"/>
    <n v="1004037.3399999999"/>
    <n v="630935.36000000034"/>
    <n v="773471.71999999974"/>
    <n v="1182333.8099999996"/>
    <x v="0"/>
  </r>
  <r>
    <s v="9310-1181-1310"/>
    <x v="4"/>
    <x v="10"/>
    <s v="Distribution"/>
    <x v="140"/>
    <x v="118"/>
    <x v="231"/>
    <x v="262"/>
    <n v="279949.13"/>
    <n v="438841.43999999994"/>
    <n v="252331.88"/>
    <n v="211855.01"/>
    <n v="179787.08000000007"/>
    <n v="364921.77"/>
    <n v="203865.61999999988"/>
    <n v="216430.98000000021"/>
    <n v="315897.5"/>
    <n v="220548.04999999981"/>
    <n v="330713.89999999991"/>
    <n v="205500.97999999998"/>
    <x v="0"/>
  </r>
  <r>
    <s v="9310-1182-1310"/>
    <x v="4"/>
    <x v="10"/>
    <s v="Distribution"/>
    <x v="141"/>
    <x v="119"/>
    <x v="232"/>
    <x v="263"/>
    <n v="394199.3"/>
    <n v="412827.38000000006"/>
    <n v="378173.25999999989"/>
    <n v="247506.43000000017"/>
    <n v="331986.2899999998"/>
    <n v="553424.80000000005"/>
    <n v="482280.68000000017"/>
    <n v="382528.06999999983"/>
    <n v="564317.18000000017"/>
    <n v="529269.93999999994"/>
    <n v="525482.51999999955"/>
    <n v="346501.8900000006"/>
    <x v="0"/>
  </r>
  <r>
    <s v="9310-1183-1310"/>
    <x v="4"/>
    <x v="10"/>
    <s v="Distribution"/>
    <x v="142"/>
    <x v="120"/>
    <x v="233"/>
    <x v="264"/>
    <n v="52867.24"/>
    <n v="74334.09"/>
    <n v="86866.240000000005"/>
    <n v="80443.399999999965"/>
    <n v="19268.240000000049"/>
    <n v="-2493.640000000014"/>
    <n v="158345.95000000001"/>
    <n v="-27715.580000000016"/>
    <n v="-58284.280000000028"/>
    <n v="-30284.229999999981"/>
    <n v="41968.150000000023"/>
    <n v="-155094.40000000002"/>
    <x v="0"/>
  </r>
  <r>
    <s v="9310-1314-1310"/>
    <x v="4"/>
    <x v="4"/>
    <s v="Distribution"/>
    <x v="143"/>
    <x v="121"/>
    <x v="234"/>
    <x v="265"/>
    <n v="0"/>
    <n v="1556.91"/>
    <n v="489.87999999999988"/>
    <n v="17638.41"/>
    <n v="24107.219999999998"/>
    <n v="169469.78999999998"/>
    <n v="339607.03"/>
    <n v="0"/>
    <n v="263202.54000000004"/>
    <n v="-0.25"/>
    <n v="-2978.9500000000698"/>
    <n v="2651575.27"/>
    <x v="0"/>
  </r>
  <r>
    <s v="9310-1314-1310"/>
    <x v="4"/>
    <x v="4"/>
    <s v="Distribution"/>
    <x v="143"/>
    <x v="121"/>
    <x v="235"/>
    <x v="266"/>
    <n v="0"/>
    <n v="0"/>
    <n v="0"/>
    <n v="0"/>
    <n v="0"/>
    <n v="0"/>
    <n v="0"/>
    <n v="0"/>
    <n v="151407.17000000001"/>
    <n v="-733.47000000000116"/>
    <n v="0"/>
    <n v="510.65999999997439"/>
    <x v="0"/>
  </r>
  <r>
    <s v="9310-1314-1310"/>
    <x v="4"/>
    <x v="4"/>
    <s v="Distribution"/>
    <x v="143"/>
    <x v="121"/>
    <x v="236"/>
    <x v="267"/>
    <n v="0"/>
    <n v="0"/>
    <n v="0"/>
    <n v="0"/>
    <n v="0"/>
    <n v="0"/>
    <n v="0"/>
    <n v="0"/>
    <n v="0"/>
    <n v="0"/>
    <n v="0"/>
    <n v="343828.09"/>
    <x v="0"/>
  </r>
  <r>
    <s v="9310-1314-1310"/>
    <x v="4"/>
    <x v="4"/>
    <s v="Distribution"/>
    <x v="143"/>
    <x v="121"/>
    <x v="237"/>
    <x v="268"/>
    <n v="0"/>
    <n v="0"/>
    <n v="0"/>
    <n v="0"/>
    <n v="0"/>
    <n v="0"/>
    <n v="0"/>
    <n v="0"/>
    <n v="0"/>
    <n v="0"/>
    <n v="0"/>
    <n v="-8194.31"/>
    <x v="0"/>
  </r>
  <r>
    <s v="9310-1314-1320"/>
    <x v="4"/>
    <x v="4"/>
    <s v="Transmission"/>
    <x v="143"/>
    <x v="121"/>
    <x v="238"/>
    <x v="269"/>
    <n v="1161.1099999999999"/>
    <n v="3495.9300000000003"/>
    <n v="771.26000000000022"/>
    <n v="-16909.47"/>
    <n v="-0.87999999999919964"/>
    <n v="-2758.0300000000007"/>
    <n v="147.05999999999949"/>
    <n v="35.5"/>
    <n v="1115.4899999999998"/>
    <n v="79.190000000000509"/>
    <n v="542.81999999999971"/>
    <n v="8366308.25"/>
    <x v="0"/>
  </r>
  <r>
    <s v="9310-1314-1320"/>
    <x v="4"/>
    <x v="4"/>
    <s v="Transmission"/>
    <x v="143"/>
    <x v="121"/>
    <x v="239"/>
    <x v="270"/>
    <n v="0"/>
    <n v="0"/>
    <n v="0"/>
    <n v="0"/>
    <n v="0"/>
    <n v="0"/>
    <n v="0"/>
    <n v="0"/>
    <n v="2107243.38"/>
    <n v="-10900.019999999786"/>
    <n v="0"/>
    <n v="7081.4099999999162"/>
    <x v="0"/>
  </r>
  <r>
    <s v="9310-1333-1320"/>
    <x v="4"/>
    <x v="4"/>
    <s v="Transmission"/>
    <x v="144"/>
    <x v="122"/>
    <x v="240"/>
    <x v="271"/>
    <n v="0"/>
    <n v="-3707.56"/>
    <n v="2337.77"/>
    <n v="21142.74"/>
    <n v="1050.7199999999975"/>
    <n v="-17660.489999999998"/>
    <n v="-157.19999999999982"/>
    <n v="660763.71"/>
    <n v="9224.6700000000419"/>
    <n v="737.09999999997672"/>
    <n v="-6717.2199999999721"/>
    <n v="4683.0200000000186"/>
    <x v="0"/>
  </r>
  <r>
    <s v="9310-1333-1320"/>
    <x v="4"/>
    <x v="4"/>
    <s v="Transmission"/>
    <x v="144"/>
    <x v="122"/>
    <x v="241"/>
    <x v="272"/>
    <n v="0"/>
    <n v="-763.12"/>
    <n v="0.17999999999994998"/>
    <n v="0"/>
    <n v="0.29000000000007731"/>
    <n v="-1.999999999998181E-2"/>
    <n v="-0.37999999999999545"/>
    <n v="0"/>
    <n v="0.33999999999991815"/>
    <n v="7.0000000000050022E-2"/>
    <n v="8.0000000000040927E-2"/>
    <n v="0.27999999999997272"/>
    <x v="0"/>
  </r>
  <r>
    <s v="9310-1333-1320"/>
    <x v="4"/>
    <x v="4"/>
    <s v="Transmission"/>
    <x v="144"/>
    <x v="122"/>
    <x v="242"/>
    <x v="273"/>
    <n v="0"/>
    <n v="367.18"/>
    <n v="26916.81"/>
    <n v="526.06999999999971"/>
    <n v="0"/>
    <n v="0"/>
    <n v="0"/>
    <n v="0"/>
    <n v="19.44999999999709"/>
    <n v="319722.52999999997"/>
    <n v="6630.5100000000093"/>
    <n v="32122.5"/>
    <x v="0"/>
  </r>
  <r>
    <s v="9310-1333-1320"/>
    <x v="4"/>
    <x v="4"/>
    <s v="Transmission"/>
    <x v="144"/>
    <x v="122"/>
    <x v="243"/>
    <x v="274"/>
    <n v="0"/>
    <n v="488.1"/>
    <n v="0"/>
    <n v="27729.360000000001"/>
    <n v="17826.629999999997"/>
    <n v="0"/>
    <n v="0"/>
    <n v="0"/>
    <n v="37.740000000005239"/>
    <n v="0"/>
    <n v="-873.11000000000058"/>
    <n v="196.08999999999651"/>
    <x v="0"/>
  </r>
  <r>
    <s v="9310-1524-1480"/>
    <x v="4"/>
    <x v="9"/>
    <s v="Common"/>
    <x v="145"/>
    <x v="23"/>
    <x v="244"/>
    <x v="275"/>
    <n v="46482.47"/>
    <n v="121759.63999999998"/>
    <n v="3795"/>
    <n v="0"/>
    <n v="1137.75"/>
    <n v="6990"/>
    <n v="6000"/>
    <n v="185929.76"/>
    <n v="0.22999999998137355"/>
    <n v="74581.860000000044"/>
    <n v="124063.27999999997"/>
    <n v="68709.38"/>
    <x v="0"/>
  </r>
  <r>
    <s v="9310-1571-1310"/>
    <x v="4"/>
    <x v="4"/>
    <s v="Distribution"/>
    <x v="146"/>
    <x v="123"/>
    <x v="245"/>
    <x v="276"/>
    <n v="0"/>
    <n v="0"/>
    <n v="216164.04"/>
    <n v="497446.26"/>
    <n v="57170.469999999972"/>
    <n v="5185.6600000000326"/>
    <n v="132472.5199999999"/>
    <n v="25483.140000000014"/>
    <n v="293.89000000001397"/>
    <n v="0"/>
    <n v="-296.63000000000466"/>
    <n v="12932.380000000005"/>
    <x v="0"/>
  </r>
  <r>
    <s v="9310-2240-1310"/>
    <x v="4"/>
    <x v="10"/>
    <s v="Distribution"/>
    <x v="147"/>
    <x v="124"/>
    <x v="246"/>
    <x v="277"/>
    <n v="215432.82"/>
    <n v="335434.82"/>
    <n v="744705.68"/>
    <n v="238616.41999999993"/>
    <n v="183937.44999999995"/>
    <n v="577774.04"/>
    <n v="534219.87000000011"/>
    <n v="274656.20999999996"/>
    <n v="270079.45999999996"/>
    <n v="526570.96"/>
    <n v="297494.57999999961"/>
    <n v="108668.70999999996"/>
    <x v="0"/>
  </r>
  <r>
    <s v="9310-2276-1480"/>
    <x v="4"/>
    <x v="9"/>
    <s v="Common"/>
    <x v="25"/>
    <x v="23"/>
    <x v="28"/>
    <x v="278"/>
    <n v="15631.22"/>
    <n v="550"/>
    <n v="80655.569999999992"/>
    <n v="551.03000000001339"/>
    <n v="146364.32999999999"/>
    <n v="30821.100000000006"/>
    <n v="328006.93999999994"/>
    <n v="11410.610000000102"/>
    <n v="165034.7699999999"/>
    <n v="42370"/>
    <n v="-50900"/>
    <n v="175205.30000000005"/>
    <x v="0"/>
  </r>
  <r>
    <s v="9310-2284-1480"/>
    <x v="4"/>
    <x v="13"/>
    <s v="Common"/>
    <x v="52"/>
    <x v="47"/>
    <x v="84"/>
    <x v="279"/>
    <n v="0"/>
    <n v="0"/>
    <n v="0"/>
    <n v="-10158.31"/>
    <n v="2071.7199999999993"/>
    <n v="16383.19"/>
    <n v="0"/>
    <n v="0"/>
    <n v="0"/>
    <n v="0"/>
    <n v="10439.17"/>
    <n v="0"/>
    <x v="0"/>
  </r>
  <r>
    <s v="9310-2307-1480"/>
    <x v="4"/>
    <x v="7"/>
    <s v="Common"/>
    <x v="148"/>
    <x v="125"/>
    <x v="247"/>
    <x v="280"/>
    <n v="527.5"/>
    <n v="2685.68"/>
    <n v="0"/>
    <n v="10329.35"/>
    <n v="1278.2799999999988"/>
    <n v="-11607.63"/>
    <n v="0"/>
    <n v="0"/>
    <n v="0"/>
    <n v="0"/>
    <n v="0"/>
    <n v="0"/>
    <x v="0"/>
  </r>
  <r>
    <s v="9310-2308-1480"/>
    <x v="4"/>
    <x v="7"/>
    <s v="Common"/>
    <x v="149"/>
    <x v="126"/>
    <x v="248"/>
    <x v="281"/>
    <n v="23364.68"/>
    <n v="23782.870000000003"/>
    <n v="44146.429999999993"/>
    <n v="10852.029999999999"/>
    <n v="1439.3800000000047"/>
    <n v="0"/>
    <n v="0"/>
    <n v="-983.58000000000175"/>
    <n v="1132.5899999999965"/>
    <n v="0"/>
    <n v="0"/>
    <n v="2482.2200000000012"/>
    <x v="0"/>
  </r>
  <r>
    <s v="9310-2309-1310"/>
    <x v="4"/>
    <x v="7"/>
    <s v="Distribution"/>
    <x v="150"/>
    <x v="127"/>
    <x v="249"/>
    <x v="282"/>
    <n v="15544.16"/>
    <n v="17607.509999999998"/>
    <n v="152.06999999999971"/>
    <n v="10181.370000000003"/>
    <n v="16764.870000000003"/>
    <n v="7524.2499999999927"/>
    <n v="13224.62000000001"/>
    <n v="19215.489999999991"/>
    <n v="7529.5"/>
    <n v="4392.5400000000081"/>
    <n v="-0.26000000000931323"/>
    <n v="1709.1000000000058"/>
    <x v="0"/>
  </r>
  <r>
    <s v="9310-2309-1480"/>
    <x v="4"/>
    <x v="7"/>
    <s v="Common"/>
    <x v="150"/>
    <x v="127"/>
    <x v="249"/>
    <x v="283"/>
    <n v="104634.58"/>
    <n v="100.88000000000466"/>
    <n v="34634.67"/>
    <n v="0"/>
    <n v="0"/>
    <n v="96787.260000000009"/>
    <n v="1052.9599999999919"/>
    <n v="-7.6900000000023283"/>
    <n v="61148.439999999973"/>
    <n v="-12961.459999999963"/>
    <n v="-1287.109999999986"/>
    <n v="276112.63"/>
    <x v="0"/>
  </r>
  <r>
    <s v="9310-2362-1480"/>
    <x v="4"/>
    <x v="9"/>
    <s v="Common"/>
    <x v="53"/>
    <x v="23"/>
    <x v="85"/>
    <x v="284"/>
    <n v="145009.24"/>
    <n v="356922.74"/>
    <n v="92631.739999999991"/>
    <n v="116675.91000000003"/>
    <n v="21535.300000000047"/>
    <n v="87081.099999999977"/>
    <n v="33768.839999999967"/>
    <n v="54026.440000000061"/>
    <n v="142714.91999999993"/>
    <n v="71455.209999999963"/>
    <n v="1776.8300000000745"/>
    <n v="15222.189999999944"/>
    <x v="0"/>
  </r>
  <r>
    <s v="9310-2380-1480"/>
    <x v="4"/>
    <x v="12"/>
    <s v="Common"/>
    <x v="50"/>
    <x v="45"/>
    <x v="82"/>
    <x v="285"/>
    <n v="0"/>
    <n v="0"/>
    <n v="0"/>
    <n v="0"/>
    <n v="25664.16"/>
    <n v="6927.0800000000017"/>
    <n v="74513.37"/>
    <n v="23678"/>
    <n v="1121.9999999999854"/>
    <n v="1364"/>
    <n v="24530.22"/>
    <n v="50512.050000000017"/>
    <x v="0"/>
  </r>
  <r>
    <s v="9310-2429-1320"/>
    <x v="4"/>
    <x v="4"/>
    <s v="Transmission"/>
    <x v="151"/>
    <x v="128"/>
    <x v="250"/>
    <x v="286"/>
    <n v="0.32"/>
    <n v="-2005771.9100000001"/>
    <n v="0"/>
    <n v="3222.5800000000745"/>
    <n v="0"/>
    <n v="0"/>
    <n v="-3.6000000000931323"/>
    <n v="0"/>
    <n v="12.160000000149012"/>
    <n v="0"/>
    <n v="-17.330000000074506"/>
    <n v="-2274.1599999999162"/>
    <x v="0"/>
  </r>
  <r>
    <s v="9310-2477-1310"/>
    <x v="4"/>
    <x v="10"/>
    <s v="Distribution"/>
    <x v="152"/>
    <x v="129"/>
    <x v="251"/>
    <x v="287"/>
    <n v="414252.38"/>
    <n v="585431.07999999996"/>
    <n v="267719.41000000015"/>
    <n v="411312.81999999983"/>
    <n v="176302.34000000008"/>
    <n v="852867.1100000001"/>
    <n v="778592.2799999998"/>
    <n v="451719.04000000004"/>
    <n v="487282.52000000048"/>
    <n v="523829.86999999918"/>
    <n v="587633.25"/>
    <n v="161936.99000000022"/>
    <x v="0"/>
  </r>
  <r>
    <s v="9310-2631-1310"/>
    <x v="4"/>
    <x v="2"/>
    <s v="Distribution"/>
    <x v="153"/>
    <x v="130"/>
    <x v="252"/>
    <x v="288"/>
    <n v="6747.08"/>
    <n v="3183.7999999999993"/>
    <n v="16668.270000000004"/>
    <n v="2667.0699999999997"/>
    <n v="5790.6599999999962"/>
    <n v="36753.269999999997"/>
    <n v="42019.25"/>
    <n v="1839.1600000000035"/>
    <n v="1330.4799999999959"/>
    <n v="0"/>
    <n v="555.10000000000582"/>
    <n v="108807.8"/>
    <x v="0"/>
  </r>
  <r>
    <s v="9310-2694-1480"/>
    <x v="4"/>
    <x v="7"/>
    <s v="Common"/>
    <x v="154"/>
    <x v="131"/>
    <x v="253"/>
    <x v="289"/>
    <n v="0"/>
    <n v="110226.64"/>
    <n v="-548.88000000000466"/>
    <n v="0"/>
    <n v="0"/>
    <n v="2440"/>
    <n v="0"/>
    <n v="0"/>
    <n v="44003.490000000005"/>
    <n v="-31771.89"/>
    <n v="7943.1599999999889"/>
    <n v="140676.32999999999"/>
    <x v="0"/>
  </r>
  <r>
    <s v="9310-2703-1480"/>
    <x v="4"/>
    <x v="7"/>
    <s v="Common"/>
    <x v="155"/>
    <x v="132"/>
    <x v="254"/>
    <x v="290"/>
    <n v="7862.12"/>
    <n v="28854.73"/>
    <n v="32458.890000000007"/>
    <n v="9841.9099999999889"/>
    <n v="9816.9800000000105"/>
    <n v="15380.339999999997"/>
    <n v="58407.989999999991"/>
    <n v="0"/>
    <n v="6439.75"/>
    <n v="57116.770000000019"/>
    <n v="1203.1699999999837"/>
    <n v="131105.29"/>
    <x v="0"/>
  </r>
  <r>
    <s v="9310-2738-1310"/>
    <x v="4"/>
    <x v="4"/>
    <s v="Distribution"/>
    <x v="156"/>
    <x v="133"/>
    <x v="255"/>
    <x v="291"/>
    <n v="0"/>
    <n v="0"/>
    <n v="0"/>
    <n v="0"/>
    <n v="0"/>
    <n v="0"/>
    <n v="174.85"/>
    <n v="742.43999999999994"/>
    <n v="35181.159999999996"/>
    <n v="34.990000000005239"/>
    <n v="37.689999999995052"/>
    <n v="382.28000000000611"/>
    <x v="0"/>
  </r>
  <r>
    <s v="9310-2738-1320"/>
    <x v="4"/>
    <x v="4"/>
    <s v="Transmission"/>
    <x v="156"/>
    <x v="133"/>
    <x v="256"/>
    <x v="292"/>
    <n v="0"/>
    <n v="0"/>
    <n v="0"/>
    <n v="0"/>
    <n v="0"/>
    <n v="0"/>
    <n v="0"/>
    <n v="0"/>
    <n v="0"/>
    <n v="0"/>
    <n v="0"/>
    <n v="75000"/>
    <x v="0"/>
  </r>
  <r>
    <s v="9310-2738-1320"/>
    <x v="4"/>
    <x v="4"/>
    <s v="Transmission"/>
    <x v="156"/>
    <x v="133"/>
    <x v="257"/>
    <x v="293"/>
    <n v="0"/>
    <n v="0"/>
    <n v="0"/>
    <n v="0"/>
    <n v="0"/>
    <n v="0"/>
    <n v="0"/>
    <n v="0"/>
    <n v="0"/>
    <n v="0"/>
    <n v="0"/>
    <n v="25000"/>
    <x v="0"/>
  </r>
  <r>
    <s v="9310-2830-1480"/>
    <x v="4"/>
    <x v="13"/>
    <s v="Common"/>
    <x v="157"/>
    <x v="134"/>
    <x v="258"/>
    <x v="294"/>
    <n v="0"/>
    <n v="-7256.51"/>
    <n v="0"/>
    <n v="0"/>
    <n v="0"/>
    <n v="0"/>
    <n v="-45.550000000000182"/>
    <n v="0"/>
    <n v="0"/>
    <n v="104369.5"/>
    <n v="10366.729999999996"/>
    <n v="-114034.03"/>
    <x v="0"/>
  </r>
  <r>
    <s v="9310-2963-1320"/>
    <x v="4"/>
    <x v="4"/>
    <s v="Transmission"/>
    <x v="158"/>
    <x v="135"/>
    <x v="259"/>
    <x v="295"/>
    <n v="0"/>
    <n v="0"/>
    <n v="0"/>
    <n v="0"/>
    <n v="0"/>
    <n v="-130680.25"/>
    <n v="-26950.839999999997"/>
    <n v="110.19000000000233"/>
    <n v="-5.4700000000011642"/>
    <n v="0"/>
    <n v="0"/>
    <n v="-0.14000000001396984"/>
    <x v="0"/>
  </r>
  <r>
    <s v="9310-2967-1320"/>
    <x v="4"/>
    <x v="4"/>
    <s v="Transmission"/>
    <x v="159"/>
    <x v="136"/>
    <x v="260"/>
    <x v="296"/>
    <n v="0"/>
    <n v="0"/>
    <n v="0"/>
    <n v="0"/>
    <n v="0"/>
    <n v="0"/>
    <n v="0"/>
    <n v="0"/>
    <n v="0"/>
    <n v="0"/>
    <n v="672.98"/>
    <n v="6762.98"/>
    <x v="0"/>
  </r>
  <r>
    <s v="9310-2968-1480"/>
    <x v="4"/>
    <x v="2"/>
    <s v="Common"/>
    <x v="43"/>
    <x v="39"/>
    <x v="261"/>
    <x v="297"/>
    <n v="8961.75"/>
    <n v="62047.22"/>
    <n v="31327.770000000004"/>
    <n v="41301.719999999987"/>
    <n v="46463.260000000009"/>
    <n v="126324.09"/>
    <n v="13775.229999999981"/>
    <n v="79453.31"/>
    <n v="34928.340000000026"/>
    <n v="38581.179999999993"/>
    <n v="-20222.789999999979"/>
    <n v="132745.39999999997"/>
    <x v="0"/>
  </r>
  <r>
    <s v="9310-3123-1480"/>
    <x v="4"/>
    <x v="12"/>
    <s v="Common"/>
    <x v="160"/>
    <x v="137"/>
    <x v="262"/>
    <x v="298"/>
    <n v="0"/>
    <n v="0"/>
    <n v="3877.13"/>
    <n v="0"/>
    <n v="0"/>
    <n v="0"/>
    <n v="0"/>
    <n v="0"/>
    <n v="0"/>
    <n v="0"/>
    <n v="0"/>
    <n v="0"/>
    <x v="0"/>
  </r>
  <r>
    <s v="9310-3395-1480"/>
    <x v="4"/>
    <x v="13"/>
    <s v="Common"/>
    <x v="65"/>
    <x v="59"/>
    <x v="97"/>
    <x v="299"/>
    <n v="-120.07"/>
    <n v="5360.15"/>
    <n v="0"/>
    <n v="0"/>
    <n v="0"/>
    <n v="34069.25"/>
    <n v="80490.27"/>
    <n v="85892.50999999998"/>
    <n v="31500.600000000006"/>
    <n v="17525.700000000012"/>
    <n v="0"/>
    <n v="3125.1300000000047"/>
    <x v="0"/>
  </r>
  <r>
    <s v="9310-3398-1480"/>
    <x v="4"/>
    <x v="13"/>
    <s v="Common"/>
    <x v="66"/>
    <x v="59"/>
    <x v="98"/>
    <x v="300"/>
    <n v="-81.03"/>
    <n v="-1.4200000000000017"/>
    <n v="0"/>
    <n v="0"/>
    <n v="20941.98"/>
    <n v="0"/>
    <n v="67696.42"/>
    <n v="0"/>
    <n v="0"/>
    <n v="18128.440000000002"/>
    <n v="0"/>
    <n v="993.61000000000058"/>
    <x v="0"/>
  </r>
  <r>
    <s v="9310-3401-1480"/>
    <x v="4"/>
    <x v="13"/>
    <s v="Common"/>
    <x v="67"/>
    <x v="59"/>
    <x v="99"/>
    <x v="301"/>
    <n v="0"/>
    <n v="-172.98"/>
    <n v="0"/>
    <n v="81760"/>
    <n v="0"/>
    <n v="5096.8000000000029"/>
    <n v="0"/>
    <n v="82999.079999999987"/>
    <n v="6774.4400000000023"/>
    <n v="3343.75"/>
    <n v="8035.070000000007"/>
    <n v="-2777.7799999999988"/>
    <x v="0"/>
  </r>
  <r>
    <s v="9310-3402-1480"/>
    <x v="4"/>
    <x v="13"/>
    <s v="Common"/>
    <x v="68"/>
    <x v="59"/>
    <x v="100"/>
    <x v="302"/>
    <n v="-204.44"/>
    <n v="52.5"/>
    <n v="2762.25"/>
    <n v="15723.210000000001"/>
    <n v="112837.42"/>
    <n v="0"/>
    <n v="-671.24000000000524"/>
    <n v="2337.3600000000006"/>
    <n v="155146.40999999997"/>
    <n v="140190.08000000002"/>
    <n v="9115.2000000000116"/>
    <n v="5543.4099999999744"/>
    <x v="0"/>
  </r>
  <r>
    <s v="9310-3403-1480"/>
    <x v="4"/>
    <x v="13"/>
    <s v="Common"/>
    <x v="69"/>
    <x v="59"/>
    <x v="101"/>
    <x v="303"/>
    <n v="0"/>
    <n v="-2041.18"/>
    <n v="52713.08"/>
    <n v="1855.510000000002"/>
    <n v="0"/>
    <n v="0"/>
    <n v="0"/>
    <n v="96231.62"/>
    <n v="8531"/>
    <n v="0"/>
    <n v="830.91000000000349"/>
    <n v="2689.0899999999965"/>
    <x v="0"/>
  </r>
  <r>
    <s v="9310-3404-1480"/>
    <x v="4"/>
    <x v="13"/>
    <s v="Common"/>
    <x v="70"/>
    <x v="59"/>
    <x v="102"/>
    <x v="304"/>
    <n v="3952.23"/>
    <n v="0"/>
    <n v="0"/>
    <n v="0"/>
    <n v="113925.16"/>
    <n v="79596.000000000015"/>
    <n v="52001.119999999995"/>
    <n v="53322.899999999965"/>
    <n v="13266"/>
    <n v="13266"/>
    <n v="26532"/>
    <n v="874.10000000003492"/>
    <x v="0"/>
  </r>
  <r>
    <s v="9310-3405-1480"/>
    <x v="4"/>
    <x v="13"/>
    <s v="Common"/>
    <x v="71"/>
    <x v="59"/>
    <x v="103"/>
    <x v="305"/>
    <n v="0"/>
    <n v="24232.35"/>
    <n v="0"/>
    <n v="16460.39"/>
    <n v="216497"/>
    <n v="-159032.51999999999"/>
    <n v="178084.9"/>
    <n v="54798.580000000016"/>
    <n v="9216.5800000000163"/>
    <n v="9216.5799999999581"/>
    <n v="18433.200000000012"/>
    <n v="143861.60999999999"/>
    <x v="0"/>
  </r>
  <r>
    <s v="9310-3406-1480"/>
    <x v="4"/>
    <x v="13"/>
    <s v="Common"/>
    <x v="72"/>
    <x v="59"/>
    <x v="104"/>
    <x v="306"/>
    <n v="14083.57"/>
    <n v="749.39999999999964"/>
    <n v="0"/>
    <n v="38072.93"/>
    <n v="49837.68"/>
    <n v="70677.840000000011"/>
    <n v="100026.81999999998"/>
    <n v="11537.330000000016"/>
    <n v="11524.169999999984"/>
    <n v="21420.460000000021"/>
    <n v="23048.299999999988"/>
    <n v="32.419999999983702"/>
    <x v="0"/>
  </r>
  <r>
    <s v="9310-3407-1480"/>
    <x v="4"/>
    <x v="13"/>
    <s v="Common"/>
    <x v="73"/>
    <x v="59"/>
    <x v="105"/>
    <x v="307"/>
    <n v="3729.04"/>
    <n v="7040.37"/>
    <n v="0"/>
    <n v="0"/>
    <n v="160668"/>
    <n v="-52114.5"/>
    <n v="5592.25"/>
    <n v="35010.25"/>
    <n v="61842.25"/>
    <n v="5592.25"/>
    <n v="11184.5"/>
    <n v="0"/>
    <x v="0"/>
  </r>
  <r>
    <s v="9310-3638-1480"/>
    <x v="4"/>
    <x v="16"/>
    <s v="Common"/>
    <x v="77"/>
    <x v="138"/>
    <x v="263"/>
    <x v="308"/>
    <n v="-14645.61"/>
    <n v="0"/>
    <n v="-367.05999999999949"/>
    <n v="178.6200000000008"/>
    <n v="0"/>
    <n v="0"/>
    <n v="2764.0299999999988"/>
    <n v="1228.6200000000008"/>
    <n v="2701.92"/>
    <n v="1734.4899999999998"/>
    <n v="198.42999999999938"/>
    <n v="1879.6600000000008"/>
    <x v="0"/>
  </r>
  <r>
    <s v="9314-1645-1320"/>
    <x v="5"/>
    <x v="15"/>
    <s v="Electric"/>
    <x v="161"/>
    <x v="139"/>
    <x v="264"/>
    <x v="309"/>
    <n v="0"/>
    <n v="339442.37"/>
    <n v="0"/>
    <n v="0"/>
    <n v="0"/>
    <n v="0"/>
    <n v="-102.32000000000698"/>
    <n v="0"/>
    <n v="0"/>
    <n v="0"/>
    <n v="0"/>
    <n v="0"/>
    <x v="0"/>
  </r>
  <r>
    <s v="9314-1645-1320"/>
    <x v="5"/>
    <x v="15"/>
    <s v="Electric"/>
    <x v="161"/>
    <x v="139"/>
    <x v="265"/>
    <x v="310"/>
    <n v="0"/>
    <n v="169721.18"/>
    <n v="0"/>
    <n v="0"/>
    <n v="0"/>
    <n v="0"/>
    <n v="-51.169999999983702"/>
    <n v="0"/>
    <n v="0"/>
    <n v="0"/>
    <n v="0"/>
    <n v="0"/>
    <x v="0"/>
  </r>
  <r>
    <s v="9314-1645-1320"/>
    <x v="5"/>
    <x v="15"/>
    <s v="Electric"/>
    <x v="161"/>
    <x v="139"/>
    <x v="266"/>
    <x v="310"/>
    <n v="0"/>
    <n v="169721.18"/>
    <n v="0"/>
    <n v="0"/>
    <n v="0"/>
    <n v="0"/>
    <n v="-51.169999999983702"/>
    <n v="0"/>
    <n v="0"/>
    <n v="0"/>
    <n v="0"/>
    <n v="0"/>
    <x v="0"/>
  </r>
  <r>
    <s v="9314-1645-1320"/>
    <x v="5"/>
    <x v="15"/>
    <s v="Electric"/>
    <x v="161"/>
    <x v="139"/>
    <x v="267"/>
    <x v="310"/>
    <n v="0"/>
    <n v="169721.18"/>
    <n v="0"/>
    <n v="0"/>
    <n v="0"/>
    <n v="0"/>
    <n v="-51.169999999983702"/>
    <n v="0"/>
    <n v="0"/>
    <n v="0"/>
    <n v="0"/>
    <n v="0"/>
    <x v="0"/>
  </r>
  <r>
    <s v="9314-1645-1320"/>
    <x v="5"/>
    <x v="15"/>
    <s v="Electric"/>
    <x v="161"/>
    <x v="139"/>
    <x v="268"/>
    <x v="310"/>
    <n v="0"/>
    <n v="169721.18"/>
    <n v="0"/>
    <n v="0"/>
    <n v="0"/>
    <n v="0"/>
    <n v="-51.169999999983702"/>
    <n v="0"/>
    <n v="0"/>
    <n v="0"/>
    <n v="0"/>
    <n v="0"/>
    <x v="0"/>
  </r>
  <r>
    <s v="9314-1645-1320"/>
    <x v="5"/>
    <x v="15"/>
    <s v="Electric"/>
    <x v="161"/>
    <x v="139"/>
    <x v="269"/>
    <x v="311"/>
    <n v="0"/>
    <n v="442122.76"/>
    <n v="0"/>
    <n v="0"/>
    <n v="0"/>
    <n v="0"/>
    <n v="-178.38000000000466"/>
    <n v="0"/>
    <n v="0"/>
    <n v="0"/>
    <n v="0"/>
    <n v="0"/>
    <x v="0"/>
  </r>
  <r>
    <s v="9314-1645-1320"/>
    <x v="5"/>
    <x v="15"/>
    <s v="Electric"/>
    <x v="161"/>
    <x v="139"/>
    <x v="270"/>
    <x v="312"/>
    <n v="0"/>
    <n v="1018804.96"/>
    <n v="0"/>
    <n v="0"/>
    <n v="0"/>
    <n v="0"/>
    <n v="-411.11999999999534"/>
    <n v="0"/>
    <n v="0"/>
    <n v="0"/>
    <n v="0"/>
    <n v="0"/>
    <x v="0"/>
  </r>
  <r>
    <s v="9314-1645-1320"/>
    <x v="5"/>
    <x v="15"/>
    <s v="Electric"/>
    <x v="161"/>
    <x v="139"/>
    <x v="271"/>
    <x v="313"/>
    <n v="0"/>
    <n v="169819.26"/>
    <n v="0"/>
    <n v="0"/>
    <n v="0"/>
    <n v="0"/>
    <n v="-68.510000000009313"/>
    <n v="0"/>
    <n v="0"/>
    <n v="0"/>
    <n v="0"/>
    <n v="0"/>
    <x v="0"/>
  </r>
  <r>
    <s v="9314-1645-1320"/>
    <x v="5"/>
    <x v="15"/>
    <s v="Electric"/>
    <x v="161"/>
    <x v="139"/>
    <x v="272"/>
    <x v="314"/>
    <n v="0"/>
    <n v="2054844.17"/>
    <n v="0"/>
    <n v="0"/>
    <n v="0"/>
    <n v="0"/>
    <n v="-829.08999999985099"/>
    <n v="0"/>
    <n v="0"/>
    <n v="0"/>
    <n v="0"/>
    <n v="0"/>
    <x v="0"/>
  </r>
  <r>
    <s v="9314-1645-1320"/>
    <x v="5"/>
    <x v="15"/>
    <s v="Electric"/>
    <x v="161"/>
    <x v="139"/>
    <x v="273"/>
    <x v="315"/>
    <n v="0"/>
    <n v="390880.63"/>
    <n v="0"/>
    <n v="0"/>
    <n v="0"/>
    <n v="0"/>
    <n v="-157.6699999999837"/>
    <n v="0"/>
    <n v="0"/>
    <n v="0"/>
    <n v="0"/>
    <n v="0"/>
    <x v="0"/>
  </r>
  <r>
    <s v="9314-2122-1320"/>
    <x v="5"/>
    <x v="15"/>
    <s v="Electric"/>
    <x v="162"/>
    <x v="140"/>
    <x v="274"/>
    <x v="316"/>
    <n v="-609.52"/>
    <n v="0"/>
    <n v="0"/>
    <n v="0"/>
    <n v="0"/>
    <n v="0"/>
    <n v="0"/>
    <n v="0"/>
    <n v="0"/>
    <n v="34689.78"/>
    <n v="0"/>
    <n v="804987.48"/>
    <x v="0"/>
  </r>
  <r>
    <s v="9314-2122-1320"/>
    <x v="5"/>
    <x v="15"/>
    <s v="Electric"/>
    <x v="162"/>
    <x v="140"/>
    <x v="275"/>
    <x v="317"/>
    <n v="0"/>
    <n v="0"/>
    <n v="-1395.14"/>
    <n v="0"/>
    <n v="0"/>
    <n v="0"/>
    <n v="0"/>
    <n v="0"/>
    <n v="0"/>
    <n v="0"/>
    <n v="0"/>
    <n v="-3421.21"/>
    <x v="0"/>
  </r>
  <r>
    <s v="9314-2122-1320"/>
    <x v="5"/>
    <x v="15"/>
    <s v="Electric"/>
    <x v="162"/>
    <x v="140"/>
    <x v="276"/>
    <x v="318"/>
    <n v="0"/>
    <n v="0"/>
    <n v="0"/>
    <n v="0"/>
    <n v="0"/>
    <n v="0"/>
    <n v="0"/>
    <n v="0"/>
    <n v="0"/>
    <n v="0"/>
    <n v="570938.61"/>
    <n v="-26856.54999999993"/>
    <x v="0"/>
  </r>
  <r>
    <s v="9314-2122-1320"/>
    <x v="5"/>
    <x v="15"/>
    <s v="Electric"/>
    <x v="162"/>
    <x v="140"/>
    <x v="277"/>
    <x v="319"/>
    <n v="0"/>
    <n v="0"/>
    <n v="0"/>
    <n v="0"/>
    <n v="0"/>
    <n v="0"/>
    <n v="0"/>
    <n v="0"/>
    <n v="0"/>
    <n v="0"/>
    <n v="366184.17"/>
    <n v="0"/>
    <x v="0"/>
  </r>
  <r>
    <s v="9314-2398-1320"/>
    <x v="5"/>
    <x v="4"/>
    <s v="Electric"/>
    <x v="163"/>
    <x v="141"/>
    <x v="278"/>
    <x v="320"/>
    <n v="0"/>
    <n v="-5306.33"/>
    <n v="0"/>
    <n v="0"/>
    <n v="0"/>
    <n v="0"/>
    <n v="0"/>
    <n v="0"/>
    <n v="-33.690000000000509"/>
    <n v="0"/>
    <n v="0"/>
    <n v="0"/>
    <x v="0"/>
  </r>
  <r>
    <s v="9314-2398-1320"/>
    <x v="5"/>
    <x v="4"/>
    <s v="Electric"/>
    <x v="163"/>
    <x v="141"/>
    <x v="279"/>
    <x v="321"/>
    <n v="0"/>
    <n v="872104.82"/>
    <n v="0"/>
    <n v="0"/>
    <n v="0"/>
    <n v="0"/>
    <n v="-25250.469999999972"/>
    <n v="0"/>
    <n v="0"/>
    <n v="0"/>
    <n v="0"/>
    <n v="0"/>
    <x v="0"/>
  </r>
  <r>
    <s v="9326-2731-1340"/>
    <x v="6"/>
    <x v="17"/>
    <s v="Gas"/>
    <x v="164"/>
    <x v="142"/>
    <x v="280"/>
    <x v="322"/>
    <n v="399.42"/>
    <n v="-275.09000000000003"/>
    <n v="791.81999999999994"/>
    <n v="303.45999999999992"/>
    <n v="15777.45"/>
    <n v="0"/>
    <n v="-2.1700000000018917"/>
    <n v="-4.0000000000873115E-2"/>
    <n v="-0.97999999999956344"/>
    <n v="0"/>
    <n v="66.600000000002183"/>
    <n v="328537.65000000002"/>
    <x v="0"/>
  </r>
  <r>
    <s v="9326-2735-1340"/>
    <x v="6"/>
    <x v="17"/>
    <s v="Gas"/>
    <x v="165"/>
    <x v="143"/>
    <x v="281"/>
    <x v="323"/>
    <n v="0"/>
    <n v="0"/>
    <n v="0"/>
    <n v="0"/>
    <n v="0"/>
    <n v="0"/>
    <n v="0"/>
    <n v="0"/>
    <n v="0"/>
    <n v="0"/>
    <n v="0"/>
    <n v="-8969.83"/>
    <x v="0"/>
  </r>
  <r>
    <s v="(blank)"/>
    <x v="7"/>
    <x v="0"/>
    <s v="(blank)"/>
    <x v="0"/>
    <x v="144"/>
    <x v="1"/>
    <x v="0"/>
    <n v="0"/>
    <n v="0"/>
    <n v="0"/>
    <n v="0"/>
    <n v="0"/>
    <n v="0"/>
    <n v="0"/>
    <n v="0"/>
    <n v="0"/>
    <n v="0"/>
    <n v="0"/>
    <n v="0"/>
    <x v="0"/>
  </r>
  <r>
    <s v="9301-2806-1310"/>
    <x v="2"/>
    <x v="4"/>
    <s v="Electric"/>
    <x v="166"/>
    <x v="145"/>
    <x v="282"/>
    <x v="324"/>
    <n v="408.75"/>
    <n v="0"/>
    <n v="0"/>
    <n v="0"/>
    <n v="0"/>
    <n v="0"/>
    <n v="0"/>
    <n v="0"/>
    <n v="0"/>
    <n v="0"/>
    <n v="0"/>
    <n v="0"/>
    <x v="0"/>
  </r>
  <r>
    <s v="9301-3569-1310"/>
    <x v="2"/>
    <x v="10"/>
    <s v="Electric"/>
    <x v="167"/>
    <x v="146"/>
    <x v="283"/>
    <x v="325"/>
    <n v="0"/>
    <n v="526383.42000000004"/>
    <n v="1541.8499999999767"/>
    <n v="-7.7600000000093132"/>
    <n v="60.589999999967404"/>
    <n v="0.16000000003259629"/>
    <n v="0"/>
    <n v="0"/>
    <n v="0"/>
    <n v="-170439.01"/>
    <n v="0"/>
    <n v="0"/>
    <x v="0"/>
  </r>
  <r>
    <s v="9301-2103-1340"/>
    <x v="2"/>
    <x v="1"/>
    <s v="Gas"/>
    <x v="168"/>
    <x v="147"/>
    <x v="284"/>
    <x v="326"/>
    <n v="0"/>
    <n v="0"/>
    <n v="0"/>
    <n v="0"/>
    <n v="750.69"/>
    <n v="0"/>
    <n v="0"/>
    <n v="0"/>
    <n v="0"/>
    <n v="0"/>
    <n v="0"/>
    <n v="0"/>
    <x v="0"/>
  </r>
  <r>
    <s v="9302-0496-1310"/>
    <x v="3"/>
    <x v="4"/>
    <s v="Electric"/>
    <x v="169"/>
    <x v="148"/>
    <x v="285"/>
    <x v="327"/>
    <n v="0"/>
    <n v="0"/>
    <n v="6778.72"/>
    <n v="-82.579999999999927"/>
    <n v="-0.73000000000047294"/>
    <n v="0.1999999999998181"/>
    <n v="79.410000000000764"/>
    <n v="0"/>
    <n v="136.02999999999975"/>
    <n v="0"/>
    <n v="0"/>
    <n v="638.55000000000018"/>
    <x v="0"/>
  </r>
  <r>
    <s v="9302-0496-1310"/>
    <x v="3"/>
    <x v="4"/>
    <s v="Electric"/>
    <x v="169"/>
    <x v="148"/>
    <x v="286"/>
    <x v="328"/>
    <n v="0"/>
    <n v="0"/>
    <n v="0"/>
    <n v="0"/>
    <n v="0"/>
    <n v="0"/>
    <n v="0"/>
    <n v="0"/>
    <n v="0"/>
    <n v="0"/>
    <n v="254896.73"/>
    <n v="1947.8399999999965"/>
    <x v="0"/>
  </r>
  <r>
    <s v="9302-0496-1310"/>
    <x v="3"/>
    <x v="4"/>
    <s v="Electric"/>
    <x v="169"/>
    <x v="148"/>
    <x v="287"/>
    <x v="329"/>
    <n v="0"/>
    <n v="0"/>
    <n v="0"/>
    <n v="0"/>
    <n v="0"/>
    <n v="0"/>
    <n v="0"/>
    <n v="0"/>
    <n v="0"/>
    <n v="0"/>
    <n v="2506591.25"/>
    <n v="400800.00999999978"/>
    <x v="0"/>
  </r>
  <r>
    <s v="9302-1066-1320"/>
    <x v="3"/>
    <x v="4"/>
    <s v="Electric"/>
    <x v="92"/>
    <x v="75"/>
    <x v="131"/>
    <x v="330"/>
    <n v="0"/>
    <n v="0"/>
    <n v="54641.69"/>
    <n v="2710.5799999999945"/>
    <n v="-52.719999999993888"/>
    <n v="409.20999999999913"/>
    <n v="-52.209999999999127"/>
    <n v="0"/>
    <n v="284.50999999999476"/>
    <n v="0"/>
    <n v="0"/>
    <n v="673.49000000000524"/>
    <x v="0"/>
  </r>
  <r>
    <s v="9302-0496-1320"/>
    <x v="3"/>
    <x v="4"/>
    <s v="Electric"/>
    <x v="169"/>
    <x v="148"/>
    <x v="285"/>
    <x v="331"/>
    <n v="0"/>
    <n v="0"/>
    <n v="675566.15"/>
    <n v="8369.6699999999255"/>
    <n v="1841.9600000000792"/>
    <n v="-8671.1900000000605"/>
    <n v="208.70000000006985"/>
    <n v="48.779999999911524"/>
    <n v="12961.790000000037"/>
    <n v="-15012.380000000005"/>
    <n v="13.690000000060536"/>
    <n v="13676.829999999958"/>
    <x v="0"/>
  </r>
  <r>
    <s v="9302-0496-1320"/>
    <x v="3"/>
    <x v="4"/>
    <s v="Electric"/>
    <x v="169"/>
    <x v="148"/>
    <x v="288"/>
    <x v="332"/>
    <n v="0"/>
    <n v="0"/>
    <n v="1071674.55"/>
    <n v="-761.52000000001863"/>
    <n v="175842.31000000006"/>
    <n v="227.94999999995343"/>
    <n v="483.06000000005588"/>
    <n v="0"/>
    <n v="9725.4699999999721"/>
    <n v="0"/>
    <n v="-2033.0500000000466"/>
    <n v="8040.6499999999069"/>
    <x v="0"/>
  </r>
  <r>
    <s v="9302-0496-1320"/>
    <x v="3"/>
    <x v="4"/>
    <s v="Electric"/>
    <x v="169"/>
    <x v="148"/>
    <x v="286"/>
    <x v="333"/>
    <n v="0"/>
    <n v="0"/>
    <n v="0"/>
    <n v="0"/>
    <n v="0"/>
    <n v="0"/>
    <n v="0"/>
    <n v="0"/>
    <n v="0"/>
    <n v="0"/>
    <n v="129749.46"/>
    <n v="3451.7199999999866"/>
    <x v="0"/>
  </r>
  <r>
    <s v="9302-0130-1320"/>
    <x v="3"/>
    <x v="2"/>
    <s v="Electric"/>
    <x v="83"/>
    <x v="68"/>
    <x v="114"/>
    <x v="334"/>
    <n v="0"/>
    <n v="13009.74"/>
    <n v="3822.67"/>
    <n v="0"/>
    <n v="5545.2599999999984"/>
    <n v="569.17000000000189"/>
    <n v="8.4799999999995634"/>
    <n v="0"/>
    <n v="6.0000000001309672E-2"/>
    <n v="0"/>
    <n v="0"/>
    <n v="-22768.940000000002"/>
    <x v="0"/>
  </r>
  <r>
    <s v="9301-3335-1310"/>
    <x v="2"/>
    <x v="7"/>
    <s v="Electric"/>
    <x v="170"/>
    <x v="149"/>
    <x v="289"/>
    <x v="335"/>
    <n v="0"/>
    <n v="1719.97"/>
    <n v="0"/>
    <n v="29.579999999999927"/>
    <n v="0"/>
    <n v="0"/>
    <n v="692.7"/>
    <n v="0"/>
    <n v="83.579999999999927"/>
    <n v="0"/>
    <n v="0"/>
    <n v="43.110000000000127"/>
    <x v="0"/>
  </r>
  <r>
    <s v="9301-3351-1480"/>
    <x v="2"/>
    <x v="7"/>
    <s v="Common"/>
    <x v="171"/>
    <x v="150"/>
    <x v="290"/>
    <x v="336"/>
    <n v="72921.62"/>
    <n v="124851.18"/>
    <n v="1674740.1099999999"/>
    <n v="1333663.1199999999"/>
    <n v="-29050.60999999987"/>
    <n v="198749.60999999987"/>
    <n v="2519199.23"/>
    <n v="373494.41999999993"/>
    <n v="502115.70999999996"/>
    <n v="207314.40000000037"/>
    <n v="481150.33000000007"/>
    <n v="937081.21999999974"/>
    <x v="0"/>
  </r>
  <r>
    <s v="9301-3176-1480"/>
    <x v="2"/>
    <x v="13"/>
    <s v="Common"/>
    <x v="172"/>
    <x v="151"/>
    <x v="291"/>
    <x v="337"/>
    <n v="-20872.099999999999"/>
    <n v="-15486.120000000003"/>
    <n v="3127.9000000000015"/>
    <n v="32324.14"/>
    <n v="16131.26"/>
    <n v="-8563.41"/>
    <n v="3377.0499999999993"/>
    <n v="3127.9000000000015"/>
    <n v="3168.5"/>
    <n v="3127.8999999999996"/>
    <n v="3439.2999999999993"/>
    <n v="3127.9000000000015"/>
    <x v="0"/>
  </r>
  <r>
    <s v="9301-3152-1480"/>
    <x v="2"/>
    <x v="13"/>
    <s v="Common"/>
    <x v="173"/>
    <x v="151"/>
    <x v="292"/>
    <x v="338"/>
    <n v="-18035.5"/>
    <n v="885.88999999999942"/>
    <n v="0"/>
    <n v="6240"/>
    <n v="2706.7100000000009"/>
    <n v="0"/>
    <n v="875"/>
    <n v="0"/>
    <n v="0"/>
    <n v="0"/>
    <n v="-534.92000000000007"/>
    <n v="0"/>
    <x v="0"/>
  </r>
  <r>
    <s v="9301-3165-1480"/>
    <x v="2"/>
    <x v="13"/>
    <s v="Common"/>
    <x v="174"/>
    <x v="151"/>
    <x v="293"/>
    <x v="339"/>
    <n v="0"/>
    <n v="-38330.65"/>
    <n v="0"/>
    <n v="47945.17"/>
    <n v="81507.360000000001"/>
    <n v="-8839.5"/>
    <n v="73098"/>
    <n v="2769"/>
    <n v="0"/>
    <n v="2231"/>
    <n v="-2231"/>
    <n v="0"/>
    <x v="0"/>
  </r>
  <r>
    <s v="9302-0627-1320"/>
    <x v="3"/>
    <x v="4"/>
    <s v="Electric"/>
    <x v="175"/>
    <x v="152"/>
    <x v="294"/>
    <x v="340"/>
    <n v="27039.41"/>
    <n v="45383.72"/>
    <n v="0"/>
    <n v="47695.89"/>
    <n v="11726.669999999998"/>
    <n v="10964.549999999988"/>
    <n v="-5897.929999999993"/>
    <n v="12194.880000000005"/>
    <n v="21494.109999999986"/>
    <n v="1168.9400000000023"/>
    <n v="0"/>
    <n v="1275.7600000000093"/>
    <x v="0"/>
  </r>
  <r>
    <s v="9302-0627-1320"/>
    <x v="3"/>
    <x v="4"/>
    <s v="Electric"/>
    <x v="175"/>
    <x v="152"/>
    <x v="295"/>
    <x v="341"/>
    <n v="0"/>
    <n v="0"/>
    <n v="0"/>
    <n v="0"/>
    <n v="0"/>
    <n v="0"/>
    <n v="14116089.109999999"/>
    <n v="1562.9700000006706"/>
    <n v="8684.8499999996275"/>
    <n v="20270.009999999776"/>
    <n v="20790.060000000522"/>
    <n v="24523.38000000082"/>
    <x v="0"/>
  </r>
  <r>
    <s v="9302-0627-1320"/>
    <x v="3"/>
    <x v="4"/>
    <s v="Electric"/>
    <x v="175"/>
    <x v="152"/>
    <x v="296"/>
    <x v="342"/>
    <n v="0"/>
    <n v="0"/>
    <n v="0"/>
    <n v="0"/>
    <n v="0"/>
    <n v="0"/>
    <n v="0"/>
    <n v="0"/>
    <n v="0"/>
    <n v="6165623.5999999996"/>
    <n v="95903.200000000186"/>
    <n v="64118.290000000037"/>
    <x v="0"/>
  </r>
  <r>
    <s v="9302-0627-1320"/>
    <x v="3"/>
    <x v="4"/>
    <s v="Electric"/>
    <x v="175"/>
    <x v="152"/>
    <x v="297"/>
    <x v="343"/>
    <n v="0"/>
    <n v="0"/>
    <n v="0"/>
    <n v="0"/>
    <n v="0"/>
    <n v="0"/>
    <n v="0"/>
    <n v="0"/>
    <n v="0"/>
    <n v="0"/>
    <n v="0"/>
    <n v="128669808.06999999"/>
    <x v="0"/>
  </r>
  <r>
    <s v="9302-0627-1320"/>
    <x v="3"/>
    <x v="4"/>
    <s v="Electric"/>
    <x v="175"/>
    <x v="152"/>
    <x v="298"/>
    <x v="344"/>
    <n v="0"/>
    <n v="0"/>
    <n v="0"/>
    <n v="0"/>
    <n v="0"/>
    <n v="0"/>
    <n v="0"/>
    <n v="0"/>
    <n v="0"/>
    <n v="0"/>
    <n v="0"/>
    <n v="2981151.33"/>
    <x v="0"/>
  </r>
  <r>
    <s v="9302-0627-1320"/>
    <x v="3"/>
    <x v="4"/>
    <s v="Electric"/>
    <x v="175"/>
    <x v="152"/>
    <x v="299"/>
    <x v="345"/>
    <n v="0"/>
    <n v="0"/>
    <n v="0"/>
    <n v="0"/>
    <n v="0"/>
    <n v="0"/>
    <n v="0"/>
    <n v="0"/>
    <n v="0"/>
    <n v="0"/>
    <n v="0"/>
    <n v="2714795.94"/>
    <x v="0"/>
  </r>
  <r>
    <s v="9302-0627-1320"/>
    <x v="3"/>
    <x v="4"/>
    <s v="Electric"/>
    <x v="175"/>
    <x v="152"/>
    <x v="300"/>
    <x v="346"/>
    <n v="0"/>
    <n v="0"/>
    <n v="0"/>
    <n v="0"/>
    <n v="0"/>
    <n v="0"/>
    <n v="0"/>
    <n v="0"/>
    <n v="0"/>
    <n v="0"/>
    <n v="0"/>
    <n v="3105414.57"/>
    <x v="0"/>
  </r>
  <r>
    <s v="9302-0627-1320"/>
    <x v="3"/>
    <x v="4"/>
    <s v="Electric"/>
    <x v="175"/>
    <x v="152"/>
    <x v="301"/>
    <x v="347"/>
    <n v="0"/>
    <n v="0"/>
    <n v="0"/>
    <n v="0"/>
    <n v="0"/>
    <n v="0"/>
    <n v="0"/>
    <n v="0"/>
    <n v="0"/>
    <n v="0"/>
    <n v="0"/>
    <n v="4346689.87"/>
    <x v="0"/>
  </r>
  <r>
    <s v="9302-0627-1320"/>
    <x v="3"/>
    <x v="4"/>
    <s v="Electric"/>
    <x v="175"/>
    <x v="152"/>
    <x v="302"/>
    <x v="348"/>
    <n v="0"/>
    <n v="0"/>
    <n v="0"/>
    <n v="0"/>
    <n v="0"/>
    <n v="0"/>
    <n v="0"/>
    <n v="0"/>
    <n v="0"/>
    <n v="0"/>
    <n v="0"/>
    <n v="24671282.5"/>
    <x v="0"/>
  </r>
  <r>
    <s v="9302-0627-1320"/>
    <x v="3"/>
    <x v="4"/>
    <s v="Electric"/>
    <x v="175"/>
    <x v="152"/>
    <x v="303"/>
    <x v="349"/>
    <n v="0"/>
    <n v="0"/>
    <n v="0"/>
    <n v="0"/>
    <n v="0"/>
    <n v="0"/>
    <n v="0"/>
    <n v="0"/>
    <n v="0"/>
    <n v="0"/>
    <n v="0"/>
    <n v="12064990.26"/>
    <x v="0"/>
  </r>
  <r>
    <s v="9302-0627-1320"/>
    <x v="3"/>
    <x v="4"/>
    <s v="Electric"/>
    <x v="175"/>
    <x v="152"/>
    <x v="304"/>
    <x v="350"/>
    <n v="0"/>
    <n v="0"/>
    <n v="0"/>
    <n v="0"/>
    <n v="0"/>
    <n v="0"/>
    <n v="0"/>
    <n v="0"/>
    <n v="0"/>
    <n v="0"/>
    <n v="0"/>
    <n v="43137213.200000003"/>
    <x v="0"/>
  </r>
  <r>
    <s v="9302-0627-1320"/>
    <x v="3"/>
    <x v="4"/>
    <s v="Electric"/>
    <x v="175"/>
    <x v="152"/>
    <x v="305"/>
    <x v="351"/>
    <n v="0"/>
    <n v="0"/>
    <n v="0"/>
    <n v="0"/>
    <n v="0"/>
    <n v="0"/>
    <n v="0"/>
    <n v="0"/>
    <n v="0"/>
    <n v="0"/>
    <n v="0"/>
    <n v="9035680.5500000007"/>
    <x v="0"/>
  </r>
  <r>
    <s v="9302-3177-1480"/>
    <x v="3"/>
    <x v="13"/>
    <s v="Common"/>
    <x v="172"/>
    <x v="151"/>
    <x v="291"/>
    <x v="352"/>
    <n v="-2087.27"/>
    <n v="-15962.09"/>
    <n v="0"/>
    <n v="19759.48"/>
    <n v="1003.3600000000001"/>
    <n v="0"/>
    <n v="812.40000000000009"/>
    <n v="0"/>
    <n v="40.599999999999909"/>
    <n v="0"/>
    <n v="311.40000000000009"/>
    <n v="0"/>
    <x v="0"/>
  </r>
  <r>
    <s v="9302-3153-1480"/>
    <x v="3"/>
    <x v="13"/>
    <s v="Common"/>
    <x v="173"/>
    <x v="151"/>
    <x v="292"/>
    <x v="353"/>
    <n v="15.62"/>
    <n v="1981.93"/>
    <n v="0"/>
    <n v="195.41999999999985"/>
    <n v="670.30000000000018"/>
    <n v="0"/>
    <n v="105.21000000000004"/>
    <n v="0"/>
    <n v="39.75"/>
    <n v="-15.619999999999891"/>
    <n v="1005.4499999999998"/>
    <n v="469.21000000000049"/>
    <x v="0"/>
  </r>
  <r>
    <s v="9302-3166-1480"/>
    <x v="3"/>
    <x v="13"/>
    <s v="Common"/>
    <x v="174"/>
    <x v="151"/>
    <x v="293"/>
    <x v="354"/>
    <n v="0"/>
    <n v="-8383.26"/>
    <n v="0"/>
    <n v="22476.54"/>
    <n v="42954.31"/>
    <n v="2348.3800000000047"/>
    <n v="38733.199999999997"/>
    <n v="0"/>
    <n v="5.8000000000029104"/>
    <n v="0"/>
    <n v="-7012"/>
    <n v="0"/>
    <x v="0"/>
  </r>
  <r>
    <s v="9310-3172-1480"/>
    <x v="4"/>
    <x v="13"/>
    <s v="Common"/>
    <x v="172"/>
    <x v="151"/>
    <x v="291"/>
    <x v="355"/>
    <n v="0"/>
    <n v="-15199.14"/>
    <n v="0"/>
    <n v="15199.14"/>
    <n v="0"/>
    <n v="-8629.89"/>
    <n v="0"/>
    <n v="-8910"/>
    <n v="0"/>
    <n v="0"/>
    <n v="0"/>
    <n v="0"/>
    <x v="0"/>
  </r>
  <r>
    <s v="9310-3151-1480"/>
    <x v="4"/>
    <x v="13"/>
    <s v="Common"/>
    <x v="173"/>
    <x v="151"/>
    <x v="292"/>
    <x v="356"/>
    <n v="13623.01"/>
    <n v="0"/>
    <n v="0"/>
    <n v="-4128.4699999999993"/>
    <n v="4110.3999999999996"/>
    <n v="2.9999999998835847E-2"/>
    <n v="-11.599999999998545"/>
    <n v="0"/>
    <n v="11.599999999998545"/>
    <n v="0"/>
    <n v="0"/>
    <n v="0"/>
    <x v="0"/>
  </r>
  <r>
    <s v="9310-3164-1480"/>
    <x v="4"/>
    <x v="13"/>
    <s v="Common"/>
    <x v="174"/>
    <x v="151"/>
    <x v="293"/>
    <x v="357"/>
    <n v="245000"/>
    <n v="-3286.0499999999884"/>
    <n v="0"/>
    <n v="15661.199999999983"/>
    <n v="89325.78"/>
    <n v="5858.9700000000303"/>
    <n v="36958.149999999965"/>
    <n v="0"/>
    <n v="0"/>
    <n v="6557.3099999999977"/>
    <n v="-6557.3099999999977"/>
    <n v="0"/>
    <x v="0"/>
  </r>
  <r>
    <s v="9326-2732-1340"/>
    <x v="6"/>
    <x v="17"/>
    <s v="Gas"/>
    <x v="176"/>
    <x v="153"/>
    <x v="306"/>
    <x v="358"/>
    <n v="1004.86"/>
    <n v="-201.72000000000003"/>
    <n v="183.36"/>
    <n v="-38741.769999999997"/>
    <n v="-1.0000000002037268E-2"/>
    <n v="1.0000000002037268E-2"/>
    <n v="389.30999999999767"/>
    <n v="-2.9999999998835847E-2"/>
    <n v="-10.410000000003492"/>
    <n v="0"/>
    <n v="0"/>
    <n v="136540.19"/>
    <x v="0"/>
  </r>
  <r>
    <s v="9326-2733-1340"/>
    <x v="6"/>
    <x v="17"/>
    <s v="Gas"/>
    <x v="177"/>
    <x v="154"/>
    <x v="307"/>
    <x v="359"/>
    <n v="10.97"/>
    <n v="9722.8200000000015"/>
    <n v="4381.0499999999993"/>
    <n v="20167.109999999997"/>
    <n v="10670.350000000006"/>
    <n v="0"/>
    <n v="0"/>
    <n v="0"/>
    <n v="0"/>
    <n v="0"/>
    <n v="-13849.750000000004"/>
    <n v="2969875.3400000003"/>
    <x v="0"/>
  </r>
  <r>
    <s v="9326-2734-1340"/>
    <x v="6"/>
    <x v="17"/>
    <s v="Gas"/>
    <x v="178"/>
    <x v="155"/>
    <x v="308"/>
    <x v="360"/>
    <n v="0"/>
    <n v="7873.29"/>
    <n v="104773.98000000001"/>
    <n v="-5440.3000000000029"/>
    <n v="0"/>
    <n v="46032.820000000007"/>
    <n v="0"/>
    <n v="0"/>
    <n v="6699.2599999999802"/>
    <n v="19420.660000000003"/>
    <n v="7443.960000000021"/>
    <n v="1310245.02"/>
    <x v="0"/>
  </r>
  <r>
    <s v="9302-0028-1320"/>
    <x v="3"/>
    <x v="2"/>
    <s v="Electric"/>
    <x v="81"/>
    <x v="66"/>
    <x v="112"/>
    <x v="361"/>
    <n v="603441.51"/>
    <n v="-59048.839999999967"/>
    <n v="-68.790000000037253"/>
    <n v="-39.85999999998603"/>
    <n v="-202.70000000006985"/>
    <n v="49.630000000004657"/>
    <n v="145.06000000005588"/>
    <n v="0"/>
    <n v="0"/>
    <n v="87771.849999999977"/>
    <n v="160654.81000000006"/>
    <n v="170737.11"/>
    <x v="0"/>
  </r>
  <r>
    <s v="9302-3941-1480"/>
    <x v="3"/>
    <x v="7"/>
    <s v="Common"/>
    <x v="179"/>
    <x v="156"/>
    <x v="309"/>
    <x v="362"/>
    <n v="724.76"/>
    <n v="0"/>
    <n v="-20767.379999999997"/>
    <n v="3240"/>
    <n v="21974.399999999998"/>
    <n v="43.199999999999818"/>
    <n v="1298829.69"/>
    <n v="0"/>
    <n v="0"/>
    <n v="0"/>
    <n v="53357.40000000014"/>
    <n v="820368.20999999973"/>
    <x v="0"/>
  </r>
  <r>
    <s v="9310-0579-1310"/>
    <x v="4"/>
    <x v="4"/>
    <s v="Distribution"/>
    <x v="180"/>
    <x v="157"/>
    <x v="310"/>
    <x v="363"/>
    <n v="0"/>
    <n v="0"/>
    <n v="0"/>
    <n v="-377731"/>
    <n v="0"/>
    <n v="0"/>
    <n v="0"/>
    <n v="0"/>
    <n v="0"/>
    <n v="0"/>
    <n v="0"/>
    <n v="0"/>
    <x v="0"/>
  </r>
  <r>
    <s v="9310-2604-1480"/>
    <x v="4"/>
    <x v="13"/>
    <s v="Common"/>
    <x v="181"/>
    <x v="158"/>
    <x v="311"/>
    <x v="364"/>
    <n v="1.18"/>
    <n v="0"/>
    <n v="0"/>
    <n v="0"/>
    <n v="0"/>
    <n v="131.34"/>
    <n v="0"/>
    <n v="0"/>
    <n v="0"/>
    <n v="0"/>
    <n v="0"/>
    <n v="0"/>
    <x v="0"/>
  </r>
  <r>
    <s v="9301-3070-1310"/>
    <x v="2"/>
    <x v="4"/>
    <s v="Electric"/>
    <x v="182"/>
    <x v="159"/>
    <x v="312"/>
    <x v="365"/>
    <n v="0"/>
    <n v="0"/>
    <n v="0"/>
    <n v="0"/>
    <n v="0"/>
    <n v="0"/>
    <n v="4071.99"/>
    <n v="0"/>
    <n v="0"/>
    <n v="0"/>
    <n v="0"/>
    <n v="0"/>
    <x v="0"/>
  </r>
  <r>
    <s v="9301-2812-1320"/>
    <x v="2"/>
    <x v="4"/>
    <s v="Electric"/>
    <x v="183"/>
    <x v="160"/>
    <x v="313"/>
    <x v="366"/>
    <n v="0"/>
    <n v="0"/>
    <n v="0"/>
    <n v="0"/>
    <n v="0"/>
    <n v="0"/>
    <n v="0"/>
    <n v="0"/>
    <n v="-21683.5"/>
    <n v="0"/>
    <n v="0"/>
    <n v="0"/>
    <x v="0"/>
  </r>
  <r>
    <s v="9301-2605-1480"/>
    <x v="2"/>
    <x v="13"/>
    <s v="Common"/>
    <x v="181"/>
    <x v="158"/>
    <x v="311"/>
    <x v="367"/>
    <n v="1.94"/>
    <n v="0"/>
    <n v="0"/>
    <n v="0"/>
    <n v="0"/>
    <n v="0"/>
    <n v="0"/>
    <n v="0"/>
    <n v="0"/>
    <n v="0"/>
    <n v="0"/>
    <n v="-20218.48"/>
    <x v="0"/>
  </r>
  <r>
    <s v="9301-3958-1480"/>
    <x v="2"/>
    <x v="7"/>
    <s v="Common"/>
    <x v="184"/>
    <x v="161"/>
    <x v="314"/>
    <x v="368"/>
    <n v="0"/>
    <n v="215789.25"/>
    <n v="0"/>
    <n v="65067.580000000016"/>
    <n v="0"/>
    <n v="0"/>
    <n v="0"/>
    <n v="0"/>
    <n v="0"/>
    <n v="0"/>
    <n v="0"/>
    <n v="41245.200000000012"/>
    <x v="0"/>
  </r>
  <r>
    <s v="9301-3957-1480"/>
    <x v="2"/>
    <x v="7"/>
    <s v="Common"/>
    <x v="185"/>
    <x v="162"/>
    <x v="315"/>
    <x v="369"/>
    <n v="282525.19"/>
    <n v="94170.460000000021"/>
    <n v="-20123.240000000049"/>
    <n v="426290.56"/>
    <n v="211289.09000000008"/>
    <n v="433705.05000000005"/>
    <n v="129157.30999999982"/>
    <n v="389997.45000000019"/>
    <n v="4080902.41"/>
    <n v="1651831.6600000001"/>
    <n v="217962.04000000004"/>
    <n v="-925686.23000000045"/>
    <x v="0"/>
  </r>
  <r>
    <s v="9302-3313-1310"/>
    <x v="3"/>
    <x v="7"/>
    <s v="Electric"/>
    <x v="186"/>
    <x v="163"/>
    <x v="316"/>
    <x v="370"/>
    <n v="161902.59"/>
    <n v="168198.84"/>
    <n v="52371.910000000033"/>
    <n v="103658.01999999996"/>
    <n v="77882.010000000009"/>
    <n v="113582.69999999995"/>
    <n v="6296.8500000000931"/>
    <n v="14105.709999999963"/>
    <n v="3228.609999999986"/>
    <n v="8263.8399999999674"/>
    <n v="591.69000000006054"/>
    <n v="2193.4499999999534"/>
    <x v="0"/>
  </r>
  <r>
    <s v="9310-3935-1480"/>
    <x v="4"/>
    <x v="7"/>
    <s v="Common"/>
    <x v="184"/>
    <x v="164"/>
    <x v="317"/>
    <x v="371"/>
    <n v="78.900000000000006"/>
    <n v="0"/>
    <n v="0"/>
    <n v="0"/>
    <n v="0"/>
    <n v="0"/>
    <n v="0"/>
    <n v="0"/>
    <n v="0"/>
    <n v="0"/>
    <n v="-14372.52"/>
    <n v="0"/>
    <x v="0"/>
  </r>
  <r>
    <s v="9301-3969-1310"/>
    <x v="2"/>
    <x v="16"/>
    <s v="Electric"/>
    <x v="187"/>
    <x v="165"/>
    <x v="318"/>
    <x v="372"/>
    <n v="193255.3"/>
    <n v="-17672.809999999998"/>
    <n v="3573.710000000021"/>
    <n v="38872.289999999979"/>
    <n v="33.730000000010477"/>
    <n v="746413.41"/>
    <n v="849278.78999999992"/>
    <n v="1055420"/>
    <n v="727291.56"/>
    <n v="96054.5"/>
    <n v="352154.12999999989"/>
    <n v="-23239.580000000075"/>
    <x v="0"/>
  </r>
  <r>
    <s v="9301-3969-1310"/>
    <x v="2"/>
    <x v="16"/>
    <s v="Electric"/>
    <x v="187"/>
    <x v="165"/>
    <x v="319"/>
    <x v="373"/>
    <n v="0"/>
    <n v="472160.1"/>
    <n v="53397.530000000028"/>
    <n v="67061.890000000014"/>
    <n v="8102.6199999999953"/>
    <n v="117691.33999999997"/>
    <n v="4219004.1199999992"/>
    <n v="-690.73999999929219"/>
    <n v="684153.09999999963"/>
    <n v="746846.71"/>
    <n v="2901695.7300000004"/>
    <n v="10595.320000000298"/>
    <x v="0"/>
  </r>
  <r>
    <s v="9301-3969-1310"/>
    <x v="2"/>
    <x v="16"/>
    <s v="Electric"/>
    <x v="187"/>
    <x v="165"/>
    <x v="320"/>
    <x v="374"/>
    <n v="0"/>
    <n v="0"/>
    <n v="96825.43"/>
    <n v="153757.74000000002"/>
    <n v="0"/>
    <n v="91679.41"/>
    <n v="1576885.4"/>
    <n v="285451"/>
    <n v="140246.7799999998"/>
    <n v="3429762.5300000003"/>
    <n v="278604.15000000037"/>
    <n v="2202014.2299999995"/>
    <x v="0"/>
  </r>
  <r>
    <s v="9301-2594-1480"/>
    <x v="2"/>
    <x v="13"/>
    <s v="Common"/>
    <x v="188"/>
    <x v="158"/>
    <x v="321"/>
    <x v="375"/>
    <n v="0"/>
    <n v="2.15"/>
    <n v="0"/>
    <n v="0"/>
    <n v="0"/>
    <n v="0"/>
    <n v="0"/>
    <n v="0"/>
    <n v="0"/>
    <n v="0"/>
    <n v="0"/>
    <n v="-23389.800000000003"/>
    <x v="0"/>
  </r>
  <r>
    <s v="9301-4247-1480"/>
    <x v="2"/>
    <x v="13"/>
    <s v="Common"/>
    <x v="189"/>
    <x v="166"/>
    <x v="322"/>
    <x v="376"/>
    <n v="0"/>
    <n v="0"/>
    <n v="0"/>
    <n v="4987.8900000000003"/>
    <n v="0"/>
    <n v="0"/>
    <n v="0"/>
    <n v="0"/>
    <n v="0"/>
    <n v="0"/>
    <n v="0"/>
    <n v="0"/>
    <x v="0"/>
  </r>
  <r>
    <s v="9302-2618-1480"/>
    <x v="3"/>
    <x v="13"/>
    <s v="Common"/>
    <x v="181"/>
    <x v="158"/>
    <x v="311"/>
    <x v="377"/>
    <n v="2.89"/>
    <n v="0"/>
    <n v="0"/>
    <n v="0"/>
    <n v="0"/>
    <n v="0"/>
    <n v="0"/>
    <n v="0"/>
    <n v="0"/>
    <n v="0"/>
    <n v="0"/>
    <n v="0"/>
    <x v="0"/>
  </r>
  <r>
    <s v="9302-3940-1480"/>
    <x v="3"/>
    <x v="7"/>
    <s v="Common"/>
    <x v="184"/>
    <x v="167"/>
    <x v="323"/>
    <x v="378"/>
    <n v="233.28"/>
    <n v="19139.23"/>
    <n v="54836.100000000006"/>
    <n v="-233.27999999999884"/>
    <n v="0"/>
    <n v="20482.740000000005"/>
    <n v="0"/>
    <n v="0"/>
    <n v="40384.910000000003"/>
    <n v="0"/>
    <n v="0"/>
    <n v="10311.299999999988"/>
    <x v="0"/>
  </r>
  <r>
    <s v="9302-4248-1480"/>
    <x v="3"/>
    <x v="13"/>
    <s v="Common"/>
    <x v="190"/>
    <x v="166"/>
    <x v="322"/>
    <x v="376"/>
    <n v="0"/>
    <n v="0"/>
    <n v="0"/>
    <n v="4987.8900000000003"/>
    <n v="0"/>
    <n v="0"/>
    <n v="0"/>
    <n v="0"/>
    <n v="0"/>
    <n v="0"/>
    <n v="0"/>
    <n v="0"/>
    <x v="0"/>
  </r>
  <r>
    <s v="9310-4246-1480"/>
    <x v="4"/>
    <x v="13"/>
    <s v="Common"/>
    <x v="191"/>
    <x v="166"/>
    <x v="322"/>
    <x v="376"/>
    <n v="0"/>
    <n v="0"/>
    <n v="0"/>
    <n v="4987.8900000000003"/>
    <n v="0"/>
    <n v="0"/>
    <n v="0"/>
    <n v="0"/>
    <n v="0"/>
    <n v="0"/>
    <n v="0"/>
    <n v="0"/>
    <x v="0"/>
  </r>
  <r>
    <s v="9301-4159-1310"/>
    <x v="2"/>
    <x v="4"/>
    <s v="Electric"/>
    <x v="192"/>
    <x v="168"/>
    <x v="324"/>
    <x v="379"/>
    <n v="85189.33"/>
    <n v="0"/>
    <n v="0"/>
    <n v="75765.599999999991"/>
    <n v="0"/>
    <n v="0"/>
    <n v="0"/>
    <n v="0"/>
    <n v="0"/>
    <n v="0"/>
    <n v="0"/>
    <n v="0"/>
    <x v="0"/>
  </r>
  <r>
    <s v="9301-2828-1480"/>
    <x v="2"/>
    <x v="13"/>
    <s v="Common"/>
    <x v="157"/>
    <x v="134"/>
    <x v="258"/>
    <x v="380"/>
    <n v="-13137.02"/>
    <n v="0"/>
    <n v="0"/>
    <n v="0"/>
    <n v="0"/>
    <n v="0"/>
    <n v="-34.6299999999992"/>
    <n v="0"/>
    <n v="0"/>
    <n v="189752.88"/>
    <n v="18873.979999999981"/>
    <n v="-207613.78"/>
    <x v="0"/>
  </r>
  <r>
    <s v="9302-3469-1310"/>
    <x v="3"/>
    <x v="7"/>
    <s v="Electric"/>
    <x v="193"/>
    <x v="169"/>
    <x v="325"/>
    <x v="381"/>
    <n v="325456.92"/>
    <n v="0"/>
    <n v="0"/>
    <n v="0"/>
    <n v="0"/>
    <n v="280174.93"/>
    <n v="0"/>
    <n v="0"/>
    <n v="0"/>
    <n v="0"/>
    <n v="0"/>
    <n v="0"/>
    <x v="0"/>
  </r>
  <r>
    <s v="9302-2829-1480"/>
    <x v="3"/>
    <x v="13"/>
    <s v="Common"/>
    <x v="157"/>
    <x v="134"/>
    <x v="258"/>
    <x v="382"/>
    <n v="-7009.7"/>
    <n v="0"/>
    <n v="0"/>
    <n v="0"/>
    <n v="0"/>
    <n v="0"/>
    <n v="-29.230000000000473"/>
    <n v="0"/>
    <n v="0"/>
    <n v="101514.72"/>
    <n v="10071.89"/>
    <n v="-110790.79"/>
    <x v="0"/>
  </r>
  <r>
    <s v="9302-3469-1480"/>
    <x v="3"/>
    <x v="7"/>
    <s v="Common"/>
    <x v="193"/>
    <x v="169"/>
    <x v="325"/>
    <x v="383"/>
    <n v="128762.47"/>
    <n v="0"/>
    <n v="0"/>
    <n v="2206538.7199999997"/>
    <n v="0"/>
    <n v="190688.03000000026"/>
    <n v="47.639999999664724"/>
    <n v="1393.6400000001304"/>
    <n v="-27.310000000055879"/>
    <n v="-620.9499999997206"/>
    <n v="11.029999999795109"/>
    <n v="-56.209999999962747"/>
    <x v="0"/>
  </r>
  <r>
    <s v="9310-1524-1320"/>
    <x v="4"/>
    <x v="9"/>
    <s v="Transmission"/>
    <x v="145"/>
    <x v="23"/>
    <x v="244"/>
    <x v="384"/>
    <n v="154792.69"/>
    <n v="614598.6399999999"/>
    <n v="221568.4800000001"/>
    <n v="300437.35999999987"/>
    <n v="134147"/>
    <n v="97877.780000000028"/>
    <n v="104091.22999999998"/>
    <n v="675150.2"/>
    <n v="258044.7200000002"/>
    <n v="814634.35999999987"/>
    <n v="1677152.42"/>
    <n v="1767967.0200000005"/>
    <x v="0"/>
  </r>
  <r>
    <s v="9301-3003-1310"/>
    <x v="2"/>
    <x v="14"/>
    <s v="Electric"/>
    <x v="194"/>
    <x v="170"/>
    <x v="326"/>
    <x v="385"/>
    <n v="0"/>
    <n v="-218209.72"/>
    <n v="0"/>
    <n v="5148.3399999999965"/>
    <n v="165228.12"/>
    <n v="-165645.06999999998"/>
    <n v="-154.40000000002328"/>
    <n v="0"/>
    <n v="164.40000000002328"/>
    <n v="0"/>
    <n v="0"/>
    <n v="84.799999999988358"/>
    <x v="0"/>
  </r>
  <r>
    <s v="9301-3004-1310"/>
    <x v="2"/>
    <x v="14"/>
    <s v="Electric"/>
    <x v="195"/>
    <x v="171"/>
    <x v="327"/>
    <x v="386"/>
    <n v="0"/>
    <n v="0"/>
    <n v="1799.1"/>
    <n v="0"/>
    <n v="4136.1000000000004"/>
    <n v="0"/>
    <n v="0"/>
    <n v="0"/>
    <n v="0"/>
    <n v="0"/>
    <n v="0"/>
    <n v="-10817.66"/>
    <x v="0"/>
  </r>
  <r>
    <s v="9301-3006-1310"/>
    <x v="2"/>
    <x v="14"/>
    <s v="Electric"/>
    <x v="196"/>
    <x v="172"/>
    <x v="328"/>
    <x v="387"/>
    <n v="293368.53000000003"/>
    <n v="413.85999999998603"/>
    <n v="40425.969999999972"/>
    <n v="-3.1599999999743886"/>
    <n v="-129134.81"/>
    <n v="2.8699999999953434"/>
    <n v="-14.860000000015134"/>
    <n v="0"/>
    <n v="2178.1000000000058"/>
    <n v="83279.330000000016"/>
    <n v="0"/>
    <n v="-254.6600000000326"/>
    <x v="0"/>
  </r>
  <r>
    <s v="9301-3025-1310"/>
    <x v="2"/>
    <x v="14"/>
    <s v="Electric"/>
    <x v="197"/>
    <x v="173"/>
    <x v="329"/>
    <x v="388"/>
    <n v="0"/>
    <n v="26094.9"/>
    <n v="-0.93000000000029104"/>
    <n v="-1.7000000000007276"/>
    <n v="459012.91"/>
    <n v="4.9999999988358468E-2"/>
    <n v="-329.75"/>
    <n v="0"/>
    <n v="2025.679999999993"/>
    <n v="0"/>
    <n v="0"/>
    <n v="-370925.24"/>
    <x v="0"/>
  </r>
  <r>
    <s v="9301-3027-1310"/>
    <x v="2"/>
    <x v="14"/>
    <s v="Electric"/>
    <x v="198"/>
    <x v="174"/>
    <x v="330"/>
    <x v="389"/>
    <n v="0"/>
    <n v="0"/>
    <n v="0"/>
    <n v="0"/>
    <n v="0"/>
    <n v="-84945.58"/>
    <n v="0"/>
    <n v="0"/>
    <n v="0"/>
    <n v="0"/>
    <n v="227212.47999999998"/>
    <n v="46.149999999994179"/>
    <x v="0"/>
  </r>
  <r>
    <s v="9301-3030-1310"/>
    <x v="2"/>
    <x v="14"/>
    <s v="Electric"/>
    <x v="199"/>
    <x v="175"/>
    <x v="331"/>
    <x v="390"/>
    <n v="0"/>
    <n v="0"/>
    <n v="0"/>
    <n v="0"/>
    <n v="0"/>
    <n v="-72214.649999999994"/>
    <n v="0"/>
    <n v="0"/>
    <n v="0"/>
    <n v="0"/>
    <n v="0"/>
    <n v="0"/>
    <x v="0"/>
  </r>
  <r>
    <s v="9310-2932-1310"/>
    <x v="4"/>
    <x v="4"/>
    <s v="Distribution"/>
    <x v="200"/>
    <x v="176"/>
    <x v="332"/>
    <x v="391"/>
    <n v="0"/>
    <n v="395010.2"/>
    <n v="0"/>
    <n v="460002.82"/>
    <n v="277066.89999999991"/>
    <n v="112428.48999999999"/>
    <n v="132453.27000000002"/>
    <n v="141977.53000000003"/>
    <n v="194006.63000000012"/>
    <n v="33272.179999999935"/>
    <n v="281983.81000000006"/>
    <n v="2231900.9000000004"/>
    <x v="0"/>
  </r>
  <r>
    <s v="9310-4233-1310"/>
    <x v="4"/>
    <x v="10"/>
    <s v="Distribution"/>
    <x v="201"/>
    <x v="177"/>
    <x v="333"/>
    <x v="392"/>
    <n v="0"/>
    <n v="0"/>
    <n v="0"/>
    <n v="5.46"/>
    <n v="0"/>
    <n v="0"/>
    <n v="0"/>
    <n v="0"/>
    <n v="0"/>
    <n v="0"/>
    <n v="0"/>
    <n v="-496.54999999999995"/>
    <x v="0"/>
  </r>
  <r>
    <s v="9310-2033-1320"/>
    <x v="4"/>
    <x v="4"/>
    <s v="Transmission"/>
    <x v="202"/>
    <x v="178"/>
    <x v="334"/>
    <x v="393"/>
    <n v="0"/>
    <n v="0"/>
    <n v="0"/>
    <n v="-19860.259999999998"/>
    <n v="2.8999999999978172"/>
    <n v="-0.43999999999869033"/>
    <n v="-4.430000000000291"/>
    <n v="0"/>
    <n v="-10.350000000002183"/>
    <n v="0"/>
    <n v="-1479.869999999999"/>
    <n v="-94.829999999998108"/>
    <x v="0"/>
  </r>
  <r>
    <s v="9310-2033-1320"/>
    <x v="4"/>
    <x v="4"/>
    <s v="Transmission"/>
    <x v="202"/>
    <x v="178"/>
    <x v="335"/>
    <x v="394"/>
    <n v="0"/>
    <n v="0"/>
    <n v="0"/>
    <n v="0"/>
    <n v="67686.679999999993"/>
    <n v="1.6900000000023283"/>
    <n v="16.900000000008731"/>
    <n v="0"/>
    <n v="-245.40000000000873"/>
    <n v="0"/>
    <n v="0"/>
    <n v="615.26000000000931"/>
    <x v="0"/>
  </r>
  <r>
    <s v="9310-3937-1480"/>
    <x v="4"/>
    <x v="7"/>
    <s v="Common"/>
    <x v="179"/>
    <x v="179"/>
    <x v="336"/>
    <x v="395"/>
    <n v="-130288.87"/>
    <n v="206868.52"/>
    <n v="22290.160000000003"/>
    <n v="67734.640000000014"/>
    <n v="255692.87"/>
    <n v="70025.539999999979"/>
    <n v="33611.209999999963"/>
    <n v="41908.290000000037"/>
    <n v="316664.02"/>
    <n v="-3076.3299999999581"/>
    <n v="182330.01"/>
    <n v="27812.739999999991"/>
    <x v="0"/>
  </r>
  <r>
    <s v="9310-3651-1320"/>
    <x v="4"/>
    <x v="4"/>
    <s v="Transmission"/>
    <x v="203"/>
    <x v="180"/>
    <x v="337"/>
    <x v="396"/>
    <n v="0"/>
    <n v="232581.61"/>
    <n v="8349.5800000000163"/>
    <n v="13376.320000000007"/>
    <n v="10372.659999999974"/>
    <n v="10306.320000000007"/>
    <n v="20833.400000000023"/>
    <n v="16317.609999999986"/>
    <n v="5436.5200000000186"/>
    <n v="5336.6499999999651"/>
    <n v="22372.780000000028"/>
    <n v="17468.349999999977"/>
    <x v="0"/>
  </r>
  <r>
    <s v="9301-1299-1310"/>
    <x v="2"/>
    <x v="4"/>
    <s v="Electric"/>
    <x v="204"/>
    <x v="181"/>
    <x v="338"/>
    <x v="397"/>
    <n v="0"/>
    <n v="0"/>
    <n v="0"/>
    <n v="0"/>
    <n v="0"/>
    <n v="0"/>
    <n v="0"/>
    <n v="0"/>
    <n v="0"/>
    <n v="0"/>
    <n v="0"/>
    <n v="-1645256.79"/>
    <x v="0"/>
  </r>
  <r>
    <s v="9301-1299-1310"/>
    <x v="2"/>
    <x v="4"/>
    <s v="Electric"/>
    <x v="204"/>
    <x v="181"/>
    <x v="339"/>
    <x v="398"/>
    <n v="0"/>
    <n v="11346.6"/>
    <n v="-11317.27"/>
    <n v="11938.18"/>
    <n v="1.2399999999997817"/>
    <n v="-11938.05"/>
    <n v="-0.12999999999999901"/>
    <n v="7.18"/>
    <n v="-0.17999999999999972"/>
    <n v="446.42"/>
    <n v="42.240000000000009"/>
    <n v="8685.1"/>
    <x v="0"/>
  </r>
  <r>
    <s v="9301-1299-1310"/>
    <x v="2"/>
    <x v="4"/>
    <s v="Electric"/>
    <x v="204"/>
    <x v="181"/>
    <x v="340"/>
    <x v="399"/>
    <n v="0"/>
    <n v="0"/>
    <n v="0"/>
    <n v="0"/>
    <n v="0"/>
    <n v="0"/>
    <n v="8168738.8499999996"/>
    <n v="22560.140000000596"/>
    <n v="257540.3900000006"/>
    <n v="8466.6699999999255"/>
    <n v="-30322.020000001416"/>
    <n v="3272210.0500000007"/>
    <x v="0"/>
  </r>
  <r>
    <s v="9301-1299-1320"/>
    <x v="2"/>
    <x v="4"/>
    <s v="Electric"/>
    <x v="204"/>
    <x v="181"/>
    <x v="338"/>
    <x v="400"/>
    <n v="1984.39"/>
    <n v="1010202.88"/>
    <n v="0"/>
    <n v="12692.160000000033"/>
    <n v="6404.1899999999441"/>
    <n v="180.73999999999069"/>
    <n v="5704.9899999999907"/>
    <n v="2260.8100000000559"/>
    <n v="10707.589999999967"/>
    <n v="0"/>
    <n v="4776.9599999999627"/>
    <n v="1179144.0100000002"/>
    <x v="0"/>
  </r>
  <r>
    <s v="9301-1299-1320"/>
    <x v="2"/>
    <x v="4"/>
    <s v="Electric"/>
    <x v="204"/>
    <x v="181"/>
    <x v="339"/>
    <x v="401"/>
    <n v="32598.44"/>
    <n v="118150.76000000001"/>
    <n v="6506.7399999999907"/>
    <n v="2234.109999999986"/>
    <n v="0"/>
    <n v="18914.020000000019"/>
    <n v="50216.989999999991"/>
    <n v="4662.75"/>
    <n v="824.3300000000163"/>
    <n v="2352.2999999999884"/>
    <n v="1705.0899999999965"/>
    <n v="-29093.639999999985"/>
    <x v="0"/>
  </r>
  <r>
    <s v="9301-1299-1320"/>
    <x v="2"/>
    <x v="4"/>
    <s v="Electric"/>
    <x v="204"/>
    <x v="181"/>
    <x v="340"/>
    <x v="402"/>
    <n v="0"/>
    <n v="0"/>
    <n v="0"/>
    <n v="0"/>
    <n v="0"/>
    <n v="0"/>
    <n v="12811.86"/>
    <n v="0"/>
    <n v="16132.419999999998"/>
    <n v="0"/>
    <n v="0"/>
    <n v="-17.919999999998254"/>
    <x v="0"/>
  </r>
  <r>
    <s v="9310-4332-1310"/>
    <x v="4"/>
    <x v="10"/>
    <s v="Distribution"/>
    <x v="205"/>
    <x v="182"/>
    <x v="341"/>
    <x v="403"/>
    <n v="191025.56"/>
    <n v="10294.670000000013"/>
    <n v="2194.7799999999988"/>
    <n v="99421.649999999965"/>
    <n v="58206.030000000028"/>
    <n v="31374.830000000016"/>
    <n v="-112115.48999999999"/>
    <n v="14672.869999999995"/>
    <n v="66644.789999999979"/>
    <n v="80543.640000000014"/>
    <n v="113409.88999999996"/>
    <n v="4645.6900000000605"/>
    <x v="0"/>
  </r>
  <r>
    <s v="9301-0242-1310"/>
    <x v="2"/>
    <x v="4"/>
    <s v="Electric"/>
    <x v="206"/>
    <x v="183"/>
    <x v="342"/>
    <x v="404"/>
    <n v="0"/>
    <n v="1329.58"/>
    <n v="0"/>
    <n v="-3.999999999996362E-2"/>
    <n v="9.9999999999909051E-3"/>
    <n v="0"/>
    <n v="0"/>
    <n v="0"/>
    <n v="0"/>
    <n v="0"/>
    <n v="0"/>
    <n v="0"/>
    <x v="0"/>
  </r>
  <r>
    <s v="9301-0242-1320"/>
    <x v="2"/>
    <x v="4"/>
    <s v="Electric"/>
    <x v="206"/>
    <x v="183"/>
    <x v="342"/>
    <x v="405"/>
    <n v="-1110635.82"/>
    <n v="1204335.57"/>
    <n v="-1528177.97"/>
    <n v="9837.4299999999348"/>
    <n v="596.09000000008382"/>
    <n v="116.25"/>
    <n v="0"/>
    <n v="0"/>
    <n v="-5476.75"/>
    <n v="0"/>
    <n v="0"/>
    <n v="0"/>
    <x v="0"/>
  </r>
  <r>
    <s v="9301-4070-1480"/>
    <x v="2"/>
    <x v="13"/>
    <s v="Common"/>
    <x v="207"/>
    <x v="184"/>
    <x v="343"/>
    <x v="406"/>
    <n v="0"/>
    <n v="0"/>
    <n v="-685.47"/>
    <n v="0"/>
    <n v="0"/>
    <n v="0"/>
    <n v="0"/>
    <n v="17768.16"/>
    <n v="-9254.25"/>
    <n v="57999.020000000004"/>
    <n v="0"/>
    <n v="35639"/>
    <x v="0"/>
  </r>
  <r>
    <s v="9302-3967-1310"/>
    <x v="3"/>
    <x v="16"/>
    <s v="Electric"/>
    <x v="208"/>
    <x v="185"/>
    <x v="344"/>
    <x v="407"/>
    <n v="0"/>
    <n v="0"/>
    <n v="0"/>
    <n v="0"/>
    <n v="0"/>
    <n v="0"/>
    <n v="73747.100000000006"/>
    <n v="56490.179999999993"/>
    <n v="1329.0499999999884"/>
    <n v="6528.710000000021"/>
    <n v="923958.31"/>
    <n v="630874.40999999992"/>
    <x v="0"/>
  </r>
  <r>
    <s v="9302-3967-1310"/>
    <x v="3"/>
    <x v="16"/>
    <s v="Electric"/>
    <x v="208"/>
    <x v="185"/>
    <x v="345"/>
    <x v="408"/>
    <n v="0"/>
    <n v="0"/>
    <n v="0"/>
    <n v="0"/>
    <n v="0"/>
    <n v="0"/>
    <n v="0"/>
    <n v="0"/>
    <n v="266481.90999999997"/>
    <n v="20250.900000000023"/>
    <n v="22957.260000000009"/>
    <n v="766744.34999999986"/>
    <x v="0"/>
  </r>
  <r>
    <s v="9302-3967-1310"/>
    <x v="3"/>
    <x v="16"/>
    <s v="Electric"/>
    <x v="208"/>
    <x v="185"/>
    <x v="346"/>
    <x v="409"/>
    <n v="0"/>
    <n v="0"/>
    <n v="0"/>
    <n v="0"/>
    <n v="0"/>
    <n v="0"/>
    <n v="0"/>
    <n v="0"/>
    <n v="0"/>
    <n v="0"/>
    <n v="207402.43"/>
    <n v="244795.96000000002"/>
    <x v="0"/>
  </r>
  <r>
    <s v="9302-2615-1480"/>
    <x v="3"/>
    <x v="13"/>
    <s v="Common"/>
    <x v="188"/>
    <x v="158"/>
    <x v="321"/>
    <x v="410"/>
    <n v="5.7"/>
    <n v="0"/>
    <n v="0"/>
    <n v="0"/>
    <n v="0"/>
    <n v="0"/>
    <n v="0"/>
    <n v="0"/>
    <n v="0"/>
    <n v="0"/>
    <n v="-68.73"/>
    <n v="0"/>
    <x v="0"/>
  </r>
  <r>
    <s v="9302-4071-1480"/>
    <x v="3"/>
    <x v="13"/>
    <s v="Common"/>
    <x v="207"/>
    <x v="184"/>
    <x v="343"/>
    <x v="411"/>
    <n v="0"/>
    <n v="0"/>
    <n v="0"/>
    <n v="0"/>
    <n v="0"/>
    <n v="0"/>
    <n v="0"/>
    <n v="9035.7099999999991"/>
    <n v="-4706.0999999999995"/>
    <n v="29486.879999999997"/>
    <n v="0"/>
    <n v="33931.000000000007"/>
    <x v="0"/>
  </r>
  <r>
    <s v="9310-3589-1310"/>
    <x v="4"/>
    <x v="10"/>
    <s v="Distribution"/>
    <x v="209"/>
    <x v="186"/>
    <x v="347"/>
    <x v="412"/>
    <n v="0"/>
    <n v="0"/>
    <n v="0"/>
    <n v="0"/>
    <n v="0"/>
    <n v="44394.82"/>
    <n v="0"/>
    <n v="0"/>
    <n v="0"/>
    <n v="0"/>
    <n v="0"/>
    <n v="0"/>
    <x v="0"/>
  </r>
  <r>
    <s v="9310-1154-1320"/>
    <x v="4"/>
    <x v="4"/>
    <s v="Transmission"/>
    <x v="210"/>
    <x v="187"/>
    <x v="348"/>
    <x v="413"/>
    <n v="7682.06"/>
    <n v="858497.25999999989"/>
    <n v="1022938.17"/>
    <n v="135633.27000000002"/>
    <n v="200856.48000000021"/>
    <n v="2269666.7599999998"/>
    <n v="-70363.370000000112"/>
    <n v="8647.339999999851"/>
    <n v="5059860.45"/>
    <n v="762307.08999999985"/>
    <n v="2034986.0600000005"/>
    <n v="2869760.5600000005"/>
    <x v="0"/>
  </r>
  <r>
    <s v="9310-2621-1480"/>
    <x v="4"/>
    <x v="13"/>
    <s v="Common"/>
    <x v="188"/>
    <x v="158"/>
    <x v="321"/>
    <x v="414"/>
    <n v="6.95"/>
    <n v="0"/>
    <n v="0"/>
    <n v="0"/>
    <n v="0"/>
    <n v="0"/>
    <n v="0"/>
    <n v="0"/>
    <n v="0"/>
    <n v="0"/>
    <n v="0"/>
    <n v="0"/>
    <x v="0"/>
  </r>
  <r>
    <s v="9310-4069-1480"/>
    <x v="4"/>
    <x v="13"/>
    <s v="Common"/>
    <x v="207"/>
    <x v="184"/>
    <x v="343"/>
    <x v="415"/>
    <n v="0"/>
    <n v="0"/>
    <n v="0"/>
    <n v="0"/>
    <n v="0"/>
    <n v="0"/>
    <n v="0"/>
    <n v="9460.7999999999993"/>
    <n v="-4927.4999999999991"/>
    <n v="31207.829999999998"/>
    <n v="0"/>
    <n v="21299.780000000006"/>
    <x v="0"/>
  </r>
  <r>
    <s v="9301-4437-1340"/>
    <x v="2"/>
    <x v="7"/>
    <s v="Gas"/>
    <x v="211"/>
    <x v="188"/>
    <x v="349"/>
    <x v="416"/>
    <n v="-15760.98"/>
    <n v="4995.6000000000004"/>
    <n v="4876.0599999999995"/>
    <n v="1212.8800000000001"/>
    <n v="73871.11"/>
    <n v="1998.0599999999977"/>
    <n v="0"/>
    <n v="0"/>
    <n v="10785.699999999997"/>
    <n v="1729.7700000000041"/>
    <n v="2810.2799999999988"/>
    <n v="0"/>
    <x v="0"/>
  </r>
  <r>
    <s v="9302-2170-1340"/>
    <x v="3"/>
    <x v="1"/>
    <s v="Gas"/>
    <x v="212"/>
    <x v="189"/>
    <x v="350"/>
    <x v="417"/>
    <n v="3184328.72"/>
    <n v="349.79999999981374"/>
    <n v="85559.479999999981"/>
    <n v="602.52999999979511"/>
    <n v="-19.859999999869615"/>
    <n v="478882.78000000026"/>
    <n v="825.18999999994412"/>
    <n v="0"/>
    <n v="21.770000000018626"/>
    <n v="2672.6399999996647"/>
    <n v="0"/>
    <n v="595.03000000026077"/>
    <x v="0"/>
  </r>
  <r>
    <s v="9302-3921-1340"/>
    <x v="3"/>
    <x v="1"/>
    <s v="Gas"/>
    <x v="213"/>
    <x v="190"/>
    <x v="351"/>
    <x v="418"/>
    <n v="0"/>
    <n v="0"/>
    <n v="0"/>
    <n v="0"/>
    <n v="244.49"/>
    <n v="0"/>
    <n v="1.25"/>
    <n v="0"/>
    <n v="5.1099999999999852"/>
    <n v="0"/>
    <n v="0"/>
    <n v="9.710000000000008"/>
    <x v="0"/>
  </r>
  <r>
    <s v="9302-4438-1340"/>
    <x v="3"/>
    <x v="7"/>
    <s v="Gas"/>
    <x v="211"/>
    <x v="191"/>
    <x v="352"/>
    <x v="419"/>
    <n v="-119715.48"/>
    <n v="-35268.440000000017"/>
    <n v="0"/>
    <n v="906.45000000001164"/>
    <n v="0"/>
    <n v="0"/>
    <n v="0"/>
    <n v="0"/>
    <n v="-761.63000000000466"/>
    <n v="761.63000000000466"/>
    <n v="0"/>
    <n v="0"/>
    <x v="0"/>
  </r>
  <r>
    <s v="9310-4448-1320"/>
    <x v="4"/>
    <x v="4"/>
    <s v="Transmission"/>
    <x v="214"/>
    <x v="192"/>
    <x v="353"/>
    <x v="420"/>
    <n v="0"/>
    <n v="0"/>
    <n v="0"/>
    <n v="0"/>
    <n v="0"/>
    <n v="0"/>
    <n v="0"/>
    <n v="0"/>
    <n v="2274.0300000000002"/>
    <n v="0"/>
    <n v="0"/>
    <n v="62.609999999999673"/>
    <x v="0"/>
  </r>
  <r>
    <s v="9301-2719-1310"/>
    <x v="2"/>
    <x v="4"/>
    <s v="Electric"/>
    <x v="215"/>
    <x v="193"/>
    <x v="354"/>
    <x v="0"/>
    <n v="0"/>
    <n v="0"/>
    <n v="0"/>
    <n v="0"/>
    <n v="0"/>
    <n v="0"/>
    <n v="0"/>
    <n v="0"/>
    <n v="0"/>
    <n v="0"/>
    <n v="0"/>
    <n v="0"/>
    <x v="0"/>
  </r>
  <r>
    <s v="9301-3169-1480"/>
    <x v="2"/>
    <x v="13"/>
    <s v="Common"/>
    <x v="216"/>
    <x v="194"/>
    <x v="355"/>
    <x v="421"/>
    <n v="5824.95"/>
    <n v="9299.59"/>
    <n v="1373.0299999999988"/>
    <n v="22592.46"/>
    <n v="0"/>
    <n v="0"/>
    <n v="6763.9000000000015"/>
    <n v="67611.959999999992"/>
    <n v="20790.000000000015"/>
    <n v="10978.159999999974"/>
    <n v="198147.34000000003"/>
    <n v="138514.76"/>
    <x v="0"/>
  </r>
  <r>
    <s v="9302-3313-1320"/>
    <x v="3"/>
    <x v="7"/>
    <s v="Electric"/>
    <x v="186"/>
    <x v="163"/>
    <x v="316"/>
    <x v="422"/>
    <n v="5187.7299999999996"/>
    <n v="1302.7000000000007"/>
    <n v="-0.36000000000058208"/>
    <n v="-0.21000000000003638"/>
    <n v="2281.3499999999995"/>
    <n v="0"/>
    <n v="130.92000000000007"/>
    <n v="0"/>
    <n v="0"/>
    <n v="0"/>
    <n v="0"/>
    <n v="0"/>
    <x v="0"/>
  </r>
  <r>
    <s v="9302-2168-1340"/>
    <x v="3"/>
    <x v="1"/>
    <s v="Gas"/>
    <x v="217"/>
    <x v="195"/>
    <x v="356"/>
    <x v="423"/>
    <n v="0"/>
    <n v="48126.46"/>
    <n v="0"/>
    <n v="0"/>
    <n v="293.02000000000407"/>
    <n v="0"/>
    <n v="-1.569999999999709"/>
    <n v="0"/>
    <n v="10.879999999997381"/>
    <n v="0"/>
    <n v="0"/>
    <n v="-310.01000000000204"/>
    <x v="0"/>
  </r>
  <r>
    <s v="9310-1141-1480"/>
    <x v="4"/>
    <x v="4"/>
    <s v="Common"/>
    <x v="218"/>
    <x v="196"/>
    <x v="357"/>
    <x v="424"/>
    <n v="0"/>
    <n v="0"/>
    <n v="0"/>
    <n v="0"/>
    <n v="0"/>
    <n v="0"/>
    <n v="-2.77"/>
    <n v="1.0000000000000231E-2"/>
    <n v="0"/>
    <n v="0"/>
    <n v="0"/>
    <n v="0"/>
    <x v="0"/>
  </r>
  <r>
    <s v="9310-3168-1480"/>
    <x v="4"/>
    <x v="13"/>
    <s v="Common"/>
    <x v="216"/>
    <x v="194"/>
    <x v="355"/>
    <x v="425"/>
    <n v="2147.46"/>
    <n v="3349.66"/>
    <n v="2597.62"/>
    <n v="40386.410000000003"/>
    <n v="0"/>
    <n v="52.659999999996217"/>
    <n v="3891.760000000002"/>
    <n v="48782.04"/>
    <n v="0"/>
    <n v="8770.429999999993"/>
    <n v="63456.220000000016"/>
    <n v="91099.989999999991"/>
    <x v="0"/>
  </r>
  <r>
    <s v="9301-2405-1110"/>
    <x v="2"/>
    <x v="6"/>
    <s v="Generation"/>
    <x v="219"/>
    <x v="197"/>
    <x v="358"/>
    <x v="426"/>
    <n v="0"/>
    <n v="0"/>
    <n v="0"/>
    <n v="1751.96"/>
    <n v="0"/>
    <n v="-0.23000000000001819"/>
    <n v="0"/>
    <n v="-1811.6200000000001"/>
    <n v="0"/>
    <n v="0"/>
    <n v="0"/>
    <n v="0"/>
    <x v="0"/>
  </r>
  <r>
    <s v="9301-2405-1110"/>
    <x v="2"/>
    <x v="6"/>
    <s v="Generation"/>
    <x v="219"/>
    <x v="197"/>
    <x v="359"/>
    <x v="427"/>
    <n v="0"/>
    <n v="0"/>
    <n v="0"/>
    <n v="1552.87"/>
    <n v="0"/>
    <n v="0"/>
    <n v="0"/>
    <n v="-1811.79"/>
    <n v="0"/>
    <n v="0"/>
    <n v="0"/>
    <n v="0"/>
    <x v="0"/>
  </r>
  <r>
    <s v="9301-2405-1110"/>
    <x v="2"/>
    <x v="6"/>
    <s v="Generation"/>
    <x v="219"/>
    <x v="197"/>
    <x v="360"/>
    <x v="427"/>
    <n v="0"/>
    <n v="0"/>
    <n v="0"/>
    <n v="1552.87"/>
    <n v="0"/>
    <n v="0"/>
    <n v="0"/>
    <n v="-1811.79"/>
    <n v="0"/>
    <n v="0"/>
    <n v="0"/>
    <n v="0"/>
    <x v="0"/>
  </r>
  <r>
    <s v="9301-2405-1110"/>
    <x v="2"/>
    <x v="6"/>
    <s v="Generation"/>
    <x v="219"/>
    <x v="197"/>
    <x v="361"/>
    <x v="428"/>
    <n v="0"/>
    <n v="0"/>
    <n v="0"/>
    <n v="1825.64"/>
    <n v="0"/>
    <n v="0"/>
    <n v="0"/>
    <n v="-1811.7900000000002"/>
    <n v="0"/>
    <n v="0"/>
    <n v="0"/>
    <n v="0"/>
    <x v="0"/>
  </r>
  <r>
    <s v="9301-4461-1310"/>
    <x v="2"/>
    <x v="10"/>
    <s v="Electric"/>
    <x v="220"/>
    <x v="198"/>
    <x v="362"/>
    <x v="429"/>
    <n v="87588.65"/>
    <n v="304268.27"/>
    <n v="215261.52999999997"/>
    <n v="517422.81000000006"/>
    <n v="585986.48"/>
    <n v="175817.6399999999"/>
    <n v="116076.41000000015"/>
    <n v="511392.37000000011"/>
    <n v="320223.86999999965"/>
    <n v="947961.52"/>
    <n v="69725.270000000019"/>
    <n v="1079535.0800000005"/>
    <x v="0"/>
  </r>
  <r>
    <s v="9301-2642-1320"/>
    <x v="2"/>
    <x v="4"/>
    <s v="Electric"/>
    <x v="221"/>
    <x v="199"/>
    <x v="363"/>
    <x v="430"/>
    <n v="236.24"/>
    <n v="740042.29"/>
    <n v="-0.51000000000931323"/>
    <n v="74392.239999999991"/>
    <n v="15481.410000000033"/>
    <n v="144.23999999999069"/>
    <n v="212851.67999999993"/>
    <n v="4007.2800000000279"/>
    <n v="52548.970000000088"/>
    <n v="9391.2399999999907"/>
    <n v="-58440.860000000102"/>
    <n v="159593.54000000004"/>
    <x v="0"/>
  </r>
  <r>
    <s v="9301-3580-1320"/>
    <x v="2"/>
    <x v="10"/>
    <s v="Electric"/>
    <x v="222"/>
    <x v="200"/>
    <x v="364"/>
    <x v="431"/>
    <n v="0"/>
    <n v="0"/>
    <n v="-116.43"/>
    <n v="-51292.97"/>
    <n v="-1.9999999996798579E-2"/>
    <n v="-6.9999999999708962E-2"/>
    <n v="0"/>
    <n v="0"/>
    <n v="-5.069999999999709"/>
    <n v="0"/>
    <n v="0"/>
    <n v="0.11999999999534339"/>
    <x v="0"/>
  </r>
  <r>
    <s v="9301-1295-1320"/>
    <x v="2"/>
    <x v="4"/>
    <s v="Electric"/>
    <x v="223"/>
    <x v="201"/>
    <x v="365"/>
    <x v="432"/>
    <n v="0"/>
    <n v="-39931.03"/>
    <n v="10543.059999999998"/>
    <n v="0"/>
    <n v="0"/>
    <n v="0"/>
    <n v="0"/>
    <n v="0"/>
    <n v="0"/>
    <n v="0"/>
    <n v="0"/>
    <n v="0"/>
    <x v="0"/>
  </r>
  <r>
    <s v="9301-1295-1320"/>
    <x v="2"/>
    <x v="4"/>
    <s v="Electric"/>
    <x v="223"/>
    <x v="201"/>
    <x v="366"/>
    <x v="433"/>
    <n v="0"/>
    <n v="0"/>
    <n v="796677.87"/>
    <n v="-1375.3699999999953"/>
    <n v="42.979999999981374"/>
    <n v="9.3399999999674037"/>
    <n v="-23.159999999916181"/>
    <n v="-26.760000000009313"/>
    <n v="5646.5799999999581"/>
    <n v="2835.5200000000186"/>
    <n v="2536.9100000000326"/>
    <n v="5530.5200000000186"/>
    <x v="0"/>
  </r>
  <r>
    <s v="9301-2110-1340"/>
    <x v="2"/>
    <x v="1"/>
    <s v="Gas"/>
    <x v="224"/>
    <x v="202"/>
    <x v="367"/>
    <x v="434"/>
    <n v="0"/>
    <n v="1111286.99"/>
    <n v="-1741.8500000000931"/>
    <n v="-565.03999999980442"/>
    <n v="127156.0399999998"/>
    <n v="119677.8600000001"/>
    <n v="28923.149999999907"/>
    <n v="0"/>
    <n v="0"/>
    <n v="0"/>
    <n v="0"/>
    <n v="0"/>
    <x v="0"/>
  </r>
  <r>
    <s v="9301-2110-1340"/>
    <x v="2"/>
    <x v="1"/>
    <s v="Gas"/>
    <x v="225"/>
    <x v="202"/>
    <x v="367"/>
    <x v="435"/>
    <n v="0"/>
    <n v="0"/>
    <n v="0"/>
    <n v="0"/>
    <n v="0"/>
    <n v="0"/>
    <n v="0"/>
    <n v="794.89000000013039"/>
    <n v="44156.139999999898"/>
    <n v="92007.920000000158"/>
    <n v="0"/>
    <n v="-521.06000000005588"/>
    <x v="0"/>
  </r>
  <r>
    <s v="9301-2110-1340"/>
    <x v="2"/>
    <x v="1"/>
    <s v="Gas"/>
    <x v="225"/>
    <x v="202"/>
    <x v="368"/>
    <x v="436"/>
    <n v="0"/>
    <n v="0"/>
    <n v="0"/>
    <n v="0"/>
    <n v="0"/>
    <n v="0"/>
    <n v="0"/>
    <n v="0"/>
    <n v="0"/>
    <n v="0"/>
    <n v="0"/>
    <n v="1444676.55"/>
    <x v="0"/>
  </r>
  <r>
    <s v="9301-4190-1480"/>
    <x v="2"/>
    <x v="13"/>
    <s v="Common"/>
    <x v="226"/>
    <x v="203"/>
    <x v="369"/>
    <x v="437"/>
    <n v="0"/>
    <n v="-288.75"/>
    <n v="0"/>
    <n v="0"/>
    <n v="0"/>
    <n v="0"/>
    <n v="0"/>
    <n v="0"/>
    <n v="0"/>
    <n v="0"/>
    <n v="0"/>
    <n v="0"/>
    <x v="0"/>
  </r>
  <r>
    <s v="9302-0015-1310"/>
    <x v="3"/>
    <x v="4"/>
    <s v="Electric"/>
    <x v="227"/>
    <x v="204"/>
    <x v="370"/>
    <x v="438"/>
    <n v="0"/>
    <n v="0"/>
    <n v="0"/>
    <n v="0"/>
    <n v="0"/>
    <n v="0"/>
    <n v="537.25"/>
    <n v="16009.29"/>
    <n v="-539.03000000000065"/>
    <n v="463.26999999999862"/>
    <n v="-17791.399999999998"/>
    <n v="10336.529999999999"/>
    <x v="0"/>
  </r>
  <r>
    <s v="9302-4485-1310"/>
    <x v="3"/>
    <x v="10"/>
    <s v="Electric"/>
    <x v="228"/>
    <x v="205"/>
    <x v="371"/>
    <x v="439"/>
    <n v="0"/>
    <n v="106467.38"/>
    <n v="4482.5499999999884"/>
    <n v="5477.5"/>
    <n v="-9.9999999947613105E-3"/>
    <n v="16055.520000000004"/>
    <n v="377.23999999999069"/>
    <n v="10.230000000010477"/>
    <n v="10052.25"/>
    <n v="27730.839999999997"/>
    <n v="131.95999999999185"/>
    <n v="14142.529999999999"/>
    <x v="0"/>
  </r>
  <r>
    <s v="9302-4331-1340"/>
    <x v="3"/>
    <x v="1"/>
    <s v="Gas"/>
    <x v="229"/>
    <x v="206"/>
    <x v="372"/>
    <x v="440"/>
    <n v="343.19"/>
    <n v="0"/>
    <n v="1375.22"/>
    <n v="-27.300000000000182"/>
    <n v="0"/>
    <n v="0"/>
    <n v="67.830000000000155"/>
    <n v="0"/>
    <n v="-70.779999999999973"/>
    <n v="0"/>
    <n v="0"/>
    <n v="48.939999999999827"/>
    <x v="0"/>
  </r>
  <r>
    <s v="9302-4314-1340"/>
    <x v="3"/>
    <x v="1"/>
    <s v="Gas"/>
    <x v="230"/>
    <x v="207"/>
    <x v="373"/>
    <x v="441"/>
    <n v="0"/>
    <n v="0"/>
    <n v="0"/>
    <n v="0"/>
    <n v="0"/>
    <n v="0"/>
    <n v="0"/>
    <n v="0"/>
    <n v="0"/>
    <n v="0"/>
    <n v="-36.76"/>
    <n v="-0.32000000000000028"/>
    <x v="0"/>
  </r>
  <r>
    <s v="9310-4368-1310"/>
    <x v="4"/>
    <x v="10"/>
    <s v="Distribution"/>
    <x v="231"/>
    <x v="208"/>
    <x v="374"/>
    <x v="442"/>
    <n v="0"/>
    <n v="0"/>
    <n v="0"/>
    <n v="0"/>
    <n v="0"/>
    <n v="0"/>
    <n v="0"/>
    <n v="0"/>
    <n v="0"/>
    <n v="0"/>
    <n v="0"/>
    <n v="-1822.52"/>
    <x v="0"/>
  </r>
  <r>
    <s v="9310-2479-1320"/>
    <x v="4"/>
    <x v="18"/>
    <s v="Transmission"/>
    <x v="232"/>
    <x v="209"/>
    <x v="375"/>
    <x v="443"/>
    <n v="-0.04"/>
    <n v="0"/>
    <n v="0"/>
    <n v="0"/>
    <n v="0"/>
    <n v="0"/>
    <n v="0"/>
    <n v="0"/>
    <n v="0"/>
    <n v="0"/>
    <n v="0"/>
    <n v="0"/>
    <x v="0"/>
  </r>
  <r>
    <s v="9310-4309-1320"/>
    <x v="4"/>
    <x v="4"/>
    <s v="Transmission"/>
    <x v="233"/>
    <x v="210"/>
    <x v="376"/>
    <x v="444"/>
    <n v="676.37"/>
    <n v="-127.12"/>
    <n v="0"/>
    <n v="14.169999999999959"/>
    <n v="1767.6599999999999"/>
    <n v="1421.06"/>
    <n v="-133.04999999999973"/>
    <n v="0"/>
    <n v="39.460000000000036"/>
    <n v="0"/>
    <n v="0"/>
    <n v="82.589999999999691"/>
    <x v="0"/>
  </r>
  <r>
    <s v="9310-4192-1480"/>
    <x v="4"/>
    <x v="13"/>
    <s v="Common"/>
    <x v="226"/>
    <x v="203"/>
    <x v="369"/>
    <x v="445"/>
    <n v="0"/>
    <n v="-0.28999999999999998"/>
    <n v="0"/>
    <n v="0"/>
    <n v="0"/>
    <n v="0"/>
    <n v="0"/>
    <n v="0"/>
    <n v="0"/>
    <n v="0"/>
    <n v="0"/>
    <n v="0"/>
    <x v="0"/>
  </r>
  <r>
    <s v="9302-2512-1110"/>
    <x v="3"/>
    <x v="6"/>
    <s v="Generation"/>
    <x v="234"/>
    <x v="211"/>
    <x v="377"/>
    <x v="446"/>
    <n v="0"/>
    <n v="21580.03"/>
    <n v="5526.16"/>
    <n v="471.60000000000218"/>
    <n v="957.71999999999753"/>
    <n v="985.71000000000276"/>
    <n v="0"/>
    <n v="-40.080000000001746"/>
    <n v="61895.05"/>
    <n v="4264.3399999999965"/>
    <n v="0"/>
    <n v="65.55000000000291"/>
    <x v="0"/>
  </r>
  <r>
    <s v="9301-3013-1310"/>
    <x v="2"/>
    <x v="14"/>
    <s v="Electric"/>
    <x v="235"/>
    <x v="212"/>
    <x v="378"/>
    <x v="447"/>
    <n v="0"/>
    <n v="5938.2"/>
    <n v="0"/>
    <n v="-31345.920000000002"/>
    <n v="-12365.5"/>
    <n v="0"/>
    <n v="0"/>
    <n v="0"/>
    <n v="0"/>
    <n v="0"/>
    <n v="0"/>
    <n v="0"/>
    <x v="0"/>
  </r>
  <r>
    <s v="9301-1261-1310"/>
    <x v="2"/>
    <x v="4"/>
    <s v="Electric"/>
    <x v="21"/>
    <x v="19"/>
    <x v="25"/>
    <x v="448"/>
    <n v="0"/>
    <n v="1308.82"/>
    <n v="0"/>
    <n v="41.110000000000127"/>
    <n v="0"/>
    <n v="0"/>
    <n v="-22.340000000000146"/>
    <n v="0"/>
    <n v="87.830000000000155"/>
    <n v="0"/>
    <n v="0"/>
    <n v="35.049999999999955"/>
    <x v="0"/>
  </r>
  <r>
    <s v="9301-4222-1310"/>
    <x v="2"/>
    <x v="10"/>
    <s v="Electric"/>
    <x v="236"/>
    <x v="213"/>
    <x v="379"/>
    <x v="449"/>
    <n v="0"/>
    <n v="59081.1"/>
    <n v="-39387.399999999994"/>
    <n v="0"/>
    <n v="0"/>
    <n v="0"/>
    <n v="0"/>
    <n v="0"/>
    <n v="29280.389999999996"/>
    <n v="0"/>
    <n v="0"/>
    <n v="0"/>
    <x v="0"/>
  </r>
  <r>
    <s v="9301-4337-1310"/>
    <x v="2"/>
    <x v="10"/>
    <s v="Electric"/>
    <x v="237"/>
    <x v="214"/>
    <x v="380"/>
    <x v="450"/>
    <n v="0"/>
    <n v="0"/>
    <n v="0"/>
    <n v="0"/>
    <n v="0"/>
    <n v="7008.58"/>
    <n v="0"/>
    <n v="0"/>
    <n v="0"/>
    <n v="3129.3199999999997"/>
    <n v="0"/>
    <n v="0"/>
    <x v="0"/>
  </r>
  <r>
    <s v="9310--1310"/>
    <x v="4"/>
    <x v="2"/>
    <s v="Distribution"/>
    <x v="238"/>
    <x v="215"/>
    <x v="381"/>
    <x v="451"/>
    <n v="0"/>
    <n v="0"/>
    <n v="0"/>
    <n v="0"/>
    <n v="0"/>
    <n v="0"/>
    <n v="0"/>
    <n v="0"/>
    <n v="2174.21"/>
    <n v="0"/>
    <n v="0"/>
    <n v="58.259999999999764"/>
    <x v="0"/>
  </r>
  <r>
    <s v="9310--1310"/>
    <x v="4"/>
    <x v="10"/>
    <s v="Distribution"/>
    <x v="239"/>
    <x v="216"/>
    <x v="382"/>
    <x v="452"/>
    <n v="0"/>
    <n v="0"/>
    <n v="0"/>
    <n v="0"/>
    <n v="0"/>
    <n v="0"/>
    <n v="0"/>
    <n v="0"/>
    <n v="0"/>
    <n v="0"/>
    <n v="0"/>
    <n v="4019.210000000021"/>
    <x v="0"/>
  </r>
  <r>
    <s v="9310--1310"/>
    <x v="4"/>
    <x v="8"/>
    <s v="Distribution"/>
    <x v="24"/>
    <x v="215"/>
    <x v="381"/>
    <x v="0"/>
    <n v="0"/>
    <n v="0"/>
    <n v="0"/>
    <n v="0"/>
    <n v="0"/>
    <n v="0"/>
    <n v="0"/>
    <n v="0"/>
    <n v="0"/>
    <n v="0"/>
    <n v="0"/>
    <n v="0"/>
    <x v="0"/>
  </r>
  <r>
    <s v="9310--1310"/>
    <x v="4"/>
    <x v="8"/>
    <s v="Distribution"/>
    <x v="24"/>
    <x v="216"/>
    <x v="382"/>
    <x v="453"/>
    <n v="0"/>
    <n v="0"/>
    <n v="0"/>
    <n v="0"/>
    <n v="0"/>
    <n v="0"/>
    <n v="0"/>
    <n v="0"/>
    <n v="0"/>
    <n v="0"/>
    <n v="390032.24"/>
    <n v="0"/>
    <x v="0"/>
  </r>
  <r>
    <s v="9310-3642-1310"/>
    <x v="4"/>
    <x v="10"/>
    <s v="Distribution"/>
    <x v="240"/>
    <x v="217"/>
    <x v="383"/>
    <x v="454"/>
    <n v="0"/>
    <n v="0"/>
    <n v="0"/>
    <n v="0"/>
    <n v="0"/>
    <n v="0"/>
    <n v="0"/>
    <n v="0"/>
    <n v="7639.31"/>
    <n v="0"/>
    <n v="0"/>
    <n v="69.919999999999163"/>
    <x v="0"/>
  </r>
  <r>
    <s v="9301-0369-1320"/>
    <x v="2"/>
    <x v="4"/>
    <s v="Electric"/>
    <x v="241"/>
    <x v="218"/>
    <x v="384"/>
    <x v="455"/>
    <n v="1979.31"/>
    <n v="809925.62999999989"/>
    <n v="194800.77000000002"/>
    <n v="233353.93999999994"/>
    <n v="312341.49"/>
    <n v="308860.32000000007"/>
    <n v="274820.06000000006"/>
    <n v="5266.5200000000186"/>
    <n v="59867.819999999832"/>
    <n v="2939.6300000003539"/>
    <n v="3878.9799999999814"/>
    <n v="26997.25"/>
    <x v="0"/>
  </r>
  <r>
    <s v="9301-0369-1320"/>
    <x v="2"/>
    <x v="4"/>
    <s v="Electric"/>
    <x v="241"/>
    <x v="218"/>
    <x v="385"/>
    <x v="456"/>
    <n v="0"/>
    <n v="0"/>
    <n v="0"/>
    <n v="0"/>
    <n v="0"/>
    <n v="0"/>
    <n v="0"/>
    <n v="0"/>
    <n v="0"/>
    <n v="0"/>
    <n v="0"/>
    <n v="19438.98"/>
    <x v="0"/>
  </r>
  <r>
    <s v="9301-4176-1320"/>
    <x v="2"/>
    <x v="4"/>
    <s v="Electric"/>
    <x v="242"/>
    <x v="219"/>
    <x v="386"/>
    <x v="457"/>
    <n v="0"/>
    <n v="0"/>
    <n v="297.02999999999997"/>
    <n v="225.39"/>
    <n v="0"/>
    <n v="0"/>
    <n v="0"/>
    <n v="0"/>
    <n v="29.440000000000055"/>
    <n v="0"/>
    <n v="0"/>
    <n v="-3.9900000000000091"/>
    <x v="0"/>
  </r>
  <r>
    <s v="9302-2980-1320"/>
    <x v="3"/>
    <x v="4"/>
    <s v="Electric"/>
    <x v="243"/>
    <x v="220"/>
    <x v="387"/>
    <x v="458"/>
    <n v="0"/>
    <n v="142222.94"/>
    <n v="-0.79000000000814907"/>
    <n v="-0.22999999998137355"/>
    <n v="-2.3500000000058208"/>
    <n v="0.60999999998603016"/>
    <n v="1.6900000000023283"/>
    <n v="1698041.3599999999"/>
    <n v="1156.1499999999069"/>
    <n v="1596240.9700000002"/>
    <n v="1190.9699999997392"/>
    <n v="1027752.6999999997"/>
    <x v="0"/>
  </r>
  <r>
    <s v="9310-3620-1320"/>
    <x v="4"/>
    <x v="4"/>
    <s v="Transmission"/>
    <x v="244"/>
    <x v="221"/>
    <x v="388"/>
    <x v="459"/>
    <n v="0"/>
    <n v="6.9"/>
    <n v="0"/>
    <n v="0"/>
    <n v="0"/>
    <n v="0"/>
    <n v="0"/>
    <n v="0"/>
    <n v="2226.41"/>
    <n v="2540.0000000000005"/>
    <n v="1905"/>
    <n v="3142.0899999999992"/>
    <x v="0"/>
  </r>
  <r>
    <s v="9310-3620-1320"/>
    <x v="4"/>
    <x v="4"/>
    <s v="Transmission"/>
    <x v="244"/>
    <x v="221"/>
    <x v="389"/>
    <x v="460"/>
    <n v="24.31"/>
    <n v="1.1500000000000021"/>
    <n v="0"/>
    <n v="0"/>
    <n v="116547.39"/>
    <n v="0"/>
    <n v="0"/>
    <n v="0"/>
    <n v="-330.66000000000349"/>
    <n v="0"/>
    <n v="0"/>
    <n v="644.88000000000466"/>
    <x v="0"/>
  </r>
  <r>
    <s v="9310-3620-1320"/>
    <x v="4"/>
    <x v="4"/>
    <s v="Transmission"/>
    <x v="244"/>
    <x v="221"/>
    <x v="390"/>
    <x v="461"/>
    <n v="0"/>
    <n v="0"/>
    <n v="0"/>
    <n v="0"/>
    <n v="0"/>
    <n v="0"/>
    <n v="20436.990000000002"/>
    <n v="0"/>
    <n v="-59.55000000000291"/>
    <n v="0"/>
    <n v="0"/>
    <n v="-28.69999999999709"/>
    <x v="0"/>
  </r>
  <r>
    <s v="9310-3620-1320"/>
    <x v="4"/>
    <x v="4"/>
    <s v="Transmission"/>
    <x v="244"/>
    <x v="221"/>
    <x v="391"/>
    <x v="462"/>
    <n v="0"/>
    <n v="0"/>
    <n v="0"/>
    <n v="0"/>
    <n v="0"/>
    <n v="0"/>
    <n v="20436.98"/>
    <n v="0"/>
    <n v="-59.549999999999272"/>
    <n v="0"/>
    <n v="0"/>
    <n v="-28.700000000000728"/>
    <x v="0"/>
  </r>
  <r>
    <s v="9310-3620-1320"/>
    <x v="4"/>
    <x v="4"/>
    <s v="Transmission"/>
    <x v="244"/>
    <x v="221"/>
    <x v="392"/>
    <x v="463"/>
    <n v="0"/>
    <n v="0"/>
    <n v="0"/>
    <n v="0"/>
    <n v="0"/>
    <n v="0"/>
    <n v="22995.29"/>
    <n v="0"/>
    <n v="-141.90000000000146"/>
    <n v="0"/>
    <n v="0"/>
    <n v="25.420000000001892"/>
    <x v="0"/>
  </r>
  <r>
    <s v="9310-3620-1320"/>
    <x v="4"/>
    <x v="4"/>
    <s v="Transmission"/>
    <x v="244"/>
    <x v="221"/>
    <x v="393"/>
    <x v="464"/>
    <n v="0"/>
    <n v="0"/>
    <n v="0"/>
    <n v="0"/>
    <n v="0"/>
    <n v="0"/>
    <n v="21698.98"/>
    <n v="0"/>
    <n v="-100.06999999999971"/>
    <n v="0"/>
    <n v="0"/>
    <n v="-2.0200000000004366"/>
    <x v="0"/>
  </r>
  <r>
    <s v="9310-3620-1320"/>
    <x v="4"/>
    <x v="4"/>
    <s v="Transmission"/>
    <x v="244"/>
    <x v="221"/>
    <x v="394"/>
    <x v="465"/>
    <n v="0"/>
    <n v="0"/>
    <n v="0"/>
    <n v="0"/>
    <n v="0"/>
    <n v="0"/>
    <n v="19016.62"/>
    <n v="0"/>
    <n v="-147.70999999999913"/>
    <n v="0"/>
    <n v="0"/>
    <n v="84.670000000001892"/>
    <x v="0"/>
  </r>
  <r>
    <s v="9310-3620-1320"/>
    <x v="4"/>
    <x v="4"/>
    <s v="Transmission"/>
    <x v="244"/>
    <x v="221"/>
    <x v="395"/>
    <x v="466"/>
    <n v="0"/>
    <n v="0"/>
    <n v="0"/>
    <n v="0"/>
    <n v="0"/>
    <n v="0"/>
    <n v="14806.1"/>
    <n v="0"/>
    <n v="-43.1200000000008"/>
    <n v="0"/>
    <n v="0"/>
    <n v="-20.819999999999709"/>
    <x v="0"/>
  </r>
  <r>
    <s v="9310-3620-1320"/>
    <x v="4"/>
    <x v="4"/>
    <s v="Transmission"/>
    <x v="244"/>
    <x v="221"/>
    <x v="396"/>
    <x v="467"/>
    <n v="0"/>
    <n v="0"/>
    <n v="0"/>
    <n v="0"/>
    <n v="0"/>
    <n v="0"/>
    <n v="17773.3"/>
    <n v="0"/>
    <n v="-110.0099999999984"/>
    <n v="0"/>
    <n v="0"/>
    <n v="57.520000000000437"/>
    <x v="0"/>
  </r>
  <r>
    <s v="9310-3620-1320"/>
    <x v="4"/>
    <x v="4"/>
    <s v="Transmission"/>
    <x v="244"/>
    <x v="221"/>
    <x v="397"/>
    <x v="468"/>
    <n v="0"/>
    <n v="0"/>
    <n v="0"/>
    <n v="0"/>
    <n v="0"/>
    <n v="0"/>
    <n v="0"/>
    <n v="0"/>
    <n v="0"/>
    <n v="0"/>
    <n v="1166377.18"/>
    <n v="7913.8500000000931"/>
    <x v="0"/>
  </r>
  <r>
    <s v="9310-3620-1320"/>
    <x v="4"/>
    <x v="4"/>
    <s v="Transmission"/>
    <x v="244"/>
    <x v="221"/>
    <x v="398"/>
    <x v="469"/>
    <n v="0"/>
    <n v="0"/>
    <n v="0"/>
    <n v="0"/>
    <n v="0"/>
    <n v="0"/>
    <n v="0"/>
    <n v="0"/>
    <n v="0"/>
    <n v="0"/>
    <n v="41687.35"/>
    <n v="-58.819999999999709"/>
    <x v="0"/>
  </r>
  <r>
    <s v="9310-3620-1320"/>
    <x v="4"/>
    <x v="4"/>
    <s v="Transmission"/>
    <x v="244"/>
    <x v="221"/>
    <x v="399"/>
    <x v="470"/>
    <n v="0"/>
    <n v="0"/>
    <n v="0"/>
    <n v="0"/>
    <n v="0"/>
    <n v="0"/>
    <n v="0"/>
    <n v="0"/>
    <n v="0"/>
    <n v="0"/>
    <n v="20843.66"/>
    <n v="-29.110000000000582"/>
    <x v="0"/>
  </r>
  <r>
    <s v="9310-3620-1320"/>
    <x v="4"/>
    <x v="4"/>
    <s v="Transmission"/>
    <x v="244"/>
    <x v="221"/>
    <x v="400"/>
    <x v="471"/>
    <n v="0"/>
    <n v="0"/>
    <n v="0"/>
    <n v="0"/>
    <n v="0"/>
    <n v="0"/>
    <n v="0"/>
    <n v="0"/>
    <n v="0"/>
    <n v="0"/>
    <n v="20843.650000000001"/>
    <n v="-29.110000000000582"/>
    <x v="0"/>
  </r>
  <r>
    <s v="9314-2674-1320"/>
    <x v="5"/>
    <x v="19"/>
    <s v="Electric"/>
    <x v="245"/>
    <x v="222"/>
    <x v="401"/>
    <x v="472"/>
    <n v="210310.72"/>
    <n v="236348.87000000002"/>
    <n v="256565.91999999998"/>
    <n v="244571.90000000002"/>
    <n v="3293"/>
    <n v="1688978.1099999999"/>
    <n v="20294.669999999925"/>
    <n v="6283.75"/>
    <n v="158532.83999999985"/>
    <n v="250809.5"/>
    <n v="88365.680000000168"/>
    <n v="475065.87999999989"/>
    <x v="0"/>
  </r>
  <r>
    <s v="9301-1954-1340"/>
    <x v="2"/>
    <x v="1"/>
    <s v="Gas"/>
    <x v="246"/>
    <x v="223"/>
    <x v="402"/>
    <x v="473"/>
    <n v="-31040.240000000002"/>
    <n v="23550.95"/>
    <n v="741.84000000000015"/>
    <n v="422974.7"/>
    <n v="5665.2800000000279"/>
    <n v="1955.8699999999953"/>
    <n v="48114.559999999998"/>
    <n v="220221.28999999998"/>
    <n v="60490.760000000009"/>
    <n v="-8.999999996740371E-2"/>
    <n v="44509.169999999925"/>
    <n v="440174.72000000009"/>
    <x v="0"/>
  </r>
  <r>
    <s v="9302-3067-1340"/>
    <x v="3"/>
    <x v="1"/>
    <s v="Gas"/>
    <x v="247"/>
    <x v="224"/>
    <x v="403"/>
    <x v="474"/>
    <n v="176.95"/>
    <n v="-30168.690000000002"/>
    <n v="7382.880000000001"/>
    <n v="2107.0499999999993"/>
    <n v="43050.95"/>
    <n v="391384.57"/>
    <n v="30771.839999999967"/>
    <n v="11047.429999999993"/>
    <n v="50580"/>
    <n v="51247.070000000065"/>
    <n v="4654.0299999999115"/>
    <n v="635790.94000000006"/>
    <x v="0"/>
  </r>
  <r>
    <s v="9302-3170-1480"/>
    <x v="3"/>
    <x v="13"/>
    <s v="Common"/>
    <x v="216"/>
    <x v="194"/>
    <x v="355"/>
    <x v="475"/>
    <n v="-15755.21"/>
    <n v="15028.71"/>
    <n v="53.42999999999995"/>
    <n v="33012.79"/>
    <n v="875"/>
    <n v="0"/>
    <n v="2565.9799999999959"/>
    <n v="44792.520000000004"/>
    <n v="0"/>
    <n v="8663.2599999999948"/>
    <n v="98794.8"/>
    <n v="89475.59"/>
    <x v="0"/>
  </r>
  <r>
    <s v="9301-1255-1110"/>
    <x v="2"/>
    <x v="6"/>
    <s v="Generation"/>
    <x v="248"/>
    <x v="225"/>
    <x v="404"/>
    <x v="476"/>
    <n v="4131720.86"/>
    <n v="0"/>
    <n v="5223.4700000002049"/>
    <n v="5850.0299999997951"/>
    <n v="-6.0800000000745058"/>
    <n v="8681.3500000000931"/>
    <n v="0"/>
    <n v="31804.810000000056"/>
    <n v="0"/>
    <n v="0"/>
    <n v="-86.290000000037253"/>
    <n v="-3573.75"/>
    <x v="0"/>
  </r>
  <r>
    <s v="9301-3019-1110"/>
    <x v="2"/>
    <x v="6"/>
    <s v="Generation"/>
    <x v="249"/>
    <x v="226"/>
    <x v="405"/>
    <x v="477"/>
    <n v="641454.11"/>
    <n v="0"/>
    <n v="1556.2600000000093"/>
    <n v="0"/>
    <n v="-291.14000000001397"/>
    <n v="53.53000000002794"/>
    <n v="0"/>
    <n v="-61.39000000001397"/>
    <n v="-5.5200000000186265"/>
    <n v="0"/>
    <n v="0"/>
    <n v="0"/>
    <x v="0"/>
  </r>
  <r>
    <s v="9301-0287-1310"/>
    <x v="2"/>
    <x v="4"/>
    <s v="Electric"/>
    <x v="250"/>
    <x v="227"/>
    <x v="406"/>
    <x v="0"/>
    <n v="0"/>
    <n v="0"/>
    <n v="0"/>
    <n v="0"/>
    <n v="0"/>
    <n v="0"/>
    <n v="0"/>
    <n v="0"/>
    <n v="0"/>
    <n v="0"/>
    <n v="0"/>
    <n v="0"/>
    <x v="0"/>
  </r>
  <r>
    <s v="9301-1428-1340"/>
    <x v="2"/>
    <x v="1"/>
    <s v="Gas"/>
    <x v="251"/>
    <x v="228"/>
    <x v="407"/>
    <x v="478"/>
    <n v="1991970.45"/>
    <n v="0"/>
    <n v="0"/>
    <n v="0"/>
    <n v="0"/>
    <n v="0"/>
    <n v="0"/>
    <n v="0"/>
    <n v="0"/>
    <n v="0"/>
    <n v="0"/>
    <n v="0"/>
    <x v="0"/>
  </r>
  <r>
    <s v="9301-1428-1340"/>
    <x v="2"/>
    <x v="1"/>
    <s v="Gas"/>
    <x v="251"/>
    <x v="228"/>
    <x v="408"/>
    <x v="479"/>
    <n v="1882071.48"/>
    <n v="0"/>
    <n v="0"/>
    <n v="0"/>
    <n v="0"/>
    <n v="0"/>
    <n v="0"/>
    <n v="18723.75"/>
    <n v="0"/>
    <n v="0"/>
    <n v="0"/>
    <n v="0"/>
    <x v="0"/>
  </r>
  <r>
    <s v="9301-2118-1340"/>
    <x v="2"/>
    <x v="1"/>
    <s v="Gas"/>
    <x v="252"/>
    <x v="229"/>
    <x v="409"/>
    <x v="480"/>
    <n v="402987.81"/>
    <n v="572.36999999999534"/>
    <n v="-104.36999999999534"/>
    <n v="-4.4400000000023283"/>
    <n v="7.2899999999790452"/>
    <n v="14.440000000002328"/>
    <n v="-20.82999999995809"/>
    <n v="0"/>
    <n v="0"/>
    <n v="0"/>
    <n v="30621.349999999977"/>
    <n v="-35.279999999969732"/>
    <x v="0"/>
  </r>
  <r>
    <s v="9301-1962-1340"/>
    <x v="2"/>
    <x v="1"/>
    <s v="Gas"/>
    <x v="253"/>
    <x v="230"/>
    <x v="410"/>
    <x v="481"/>
    <n v="124005.04"/>
    <n v="430.51000000000931"/>
    <n v="-78.479999999995925"/>
    <n v="-3.3300000000017462"/>
    <n v="13.439999999987776"/>
    <n v="2.8900000000139698"/>
    <n v="-15.700000000011642"/>
    <n v="0"/>
    <n v="0"/>
    <n v="0"/>
    <n v="0"/>
    <n v="-8.1900000000023283"/>
    <x v="0"/>
  </r>
  <r>
    <s v="9301-1961-1340"/>
    <x v="2"/>
    <x v="1"/>
    <s v="Gas"/>
    <x v="254"/>
    <x v="231"/>
    <x v="411"/>
    <x v="482"/>
    <n v="336874.41"/>
    <n v="0"/>
    <n v="0"/>
    <n v="0"/>
    <n v="3592.2200000000303"/>
    <n v="0"/>
    <n v="0"/>
    <n v="0"/>
    <n v="0"/>
    <n v="0"/>
    <n v="0"/>
    <n v="0"/>
    <x v="0"/>
  </r>
  <r>
    <s v="9301-3021-1480"/>
    <x v="2"/>
    <x v="12"/>
    <s v="Common"/>
    <x v="255"/>
    <x v="232"/>
    <x v="412"/>
    <x v="483"/>
    <n v="893125.82"/>
    <n v="0"/>
    <n v="0"/>
    <n v="0"/>
    <n v="0"/>
    <n v="0"/>
    <n v="0"/>
    <n v="0"/>
    <n v="0"/>
    <n v="0"/>
    <n v="0"/>
    <n v="0"/>
    <x v="0"/>
  </r>
  <r>
    <s v="9301-3595-1480"/>
    <x v="2"/>
    <x v="12"/>
    <s v="Common"/>
    <x v="256"/>
    <x v="233"/>
    <x v="413"/>
    <x v="484"/>
    <n v="488393.75"/>
    <n v="1618.5200000000186"/>
    <n v="-295.04000000003725"/>
    <n v="-12.529999999969732"/>
    <n v="50.440000000002328"/>
    <n v="10.979999999981374"/>
    <n v="-58.909999999974389"/>
    <n v="0"/>
    <n v="0"/>
    <n v="0"/>
    <n v="0"/>
    <n v="0"/>
    <x v="0"/>
  </r>
  <r>
    <s v="9301-3918-1480"/>
    <x v="2"/>
    <x v="12"/>
    <s v="Common"/>
    <x v="257"/>
    <x v="233"/>
    <x v="414"/>
    <x v="485"/>
    <n v="44666.49"/>
    <n v="148.02999999999884"/>
    <n v="-26.989999999997963"/>
    <n v="-1.1399999999994179"/>
    <n v="4.6200000000026193"/>
    <n v="0.98999999999796273"/>
    <n v="-5.4000000000014552"/>
    <n v="0"/>
    <n v="0"/>
    <n v="0"/>
    <n v="0"/>
    <n v="0"/>
    <x v="0"/>
  </r>
  <r>
    <s v="9301-4293-1480"/>
    <x v="2"/>
    <x v="12"/>
    <s v="Common"/>
    <x v="258"/>
    <x v="137"/>
    <x v="415"/>
    <x v="486"/>
    <n v="123597.95"/>
    <n v="409.60000000000582"/>
    <n v="-74.669999999998254"/>
    <n v="-3.1600000000034925"/>
    <n v="12.740000000005239"/>
    <n v="2.7899999999935972"/>
    <n v="-14.970000000001164"/>
    <n v="0"/>
    <n v="0"/>
    <n v="0"/>
    <n v="0"/>
    <n v="0"/>
    <x v="0"/>
  </r>
  <r>
    <s v="9302-1149-1310"/>
    <x v="3"/>
    <x v="4"/>
    <s v="Electric"/>
    <x v="259"/>
    <x v="234"/>
    <x v="416"/>
    <x v="487"/>
    <n v="93536.49"/>
    <n v="447.36000000000058"/>
    <n v="-9.4200000000128057"/>
    <n v="-5.4799999999959255"/>
    <n v="-27.789999999993597"/>
    <n v="6.7899999999935972"/>
    <n v="19.900000000008731"/>
    <n v="0"/>
    <n v="0"/>
    <n v="0"/>
    <n v="0"/>
    <n v="0"/>
    <x v="0"/>
  </r>
  <r>
    <s v="9302-3087-1310"/>
    <x v="3"/>
    <x v="4"/>
    <s v="Electric"/>
    <x v="260"/>
    <x v="235"/>
    <x v="417"/>
    <x v="0"/>
    <n v="0"/>
    <n v="0"/>
    <n v="0"/>
    <n v="0"/>
    <n v="0"/>
    <n v="0"/>
    <n v="0"/>
    <n v="0"/>
    <n v="0"/>
    <n v="0"/>
    <n v="0"/>
    <n v="0"/>
    <x v="0"/>
  </r>
  <r>
    <s v="9302-1393-1310"/>
    <x v="3"/>
    <x v="4"/>
    <s v="Electric"/>
    <x v="261"/>
    <x v="236"/>
    <x v="418"/>
    <x v="0"/>
    <n v="10.3"/>
    <n v="1.9999999999999574E-2"/>
    <n v="0"/>
    <n v="-10.32"/>
    <n v="0"/>
    <n v="0"/>
    <n v="0"/>
    <n v="0"/>
    <n v="0"/>
    <n v="0"/>
    <n v="0"/>
    <n v="0"/>
    <x v="0"/>
  </r>
  <r>
    <s v="9302-2851-1480"/>
    <x v="3"/>
    <x v="12"/>
    <s v="Common"/>
    <x v="262"/>
    <x v="232"/>
    <x v="419"/>
    <x v="488"/>
    <n v="1741748.22"/>
    <n v="7605.9000000001397"/>
    <n v="-160.33000000007451"/>
    <n v="-121.32000000006519"/>
    <n v="-472.44999999995343"/>
    <n v="115.58000000007451"/>
    <n v="323.18999999994412"/>
    <n v="0"/>
    <n v="-57.820000000065193"/>
    <n v="0"/>
    <n v="0"/>
    <n v="-103.62999999988824"/>
    <x v="0"/>
  </r>
  <r>
    <s v="9302-3136-1480"/>
    <x v="3"/>
    <x v="12"/>
    <s v="Common"/>
    <x v="263"/>
    <x v="233"/>
    <x v="420"/>
    <x v="489"/>
    <n v="903771.02"/>
    <n v="3946.6300000000047"/>
    <n v="-83.190000000060536"/>
    <n v="-48.199999999953434"/>
    <n v="-245.14000000001397"/>
    <n v="60"/>
    <n v="175.44000000006054"/>
    <n v="0"/>
    <n v="0"/>
    <n v="0"/>
    <n v="0"/>
    <n v="0"/>
    <x v="0"/>
  </r>
  <r>
    <s v="9310-3650-1480"/>
    <x v="4"/>
    <x v="13"/>
    <s v="Common"/>
    <x v="264"/>
    <x v="237"/>
    <x v="421"/>
    <x v="490"/>
    <n v="822205.29"/>
    <n v="0"/>
    <n v="0"/>
    <n v="0"/>
    <n v="0"/>
    <n v="0"/>
    <n v="0"/>
    <n v="0"/>
    <n v="0"/>
    <n v="0"/>
    <n v="0"/>
    <n v="0"/>
    <x v="0"/>
  </r>
  <r>
    <s v="9314-1514-1320"/>
    <x v="5"/>
    <x v="15"/>
    <s v="Electric"/>
    <x v="265"/>
    <x v="238"/>
    <x v="422"/>
    <x v="491"/>
    <n v="199697.78"/>
    <n v="0"/>
    <n v="0"/>
    <n v="0"/>
    <n v="0"/>
    <n v="0"/>
    <n v="0"/>
    <n v="0"/>
    <n v="0"/>
    <n v="0"/>
    <n v="0"/>
    <n v="0"/>
    <x v="0"/>
  </r>
  <r>
    <s v="9301-4137-1480"/>
    <x v="2"/>
    <x v="12"/>
    <s v="Common"/>
    <x v="266"/>
    <x v="233"/>
    <x v="423"/>
    <x v="492"/>
    <n v="0"/>
    <n v="7678.8"/>
    <n v="767.88000000000011"/>
    <n v="9825.93"/>
    <n v="129138.31000000001"/>
    <n v="188265.36999999997"/>
    <n v="9598.5"/>
    <n v="0"/>
    <n v="65995.020000000019"/>
    <n v="320514.37000000005"/>
    <n v="0"/>
    <n v="73045.38"/>
    <x v="0"/>
  </r>
  <r>
    <s v="9301-3611-1480"/>
    <x v="2"/>
    <x v="12"/>
    <s v="Common"/>
    <x v="267"/>
    <x v="233"/>
    <x v="424"/>
    <x v="493"/>
    <n v="0"/>
    <n v="583259.59"/>
    <n v="0"/>
    <n v="0"/>
    <n v="0"/>
    <n v="0"/>
    <n v="0"/>
    <n v="0"/>
    <n v="0"/>
    <n v="0"/>
    <n v="0"/>
    <n v="0"/>
    <x v="0"/>
  </r>
  <r>
    <s v="9302-3512-1310"/>
    <x v="3"/>
    <x v="14"/>
    <s v="Electric"/>
    <x v="268"/>
    <x v="239"/>
    <x v="425"/>
    <x v="494"/>
    <n v="0"/>
    <n v="-166243.26999999999"/>
    <n v="39.679999999993015"/>
    <n v="11.5"/>
    <n v="117.69000000000233"/>
    <n v="-28.709999999991851"/>
    <n v="-86.25"/>
    <n v="1.3499999999767169"/>
    <n v="-7.9999999987194315E-2"/>
    <n v="0"/>
    <n v="0"/>
    <n v="-0.61000000001513399"/>
    <x v="0"/>
  </r>
  <r>
    <s v="9302-3239-1340"/>
    <x v="3"/>
    <x v="1"/>
    <s v="Gas"/>
    <x v="269"/>
    <x v="240"/>
    <x v="426"/>
    <x v="495"/>
    <n v="0"/>
    <n v="293352.24"/>
    <n v="2396.6199999999953"/>
    <n v="1652.5"/>
    <n v="55367.48000000004"/>
    <n v="6422.9899999999907"/>
    <n v="66.35999999998603"/>
    <n v="0"/>
    <n v="8876.390000000014"/>
    <n v="0"/>
    <n v="0"/>
    <n v="8781.570000000007"/>
    <x v="0"/>
  </r>
  <r>
    <s v="9302-4146-1480"/>
    <x v="3"/>
    <x v="12"/>
    <s v="Common"/>
    <x v="270"/>
    <x v="233"/>
    <x v="427"/>
    <x v="496"/>
    <n v="0"/>
    <n v="18284.98"/>
    <n v="7868.34"/>
    <n v="1.0000000002037268E-2"/>
    <n v="0"/>
    <n v="0"/>
    <n v="0"/>
    <n v="0"/>
    <n v="16184.879999999997"/>
    <n v="148795.49000000002"/>
    <n v="0"/>
    <n v="11390.940000000002"/>
    <x v="0"/>
  </r>
  <r>
    <s v="9310-2386-1310"/>
    <x v="4"/>
    <x v="10"/>
    <s v="Distribution"/>
    <x v="271"/>
    <x v="241"/>
    <x v="428"/>
    <x v="497"/>
    <n v="0"/>
    <n v="19519.78"/>
    <n v="81941.040000000008"/>
    <n v="0"/>
    <n v="0"/>
    <n v="0"/>
    <n v="0"/>
    <n v="0"/>
    <n v="0"/>
    <n v="0"/>
    <n v="0"/>
    <n v="0"/>
    <x v="0"/>
  </r>
  <r>
    <s v="9310-1143-1480"/>
    <x v="4"/>
    <x v="7"/>
    <s v="Common"/>
    <x v="272"/>
    <x v="242"/>
    <x v="429"/>
    <x v="498"/>
    <n v="0"/>
    <n v="8757.73"/>
    <n v="0"/>
    <n v="0"/>
    <n v="0"/>
    <n v="0"/>
    <n v="0"/>
    <n v="0"/>
    <n v="0"/>
    <n v="0"/>
    <n v="0"/>
    <n v="0"/>
    <x v="0"/>
  </r>
  <r>
    <s v="9301-1303-1310"/>
    <x v="2"/>
    <x v="4"/>
    <s v="Electric"/>
    <x v="22"/>
    <x v="20"/>
    <x v="26"/>
    <x v="499"/>
    <n v="0"/>
    <n v="0"/>
    <n v="489812.57"/>
    <n v="0.66999999998370185"/>
    <n v="163.36999999999534"/>
    <n v="35.540000000037253"/>
    <n v="-119.79000000003725"/>
    <n v="0"/>
    <n v="0"/>
    <n v="0"/>
    <n v="0"/>
    <n v="-94.929999999993015"/>
    <x v="0"/>
  </r>
  <r>
    <s v="9301-3073-1310"/>
    <x v="2"/>
    <x v="4"/>
    <s v="Electric"/>
    <x v="273"/>
    <x v="243"/>
    <x v="430"/>
    <x v="500"/>
    <n v="0"/>
    <n v="0"/>
    <n v="1807998.55"/>
    <n v="-875912.14"/>
    <n v="2579.2999999999302"/>
    <n v="-288648.19999999995"/>
    <n v="1441.4000000000233"/>
    <n v="35499.719999999972"/>
    <n v="8662.609999999986"/>
    <n v="39022.729999999981"/>
    <n v="7596.2000000000698"/>
    <n v="-767.51000000000931"/>
    <x v="0"/>
  </r>
  <r>
    <s v="9301-3073-1310"/>
    <x v="2"/>
    <x v="4"/>
    <s v="Electric"/>
    <x v="273"/>
    <x v="243"/>
    <x v="431"/>
    <x v="501"/>
    <n v="0"/>
    <n v="0"/>
    <n v="142202.35999999999"/>
    <n v="0"/>
    <n v="27.550000000017462"/>
    <n v="5.9499999999825377"/>
    <n v="8.8800000000046566"/>
    <n v="0"/>
    <n v="5160.8300000000163"/>
    <n v="0"/>
    <n v="0"/>
    <n v="-127.75"/>
    <x v="0"/>
  </r>
  <r>
    <s v="9301-2521-1320"/>
    <x v="2"/>
    <x v="4"/>
    <s v="Electric"/>
    <x v="274"/>
    <x v="244"/>
    <x v="432"/>
    <x v="502"/>
    <n v="0"/>
    <n v="0"/>
    <n v="198716.53"/>
    <n v="6881.8600000000151"/>
    <n v="7439.2399999999907"/>
    <n v="20594.739999999991"/>
    <n v="1236.2799999999988"/>
    <n v="3487.5500000000175"/>
    <n v="6881.6999999999825"/>
    <n v="-626.01999999998952"/>
    <n v="-1420.5800000000163"/>
    <n v="2587.2200000000012"/>
    <x v="0"/>
  </r>
  <r>
    <s v="9301-2521-1320"/>
    <x v="2"/>
    <x v="4"/>
    <s v="Electric"/>
    <x v="274"/>
    <x v="244"/>
    <x v="433"/>
    <x v="503"/>
    <n v="0"/>
    <n v="0"/>
    <n v="11961.4"/>
    <n v="0"/>
    <n v="13250.840000000002"/>
    <n v="6.9999999999708962E-2"/>
    <n v="0.52000000000043656"/>
    <n v="0"/>
    <n v="1097.5599999999977"/>
    <n v="0"/>
    <n v="0"/>
    <n v="-25.669999999998254"/>
    <x v="0"/>
  </r>
  <r>
    <s v="9301-3306-1320"/>
    <x v="2"/>
    <x v="4"/>
    <s v="Electric"/>
    <x v="275"/>
    <x v="245"/>
    <x v="434"/>
    <x v="504"/>
    <n v="0"/>
    <n v="0"/>
    <n v="-25.88"/>
    <n v="0"/>
    <n v="4.4699999999999989"/>
    <n v="0.96999999999999886"/>
    <n v="0"/>
    <n v="-0.79999999999999716"/>
    <n v="0"/>
    <n v="0"/>
    <n v="0"/>
    <n v="-1.7900000000000027"/>
    <x v="0"/>
  </r>
  <r>
    <s v="9301-3647-1480"/>
    <x v="2"/>
    <x v="13"/>
    <s v="Common"/>
    <x v="276"/>
    <x v="151"/>
    <x v="435"/>
    <x v="505"/>
    <n v="0"/>
    <n v="0"/>
    <n v="18931.810000000001"/>
    <n v="0"/>
    <n v="0"/>
    <n v="0"/>
    <n v="0"/>
    <n v="0"/>
    <n v="0"/>
    <n v="0"/>
    <n v="0"/>
    <n v="0"/>
    <x v="0"/>
  </r>
  <r>
    <s v="9302-0645-1110"/>
    <x v="3"/>
    <x v="6"/>
    <s v="Generation"/>
    <x v="277"/>
    <x v="246"/>
    <x v="436"/>
    <x v="506"/>
    <n v="0"/>
    <n v="0"/>
    <n v="49145.57"/>
    <n v="0"/>
    <n v="0"/>
    <n v="0"/>
    <n v="0"/>
    <n v="0"/>
    <n v="0"/>
    <n v="0"/>
    <n v="0"/>
    <n v="0"/>
    <x v="0"/>
  </r>
  <r>
    <s v="9302-3504-1310"/>
    <x v="3"/>
    <x v="14"/>
    <s v="Electric"/>
    <x v="278"/>
    <x v="247"/>
    <x v="437"/>
    <x v="507"/>
    <n v="0"/>
    <n v="0"/>
    <n v="-313897.26"/>
    <n v="0"/>
    <n v="-30712.799999999988"/>
    <n v="-74.849999999976717"/>
    <n v="-286.22000000003027"/>
    <n v="4.9899999999906868"/>
    <n v="2.8200000000069849"/>
    <n v="0"/>
    <n v="0"/>
    <n v="-0.96999999997206032"/>
    <x v="0"/>
  </r>
  <r>
    <s v="9302-3648-1480"/>
    <x v="3"/>
    <x v="13"/>
    <s v="Common"/>
    <x v="276"/>
    <x v="151"/>
    <x v="435"/>
    <x v="508"/>
    <n v="0"/>
    <n v="0"/>
    <n v="9479.44"/>
    <n v="0"/>
    <n v="0"/>
    <n v="0"/>
    <n v="0"/>
    <n v="0"/>
    <n v="0"/>
    <n v="0"/>
    <n v="0"/>
    <n v="0"/>
    <x v="0"/>
  </r>
  <r>
    <s v="9310-4527-1310"/>
    <x v="4"/>
    <x v="10"/>
    <s v="Distribution"/>
    <x v="279"/>
    <x v="248"/>
    <x v="438"/>
    <x v="509"/>
    <n v="0"/>
    <n v="0"/>
    <n v="61958.46"/>
    <n v="0"/>
    <n v="-92.169999999998254"/>
    <n v="8.1999999999970896"/>
    <n v="0.77999999999883585"/>
    <n v="0"/>
    <n v="-43.359999999993306"/>
    <n v="0"/>
    <n v="0"/>
    <n v="-27.540000000000873"/>
    <x v="0"/>
  </r>
  <r>
    <s v="9310-4527-1320"/>
    <x v="4"/>
    <x v="10"/>
    <s v="Transmission"/>
    <x v="279"/>
    <x v="248"/>
    <x v="438"/>
    <x v="510"/>
    <n v="0"/>
    <n v="0"/>
    <n v="934226.71"/>
    <n v="0"/>
    <n v="0"/>
    <n v="40483.989999999991"/>
    <n v="0"/>
    <n v="0"/>
    <n v="32.480000000097789"/>
    <n v="0"/>
    <n v="0"/>
    <n v="1288.2199999999721"/>
    <x v="0"/>
  </r>
  <r>
    <s v="9310-3649-1480"/>
    <x v="4"/>
    <x v="13"/>
    <s v="Common"/>
    <x v="276"/>
    <x v="151"/>
    <x v="435"/>
    <x v="511"/>
    <n v="0"/>
    <n v="0"/>
    <n v="50271.8"/>
    <n v="0"/>
    <n v="0"/>
    <n v="0"/>
    <n v="-144.25"/>
    <n v="0"/>
    <n v="0"/>
    <n v="0"/>
    <n v="0"/>
    <n v="0"/>
    <x v="0"/>
  </r>
  <r>
    <s v="9310-4335-1480"/>
    <x v="4"/>
    <x v="13"/>
    <s v="Common"/>
    <x v="264"/>
    <x v="237"/>
    <x v="439"/>
    <x v="512"/>
    <n v="0"/>
    <n v="0"/>
    <n v="1630762.96"/>
    <n v="0"/>
    <n v="0"/>
    <n v="0"/>
    <n v="0"/>
    <n v="0"/>
    <n v="0"/>
    <n v="0"/>
    <n v="0"/>
    <n v="0"/>
    <x v="0"/>
  </r>
  <r>
    <s v="9301-3463-1310"/>
    <x v="2"/>
    <x v="14"/>
    <s v="Electric"/>
    <x v="280"/>
    <x v="249"/>
    <x v="440"/>
    <x v="513"/>
    <n v="0"/>
    <n v="0"/>
    <n v="0"/>
    <n v="-39871.370000000003"/>
    <n v="0"/>
    <n v="0"/>
    <n v="-67.669999999998254"/>
    <n v="23102.05"/>
    <n v="74.880000000001019"/>
    <n v="0"/>
    <n v="0"/>
    <n v="38.630000000001019"/>
    <x v="0"/>
  </r>
  <r>
    <s v="9301-4604-1310"/>
    <x v="2"/>
    <x v="10"/>
    <s v="Electric"/>
    <x v="100"/>
    <x v="82"/>
    <x v="142"/>
    <x v="514"/>
    <n v="0"/>
    <n v="0"/>
    <n v="0"/>
    <n v="31091.21"/>
    <n v="1613049.36"/>
    <n v="1033230.24"/>
    <n v="2354553.2499999995"/>
    <n v="3089248.21"/>
    <n v="1140113.8200000003"/>
    <n v="2310380.370000001"/>
    <n v="118543.5"/>
    <n v="2038267.2599999998"/>
    <x v="0"/>
  </r>
  <r>
    <s v="9302-2847-1340"/>
    <x v="3"/>
    <x v="1"/>
    <s v="Gas"/>
    <x v="281"/>
    <x v="250"/>
    <x v="441"/>
    <x v="515"/>
    <n v="0"/>
    <n v="0"/>
    <n v="0"/>
    <n v="9559.4500000000007"/>
    <n v="0"/>
    <n v="0"/>
    <n v="-9559.4500000000007"/>
    <n v="0"/>
    <n v="9559.4500000000007"/>
    <n v="0"/>
    <n v="0"/>
    <n v="-7386.880000000001"/>
    <x v="0"/>
  </r>
  <r>
    <s v="9302-1092-1340"/>
    <x v="3"/>
    <x v="1"/>
    <s v="Gas"/>
    <x v="282"/>
    <x v="251"/>
    <x v="442"/>
    <x v="516"/>
    <n v="0"/>
    <n v="0"/>
    <n v="0"/>
    <n v="196061.23"/>
    <n v="-2123.460000000021"/>
    <n v="0"/>
    <n v="46455.06"/>
    <n v="0"/>
    <n v="288.67000000001281"/>
    <n v="0"/>
    <n v="0"/>
    <n v="18097.78"/>
    <x v="0"/>
  </r>
  <r>
    <s v="9302-3606-1310"/>
    <x v="3"/>
    <x v="14"/>
    <s v="Electric"/>
    <x v="283"/>
    <x v="252"/>
    <x v="443"/>
    <x v="517"/>
    <n v="0"/>
    <n v="0"/>
    <n v="0"/>
    <n v="-208651.5"/>
    <n v="274.05999999999767"/>
    <n v="-74.149999999994179"/>
    <n v="-353.80999999999767"/>
    <n v="0"/>
    <n v="0"/>
    <n v="0"/>
    <n v="0"/>
    <n v="0"/>
    <x v="0"/>
  </r>
  <r>
    <s v="9302-3941-1310"/>
    <x v="3"/>
    <x v="7"/>
    <s v="Electric"/>
    <x v="179"/>
    <x v="156"/>
    <x v="309"/>
    <x v="518"/>
    <n v="0"/>
    <n v="0"/>
    <n v="0"/>
    <n v="2535.92"/>
    <n v="315.13000000000011"/>
    <n v="0"/>
    <n v="-36.700000000000273"/>
    <n v="0"/>
    <n v="61.720000000000255"/>
    <n v="0"/>
    <n v="0"/>
    <n v="65.460000000000036"/>
    <x v="0"/>
  </r>
  <r>
    <s v="9310-4148-1480"/>
    <x v="4"/>
    <x v="12"/>
    <s v="Common"/>
    <x v="284"/>
    <x v="233"/>
    <x v="444"/>
    <x v="519"/>
    <n v="0"/>
    <n v="0"/>
    <n v="0"/>
    <n v="3750.53"/>
    <n v="356064.13999999996"/>
    <n v="2601.6300000000047"/>
    <n v="-32.279999999969732"/>
    <n v="71536.239999999991"/>
    <n v="53218.289999999979"/>
    <n v="114581.74000000005"/>
    <n v="0"/>
    <n v="5241.7799999999115"/>
    <x v="0"/>
  </r>
  <r>
    <s v="9310-1313-1320"/>
    <x v="4"/>
    <x v="4"/>
    <s v="Transmission"/>
    <x v="285"/>
    <x v="253"/>
    <x v="445"/>
    <x v="0"/>
    <n v="0"/>
    <n v="0"/>
    <n v="0"/>
    <n v="0"/>
    <n v="0"/>
    <n v="0"/>
    <n v="0"/>
    <n v="0"/>
    <n v="0"/>
    <n v="0"/>
    <n v="0"/>
    <n v="0"/>
    <x v="0"/>
  </r>
  <r>
    <s v="9326-4306-1340"/>
    <x v="6"/>
    <x v="17"/>
    <s v="Gas"/>
    <x v="286"/>
    <x v="254"/>
    <x v="446"/>
    <x v="520"/>
    <n v="0"/>
    <n v="0"/>
    <n v="0"/>
    <n v="408883.81"/>
    <n v="-682.32000000000698"/>
    <n v="84.64000000001397"/>
    <n v="1977.6699999999837"/>
    <n v="-1741.429999999993"/>
    <n v="118.60999999998603"/>
    <n v="0"/>
    <n v="-13590.070000000007"/>
    <n v="-17699.739999999991"/>
    <x v="0"/>
  </r>
  <r>
    <s v="9301-3009-1310"/>
    <x v="2"/>
    <x v="14"/>
    <s v="Electric"/>
    <x v="287"/>
    <x v="255"/>
    <x v="447"/>
    <x v="521"/>
    <n v="0"/>
    <n v="0"/>
    <n v="0"/>
    <n v="0"/>
    <n v="2125.64"/>
    <n v="6.8200000000001637"/>
    <n v="51.039999999999964"/>
    <n v="0"/>
    <n v="3512.2700000000004"/>
    <n v="0"/>
    <n v="0"/>
    <n v="-715.18000000000029"/>
    <x v="0"/>
  </r>
  <r>
    <s v="9301-3062-1310"/>
    <x v="2"/>
    <x v="14"/>
    <s v="Electric"/>
    <x v="288"/>
    <x v="256"/>
    <x v="448"/>
    <x v="522"/>
    <n v="0"/>
    <n v="0"/>
    <n v="0"/>
    <n v="0"/>
    <n v="-32222.09"/>
    <n v="-28.259999999998399"/>
    <n v="-114.06999999999971"/>
    <n v="0"/>
    <n v="0"/>
    <n v="0"/>
    <n v="0"/>
    <n v="0"/>
    <x v="0"/>
  </r>
  <r>
    <s v="9301-3473-1310"/>
    <x v="2"/>
    <x v="14"/>
    <s v="Electric"/>
    <x v="289"/>
    <x v="257"/>
    <x v="449"/>
    <x v="523"/>
    <n v="0"/>
    <n v="0"/>
    <n v="0"/>
    <n v="0"/>
    <n v="825594.91"/>
    <n v="361.90000000002328"/>
    <n v="646.19999999995343"/>
    <n v="-587499.92000000004"/>
    <n v="1143.6000000000058"/>
    <n v="1586.5799999999872"/>
    <n v="0"/>
    <n v="243.33999999999651"/>
    <x v="0"/>
  </r>
  <r>
    <s v="9301-3501-1310"/>
    <x v="2"/>
    <x v="14"/>
    <s v="Electric"/>
    <x v="290"/>
    <x v="258"/>
    <x v="450"/>
    <x v="524"/>
    <n v="0"/>
    <n v="0"/>
    <n v="0"/>
    <n v="0"/>
    <n v="150665.51999999999"/>
    <n v="-113361.81999999999"/>
    <n v="87.380000000004657"/>
    <n v="-6.0000000004947651E-2"/>
    <n v="2.6200000000026193"/>
    <n v="-9.9999999998544808E-2"/>
    <n v="-0.16000000000349246"/>
    <n v="-42.849999999998545"/>
    <x v="0"/>
  </r>
  <r>
    <s v="9301-3578-1310"/>
    <x v="2"/>
    <x v="14"/>
    <s v="Electric"/>
    <x v="291"/>
    <x v="259"/>
    <x v="451"/>
    <x v="525"/>
    <n v="0"/>
    <n v="0"/>
    <n v="0"/>
    <n v="0"/>
    <n v="95097.86"/>
    <n v="13.350000000005821"/>
    <n v="-39.75"/>
    <n v="0"/>
    <n v="182.83999999999651"/>
    <n v="0"/>
    <n v="0"/>
    <n v="-136430.20000000001"/>
    <x v="0"/>
  </r>
  <r>
    <s v="9301-2753-1310"/>
    <x v="2"/>
    <x v="4"/>
    <s v="Electric"/>
    <x v="292"/>
    <x v="260"/>
    <x v="452"/>
    <x v="526"/>
    <n v="0"/>
    <n v="0"/>
    <n v="0"/>
    <n v="0"/>
    <n v="5277.27"/>
    <n v="0.72999999999956344"/>
    <n v="4.0399999999999636"/>
    <n v="0"/>
    <n v="120.11999999999989"/>
    <n v="0"/>
    <n v="0"/>
    <n v="-26.119999999999891"/>
    <x v="0"/>
  </r>
  <r>
    <s v="9301-3674-1310"/>
    <x v="2"/>
    <x v="14"/>
    <s v="Electric"/>
    <x v="293"/>
    <x v="261"/>
    <x v="453"/>
    <x v="527"/>
    <n v="0"/>
    <n v="0"/>
    <n v="0"/>
    <n v="0"/>
    <n v="211536.71"/>
    <n v="22.040000000008149"/>
    <n v="29.239999999990687"/>
    <n v="0"/>
    <n v="167.55999999999767"/>
    <n v="-89742.659999999989"/>
    <n v="0"/>
    <n v="-196837.62"/>
    <x v="0"/>
  </r>
  <r>
    <s v="9301-4258-1310"/>
    <x v="2"/>
    <x v="14"/>
    <s v="Electric"/>
    <x v="294"/>
    <x v="262"/>
    <x v="454"/>
    <x v="528"/>
    <n v="0"/>
    <n v="0"/>
    <n v="0"/>
    <n v="0"/>
    <n v="-4951.72"/>
    <n v="0"/>
    <n v="-6.2199999999993452"/>
    <n v="0"/>
    <n v="9.569999999999709"/>
    <n v="0"/>
    <n v="0"/>
    <n v="4.930000000000291"/>
    <x v="0"/>
  </r>
  <r>
    <s v="9301-4260-1310"/>
    <x v="2"/>
    <x v="14"/>
    <s v="Electric"/>
    <x v="295"/>
    <x v="263"/>
    <x v="455"/>
    <x v="529"/>
    <n v="0"/>
    <n v="0"/>
    <n v="0"/>
    <n v="0"/>
    <n v="246932.72"/>
    <n v="62676.24000000002"/>
    <n v="364"/>
    <n v="0"/>
    <n v="16.440000000002328"/>
    <n v="-140596.40000000002"/>
    <n v="13960.910000000003"/>
    <n v="223.02999999999884"/>
    <x v="0"/>
  </r>
  <r>
    <s v="9301-2753-1320"/>
    <x v="2"/>
    <x v="4"/>
    <s v="Electric"/>
    <x v="292"/>
    <x v="260"/>
    <x v="452"/>
    <x v="530"/>
    <n v="0"/>
    <n v="0"/>
    <n v="0"/>
    <n v="0"/>
    <n v="6794455.2999999998"/>
    <n v="-115284.31999999937"/>
    <n v="286046.28999999911"/>
    <n v="24170.710000000894"/>
    <n v="152703.29999999981"/>
    <n v="32977.410000000149"/>
    <n v="1615.9099999992177"/>
    <n v="17462.709999999963"/>
    <x v="0"/>
  </r>
  <r>
    <s v="9301-0516-1340"/>
    <x v="2"/>
    <x v="1"/>
    <s v="Gas"/>
    <x v="296"/>
    <x v="264"/>
    <x v="456"/>
    <x v="531"/>
    <n v="0"/>
    <n v="0"/>
    <n v="0"/>
    <n v="0"/>
    <n v="321518.83"/>
    <n v="15.85999999998603"/>
    <n v="6.6300000000046566"/>
    <n v="32895.640000000014"/>
    <n v="5820.1499999999651"/>
    <n v="0"/>
    <n v="0"/>
    <n v="140.75"/>
    <x v="0"/>
  </r>
  <r>
    <s v="9301-4103-1480"/>
    <x v="2"/>
    <x v="13"/>
    <s v="Common"/>
    <x v="297"/>
    <x v="59"/>
    <x v="457"/>
    <x v="532"/>
    <n v="0"/>
    <n v="0"/>
    <n v="0"/>
    <n v="0"/>
    <n v="523756.91"/>
    <n v="0"/>
    <n v="0"/>
    <n v="0"/>
    <n v="-81.949999999953434"/>
    <n v="0"/>
    <n v="0"/>
    <n v="10082.749999999942"/>
    <x v="0"/>
  </r>
  <r>
    <s v="9302-3579-1310"/>
    <x v="3"/>
    <x v="14"/>
    <s v="Electric"/>
    <x v="298"/>
    <x v="265"/>
    <x v="458"/>
    <x v="533"/>
    <n v="0"/>
    <n v="0"/>
    <n v="0"/>
    <n v="0"/>
    <n v="-114811.3"/>
    <n v="-45.929999999993015"/>
    <n v="-256.55000000000291"/>
    <n v="11.059999999997672"/>
    <n v="1.9499999999970896"/>
    <n v="0"/>
    <n v="0"/>
    <n v="-2.3000000000029104"/>
    <x v="0"/>
  </r>
  <r>
    <s v="9302-4352-1310"/>
    <x v="3"/>
    <x v="4"/>
    <s v="Electric"/>
    <x v="299"/>
    <x v="266"/>
    <x v="459"/>
    <x v="534"/>
    <n v="0"/>
    <n v="0"/>
    <n v="0"/>
    <n v="0"/>
    <n v="17497.12"/>
    <n v="239.06000000000131"/>
    <n v="0"/>
    <n v="763.36000000000058"/>
    <n v="773.27999999999884"/>
    <n v="0"/>
    <n v="0"/>
    <n v="260.47000000000116"/>
    <x v="0"/>
  </r>
  <r>
    <s v="9302-2745-1320"/>
    <x v="3"/>
    <x v="4"/>
    <s v="Electric"/>
    <x v="300"/>
    <x v="267"/>
    <x v="460"/>
    <x v="535"/>
    <n v="0"/>
    <n v="0"/>
    <n v="0"/>
    <n v="0"/>
    <n v="39024.71"/>
    <n v="433.38999999999942"/>
    <n v="418.68000000000029"/>
    <n v="460.88999999999942"/>
    <n v="-3772.7799999999988"/>
    <n v="392.45999999999913"/>
    <n v="392.77000000000407"/>
    <n v="-8236.0500000000029"/>
    <x v="0"/>
  </r>
  <r>
    <s v="9302-2745-1320"/>
    <x v="3"/>
    <x v="4"/>
    <s v="Electric"/>
    <x v="300"/>
    <x v="267"/>
    <x v="461"/>
    <x v="536"/>
    <n v="0"/>
    <n v="0"/>
    <n v="0"/>
    <n v="0"/>
    <n v="-4788.05"/>
    <n v="-414.40999999999985"/>
    <n v="411.56999999999971"/>
    <n v="0"/>
    <n v="-178.83999999999924"/>
    <n v="0"/>
    <n v="0"/>
    <n v="-479.80000000000018"/>
    <x v="0"/>
  </r>
  <r>
    <s v="9302-3581-1320"/>
    <x v="3"/>
    <x v="10"/>
    <s v="Electric"/>
    <x v="128"/>
    <x v="107"/>
    <x v="462"/>
    <x v="537"/>
    <n v="0"/>
    <n v="0"/>
    <n v="0"/>
    <n v="0"/>
    <n v="2261766.44"/>
    <n v="36848.129999999888"/>
    <n v="0"/>
    <n v="103568.39000000013"/>
    <n v="8.720000000204891"/>
    <n v="-184191.45999999996"/>
    <n v="0"/>
    <n v="8.0699999998323619"/>
    <x v="0"/>
  </r>
  <r>
    <s v="9302-4352-1320"/>
    <x v="3"/>
    <x v="4"/>
    <s v="Electric"/>
    <x v="299"/>
    <x v="266"/>
    <x v="459"/>
    <x v="538"/>
    <n v="0"/>
    <n v="0"/>
    <n v="0"/>
    <n v="0"/>
    <n v="1925193.02"/>
    <n v="46080.10999999987"/>
    <n v="253.77000000001863"/>
    <n v="99334.180000000168"/>
    <n v="32735.419999999925"/>
    <n v="215939.64999999991"/>
    <n v="-231.31000000005588"/>
    <n v="17304.930000000168"/>
    <x v="0"/>
  </r>
  <r>
    <s v="9302-4104-1480"/>
    <x v="3"/>
    <x v="13"/>
    <s v="Common"/>
    <x v="297"/>
    <x v="59"/>
    <x v="457"/>
    <x v="539"/>
    <n v="0"/>
    <n v="0"/>
    <n v="0"/>
    <n v="0"/>
    <n v="177781.9"/>
    <n v="1280"/>
    <n v="0"/>
    <n v="0"/>
    <n v="0"/>
    <n v="237.01000000000931"/>
    <n v="0"/>
    <n v="19704.600000000006"/>
    <x v="0"/>
  </r>
  <r>
    <s v="9310-3567-1310"/>
    <x v="4"/>
    <x v="10"/>
    <s v="Distribution"/>
    <x v="301"/>
    <x v="268"/>
    <x v="463"/>
    <x v="540"/>
    <n v="0"/>
    <n v="0"/>
    <n v="0"/>
    <n v="0"/>
    <n v="906162.32"/>
    <n v="0"/>
    <n v="0"/>
    <n v="0"/>
    <n v="0"/>
    <n v="0"/>
    <n v="0"/>
    <n v="0"/>
    <x v="0"/>
  </r>
  <r>
    <s v="9310-4447-1310"/>
    <x v="4"/>
    <x v="10"/>
    <s v="Distribution"/>
    <x v="302"/>
    <x v="269"/>
    <x v="464"/>
    <x v="541"/>
    <n v="0"/>
    <n v="0"/>
    <n v="0"/>
    <n v="0"/>
    <n v="299415.33"/>
    <n v="0"/>
    <n v="701.5899999999674"/>
    <n v="0"/>
    <n v="0"/>
    <n v="0"/>
    <n v="0"/>
    <n v="0"/>
    <x v="0"/>
  </r>
  <r>
    <s v="9310-4102-1480"/>
    <x v="4"/>
    <x v="13"/>
    <s v="Common"/>
    <x v="297"/>
    <x v="59"/>
    <x v="457"/>
    <x v="542"/>
    <n v="0"/>
    <n v="0"/>
    <n v="0"/>
    <n v="0"/>
    <n v="167409.23000000001"/>
    <n v="0"/>
    <n v="0"/>
    <n v="0"/>
    <n v="0"/>
    <n v="0"/>
    <n v="0"/>
    <n v="0"/>
    <x v="0"/>
  </r>
  <r>
    <s v="9301-2743-1310"/>
    <x v="2"/>
    <x v="14"/>
    <s v="Electric"/>
    <x v="303"/>
    <x v="270"/>
    <x v="465"/>
    <x v="543"/>
    <n v="0"/>
    <n v="0"/>
    <n v="0"/>
    <n v="0"/>
    <n v="0"/>
    <n v="-67320.39"/>
    <n v="-70.419999999998254"/>
    <n v="0"/>
    <n v="121.25999999999476"/>
    <n v="0"/>
    <n v="0"/>
    <n v="25.370000000009895"/>
    <x v="0"/>
  </r>
  <r>
    <s v="9301-3555-1310"/>
    <x v="2"/>
    <x v="14"/>
    <s v="Electric"/>
    <x v="304"/>
    <x v="271"/>
    <x v="466"/>
    <x v="544"/>
    <n v="0"/>
    <n v="0"/>
    <n v="0"/>
    <n v="0"/>
    <n v="0"/>
    <n v="-46216.63"/>
    <n v="-39.230000000003201"/>
    <n v="0"/>
    <n v="563.77000000000407"/>
    <n v="0"/>
    <n v="0"/>
    <n v="-89.880000000004657"/>
    <x v="0"/>
  </r>
  <r>
    <s v="9301-4218-1310"/>
    <x v="2"/>
    <x v="14"/>
    <s v="Electric"/>
    <x v="305"/>
    <x v="272"/>
    <x v="467"/>
    <x v="545"/>
    <n v="0"/>
    <n v="0"/>
    <n v="0"/>
    <n v="0"/>
    <n v="0"/>
    <n v="146547.09"/>
    <n v="0"/>
    <n v="0"/>
    <n v="0"/>
    <n v="0"/>
    <n v="0"/>
    <n v="0"/>
    <x v="0"/>
  </r>
  <r>
    <s v="9301-4261-1310"/>
    <x v="2"/>
    <x v="14"/>
    <s v="Electric"/>
    <x v="306"/>
    <x v="273"/>
    <x v="468"/>
    <x v="546"/>
    <n v="0"/>
    <n v="0"/>
    <n v="0"/>
    <n v="0"/>
    <n v="0"/>
    <n v="-55211.6"/>
    <n v="-324832.01"/>
    <n v="0"/>
    <n v="223.71999999997206"/>
    <n v="0"/>
    <n v="0"/>
    <n v="20.119999999995343"/>
    <x v="0"/>
  </r>
  <r>
    <s v="9301-3155-1480"/>
    <x v="2"/>
    <x v="13"/>
    <s v="Common"/>
    <x v="307"/>
    <x v="274"/>
    <x v="469"/>
    <x v="547"/>
    <n v="0"/>
    <n v="0"/>
    <n v="0"/>
    <n v="0"/>
    <n v="0"/>
    <n v="826870.75"/>
    <n v="0"/>
    <n v="0"/>
    <n v="0"/>
    <n v="0"/>
    <n v="0"/>
    <n v="0"/>
    <x v="0"/>
  </r>
  <r>
    <s v="9302-3502-1310"/>
    <x v="3"/>
    <x v="14"/>
    <s v="Electric"/>
    <x v="308"/>
    <x v="275"/>
    <x v="470"/>
    <x v="548"/>
    <n v="0"/>
    <n v="0"/>
    <n v="0"/>
    <n v="0"/>
    <n v="0"/>
    <n v="20908.75"/>
    <n v="46.889999999999418"/>
    <n v="-1.8600000000005821"/>
    <n v="272.42000000000189"/>
    <n v="0"/>
    <n v="0"/>
    <n v="0"/>
    <x v="0"/>
  </r>
  <r>
    <s v="9302-3156-1480"/>
    <x v="3"/>
    <x v="13"/>
    <s v="Common"/>
    <x v="307"/>
    <x v="274"/>
    <x v="469"/>
    <x v="549"/>
    <n v="0"/>
    <n v="0"/>
    <n v="0"/>
    <n v="0"/>
    <n v="0"/>
    <n v="919053.46"/>
    <n v="0"/>
    <n v="0"/>
    <n v="0"/>
    <n v="0"/>
    <n v="0"/>
    <n v="0"/>
    <x v="0"/>
  </r>
  <r>
    <s v="9302-3944-1480"/>
    <x v="3"/>
    <x v="7"/>
    <s v="Common"/>
    <x v="309"/>
    <x v="276"/>
    <x v="471"/>
    <x v="550"/>
    <n v="0"/>
    <n v="0"/>
    <n v="0"/>
    <n v="0"/>
    <n v="0"/>
    <n v="654210.65"/>
    <n v="2701796.36"/>
    <n v="6594.230000000447"/>
    <n v="0"/>
    <n v="-6594.230000000447"/>
    <n v="0"/>
    <n v="0"/>
    <x v="0"/>
  </r>
  <r>
    <s v="9302-4458-1480"/>
    <x v="3"/>
    <x v="4"/>
    <s v="Common"/>
    <x v="310"/>
    <x v="277"/>
    <x v="472"/>
    <x v="551"/>
    <n v="0"/>
    <n v="0"/>
    <n v="0"/>
    <n v="0"/>
    <n v="0"/>
    <n v="1493.15"/>
    <n v="0"/>
    <n v="0"/>
    <n v="0"/>
    <n v="0"/>
    <n v="0"/>
    <n v="0"/>
    <x v="0"/>
  </r>
  <r>
    <s v="9310-3968-1310"/>
    <x v="4"/>
    <x v="16"/>
    <s v="Distribution"/>
    <x v="311"/>
    <x v="278"/>
    <x v="473"/>
    <x v="552"/>
    <n v="0"/>
    <n v="0"/>
    <n v="0"/>
    <n v="0"/>
    <n v="0"/>
    <n v="1536950.94"/>
    <n v="1630471.4300000002"/>
    <n v="965991.31999999983"/>
    <n v="529624.76000000024"/>
    <n v="691935.50999999978"/>
    <n v="1085314.8799999999"/>
    <n v="64779.169999999925"/>
    <x v="0"/>
  </r>
  <r>
    <s v="9310-3968-1310"/>
    <x v="4"/>
    <x v="16"/>
    <s v="Distribution"/>
    <x v="311"/>
    <x v="278"/>
    <x v="474"/>
    <x v="553"/>
    <n v="0"/>
    <n v="0"/>
    <n v="0"/>
    <n v="0"/>
    <n v="0"/>
    <n v="135700.17000000001"/>
    <n v="14974.829999999987"/>
    <n v="77936.76999999999"/>
    <n v="76813.420000000013"/>
    <n v="-40749.929999999993"/>
    <n v="985621.51"/>
    <n v="28312.429999999935"/>
    <x v="0"/>
  </r>
  <r>
    <s v="9310-3968-1310"/>
    <x v="4"/>
    <x v="16"/>
    <s v="Distribution"/>
    <x v="311"/>
    <x v="278"/>
    <x v="475"/>
    <x v="554"/>
    <n v="0"/>
    <n v="0"/>
    <n v="0"/>
    <n v="0"/>
    <n v="0"/>
    <n v="0"/>
    <n v="0"/>
    <n v="0"/>
    <n v="1880.13"/>
    <n v="0"/>
    <n v="2460.0299999999997"/>
    <n v="148.71000000000004"/>
    <x v="0"/>
  </r>
  <r>
    <s v="9310-3936-1480"/>
    <x v="4"/>
    <x v="7"/>
    <s v="Common"/>
    <x v="312"/>
    <x v="279"/>
    <x v="476"/>
    <x v="555"/>
    <n v="0"/>
    <n v="0"/>
    <n v="0"/>
    <n v="0"/>
    <n v="0"/>
    <n v="37838"/>
    <n v="0"/>
    <n v="0"/>
    <n v="0"/>
    <n v="0"/>
    <n v="0"/>
    <n v="0"/>
    <x v="0"/>
  </r>
  <r>
    <s v="9301-0036-1310"/>
    <x v="2"/>
    <x v="4"/>
    <s v="Electric"/>
    <x v="313"/>
    <x v="280"/>
    <x v="477"/>
    <x v="556"/>
    <n v="0"/>
    <n v="0"/>
    <n v="0"/>
    <n v="0"/>
    <n v="0"/>
    <n v="0"/>
    <n v="3232284.85"/>
    <n v="24027.069999999832"/>
    <n v="23388.620000000112"/>
    <n v="703.18000000016764"/>
    <n v="-6952.8800000003539"/>
    <n v="-1573570.9699999997"/>
    <x v="0"/>
  </r>
  <r>
    <s v="9301-0036-1310"/>
    <x v="2"/>
    <x v="4"/>
    <s v="Electric"/>
    <x v="313"/>
    <x v="280"/>
    <x v="478"/>
    <x v="557"/>
    <n v="0"/>
    <n v="0"/>
    <n v="0"/>
    <n v="0"/>
    <n v="0"/>
    <n v="0"/>
    <n v="566495.48"/>
    <n v="29076.400000000023"/>
    <n v="10550.140000000014"/>
    <n v="0"/>
    <n v="-29422.75"/>
    <n v="156.94999999995343"/>
    <x v="0"/>
  </r>
  <r>
    <s v="9301-2986-1310"/>
    <x v="2"/>
    <x v="14"/>
    <s v="Electric"/>
    <x v="314"/>
    <x v="281"/>
    <x v="479"/>
    <x v="558"/>
    <n v="0"/>
    <n v="0"/>
    <n v="0"/>
    <n v="0"/>
    <n v="0"/>
    <n v="0"/>
    <n v="582096.44999999995"/>
    <n v="0"/>
    <n v="5.2300000000977889"/>
    <n v="670.21999999997206"/>
    <n v="0"/>
    <n v="-852947.85000000009"/>
    <x v="0"/>
  </r>
  <r>
    <s v="9301-2987-1310"/>
    <x v="2"/>
    <x v="14"/>
    <s v="Electric"/>
    <x v="315"/>
    <x v="282"/>
    <x v="480"/>
    <x v="559"/>
    <n v="0"/>
    <n v="0"/>
    <n v="0"/>
    <n v="0"/>
    <n v="0"/>
    <n v="0"/>
    <n v="734210.33"/>
    <n v="0"/>
    <n v="57.17000000004191"/>
    <n v="0"/>
    <n v="0"/>
    <n v="29.57999999995809"/>
    <x v="0"/>
  </r>
  <r>
    <s v="9301-3014-1310"/>
    <x v="2"/>
    <x v="14"/>
    <s v="Electric"/>
    <x v="316"/>
    <x v="283"/>
    <x v="481"/>
    <x v="560"/>
    <n v="0"/>
    <n v="0"/>
    <n v="0"/>
    <n v="0"/>
    <n v="0"/>
    <n v="0"/>
    <n v="-5399.91"/>
    <n v="0"/>
    <n v="14.840000000000146"/>
    <n v="0"/>
    <n v="0"/>
    <n v="7.6799999999993815"/>
    <x v="0"/>
  </r>
  <r>
    <s v="9301-3034-1310"/>
    <x v="2"/>
    <x v="14"/>
    <s v="Electric"/>
    <x v="317"/>
    <x v="284"/>
    <x v="482"/>
    <x v="561"/>
    <n v="0"/>
    <n v="0"/>
    <n v="0"/>
    <n v="0"/>
    <n v="0"/>
    <n v="0"/>
    <n v="-177871.61"/>
    <n v="0"/>
    <n v="44.519999999989523"/>
    <n v="0"/>
    <n v="0"/>
    <n v="23.040000000008149"/>
    <x v="0"/>
  </r>
  <r>
    <s v="9301-4160-1310"/>
    <x v="2"/>
    <x v="14"/>
    <s v="Electric"/>
    <x v="318"/>
    <x v="285"/>
    <x v="483"/>
    <x v="562"/>
    <n v="0"/>
    <n v="0"/>
    <n v="0"/>
    <n v="0"/>
    <n v="0"/>
    <n v="0"/>
    <n v="-15655.37"/>
    <n v="-669.97999999999956"/>
    <n v="6598.41"/>
    <n v="0"/>
    <n v="0"/>
    <n v="-852.76999999999862"/>
    <x v="0"/>
  </r>
  <r>
    <s v="9301-0036-1320"/>
    <x v="2"/>
    <x v="4"/>
    <s v="Electric"/>
    <x v="313"/>
    <x v="280"/>
    <x v="477"/>
    <x v="563"/>
    <n v="0"/>
    <n v="0"/>
    <n v="0"/>
    <n v="0"/>
    <n v="0"/>
    <n v="0"/>
    <n v="25.5"/>
    <n v="0"/>
    <n v="0"/>
    <n v="0"/>
    <n v="0"/>
    <n v="3.0000000000001137E-2"/>
    <x v="0"/>
  </r>
  <r>
    <s v="9301-1305-1320"/>
    <x v="2"/>
    <x v="4"/>
    <s v="Electric"/>
    <x v="319"/>
    <x v="286"/>
    <x v="484"/>
    <x v="0"/>
    <n v="0"/>
    <n v="0"/>
    <n v="0"/>
    <n v="0"/>
    <n v="0"/>
    <n v="0"/>
    <n v="0"/>
    <n v="0"/>
    <n v="0"/>
    <n v="0"/>
    <n v="0"/>
    <n v="0"/>
    <x v="0"/>
  </r>
  <r>
    <s v="9301-2093-1340"/>
    <x v="2"/>
    <x v="1"/>
    <s v="Gas"/>
    <x v="320"/>
    <x v="287"/>
    <x v="485"/>
    <x v="564"/>
    <n v="0"/>
    <n v="0"/>
    <n v="0"/>
    <n v="0"/>
    <n v="0"/>
    <n v="0"/>
    <n v="-80612.66"/>
    <n v="0"/>
    <n v="0"/>
    <n v="0"/>
    <n v="0"/>
    <n v="0"/>
    <x v="0"/>
  </r>
  <r>
    <s v="9301-3419-1480"/>
    <x v="2"/>
    <x v="13"/>
    <s v="Common"/>
    <x v="125"/>
    <x v="59"/>
    <x v="170"/>
    <x v="565"/>
    <n v="0"/>
    <n v="0"/>
    <n v="0"/>
    <n v="0"/>
    <n v="0"/>
    <n v="0"/>
    <n v="1870568.03"/>
    <n v="0"/>
    <n v="0"/>
    <n v="0"/>
    <n v="0"/>
    <n v="0"/>
    <x v="0"/>
  </r>
  <r>
    <s v="9301-4638-1480"/>
    <x v="2"/>
    <x v="12"/>
    <s v="Common"/>
    <x v="321"/>
    <x v="288"/>
    <x v="486"/>
    <x v="566"/>
    <n v="0"/>
    <n v="0"/>
    <n v="0"/>
    <n v="0"/>
    <n v="0"/>
    <n v="0"/>
    <n v="2916"/>
    <n v="0"/>
    <n v="0"/>
    <n v="0"/>
    <n v="49410"/>
    <n v="15492.600000000006"/>
    <x v="0"/>
  </r>
  <r>
    <s v="9302-3503-1310"/>
    <x v="3"/>
    <x v="14"/>
    <s v="Electric"/>
    <x v="322"/>
    <x v="289"/>
    <x v="487"/>
    <x v="567"/>
    <n v="0"/>
    <n v="0"/>
    <n v="0"/>
    <n v="0"/>
    <n v="0"/>
    <n v="0"/>
    <n v="-248888.9"/>
    <n v="-5.6900000000023283"/>
    <n v="325.16000000000349"/>
    <n v="0"/>
    <n v="0"/>
    <n v="-29762.900000000023"/>
    <x v="0"/>
  </r>
  <r>
    <s v="9302-4637-1480"/>
    <x v="3"/>
    <x v="12"/>
    <s v="Common"/>
    <x v="323"/>
    <x v="288"/>
    <x v="488"/>
    <x v="568"/>
    <n v="0"/>
    <n v="0"/>
    <n v="0"/>
    <n v="0"/>
    <n v="0"/>
    <n v="0"/>
    <n v="7742.52"/>
    <n v="0"/>
    <n v="0"/>
    <n v="0"/>
    <n v="25579.8"/>
    <n v="24571.96"/>
    <x v="0"/>
  </r>
  <r>
    <s v="9310-0612-1310"/>
    <x v="4"/>
    <x v="4"/>
    <s v="Distribution"/>
    <x v="131"/>
    <x v="110"/>
    <x v="489"/>
    <x v="569"/>
    <n v="0"/>
    <n v="0"/>
    <n v="0"/>
    <n v="0"/>
    <n v="0"/>
    <n v="0"/>
    <n v="6066397.9699999997"/>
    <n v="0"/>
    <n v="421210.33000000007"/>
    <n v="-803.64999999944121"/>
    <n v="-1111696.8400000008"/>
    <n v="9528.160000000149"/>
    <x v="0"/>
  </r>
  <r>
    <s v="9310-0612-1310"/>
    <x v="4"/>
    <x v="4"/>
    <s v="Distribution"/>
    <x v="131"/>
    <x v="110"/>
    <x v="490"/>
    <x v="570"/>
    <n v="0"/>
    <n v="0"/>
    <n v="0"/>
    <n v="0"/>
    <n v="0"/>
    <n v="0"/>
    <n v="908281.27"/>
    <n v="0"/>
    <n v="0"/>
    <n v="0"/>
    <n v="-2265.1500000000233"/>
    <n v="-788.18999999994412"/>
    <x v="0"/>
  </r>
  <r>
    <s v="9310-4471-1310"/>
    <x v="4"/>
    <x v="10"/>
    <s v="Distribution"/>
    <x v="324"/>
    <x v="290"/>
    <x v="491"/>
    <x v="571"/>
    <n v="0"/>
    <n v="0"/>
    <n v="0"/>
    <n v="0"/>
    <n v="0"/>
    <n v="0"/>
    <n v="26552.18"/>
    <n v="0"/>
    <n v="0"/>
    <n v="0"/>
    <n v="0"/>
    <n v="0"/>
    <x v="0"/>
  </r>
  <r>
    <s v="9310-4444-1310"/>
    <x v="4"/>
    <x v="4"/>
    <s v="Distribution"/>
    <x v="325"/>
    <x v="291"/>
    <x v="492"/>
    <x v="572"/>
    <n v="0"/>
    <n v="0"/>
    <n v="0"/>
    <n v="0"/>
    <n v="0"/>
    <n v="0"/>
    <n v="292409.96999999997"/>
    <n v="36513.060000000056"/>
    <n v="34394.069999999949"/>
    <n v="52455.570000000007"/>
    <n v="104517.16000000003"/>
    <n v="3899.9799999999814"/>
    <x v="0"/>
  </r>
  <r>
    <s v="9310-4338-1320"/>
    <x v="4"/>
    <x v="4"/>
    <s v="Transmission"/>
    <x v="326"/>
    <x v="292"/>
    <x v="493"/>
    <x v="573"/>
    <n v="0"/>
    <n v="0"/>
    <n v="0"/>
    <n v="0"/>
    <n v="0"/>
    <n v="0"/>
    <n v="856165.23"/>
    <n v="6274.0100000000093"/>
    <n v="-872.51000000000931"/>
    <n v="560.56000000005588"/>
    <n v="0"/>
    <n v="2374.9899999999907"/>
    <x v="0"/>
  </r>
  <r>
    <s v="9310-4338-1320"/>
    <x v="4"/>
    <x v="4"/>
    <s v="Transmission"/>
    <x v="326"/>
    <x v="292"/>
    <x v="494"/>
    <x v="574"/>
    <n v="0"/>
    <n v="0"/>
    <n v="0"/>
    <n v="0"/>
    <n v="0"/>
    <n v="0"/>
    <n v="2787756.1"/>
    <n v="2310.9799999999814"/>
    <n v="-636497.9700000002"/>
    <n v="300.75"/>
    <n v="11650.630000000354"/>
    <n v="7411.3999999999069"/>
    <x v="0"/>
  </r>
  <r>
    <s v="9310-3408-1480"/>
    <x v="4"/>
    <x v="13"/>
    <s v="Common"/>
    <x v="125"/>
    <x v="59"/>
    <x v="170"/>
    <x v="575"/>
    <n v="0"/>
    <n v="0"/>
    <n v="0"/>
    <n v="0"/>
    <n v="0"/>
    <n v="0"/>
    <n v="1138777.8600000001"/>
    <n v="0"/>
    <n v="0"/>
    <n v="0"/>
    <n v="0"/>
    <n v="0"/>
    <x v="0"/>
  </r>
  <r>
    <s v="9310-4639-1480"/>
    <x v="4"/>
    <x v="12"/>
    <s v="Common"/>
    <x v="327"/>
    <x v="288"/>
    <x v="495"/>
    <x v="576"/>
    <n v="0"/>
    <n v="0"/>
    <n v="0"/>
    <n v="0"/>
    <n v="0"/>
    <n v="0"/>
    <n v="2837.5"/>
    <n v="0"/>
    <n v="0"/>
    <n v="58624.39"/>
    <n v="0"/>
    <n v="11848.740000000005"/>
    <x v="0"/>
  </r>
  <r>
    <s v="9301-3029-1310"/>
    <x v="2"/>
    <x v="14"/>
    <s v="Electric"/>
    <x v="328"/>
    <x v="293"/>
    <x v="496"/>
    <x v="577"/>
    <n v="0"/>
    <n v="0"/>
    <n v="0"/>
    <n v="0"/>
    <n v="0"/>
    <n v="0"/>
    <n v="0"/>
    <n v="17821.75"/>
    <n v="7921.619999999999"/>
    <n v="0"/>
    <n v="0"/>
    <n v="0"/>
    <x v="0"/>
  </r>
  <r>
    <s v="9302-2831-1320"/>
    <x v="3"/>
    <x v="4"/>
    <s v="Electric"/>
    <x v="329"/>
    <x v="294"/>
    <x v="497"/>
    <x v="578"/>
    <n v="0"/>
    <n v="0"/>
    <n v="0"/>
    <n v="0"/>
    <n v="0"/>
    <n v="0"/>
    <n v="0"/>
    <n v="9331509.1899999995"/>
    <n v="316355.21000000089"/>
    <n v="67039.889999998733"/>
    <n v="48790.820000000298"/>
    <n v="84691.290000000969"/>
    <x v="0"/>
  </r>
  <r>
    <s v="9302-2831-1320"/>
    <x v="3"/>
    <x v="4"/>
    <s v="Electric"/>
    <x v="329"/>
    <x v="294"/>
    <x v="498"/>
    <x v="579"/>
    <n v="0"/>
    <n v="0"/>
    <n v="0"/>
    <n v="0"/>
    <n v="0"/>
    <n v="0"/>
    <n v="0"/>
    <n v="0"/>
    <n v="0"/>
    <n v="11779077.16"/>
    <n v="136305.74000000022"/>
    <n v="150095.43999999948"/>
    <x v="0"/>
  </r>
  <r>
    <s v="9302-3235-1340"/>
    <x v="3"/>
    <x v="1"/>
    <s v="Gas"/>
    <x v="330"/>
    <x v="295"/>
    <x v="499"/>
    <x v="580"/>
    <n v="0"/>
    <n v="0"/>
    <n v="0"/>
    <n v="0"/>
    <n v="0"/>
    <n v="0"/>
    <n v="0"/>
    <n v="912090.93"/>
    <n v="443713.29999999993"/>
    <n v="0"/>
    <n v="38105.610000000102"/>
    <n v="13771.389999999898"/>
    <x v="0"/>
  </r>
  <r>
    <s v="9302-3237-1340"/>
    <x v="3"/>
    <x v="1"/>
    <s v="Gas"/>
    <x v="331"/>
    <x v="296"/>
    <x v="500"/>
    <x v="581"/>
    <n v="0"/>
    <n v="0"/>
    <n v="0"/>
    <n v="0"/>
    <n v="0"/>
    <n v="0"/>
    <n v="0"/>
    <n v="551102.07999999996"/>
    <n v="75.950000000069849"/>
    <n v="3414.2600000000093"/>
    <n v="0"/>
    <n v="100021.67999999993"/>
    <x v="0"/>
  </r>
  <r>
    <s v="9310-3535-1310"/>
    <x v="4"/>
    <x v="10"/>
    <s v="Distribution"/>
    <x v="332"/>
    <x v="297"/>
    <x v="501"/>
    <x v="582"/>
    <n v="0"/>
    <n v="0"/>
    <n v="0"/>
    <n v="0"/>
    <n v="0"/>
    <n v="0"/>
    <n v="0"/>
    <n v="958704.39"/>
    <n v="14172.989999999991"/>
    <n v="12977.300000000047"/>
    <n v="1692.7399999999907"/>
    <n v="-2960.9700000000885"/>
    <x v="0"/>
  </r>
  <r>
    <s v="9310-4479-1310"/>
    <x v="4"/>
    <x v="10"/>
    <s v="Distribution"/>
    <x v="333"/>
    <x v="298"/>
    <x v="502"/>
    <x v="583"/>
    <n v="0"/>
    <n v="0"/>
    <n v="0"/>
    <n v="0"/>
    <n v="0"/>
    <n v="0"/>
    <n v="0"/>
    <n v="286902.83"/>
    <n v="3301.7000000000116"/>
    <n v="0"/>
    <n v="0"/>
    <n v="-9245.7000000000116"/>
    <x v="0"/>
  </r>
  <r>
    <s v="9301-3599-1310"/>
    <x v="2"/>
    <x v="10"/>
    <s v="Electric"/>
    <x v="334"/>
    <x v="299"/>
    <x v="503"/>
    <x v="584"/>
    <n v="0"/>
    <n v="0"/>
    <n v="0"/>
    <n v="0"/>
    <n v="0"/>
    <n v="0"/>
    <n v="0"/>
    <n v="0"/>
    <n v="209798.71"/>
    <n v="0"/>
    <n v="0"/>
    <n v="41.559999999997672"/>
    <x v="0"/>
  </r>
  <r>
    <s v="9301-2981-1320"/>
    <x v="2"/>
    <x v="4"/>
    <s v="Electric"/>
    <x v="335"/>
    <x v="300"/>
    <x v="504"/>
    <x v="585"/>
    <n v="0"/>
    <n v="0"/>
    <n v="0"/>
    <n v="0"/>
    <n v="0"/>
    <n v="0"/>
    <n v="0"/>
    <n v="0"/>
    <n v="9292469.2200000007"/>
    <n v="0"/>
    <n v="0"/>
    <n v="13984995.470000001"/>
    <x v="0"/>
  </r>
  <r>
    <s v="9301-3644-1480"/>
    <x v="2"/>
    <x v="13"/>
    <s v="Common"/>
    <x v="336"/>
    <x v="151"/>
    <x v="505"/>
    <x v="586"/>
    <n v="0"/>
    <n v="0"/>
    <n v="0"/>
    <n v="0"/>
    <n v="0"/>
    <n v="0"/>
    <n v="0"/>
    <n v="0"/>
    <n v="53566.57"/>
    <n v="0"/>
    <n v="0"/>
    <n v="0"/>
    <x v="0"/>
  </r>
  <r>
    <s v="9301-3959-1480"/>
    <x v="2"/>
    <x v="7"/>
    <s v="Common"/>
    <x v="337"/>
    <x v="301"/>
    <x v="506"/>
    <x v="587"/>
    <n v="0"/>
    <n v="0"/>
    <n v="0"/>
    <n v="0"/>
    <n v="0"/>
    <n v="0"/>
    <n v="0"/>
    <n v="0"/>
    <n v="1720354.52"/>
    <n v="0"/>
    <n v="1021789.8900000001"/>
    <n v="3871946.0700000003"/>
    <x v="0"/>
  </r>
  <r>
    <s v="9301-3960-1480"/>
    <x v="2"/>
    <x v="7"/>
    <s v="Common"/>
    <x v="338"/>
    <x v="302"/>
    <x v="507"/>
    <x v="588"/>
    <n v="0"/>
    <n v="0"/>
    <n v="0"/>
    <n v="0"/>
    <n v="0"/>
    <n v="0"/>
    <n v="0"/>
    <n v="0"/>
    <n v="2702234.29"/>
    <n v="-1514613.6"/>
    <n v="0"/>
    <n v="1558579.2600000002"/>
    <x v="0"/>
  </r>
  <r>
    <s v="9301-4609-1480"/>
    <x v="2"/>
    <x v="7"/>
    <s v="Common"/>
    <x v="339"/>
    <x v="303"/>
    <x v="508"/>
    <x v="589"/>
    <n v="0"/>
    <n v="0"/>
    <n v="0"/>
    <n v="0"/>
    <n v="0"/>
    <n v="0"/>
    <n v="0"/>
    <n v="0"/>
    <n v="22486.83"/>
    <n v="22148.199999999997"/>
    <n v="0"/>
    <n v="671950.97"/>
    <x v="0"/>
  </r>
  <r>
    <s v="9302-3617-1310"/>
    <x v="3"/>
    <x v="10"/>
    <s v="Electric"/>
    <x v="340"/>
    <x v="304"/>
    <x v="509"/>
    <x v="590"/>
    <n v="0"/>
    <n v="0"/>
    <n v="0"/>
    <n v="0"/>
    <n v="0"/>
    <n v="0"/>
    <n v="0"/>
    <n v="0"/>
    <n v="201657.35"/>
    <n v="0"/>
    <n v="0"/>
    <n v="0"/>
    <x v="0"/>
  </r>
  <r>
    <s v="9302-3645-1480"/>
    <x v="3"/>
    <x v="13"/>
    <s v="Common"/>
    <x v="336"/>
    <x v="151"/>
    <x v="505"/>
    <x v="591"/>
    <n v="0"/>
    <n v="0"/>
    <n v="0"/>
    <n v="0"/>
    <n v="0"/>
    <n v="0"/>
    <n v="0"/>
    <n v="0"/>
    <n v="90685.48"/>
    <n v="0"/>
    <n v="0"/>
    <n v="0"/>
    <x v="0"/>
  </r>
  <r>
    <s v="9302-3943-1480"/>
    <x v="3"/>
    <x v="7"/>
    <s v="Common"/>
    <x v="337"/>
    <x v="305"/>
    <x v="510"/>
    <x v="592"/>
    <n v="0"/>
    <n v="0"/>
    <n v="0"/>
    <n v="0"/>
    <n v="0"/>
    <n v="0"/>
    <n v="0"/>
    <n v="0"/>
    <n v="912008.55"/>
    <n v="0"/>
    <n v="0"/>
    <n v="0"/>
    <x v="0"/>
  </r>
  <r>
    <s v="9302-3942-1480"/>
    <x v="3"/>
    <x v="7"/>
    <s v="Common"/>
    <x v="338"/>
    <x v="306"/>
    <x v="511"/>
    <x v="593"/>
    <n v="0"/>
    <n v="0"/>
    <n v="0"/>
    <n v="0"/>
    <n v="0"/>
    <n v="0"/>
    <n v="0"/>
    <n v="0"/>
    <n v="899882.18"/>
    <n v="744472.70999999985"/>
    <n v="1032183.1900000002"/>
    <n v="51939.870000000112"/>
    <x v="0"/>
  </r>
  <r>
    <s v="9302-4608-1480"/>
    <x v="3"/>
    <x v="7"/>
    <s v="Common"/>
    <x v="341"/>
    <x v="307"/>
    <x v="512"/>
    <x v="594"/>
    <n v="0"/>
    <n v="0"/>
    <n v="0"/>
    <n v="0"/>
    <n v="0"/>
    <n v="0"/>
    <n v="0"/>
    <n v="0"/>
    <n v="14134.53"/>
    <n v="13921.679999999998"/>
    <n v="0"/>
    <n v="422367.79"/>
    <x v="0"/>
  </r>
  <r>
    <s v="9310-4367-1310"/>
    <x v="4"/>
    <x v="10"/>
    <s v="Distribution"/>
    <x v="342"/>
    <x v="308"/>
    <x v="513"/>
    <x v="595"/>
    <n v="0"/>
    <n v="0"/>
    <n v="0"/>
    <n v="0"/>
    <n v="0"/>
    <n v="0"/>
    <n v="0"/>
    <n v="0"/>
    <n v="91092.3"/>
    <n v="0"/>
    <n v="0"/>
    <n v="-2470.5500000000029"/>
    <x v="0"/>
  </r>
  <r>
    <s v="9310-4479-1320"/>
    <x v="4"/>
    <x v="10"/>
    <s v="Transmission"/>
    <x v="333"/>
    <x v="298"/>
    <x v="502"/>
    <x v="596"/>
    <n v="0"/>
    <n v="0"/>
    <n v="0"/>
    <n v="0"/>
    <n v="0"/>
    <n v="0"/>
    <n v="0"/>
    <n v="0"/>
    <n v="8338.6"/>
    <n v="92180.28"/>
    <n v="17511.149999999994"/>
    <n v="15391.630000000005"/>
    <x v="0"/>
  </r>
  <r>
    <s v="9310-3646-1480"/>
    <x v="4"/>
    <x v="13"/>
    <s v="Common"/>
    <x v="336"/>
    <x v="151"/>
    <x v="505"/>
    <x v="597"/>
    <n v="0"/>
    <n v="0"/>
    <n v="0"/>
    <n v="0"/>
    <n v="0"/>
    <n v="0"/>
    <n v="0"/>
    <n v="0"/>
    <n v="107584.4"/>
    <n v="0"/>
    <n v="0"/>
    <n v="0"/>
    <x v="0"/>
  </r>
  <r>
    <s v="9310-4607-1480"/>
    <x v="4"/>
    <x v="7"/>
    <s v="Common"/>
    <x v="343"/>
    <x v="309"/>
    <x v="514"/>
    <x v="598"/>
    <n v="0"/>
    <n v="0"/>
    <n v="0"/>
    <n v="0"/>
    <n v="0"/>
    <n v="0"/>
    <n v="0"/>
    <n v="0"/>
    <n v="12489.59"/>
    <n v="12656.09"/>
    <n v="0"/>
    <n v="385883.68"/>
    <x v="0"/>
  </r>
  <r>
    <s v="9326-4641-1340"/>
    <x v="6"/>
    <x v="12"/>
    <s v="Gas"/>
    <x v="344"/>
    <x v="310"/>
    <x v="515"/>
    <x v="599"/>
    <n v="0"/>
    <n v="0"/>
    <n v="0"/>
    <n v="0"/>
    <n v="0"/>
    <n v="0"/>
    <n v="0"/>
    <n v="0"/>
    <n v="9142"/>
    <n v="0"/>
    <n v="0"/>
    <n v="0"/>
    <x v="0"/>
  </r>
  <r>
    <s v="9301-3957-1310"/>
    <x v="2"/>
    <x v="7"/>
    <s v="Electric"/>
    <x v="185"/>
    <x v="162"/>
    <x v="315"/>
    <x v="600"/>
    <n v="0"/>
    <n v="0"/>
    <n v="0"/>
    <n v="0"/>
    <n v="0"/>
    <n v="0"/>
    <n v="0"/>
    <n v="0"/>
    <n v="0"/>
    <n v="2752.82"/>
    <n v="3396.9199999999996"/>
    <n v="72.100000000000364"/>
    <x v="0"/>
  </r>
  <r>
    <s v="9301-2027-1320"/>
    <x v="2"/>
    <x v="4"/>
    <s v="Electric"/>
    <x v="345"/>
    <x v="311"/>
    <x v="516"/>
    <x v="601"/>
    <n v="0"/>
    <n v="0"/>
    <n v="0"/>
    <n v="0"/>
    <n v="0"/>
    <n v="0"/>
    <n v="0"/>
    <n v="0"/>
    <n v="0"/>
    <n v="8604.83"/>
    <n v="0"/>
    <n v="0"/>
    <x v="0"/>
  </r>
  <r>
    <s v="9301-3920-1340"/>
    <x v="2"/>
    <x v="1"/>
    <s v="Gas"/>
    <x v="346"/>
    <x v="312"/>
    <x v="517"/>
    <x v="602"/>
    <n v="0"/>
    <n v="0"/>
    <n v="0"/>
    <n v="0"/>
    <n v="0"/>
    <n v="0"/>
    <n v="0"/>
    <n v="0"/>
    <n v="0"/>
    <n v="1815912.06"/>
    <n v="0"/>
    <n v="-1109.6100000001024"/>
    <x v="0"/>
  </r>
  <r>
    <s v="9301-2988-1480"/>
    <x v="2"/>
    <x v="12"/>
    <s v="Common"/>
    <x v="347"/>
    <x v="137"/>
    <x v="518"/>
    <x v="603"/>
    <n v="0"/>
    <n v="0"/>
    <n v="0"/>
    <n v="0"/>
    <n v="0"/>
    <n v="0"/>
    <n v="0"/>
    <n v="0"/>
    <n v="0"/>
    <n v="2211402.89"/>
    <n v="0"/>
    <n v="0"/>
    <x v="0"/>
  </r>
  <r>
    <s v="9301-3118-1480"/>
    <x v="2"/>
    <x v="12"/>
    <s v="Common"/>
    <x v="348"/>
    <x v="137"/>
    <x v="519"/>
    <x v="604"/>
    <n v="0"/>
    <n v="0"/>
    <n v="0"/>
    <n v="0"/>
    <n v="0"/>
    <n v="0"/>
    <n v="0"/>
    <n v="0"/>
    <n v="0"/>
    <n v="441857.85"/>
    <n v="0"/>
    <n v="0"/>
    <x v="0"/>
  </r>
  <r>
    <s v="9301-4201-1480"/>
    <x v="2"/>
    <x v="12"/>
    <s v="Common"/>
    <x v="349"/>
    <x v="233"/>
    <x v="520"/>
    <x v="605"/>
    <n v="0"/>
    <n v="0"/>
    <n v="0"/>
    <n v="0"/>
    <n v="0"/>
    <n v="0"/>
    <n v="0"/>
    <n v="0"/>
    <n v="0"/>
    <n v="130990.66"/>
    <n v="0"/>
    <n v="0"/>
    <x v="0"/>
  </r>
  <r>
    <s v="9301-4488-1480"/>
    <x v="2"/>
    <x v="12"/>
    <s v="Common"/>
    <x v="350"/>
    <x v="233"/>
    <x v="521"/>
    <x v="606"/>
    <n v="0"/>
    <n v="0"/>
    <n v="0"/>
    <n v="0"/>
    <n v="0"/>
    <n v="0"/>
    <n v="0"/>
    <n v="0"/>
    <n v="0"/>
    <n v="431033.38"/>
    <n v="0"/>
    <n v="0"/>
    <x v="0"/>
  </r>
  <r>
    <s v="9302-1170-1310"/>
    <x v="3"/>
    <x v="1"/>
    <s v="Electric"/>
    <x v="94"/>
    <x v="77"/>
    <x v="133"/>
    <x v="607"/>
    <n v="0"/>
    <n v="0"/>
    <n v="0"/>
    <n v="0"/>
    <n v="0"/>
    <n v="0"/>
    <n v="0"/>
    <n v="0"/>
    <n v="0"/>
    <n v="1093.8800000000001"/>
    <n v="0"/>
    <n v="-1.0800000000001546"/>
    <x v="0"/>
  </r>
  <r>
    <s v="9302-0627-1310"/>
    <x v="3"/>
    <x v="4"/>
    <s v="Electric"/>
    <x v="175"/>
    <x v="152"/>
    <x v="296"/>
    <x v="608"/>
    <n v="0"/>
    <n v="0"/>
    <n v="0"/>
    <n v="0"/>
    <n v="0"/>
    <n v="0"/>
    <n v="0"/>
    <n v="0"/>
    <n v="0"/>
    <n v="25767.599999999999"/>
    <n v="0"/>
    <n v="1710.1000000000022"/>
    <x v="0"/>
  </r>
  <r>
    <s v="9302-0627-1310"/>
    <x v="3"/>
    <x v="4"/>
    <s v="Electric"/>
    <x v="175"/>
    <x v="152"/>
    <x v="297"/>
    <x v="609"/>
    <n v="0"/>
    <n v="0"/>
    <n v="0"/>
    <n v="0"/>
    <n v="0"/>
    <n v="0"/>
    <n v="0"/>
    <n v="0"/>
    <n v="0"/>
    <n v="0"/>
    <n v="0"/>
    <n v="390904.8"/>
    <x v="0"/>
  </r>
  <r>
    <s v="9302-0627-1310"/>
    <x v="3"/>
    <x v="4"/>
    <s v="Electric"/>
    <x v="175"/>
    <x v="152"/>
    <x v="298"/>
    <x v="610"/>
    <n v="0"/>
    <n v="0"/>
    <n v="0"/>
    <n v="0"/>
    <n v="0"/>
    <n v="0"/>
    <n v="0"/>
    <n v="0"/>
    <n v="0"/>
    <n v="0"/>
    <n v="0"/>
    <n v="91603.11"/>
    <x v="0"/>
  </r>
  <r>
    <s v="9302-0627-1310"/>
    <x v="3"/>
    <x v="4"/>
    <s v="Electric"/>
    <x v="175"/>
    <x v="152"/>
    <x v="299"/>
    <x v="611"/>
    <n v="0"/>
    <n v="0"/>
    <n v="0"/>
    <n v="0"/>
    <n v="0"/>
    <n v="0"/>
    <n v="0"/>
    <n v="0"/>
    <n v="0"/>
    <n v="0"/>
    <n v="0"/>
    <n v="-22694.54"/>
    <x v="0"/>
  </r>
  <r>
    <s v="9302-0627-1310"/>
    <x v="3"/>
    <x v="4"/>
    <s v="Electric"/>
    <x v="175"/>
    <x v="152"/>
    <x v="300"/>
    <x v="612"/>
    <n v="0"/>
    <n v="0"/>
    <n v="0"/>
    <n v="0"/>
    <n v="0"/>
    <n v="0"/>
    <n v="0"/>
    <n v="0"/>
    <n v="0"/>
    <n v="0"/>
    <n v="0"/>
    <n v="-1064.99"/>
    <x v="0"/>
  </r>
  <r>
    <s v="9302-0627-1310"/>
    <x v="3"/>
    <x v="4"/>
    <s v="Electric"/>
    <x v="175"/>
    <x v="152"/>
    <x v="301"/>
    <x v="613"/>
    <n v="0"/>
    <n v="0"/>
    <n v="0"/>
    <n v="0"/>
    <n v="0"/>
    <n v="0"/>
    <n v="0"/>
    <n v="0"/>
    <n v="0"/>
    <n v="0"/>
    <n v="0"/>
    <n v="2379611.81"/>
    <x v="0"/>
  </r>
  <r>
    <s v="9302-0627-1310"/>
    <x v="3"/>
    <x v="4"/>
    <s v="Electric"/>
    <x v="175"/>
    <x v="152"/>
    <x v="302"/>
    <x v="614"/>
    <n v="0"/>
    <n v="0"/>
    <n v="0"/>
    <n v="0"/>
    <n v="0"/>
    <n v="0"/>
    <n v="0"/>
    <n v="0"/>
    <n v="0"/>
    <n v="0"/>
    <n v="0"/>
    <n v="7105352.25"/>
    <x v="0"/>
  </r>
  <r>
    <s v="9302-0627-1310"/>
    <x v="3"/>
    <x v="4"/>
    <s v="Electric"/>
    <x v="175"/>
    <x v="152"/>
    <x v="303"/>
    <x v="615"/>
    <n v="0"/>
    <n v="0"/>
    <n v="0"/>
    <n v="0"/>
    <n v="0"/>
    <n v="0"/>
    <n v="0"/>
    <n v="0"/>
    <n v="0"/>
    <n v="0"/>
    <n v="0"/>
    <n v="6699227.29"/>
    <x v="0"/>
  </r>
  <r>
    <s v="9302-0627-1310"/>
    <x v="3"/>
    <x v="4"/>
    <s v="Electric"/>
    <x v="175"/>
    <x v="152"/>
    <x v="304"/>
    <x v="616"/>
    <n v="0"/>
    <n v="0"/>
    <n v="0"/>
    <n v="0"/>
    <n v="0"/>
    <n v="0"/>
    <n v="0"/>
    <n v="0"/>
    <n v="0"/>
    <n v="0"/>
    <n v="0"/>
    <n v="74934764.900000006"/>
    <x v="0"/>
  </r>
  <r>
    <s v="9302-1501-1320"/>
    <x v="3"/>
    <x v="10"/>
    <s v="Electric"/>
    <x v="106"/>
    <x v="88"/>
    <x v="151"/>
    <x v="617"/>
    <n v="0"/>
    <n v="0"/>
    <n v="0"/>
    <n v="0"/>
    <n v="0"/>
    <n v="0"/>
    <n v="0"/>
    <n v="0"/>
    <n v="0"/>
    <n v="9990.9699999999993"/>
    <n v="0"/>
    <n v="614.05000000000109"/>
    <x v="0"/>
  </r>
  <r>
    <s v="9302-1949-1340"/>
    <x v="3"/>
    <x v="1"/>
    <s v="Gas"/>
    <x v="351"/>
    <x v="313"/>
    <x v="522"/>
    <x v="618"/>
    <n v="0"/>
    <n v="0"/>
    <n v="0"/>
    <n v="0"/>
    <n v="0"/>
    <n v="0"/>
    <n v="0"/>
    <n v="0"/>
    <n v="0"/>
    <n v="350478.29"/>
    <n v="1125.1600000000326"/>
    <n v="3147.7000000000116"/>
    <x v="0"/>
  </r>
  <r>
    <s v="9302-3016-1480"/>
    <x v="3"/>
    <x v="12"/>
    <s v="Common"/>
    <x v="352"/>
    <x v="232"/>
    <x v="523"/>
    <x v="619"/>
    <n v="0"/>
    <n v="0"/>
    <n v="0"/>
    <n v="0"/>
    <n v="0"/>
    <n v="0"/>
    <n v="0"/>
    <n v="0"/>
    <n v="0"/>
    <n v="51725.48"/>
    <n v="0"/>
    <n v="0"/>
    <x v="0"/>
  </r>
  <r>
    <s v="9302-3601-1480"/>
    <x v="3"/>
    <x v="12"/>
    <s v="Common"/>
    <x v="353"/>
    <x v="233"/>
    <x v="524"/>
    <x v="620"/>
    <n v="0"/>
    <n v="0"/>
    <n v="0"/>
    <n v="0"/>
    <n v="0"/>
    <n v="0"/>
    <n v="0"/>
    <n v="0"/>
    <n v="0"/>
    <n v="499470"/>
    <n v="0"/>
    <n v="0"/>
    <x v="0"/>
  </r>
  <r>
    <s v="9302-4509-1480"/>
    <x v="3"/>
    <x v="12"/>
    <s v="Common"/>
    <x v="354"/>
    <x v="233"/>
    <x v="525"/>
    <x v="621"/>
    <n v="0"/>
    <n v="0"/>
    <n v="0"/>
    <n v="0"/>
    <n v="0"/>
    <n v="0"/>
    <n v="0"/>
    <n v="0"/>
    <n v="0"/>
    <n v="10375.450000000001"/>
    <n v="0"/>
    <n v="0"/>
    <x v="0"/>
  </r>
  <r>
    <s v="9310-3613-1310"/>
    <x v="4"/>
    <x v="10"/>
    <s v="Distribution"/>
    <x v="355"/>
    <x v="314"/>
    <x v="526"/>
    <x v="622"/>
    <n v="0"/>
    <n v="0"/>
    <n v="0"/>
    <n v="0"/>
    <n v="0"/>
    <n v="0"/>
    <n v="0"/>
    <n v="0"/>
    <n v="0"/>
    <n v="929673.27"/>
    <n v="0"/>
    <n v="73.150000000023283"/>
    <x v="0"/>
  </r>
  <r>
    <s v="9310-4336-1320"/>
    <x v="4"/>
    <x v="4"/>
    <s v="Transmission"/>
    <x v="356"/>
    <x v="315"/>
    <x v="527"/>
    <x v="623"/>
    <n v="0"/>
    <n v="0"/>
    <n v="0"/>
    <n v="0"/>
    <n v="0"/>
    <n v="0"/>
    <n v="0"/>
    <n v="0"/>
    <n v="0"/>
    <n v="3961162.9"/>
    <n v="28509.89000000013"/>
    <n v="1313767.8600000003"/>
    <x v="0"/>
  </r>
  <r>
    <s v="9310-4439-1320"/>
    <x v="4"/>
    <x v="4"/>
    <s v="Transmission"/>
    <x v="357"/>
    <x v="316"/>
    <x v="528"/>
    <x v="624"/>
    <n v="0"/>
    <n v="0"/>
    <n v="0"/>
    <n v="0"/>
    <n v="0"/>
    <n v="0"/>
    <n v="0"/>
    <n v="0"/>
    <n v="0"/>
    <n v="91048.85"/>
    <n v="2768.6899999999878"/>
    <n v="14310.240000000005"/>
    <x v="0"/>
  </r>
  <r>
    <s v="9310-4439-1320"/>
    <x v="4"/>
    <x v="4"/>
    <s v="Transmission"/>
    <x v="357"/>
    <x v="316"/>
    <x v="529"/>
    <x v="625"/>
    <n v="0"/>
    <n v="0"/>
    <n v="0"/>
    <n v="0"/>
    <n v="0"/>
    <n v="0"/>
    <n v="0"/>
    <n v="0"/>
    <n v="0"/>
    <n v="4435.5200000000004"/>
    <n v="0"/>
    <n v="-3784.5000000000005"/>
    <x v="0"/>
  </r>
  <r>
    <s v="9310-4562-1320"/>
    <x v="4"/>
    <x v="4"/>
    <s v="Transmission"/>
    <x v="358"/>
    <x v="317"/>
    <x v="530"/>
    <x v="626"/>
    <n v="0"/>
    <n v="0"/>
    <n v="0"/>
    <n v="0"/>
    <n v="0"/>
    <n v="0"/>
    <n v="0"/>
    <n v="0"/>
    <n v="0"/>
    <n v="547383.87"/>
    <n v="-10930.959999999963"/>
    <n v="22090.669999999925"/>
    <x v="0"/>
  </r>
  <r>
    <s v="9310-4439-1480"/>
    <x v="4"/>
    <x v="4"/>
    <s v="Common"/>
    <x v="357"/>
    <x v="316"/>
    <x v="528"/>
    <x v="627"/>
    <n v="0"/>
    <n v="0"/>
    <n v="0"/>
    <n v="0"/>
    <n v="0"/>
    <n v="0"/>
    <n v="0"/>
    <n v="0"/>
    <n v="0"/>
    <n v="541548.03"/>
    <n v="100562.62"/>
    <n v="136190.5"/>
    <x v="0"/>
  </r>
  <r>
    <s v="9310-4439-1480"/>
    <x v="4"/>
    <x v="4"/>
    <s v="Common"/>
    <x v="357"/>
    <x v="316"/>
    <x v="529"/>
    <x v="628"/>
    <n v="0"/>
    <n v="0"/>
    <n v="0"/>
    <n v="0"/>
    <n v="0"/>
    <n v="0"/>
    <n v="0"/>
    <n v="0"/>
    <n v="0"/>
    <n v="502433.6"/>
    <n v="75562.62"/>
    <n v="149907.32000000007"/>
    <x v="0"/>
  </r>
  <r>
    <s v="9301-2692-1110"/>
    <x v="2"/>
    <x v="6"/>
    <s v="Generation"/>
    <x v="359"/>
    <x v="318"/>
    <x v="531"/>
    <x v="629"/>
    <n v="0"/>
    <n v="0"/>
    <n v="0"/>
    <n v="0"/>
    <n v="0"/>
    <n v="0"/>
    <n v="0"/>
    <n v="0"/>
    <n v="0"/>
    <n v="0"/>
    <n v="2712568.98"/>
    <n v="3487.9399999999441"/>
    <x v="0"/>
  </r>
  <r>
    <s v="9301-4661-1340"/>
    <x v="2"/>
    <x v="1"/>
    <s v="Gas"/>
    <x v="360"/>
    <x v="319"/>
    <x v="532"/>
    <x v="630"/>
    <n v="0"/>
    <n v="0"/>
    <n v="0"/>
    <n v="0"/>
    <n v="0"/>
    <n v="0"/>
    <n v="0"/>
    <n v="0"/>
    <n v="0"/>
    <n v="0"/>
    <n v="939846.82"/>
    <n v="1481395.8000000003"/>
    <x v="0"/>
  </r>
  <r>
    <s v="9301-4450-1480"/>
    <x v="2"/>
    <x v="16"/>
    <s v="Common"/>
    <x v="361"/>
    <x v="320"/>
    <x v="533"/>
    <x v="631"/>
    <n v="0"/>
    <n v="0"/>
    <n v="0"/>
    <n v="0"/>
    <n v="0"/>
    <n v="0"/>
    <n v="0"/>
    <n v="0"/>
    <n v="0"/>
    <n v="0"/>
    <n v="1004894.72"/>
    <n v="0"/>
    <x v="0"/>
  </r>
  <r>
    <s v="9302-3082-1310"/>
    <x v="3"/>
    <x v="4"/>
    <s v="Electric"/>
    <x v="362"/>
    <x v="321"/>
    <x v="534"/>
    <x v="632"/>
    <n v="0"/>
    <n v="0"/>
    <n v="0"/>
    <n v="0"/>
    <n v="0"/>
    <n v="0"/>
    <n v="0"/>
    <n v="0"/>
    <n v="0"/>
    <n v="0"/>
    <n v="51358.76"/>
    <n v="116192.38999999998"/>
    <x v="0"/>
  </r>
  <r>
    <s v="9302-3082-1320"/>
    <x v="3"/>
    <x v="4"/>
    <s v="Electric"/>
    <x v="362"/>
    <x v="321"/>
    <x v="534"/>
    <x v="633"/>
    <n v="0"/>
    <n v="0"/>
    <n v="0"/>
    <n v="0"/>
    <n v="0"/>
    <n v="0"/>
    <n v="0"/>
    <n v="0"/>
    <n v="0"/>
    <n v="0"/>
    <n v="3565237.35"/>
    <n v="-62454.280000000261"/>
    <x v="0"/>
  </r>
  <r>
    <s v="9302-3967-1320"/>
    <x v="3"/>
    <x v="16"/>
    <s v="Electric"/>
    <x v="208"/>
    <x v="185"/>
    <x v="345"/>
    <x v="634"/>
    <n v="0"/>
    <n v="0"/>
    <n v="0"/>
    <n v="0"/>
    <n v="0"/>
    <n v="0"/>
    <n v="0"/>
    <n v="0"/>
    <n v="0"/>
    <n v="0"/>
    <n v="0"/>
    <n v="222143.41"/>
    <x v="0"/>
  </r>
  <r>
    <s v="9302-3967-1320"/>
    <x v="3"/>
    <x v="16"/>
    <s v="Electric"/>
    <x v="208"/>
    <x v="185"/>
    <x v="346"/>
    <x v="635"/>
    <n v="0"/>
    <n v="0"/>
    <n v="0"/>
    <n v="0"/>
    <n v="0"/>
    <n v="0"/>
    <n v="0"/>
    <n v="0"/>
    <n v="0"/>
    <n v="0"/>
    <n v="26986.7"/>
    <n v="0"/>
    <x v="0"/>
  </r>
  <r>
    <s v="9302-4154-1480"/>
    <x v="3"/>
    <x v="12"/>
    <s v="Common"/>
    <x v="363"/>
    <x v="137"/>
    <x v="535"/>
    <x v="636"/>
    <n v="0"/>
    <n v="0"/>
    <n v="0"/>
    <n v="0"/>
    <n v="0"/>
    <n v="0"/>
    <n v="0"/>
    <n v="0"/>
    <n v="0"/>
    <n v="0"/>
    <n v="191.94"/>
    <n v="0"/>
    <x v="0"/>
  </r>
  <r>
    <s v="9302-4253-1480"/>
    <x v="3"/>
    <x v="12"/>
    <s v="Common"/>
    <x v="364"/>
    <x v="137"/>
    <x v="536"/>
    <x v="637"/>
    <n v="0"/>
    <n v="0"/>
    <n v="0"/>
    <n v="0"/>
    <n v="0"/>
    <n v="0"/>
    <n v="0"/>
    <n v="0"/>
    <n v="0"/>
    <n v="0"/>
    <n v="562.59"/>
    <n v="0"/>
    <x v="0"/>
  </r>
  <r>
    <s v="9302-4254-1480"/>
    <x v="3"/>
    <x v="12"/>
    <s v="Common"/>
    <x v="365"/>
    <x v="137"/>
    <x v="537"/>
    <x v="638"/>
    <n v="0"/>
    <n v="0"/>
    <n v="0"/>
    <n v="0"/>
    <n v="0"/>
    <n v="0"/>
    <n v="0"/>
    <n v="0"/>
    <n v="0"/>
    <n v="0"/>
    <n v="1552.73"/>
    <n v="0"/>
    <x v="0"/>
  </r>
  <r>
    <s v="9302-4451-1480"/>
    <x v="3"/>
    <x v="16"/>
    <s v="Common"/>
    <x v="361"/>
    <x v="320"/>
    <x v="538"/>
    <x v="639"/>
    <n v="0"/>
    <n v="0"/>
    <n v="0"/>
    <n v="0"/>
    <n v="0"/>
    <n v="0"/>
    <n v="0"/>
    <n v="0"/>
    <n v="0"/>
    <n v="0"/>
    <n v="511892"/>
    <n v="0"/>
    <x v="0"/>
  </r>
  <r>
    <s v="9310-2930-1310"/>
    <x v="4"/>
    <x v="4"/>
    <s v="Distribution"/>
    <x v="366"/>
    <x v="322"/>
    <x v="539"/>
    <x v="640"/>
    <n v="0"/>
    <n v="0"/>
    <n v="0"/>
    <n v="0"/>
    <n v="0"/>
    <n v="0"/>
    <n v="0"/>
    <n v="0"/>
    <n v="0"/>
    <n v="0"/>
    <n v="6706967.3300000001"/>
    <n v="-4703368.01"/>
    <x v="0"/>
  </r>
  <r>
    <s v="9310-4449-1320"/>
    <x v="4"/>
    <x v="4"/>
    <s v="Transmission"/>
    <x v="367"/>
    <x v="323"/>
    <x v="540"/>
    <x v="641"/>
    <n v="0"/>
    <n v="0"/>
    <n v="0"/>
    <n v="0"/>
    <n v="0"/>
    <n v="0"/>
    <n v="0"/>
    <n v="0"/>
    <n v="0"/>
    <n v="0"/>
    <n v="4099737.99"/>
    <n v="271824.25"/>
    <x v="0"/>
  </r>
  <r>
    <s v="9310-4452-1480"/>
    <x v="4"/>
    <x v="16"/>
    <s v="Common"/>
    <x v="361"/>
    <x v="320"/>
    <x v="541"/>
    <x v="642"/>
    <n v="0"/>
    <n v="0"/>
    <n v="0"/>
    <n v="0"/>
    <n v="0"/>
    <n v="0"/>
    <n v="0"/>
    <n v="0"/>
    <n v="0"/>
    <n v="0"/>
    <n v="554762"/>
    <n v="0"/>
    <x v="0"/>
  </r>
  <r>
    <s v="9301-0180-1310"/>
    <x v="2"/>
    <x v="4"/>
    <s v="Electric"/>
    <x v="368"/>
    <x v="324"/>
    <x v="542"/>
    <x v="643"/>
    <n v="0"/>
    <n v="0"/>
    <n v="0"/>
    <n v="0"/>
    <n v="0"/>
    <n v="0"/>
    <n v="0"/>
    <n v="0"/>
    <n v="0"/>
    <n v="0"/>
    <n v="0"/>
    <n v="15175900.390000001"/>
    <x v="0"/>
  </r>
  <r>
    <s v="9301-0240-1310"/>
    <x v="2"/>
    <x v="4"/>
    <s v="Electric"/>
    <x v="369"/>
    <x v="325"/>
    <x v="543"/>
    <x v="644"/>
    <n v="0"/>
    <n v="0"/>
    <n v="0"/>
    <n v="0"/>
    <n v="0"/>
    <n v="0"/>
    <n v="0"/>
    <n v="0"/>
    <n v="0"/>
    <n v="0"/>
    <n v="0"/>
    <n v="97057.57"/>
    <x v="0"/>
  </r>
  <r>
    <s v="9301-4644-1310"/>
    <x v="2"/>
    <x v="3"/>
    <s v="Electric"/>
    <x v="370"/>
    <x v="326"/>
    <x v="544"/>
    <x v="645"/>
    <n v="0"/>
    <n v="0"/>
    <n v="0"/>
    <n v="0"/>
    <n v="0"/>
    <n v="0"/>
    <n v="0"/>
    <n v="0"/>
    <n v="0"/>
    <n v="0"/>
    <n v="0"/>
    <n v="568687.9"/>
    <x v="0"/>
  </r>
  <r>
    <s v="9301-0180-1320"/>
    <x v="2"/>
    <x v="4"/>
    <s v="Electric"/>
    <x v="368"/>
    <x v="324"/>
    <x v="542"/>
    <x v="646"/>
    <n v="0"/>
    <n v="0"/>
    <n v="0"/>
    <n v="0"/>
    <n v="0"/>
    <n v="0"/>
    <n v="0"/>
    <n v="0"/>
    <n v="0"/>
    <n v="0"/>
    <n v="0"/>
    <n v="-2170.9"/>
    <x v="0"/>
  </r>
  <r>
    <s v="9301-0240-1320"/>
    <x v="2"/>
    <x v="4"/>
    <s v="Electric"/>
    <x v="369"/>
    <x v="325"/>
    <x v="543"/>
    <x v="647"/>
    <n v="0"/>
    <n v="0"/>
    <n v="0"/>
    <n v="0"/>
    <n v="0"/>
    <n v="0"/>
    <n v="0"/>
    <n v="0"/>
    <n v="0"/>
    <n v="0"/>
    <n v="0"/>
    <n v="35853077.969999999"/>
    <x v="0"/>
  </r>
  <r>
    <s v="9301-3571-1320"/>
    <x v="2"/>
    <x v="4"/>
    <s v="Electric"/>
    <x v="175"/>
    <x v="152"/>
    <x v="545"/>
    <x v="648"/>
    <n v="0"/>
    <n v="0"/>
    <n v="0"/>
    <n v="0"/>
    <n v="0"/>
    <n v="0"/>
    <n v="0"/>
    <n v="0"/>
    <n v="0"/>
    <n v="0"/>
    <n v="0"/>
    <n v="921428.95"/>
    <x v="0"/>
  </r>
  <r>
    <s v="9301-3032-1340"/>
    <x v="2"/>
    <x v="1"/>
    <s v="Gas"/>
    <x v="371"/>
    <x v="327"/>
    <x v="546"/>
    <x v="649"/>
    <n v="0"/>
    <n v="0"/>
    <n v="0"/>
    <n v="0"/>
    <n v="0"/>
    <n v="0"/>
    <n v="0"/>
    <n v="0"/>
    <n v="0"/>
    <n v="0"/>
    <n v="0"/>
    <n v="5641485.3899999997"/>
    <x v="0"/>
  </r>
  <r>
    <s v="9301-3032-1340"/>
    <x v="2"/>
    <x v="1"/>
    <s v="Gas"/>
    <x v="371"/>
    <x v="327"/>
    <x v="547"/>
    <x v="650"/>
    <n v="0"/>
    <n v="0"/>
    <n v="0"/>
    <n v="0"/>
    <n v="0"/>
    <n v="0"/>
    <n v="0"/>
    <n v="0"/>
    <n v="0"/>
    <n v="0"/>
    <n v="0"/>
    <n v="42780.39"/>
    <x v="0"/>
  </r>
  <r>
    <s v="9301-3032-1340"/>
    <x v="2"/>
    <x v="1"/>
    <s v="Gas"/>
    <x v="371"/>
    <x v="327"/>
    <x v="548"/>
    <x v="651"/>
    <n v="0"/>
    <n v="0"/>
    <n v="0"/>
    <n v="0"/>
    <n v="0"/>
    <n v="0"/>
    <n v="0"/>
    <n v="0"/>
    <n v="0"/>
    <n v="0"/>
    <n v="0"/>
    <n v="388061.11"/>
    <x v="0"/>
  </r>
  <r>
    <s v="9301-3032-1340"/>
    <x v="2"/>
    <x v="1"/>
    <s v="Gas"/>
    <x v="371"/>
    <x v="327"/>
    <x v="549"/>
    <x v="652"/>
    <n v="0"/>
    <n v="0"/>
    <n v="0"/>
    <n v="0"/>
    <n v="0"/>
    <n v="0"/>
    <n v="0"/>
    <n v="0"/>
    <n v="0"/>
    <n v="0"/>
    <n v="0"/>
    <n v="29565.14"/>
    <x v="0"/>
  </r>
  <r>
    <s v="9301-3032-1340"/>
    <x v="2"/>
    <x v="1"/>
    <s v="Gas"/>
    <x v="371"/>
    <x v="327"/>
    <x v="550"/>
    <x v="653"/>
    <n v="0"/>
    <n v="0"/>
    <n v="0"/>
    <n v="0"/>
    <n v="0"/>
    <n v="0"/>
    <n v="0"/>
    <n v="0"/>
    <n v="0"/>
    <n v="0"/>
    <n v="0"/>
    <n v="23058.25"/>
    <x v="0"/>
  </r>
  <r>
    <s v="9301-3923-1340"/>
    <x v="2"/>
    <x v="1"/>
    <s v="Gas"/>
    <x v="372"/>
    <x v="328"/>
    <x v="551"/>
    <x v="0"/>
    <n v="0"/>
    <n v="0"/>
    <n v="0"/>
    <n v="0"/>
    <n v="0"/>
    <n v="0"/>
    <n v="0"/>
    <n v="0"/>
    <n v="0"/>
    <n v="0"/>
    <n v="0"/>
    <n v="0"/>
    <x v="0"/>
  </r>
  <r>
    <s v="9301-4569-1340"/>
    <x v="2"/>
    <x v="1"/>
    <s v="Gas"/>
    <x v="373"/>
    <x v="329"/>
    <x v="552"/>
    <x v="654"/>
    <n v="0"/>
    <n v="0"/>
    <n v="0"/>
    <n v="0"/>
    <n v="0"/>
    <n v="0"/>
    <n v="0"/>
    <n v="0"/>
    <n v="0"/>
    <n v="0"/>
    <n v="0"/>
    <n v="1156551.1299999999"/>
    <x v="0"/>
  </r>
  <r>
    <s v="9301-4568-1340"/>
    <x v="2"/>
    <x v="1"/>
    <s v="Gas"/>
    <x v="374"/>
    <x v="330"/>
    <x v="553"/>
    <x v="655"/>
    <n v="0"/>
    <n v="0"/>
    <n v="0"/>
    <n v="0"/>
    <n v="0"/>
    <n v="0"/>
    <n v="0"/>
    <n v="0"/>
    <n v="0"/>
    <n v="0"/>
    <n v="0"/>
    <n v="1494716.23"/>
    <x v="0"/>
  </r>
  <r>
    <s v="9301-4504-1480"/>
    <x v="2"/>
    <x v="13"/>
    <s v="Common"/>
    <x v="375"/>
    <x v="151"/>
    <x v="554"/>
    <x v="656"/>
    <n v="0"/>
    <n v="0"/>
    <n v="0"/>
    <n v="0"/>
    <n v="0"/>
    <n v="0"/>
    <n v="0"/>
    <n v="0"/>
    <n v="0"/>
    <n v="0"/>
    <n v="0"/>
    <n v="15661.44"/>
    <x v="0"/>
  </r>
  <r>
    <s v="9301-4725-1480"/>
    <x v="2"/>
    <x v="12"/>
    <s v="Common"/>
    <x v="376"/>
    <x v="137"/>
    <x v="555"/>
    <x v="657"/>
    <n v="0"/>
    <n v="0"/>
    <n v="0"/>
    <n v="0"/>
    <n v="0"/>
    <n v="0"/>
    <n v="0"/>
    <n v="0"/>
    <n v="0"/>
    <n v="0"/>
    <n v="0"/>
    <n v="154285.56"/>
    <x v="0"/>
  </r>
  <r>
    <s v="9301-4722-1480"/>
    <x v="2"/>
    <x v="12"/>
    <s v="Common"/>
    <x v="377"/>
    <x v="310"/>
    <x v="556"/>
    <x v="658"/>
    <n v="0"/>
    <n v="0"/>
    <n v="0"/>
    <n v="0"/>
    <n v="0"/>
    <n v="0"/>
    <n v="0"/>
    <n v="0"/>
    <n v="0"/>
    <n v="0"/>
    <n v="0"/>
    <n v="427838.19"/>
    <x v="0"/>
  </r>
  <r>
    <s v="9302-0633-1310"/>
    <x v="3"/>
    <x v="4"/>
    <s v="Electric"/>
    <x v="378"/>
    <x v="331"/>
    <x v="557"/>
    <x v="659"/>
    <n v="0"/>
    <n v="0"/>
    <n v="0"/>
    <n v="0"/>
    <n v="0"/>
    <n v="0"/>
    <n v="0"/>
    <n v="0"/>
    <n v="0"/>
    <n v="0"/>
    <n v="0"/>
    <n v="14055418.939999999"/>
    <x v="0"/>
  </r>
  <r>
    <s v="9302-0633-1320"/>
    <x v="3"/>
    <x v="4"/>
    <s v="Electric"/>
    <x v="378"/>
    <x v="331"/>
    <x v="557"/>
    <x v="660"/>
    <n v="0"/>
    <n v="0"/>
    <n v="0"/>
    <n v="0"/>
    <n v="0"/>
    <n v="0"/>
    <n v="0"/>
    <n v="0"/>
    <n v="0"/>
    <n v="0"/>
    <n v="0"/>
    <n v="858337.98"/>
    <x v="0"/>
  </r>
  <r>
    <s v="9302-4634-1340"/>
    <x v="3"/>
    <x v="1"/>
    <s v="Gas"/>
    <x v="379"/>
    <x v="332"/>
    <x v="558"/>
    <x v="661"/>
    <n v="0"/>
    <n v="0"/>
    <n v="0"/>
    <n v="0"/>
    <n v="0"/>
    <n v="0"/>
    <n v="0"/>
    <n v="0"/>
    <n v="0"/>
    <n v="0"/>
    <n v="0"/>
    <n v="637593.55000000005"/>
    <x v="0"/>
  </r>
  <r>
    <s v="9302-4561-1340"/>
    <x v="3"/>
    <x v="1"/>
    <s v="Gas"/>
    <x v="380"/>
    <x v="333"/>
    <x v="559"/>
    <x v="662"/>
    <n v="0"/>
    <n v="0"/>
    <n v="0"/>
    <n v="0"/>
    <n v="0"/>
    <n v="0"/>
    <n v="0"/>
    <n v="0"/>
    <n v="0"/>
    <n v="0"/>
    <n v="0"/>
    <n v="3713440.13"/>
    <x v="0"/>
  </r>
  <r>
    <s v="9302-4505-1480"/>
    <x v="3"/>
    <x v="13"/>
    <s v="Common"/>
    <x v="375"/>
    <x v="151"/>
    <x v="554"/>
    <x v="663"/>
    <n v="0"/>
    <n v="0"/>
    <n v="0"/>
    <n v="0"/>
    <n v="0"/>
    <n v="0"/>
    <n v="0"/>
    <n v="0"/>
    <n v="0"/>
    <n v="0"/>
    <n v="0"/>
    <n v="8548.61"/>
    <x v="0"/>
  </r>
  <r>
    <s v="9302-4723-1480"/>
    <x v="3"/>
    <x v="12"/>
    <s v="Common"/>
    <x v="381"/>
    <x v="310"/>
    <x v="560"/>
    <x v="664"/>
    <n v="0"/>
    <n v="0"/>
    <n v="0"/>
    <n v="0"/>
    <n v="0"/>
    <n v="0"/>
    <n v="0"/>
    <n v="0"/>
    <n v="0"/>
    <n v="0"/>
    <n v="0"/>
    <n v="222120.06"/>
    <x v="0"/>
  </r>
  <r>
    <s v="9302-4594-1480"/>
    <x v="3"/>
    <x v="12"/>
    <s v="Common"/>
    <x v="382"/>
    <x v="334"/>
    <x v="561"/>
    <x v="665"/>
    <n v="0"/>
    <n v="0"/>
    <n v="0"/>
    <n v="0"/>
    <n v="0"/>
    <n v="0"/>
    <n v="0"/>
    <n v="0"/>
    <n v="0"/>
    <n v="0"/>
    <n v="0"/>
    <n v="2126891.5"/>
    <x v="0"/>
  </r>
  <r>
    <s v="9310-4445-1310"/>
    <x v="4"/>
    <x v="10"/>
    <s v="Distribution"/>
    <x v="383"/>
    <x v="335"/>
    <x v="562"/>
    <x v="666"/>
    <n v="0"/>
    <n v="0"/>
    <n v="0"/>
    <n v="0"/>
    <n v="0"/>
    <n v="0"/>
    <n v="0"/>
    <n v="0"/>
    <n v="0"/>
    <n v="0"/>
    <n v="0"/>
    <n v="383497"/>
    <x v="0"/>
  </r>
  <r>
    <s v="9310-2729-1320"/>
    <x v="4"/>
    <x v="4"/>
    <s v="Transmission"/>
    <x v="384"/>
    <x v="336"/>
    <x v="563"/>
    <x v="667"/>
    <n v="0"/>
    <n v="0"/>
    <n v="0"/>
    <n v="0"/>
    <n v="0"/>
    <n v="0"/>
    <n v="0"/>
    <n v="0"/>
    <n v="0"/>
    <n v="0"/>
    <n v="0"/>
    <n v="13663164.32"/>
    <x v="0"/>
  </r>
  <r>
    <s v="9310-2729-1320"/>
    <x v="4"/>
    <x v="4"/>
    <s v="Transmission"/>
    <x v="384"/>
    <x v="336"/>
    <x v="564"/>
    <x v="668"/>
    <n v="0"/>
    <n v="0"/>
    <n v="0"/>
    <n v="0"/>
    <n v="0"/>
    <n v="0"/>
    <n v="0"/>
    <n v="0"/>
    <n v="0"/>
    <n v="0"/>
    <n v="0"/>
    <n v="2274707.02"/>
    <x v="0"/>
  </r>
  <r>
    <s v="9310-3939-1480"/>
    <x v="4"/>
    <x v="7"/>
    <s v="Common"/>
    <x v="337"/>
    <x v="337"/>
    <x v="565"/>
    <x v="669"/>
    <n v="0"/>
    <n v="0"/>
    <n v="0"/>
    <n v="0"/>
    <n v="0"/>
    <n v="0"/>
    <n v="0"/>
    <n v="0"/>
    <n v="0"/>
    <n v="0"/>
    <n v="0"/>
    <n v="236776.82"/>
    <x v="0"/>
  </r>
  <r>
    <s v="9310-4506-1480"/>
    <x v="4"/>
    <x v="13"/>
    <s v="Common"/>
    <x v="375"/>
    <x v="151"/>
    <x v="554"/>
    <x v="670"/>
    <n v="0"/>
    <n v="0"/>
    <n v="0"/>
    <n v="0"/>
    <n v="0"/>
    <n v="0"/>
    <n v="0"/>
    <n v="0"/>
    <n v="0"/>
    <n v="0"/>
    <n v="0"/>
    <n v="8766.7099999999991"/>
    <x v="0"/>
  </r>
  <r>
    <s v="9310-4721-1480"/>
    <x v="4"/>
    <x v="12"/>
    <s v="Common"/>
    <x v="385"/>
    <x v="310"/>
    <x v="566"/>
    <x v="671"/>
    <n v="0"/>
    <n v="0"/>
    <n v="0"/>
    <n v="0"/>
    <n v="0"/>
    <n v="0"/>
    <n v="0"/>
    <n v="0"/>
    <n v="0"/>
    <n v="0"/>
    <n v="0"/>
    <n v="162269.13"/>
    <x v="0"/>
  </r>
  <r>
    <s v="(blank)"/>
    <x v="0"/>
    <x v="0"/>
    <s v="#N/A"/>
    <x v="0"/>
    <x v="0"/>
    <x v="1"/>
    <x v="0"/>
    <n v="0"/>
    <n v="0"/>
    <n v="0"/>
    <n v="0"/>
    <n v="0"/>
    <n v="0"/>
    <n v="0"/>
    <n v="0"/>
    <n v="0"/>
    <n v="0"/>
    <n v="0"/>
    <n v="0"/>
    <x v="1"/>
  </r>
  <r>
    <s v="(blank)"/>
    <x v="0"/>
    <x v="0"/>
    <s v="#N/A"/>
    <x v="0"/>
    <x v="0"/>
    <x v="0"/>
    <x v="0"/>
    <n v="0"/>
    <n v="0"/>
    <n v="0"/>
    <n v="0"/>
    <n v="0"/>
    <n v="0"/>
    <n v="0"/>
    <n v="0"/>
    <n v="0"/>
    <n v="0"/>
    <n v="0"/>
    <n v="0"/>
    <x v="1"/>
  </r>
  <r>
    <s v="9301-0003-1340"/>
    <x v="2"/>
    <x v="1"/>
    <s v="Gas"/>
    <x v="1"/>
    <x v="1"/>
    <x v="2"/>
    <x v="672"/>
    <n v="227836.5"/>
    <n v="163945.03999999998"/>
    <n v="368519.29"/>
    <n v="136403.08000000007"/>
    <n v="448898.81999999995"/>
    <n v="188605.49"/>
    <n v="374961.37000000011"/>
    <n v="224293.1100000001"/>
    <n v="430541.65999999968"/>
    <n v="994846.28000000026"/>
    <n v="464581.70999999996"/>
    <n v="340471.76000000024"/>
    <x v="1"/>
  </r>
  <r>
    <s v="9301-0005-1340"/>
    <x v="2"/>
    <x v="1"/>
    <s v="Gas"/>
    <x v="2"/>
    <x v="2"/>
    <x v="3"/>
    <x v="673"/>
    <n v="2977759.91"/>
    <n v="-318487.41000000015"/>
    <n v="196731.33000000007"/>
    <n v="255604.85999999987"/>
    <n v="984978.79"/>
    <n v="717451.42000000039"/>
    <n v="1519480.1199999992"/>
    <n v="1288943.0500000007"/>
    <n v="2203933.9900000002"/>
    <n v="3989823.5399999991"/>
    <n v="2386015.9700000007"/>
    <n v="3159628.620000001"/>
    <x v="1"/>
  </r>
  <r>
    <s v="9301-0007-1340"/>
    <x v="2"/>
    <x v="1"/>
    <s v="Gas"/>
    <x v="386"/>
    <x v="3"/>
    <x v="4"/>
    <x v="674"/>
    <n v="726687.1"/>
    <n v="64462.660000000033"/>
    <n v="0"/>
    <n v="0"/>
    <n v="0"/>
    <n v="0"/>
    <n v="0"/>
    <n v="0"/>
    <n v="0"/>
    <n v="0"/>
    <n v="0"/>
    <n v="0"/>
    <x v="1"/>
  </r>
  <r>
    <s v="9301-0007-1340"/>
    <x v="2"/>
    <x v="1"/>
    <s v="Gas"/>
    <x v="4"/>
    <x v="3"/>
    <x v="4"/>
    <x v="675"/>
    <n v="0"/>
    <n v="0"/>
    <n v="341388.81000000006"/>
    <n v="10368.239999999991"/>
    <n v="57248.810000000056"/>
    <n v="145888.07999999984"/>
    <n v="385752.10000000009"/>
    <n v="435.57999999984168"/>
    <n v="119127.09000000008"/>
    <n v="909426.2"/>
    <n v="2270528.9500000002"/>
    <n v="231619.46999999974"/>
    <x v="1"/>
  </r>
  <r>
    <s v="9301-0125-1310"/>
    <x v="2"/>
    <x v="2"/>
    <s v="Electric"/>
    <x v="5"/>
    <x v="4"/>
    <x v="5"/>
    <x v="676"/>
    <n v="0"/>
    <n v="60848.98"/>
    <n v="27962.129999999997"/>
    <n v="2802.7100000000064"/>
    <n v="445173.31"/>
    <n v="-2401.3499999999767"/>
    <n v="51005.449999999953"/>
    <n v="24357.150000000023"/>
    <n v="24734.819999999949"/>
    <n v="3988.4000000000233"/>
    <n v="1710513.65"/>
    <n v="1353411.0899999999"/>
    <x v="1"/>
  </r>
  <r>
    <s v="9301-0125-1320"/>
    <x v="2"/>
    <x v="2"/>
    <s v="Electric"/>
    <x v="5"/>
    <x v="4"/>
    <x v="5"/>
    <x v="677"/>
    <n v="0"/>
    <n v="2553.44"/>
    <n v="4545"/>
    <n v="752745.24000000011"/>
    <n v="-592663.6100000001"/>
    <n v="-1827.8000000000175"/>
    <n v="-2.0199999999895226"/>
    <n v="12258758.859999999"/>
    <n v="16325.669999999925"/>
    <n v="56022.13000000082"/>
    <n v="6172111.6600000001"/>
    <n v="-89286.300000000745"/>
    <x v="1"/>
  </r>
  <r>
    <s v="9301-0150-1310"/>
    <x v="2"/>
    <x v="2"/>
    <s v="Electric"/>
    <x v="6"/>
    <x v="5"/>
    <x v="6"/>
    <x v="678"/>
    <n v="0"/>
    <n v="138248.34"/>
    <n v="21034.450000000012"/>
    <n v="114324.43999999997"/>
    <n v="124289.65000000002"/>
    <n v="-3077.2700000000186"/>
    <n v="-11.409999999974389"/>
    <n v="-0.39000000001396984"/>
    <n v="7713.0100000000093"/>
    <n v="-0.51000000000931323"/>
    <n v="-1.0599999999976717"/>
    <n v="223663.33999999997"/>
    <x v="1"/>
  </r>
  <r>
    <s v="9301-0150-1320"/>
    <x v="2"/>
    <x v="2"/>
    <s v="Electric"/>
    <x v="6"/>
    <x v="5"/>
    <x v="6"/>
    <x v="679"/>
    <n v="0"/>
    <n v="35585.699999999997"/>
    <n v="73.130000000004657"/>
    <n v="5.680000000000291"/>
    <n v="32022.269999999997"/>
    <n v="0"/>
    <n v="0"/>
    <n v="0"/>
    <n v="1600.3000000000029"/>
    <n v="0"/>
    <n v="0"/>
    <n v="45224.229999999996"/>
    <x v="1"/>
  </r>
  <r>
    <s v="9301-0227-1480"/>
    <x v="2"/>
    <x v="12"/>
    <s v="Common"/>
    <x v="387"/>
    <x v="233"/>
    <x v="423"/>
    <x v="680"/>
    <n v="698059.56"/>
    <n v="0"/>
    <n v="0"/>
    <n v="0"/>
    <n v="0"/>
    <n v="0"/>
    <n v="0"/>
    <n v="0"/>
    <n v="0"/>
    <n v="0"/>
    <n v="0"/>
    <n v="0"/>
    <x v="1"/>
  </r>
  <r>
    <s v="9301-0227-1480"/>
    <x v="2"/>
    <x v="12"/>
    <s v="Common"/>
    <x v="388"/>
    <x v="233"/>
    <x v="423"/>
    <x v="681"/>
    <n v="0"/>
    <n v="3572.1999999999534"/>
    <n v="0"/>
    <n v="68470.910000000033"/>
    <n v="-715.96000000007916"/>
    <n v="0"/>
    <n v="-10.709999999962747"/>
    <n v="682240.7"/>
    <n v="59.080000000074506"/>
    <n v="0"/>
    <n v="0"/>
    <n v="0"/>
    <x v="1"/>
  </r>
  <r>
    <s v="9301-0251-1340"/>
    <x v="2"/>
    <x v="3"/>
    <s v="Gas"/>
    <x v="7"/>
    <x v="6"/>
    <x v="7"/>
    <x v="682"/>
    <n v="4835.46"/>
    <n v="10388.700000000001"/>
    <n v="3845.5400000000009"/>
    <n v="31530.960000000003"/>
    <n v="34238.01999999999"/>
    <n v="16141.030000000013"/>
    <n v="6818.3299999999872"/>
    <n v="41397.86"/>
    <n v="13190.850000000006"/>
    <n v="152734.18"/>
    <n v="5384.2800000000279"/>
    <n v="4477.9699999999721"/>
    <x v="1"/>
  </r>
  <r>
    <s v="9301-0367-1310"/>
    <x v="2"/>
    <x v="4"/>
    <s v="Electric"/>
    <x v="8"/>
    <x v="7"/>
    <x v="8"/>
    <x v="683"/>
    <n v="0"/>
    <n v="0"/>
    <n v="0"/>
    <n v="0"/>
    <n v="0"/>
    <n v="13586796.34"/>
    <n v="554106.81000000052"/>
    <n v="286573.5700000003"/>
    <n v="201080.94999999925"/>
    <n v="70116.429999999702"/>
    <n v="8224.089999999851"/>
    <n v="34191.370000001043"/>
    <x v="1"/>
  </r>
  <r>
    <s v="9301-0373-1320"/>
    <x v="2"/>
    <x v="4"/>
    <s v="Electric"/>
    <x v="389"/>
    <x v="338"/>
    <x v="567"/>
    <x v="684"/>
    <n v="0"/>
    <n v="4357.38"/>
    <n v="3010.8599999999997"/>
    <n v="3.0500000000001819"/>
    <n v="0"/>
    <n v="-141.97000000000025"/>
    <n v="0"/>
    <n v="0"/>
    <n v="0"/>
    <n v="0"/>
    <n v="0"/>
    <n v="88.530000000000655"/>
    <x v="1"/>
  </r>
  <r>
    <s v="9301-0373-1320"/>
    <x v="2"/>
    <x v="4"/>
    <s v="Electric"/>
    <x v="389"/>
    <x v="338"/>
    <x v="568"/>
    <x v="685"/>
    <n v="0"/>
    <n v="4421.42"/>
    <n v="0"/>
    <n v="0"/>
    <n v="0"/>
    <n v="0"/>
    <n v="430.72000000000025"/>
    <n v="0"/>
    <n v="0"/>
    <n v="0"/>
    <n v="0"/>
    <n v="0"/>
    <x v="1"/>
  </r>
  <r>
    <s v="9301-0373-1320"/>
    <x v="2"/>
    <x v="4"/>
    <s v="Electric"/>
    <x v="389"/>
    <x v="338"/>
    <x v="569"/>
    <x v="686"/>
    <n v="0"/>
    <n v="0"/>
    <n v="0"/>
    <n v="0"/>
    <n v="0"/>
    <n v="0"/>
    <n v="-2276601.77"/>
    <n v="0"/>
    <n v="0"/>
    <n v="1012864.3800000001"/>
    <n v="0"/>
    <n v="0"/>
    <x v="1"/>
  </r>
  <r>
    <s v="9301-0373-1320"/>
    <x v="2"/>
    <x v="4"/>
    <s v="Electric"/>
    <x v="389"/>
    <x v="338"/>
    <x v="570"/>
    <x v="687"/>
    <n v="0"/>
    <n v="0"/>
    <n v="0"/>
    <n v="0"/>
    <n v="0"/>
    <n v="0"/>
    <n v="-5766014.4699999997"/>
    <n v="0"/>
    <n v="0"/>
    <n v="2565310.6199999996"/>
    <n v="0"/>
    <n v="0"/>
    <x v="1"/>
  </r>
  <r>
    <s v="9301-0375-1310"/>
    <x v="2"/>
    <x v="4"/>
    <s v="Electric"/>
    <x v="9"/>
    <x v="8"/>
    <x v="9"/>
    <x v="688"/>
    <n v="0"/>
    <n v="10.130000000000001"/>
    <n v="1259.8699999999999"/>
    <n v="-38073.879999999997"/>
    <n v="0"/>
    <n v="25.339999999996508"/>
    <n v="0"/>
    <n v="0"/>
    <n v="1209"/>
    <n v="0"/>
    <n v="372.88999999999942"/>
    <n v="1415.5500000000029"/>
    <x v="1"/>
  </r>
  <r>
    <s v="9301-0465-1480"/>
    <x v="2"/>
    <x v="5"/>
    <s v="Common"/>
    <x v="10"/>
    <x v="9"/>
    <x v="10"/>
    <x v="689"/>
    <n v="0"/>
    <n v="751401.88"/>
    <n v="2570.4000000000233"/>
    <n v="344778.69999999995"/>
    <n v="660845.03"/>
    <n v="400105.44000000018"/>
    <n v="1267888.73"/>
    <n v="1155754.3299999996"/>
    <n v="631253.28000000026"/>
    <n v="657492.11000000034"/>
    <n v="1376404.1199999992"/>
    <n v="4427578.16"/>
    <x v="1"/>
  </r>
  <r>
    <s v="9301-0475-1340"/>
    <x v="2"/>
    <x v="3"/>
    <s v="Gas"/>
    <x v="11"/>
    <x v="6"/>
    <x v="11"/>
    <x v="690"/>
    <n v="39981.35"/>
    <n v="302713.48000000004"/>
    <n v="545829.60000000009"/>
    <n v="345999.56999999995"/>
    <n v="287249.96999999997"/>
    <n v="437710.25"/>
    <n v="254659.94999999995"/>
    <n v="367364.27"/>
    <n v="269949.39000000013"/>
    <n v="280040.19999999972"/>
    <n v="227757.62000000011"/>
    <n v="305301.95999999996"/>
    <x v="1"/>
  </r>
  <r>
    <s v="9301-0487-1110"/>
    <x v="2"/>
    <x v="6"/>
    <s v="Generation"/>
    <x v="12"/>
    <x v="10"/>
    <x v="12"/>
    <x v="691"/>
    <n v="0"/>
    <n v="0"/>
    <n v="0"/>
    <n v="0"/>
    <n v="0"/>
    <n v="0"/>
    <n v="0"/>
    <n v="0"/>
    <n v="0"/>
    <n v="0"/>
    <n v="0"/>
    <n v="2980146.12"/>
    <x v="1"/>
  </r>
  <r>
    <s v="9301-0487-1110"/>
    <x v="2"/>
    <x v="6"/>
    <s v="Generation"/>
    <x v="12"/>
    <x v="10"/>
    <x v="13"/>
    <x v="692"/>
    <n v="0"/>
    <n v="0"/>
    <n v="0"/>
    <n v="0"/>
    <n v="0"/>
    <n v="0"/>
    <n v="0"/>
    <n v="0"/>
    <n v="0"/>
    <n v="0"/>
    <n v="0"/>
    <n v="2285739.92"/>
    <x v="1"/>
  </r>
  <r>
    <s v="9301-0487-1110"/>
    <x v="2"/>
    <x v="6"/>
    <s v="Generation"/>
    <x v="12"/>
    <x v="10"/>
    <x v="14"/>
    <x v="693"/>
    <n v="0"/>
    <n v="0"/>
    <n v="0"/>
    <n v="0"/>
    <n v="0"/>
    <n v="0"/>
    <n v="0"/>
    <n v="0"/>
    <n v="0"/>
    <n v="0"/>
    <n v="0"/>
    <n v="1591772.5"/>
    <x v="1"/>
  </r>
  <r>
    <s v="9301-0527-1320"/>
    <x v="2"/>
    <x v="4"/>
    <s v="Electric"/>
    <x v="390"/>
    <x v="339"/>
    <x v="571"/>
    <x v="694"/>
    <n v="0"/>
    <n v="208744.88"/>
    <n v="0"/>
    <n v="95504.77999999997"/>
    <n v="1107.0800000000163"/>
    <n v="136.6699999999837"/>
    <n v="37137.25"/>
    <n v="87813.23000000004"/>
    <n v="0"/>
    <n v="48311.119999999995"/>
    <n v="-1.0000000009313226E-2"/>
    <n v="75.950000000011642"/>
    <x v="1"/>
  </r>
  <r>
    <s v="9301-0529-1320"/>
    <x v="2"/>
    <x v="4"/>
    <s v="Electric"/>
    <x v="13"/>
    <x v="11"/>
    <x v="572"/>
    <x v="695"/>
    <n v="-0.01"/>
    <n v="0"/>
    <n v="0"/>
    <n v="0"/>
    <n v="0"/>
    <n v="0"/>
    <n v="-206104.71"/>
    <n v="4.0000000008149073E-2"/>
    <n v="-2.0000000018626451E-2"/>
    <n v="0"/>
    <n v="-21.159999999974389"/>
    <n v="-31.740000000019791"/>
    <x v="1"/>
  </r>
  <r>
    <s v="9301-0530-1320"/>
    <x v="2"/>
    <x v="4"/>
    <s v="Electric"/>
    <x v="14"/>
    <x v="12"/>
    <x v="18"/>
    <x v="696"/>
    <n v="0"/>
    <n v="6139.83"/>
    <n v="-121615.92"/>
    <n v="3693.3000000000029"/>
    <n v="465.69999999999709"/>
    <n v="0"/>
    <n v="-351690.30000000005"/>
    <n v="33859.81"/>
    <n v="-21492.369999999995"/>
    <n v="197960"/>
    <n v="2750.0200000000186"/>
    <n v="19385.660000000003"/>
    <x v="1"/>
  </r>
  <r>
    <s v="9301-0869-1310"/>
    <x v="2"/>
    <x v="7"/>
    <s v="Electric"/>
    <x v="15"/>
    <x v="13"/>
    <x v="19"/>
    <x v="697"/>
    <n v="0"/>
    <n v="-989.3"/>
    <n v="113731.27"/>
    <n v="71131.260000000009"/>
    <n v="-4913.7700000000186"/>
    <n v="1411.5800000000163"/>
    <n v="126088.79000000001"/>
    <n v="950.60999999998603"/>
    <n v="-3100"/>
    <n v="0"/>
    <n v="4678.539999999979"/>
    <n v="-15063.369999999995"/>
    <x v="1"/>
  </r>
  <r>
    <s v="9301-1137-1310"/>
    <x v="2"/>
    <x v="7"/>
    <s v="Electric"/>
    <x v="16"/>
    <x v="14"/>
    <x v="20"/>
    <x v="698"/>
    <n v="0"/>
    <n v="70290.59"/>
    <n v="45295.95"/>
    <n v="0"/>
    <n v="0"/>
    <n v="0"/>
    <n v="0"/>
    <n v="4888.8600000000006"/>
    <n v="18152.649999999994"/>
    <n v="31071.24000000002"/>
    <n v="3105.2699999999895"/>
    <n v="-43155.05"/>
    <x v="1"/>
  </r>
  <r>
    <s v="9301-1137-1480"/>
    <x v="2"/>
    <x v="7"/>
    <s v="Common"/>
    <x v="16"/>
    <x v="14"/>
    <x v="20"/>
    <x v="699"/>
    <n v="-2225.88"/>
    <n v="-19955836.57"/>
    <n v="21904281.259999998"/>
    <n v="180981.10999999987"/>
    <n v="64444.740000000224"/>
    <n v="-382622.64000000013"/>
    <n v="148183.3899999999"/>
    <n v="21761.770000000019"/>
    <n v="9970.2299999999814"/>
    <n v="19149.90000000014"/>
    <n v="-16530.790000000037"/>
    <n v="-657952.17999999993"/>
    <x v="1"/>
  </r>
  <r>
    <s v="9301-1174-1340"/>
    <x v="2"/>
    <x v="1"/>
    <s v="Gas"/>
    <x v="17"/>
    <x v="15"/>
    <x v="21"/>
    <x v="700"/>
    <n v="159274.51"/>
    <n v="86483.079999999987"/>
    <n v="17217.800000000017"/>
    <n v="99663.19"/>
    <n v="106546.84999999998"/>
    <n v="274820.14999999997"/>
    <n v="127606.04000000004"/>
    <n v="27882.979999999981"/>
    <n v="477740.93000000005"/>
    <n v="612763.76"/>
    <n v="83457.659999999916"/>
    <n v="407344.03"/>
    <x v="1"/>
  </r>
  <r>
    <s v="9301-1175-1340"/>
    <x v="2"/>
    <x v="1"/>
    <s v="Gas"/>
    <x v="18"/>
    <x v="16"/>
    <x v="22"/>
    <x v="701"/>
    <n v="57484.02"/>
    <n v="75456.75"/>
    <n v="233897.48"/>
    <n v="22056.979999999981"/>
    <n v="36088.81"/>
    <n v="7235.5800000000163"/>
    <n v="195646.08999999997"/>
    <n v="63465.979999999981"/>
    <n v="117938.26000000001"/>
    <n v="446771.43999999994"/>
    <n v="163336.15000000014"/>
    <n v="292654.96999999997"/>
    <x v="1"/>
  </r>
  <r>
    <s v="9301-1176-1340"/>
    <x v="2"/>
    <x v="1"/>
    <s v="Gas"/>
    <x v="19"/>
    <x v="17"/>
    <x v="23"/>
    <x v="702"/>
    <n v="106861.79"/>
    <n v="309115.47000000003"/>
    <n v="208948.59999999998"/>
    <n v="212706.79000000004"/>
    <n v="210632.90000000002"/>
    <n v="127839.02000000002"/>
    <n v="278016.57999999984"/>
    <n v="300862.44000000018"/>
    <n v="258406.6399999999"/>
    <n v="534549.85000000009"/>
    <n v="362820.66000000015"/>
    <n v="624621.71999999974"/>
    <x v="1"/>
  </r>
  <r>
    <s v="9301-1177-1340"/>
    <x v="2"/>
    <x v="1"/>
    <s v="Gas"/>
    <x v="20"/>
    <x v="18"/>
    <x v="24"/>
    <x v="703"/>
    <n v="4104.1099999999997"/>
    <n v="-5.8800000000001091"/>
    <n v="4.0300000000006548"/>
    <n v="0.27999999999974534"/>
    <n v="109098.88"/>
    <n v="323842.91000000003"/>
    <n v="91409.369999999937"/>
    <n v="0"/>
    <n v="74996.820000000065"/>
    <n v="129608.66999999993"/>
    <n v="239647.88"/>
    <n v="14953.970000000088"/>
    <x v="1"/>
  </r>
  <r>
    <s v="9301-1261-1320"/>
    <x v="2"/>
    <x v="4"/>
    <s v="Electric"/>
    <x v="21"/>
    <x v="19"/>
    <x v="25"/>
    <x v="704"/>
    <n v="0"/>
    <n v="0"/>
    <n v="0"/>
    <n v="0"/>
    <n v="0"/>
    <n v="0"/>
    <n v="0"/>
    <n v="0"/>
    <n v="0"/>
    <n v="0"/>
    <n v="0"/>
    <n v="27622997.73"/>
    <x v="1"/>
  </r>
  <r>
    <s v="9301-1303-1320"/>
    <x v="2"/>
    <x v="4"/>
    <s v="Electric"/>
    <x v="22"/>
    <x v="20"/>
    <x v="573"/>
    <x v="705"/>
    <n v="0"/>
    <n v="7745.29"/>
    <n v="8128.13"/>
    <n v="0"/>
    <n v="23.959999999999127"/>
    <n v="0"/>
    <n v="6661.9"/>
    <n v="6402.8600000000006"/>
    <n v="1083.119999999999"/>
    <n v="1954.6400000000031"/>
    <n v="2700.3600000000006"/>
    <n v="211793.59999999998"/>
    <x v="1"/>
  </r>
  <r>
    <s v="9301-1303-1320"/>
    <x v="2"/>
    <x v="4"/>
    <s v="Electric"/>
    <x v="22"/>
    <x v="20"/>
    <x v="574"/>
    <x v="706"/>
    <n v="0"/>
    <n v="0"/>
    <n v="0"/>
    <n v="0"/>
    <n v="0"/>
    <n v="0"/>
    <n v="0"/>
    <n v="0"/>
    <n v="0"/>
    <n v="0"/>
    <n v="0"/>
    <n v="292073.52"/>
    <x v="1"/>
  </r>
  <r>
    <s v="9301-1306-1320"/>
    <x v="2"/>
    <x v="4"/>
    <s v="Electric"/>
    <x v="391"/>
    <x v="340"/>
    <x v="575"/>
    <x v="707"/>
    <n v="0"/>
    <n v="1787.39"/>
    <n v="-1383.8000000000002"/>
    <n v="0"/>
    <n v="0"/>
    <n v="0"/>
    <n v="0"/>
    <n v="0"/>
    <n v="0"/>
    <n v="0"/>
    <n v="0"/>
    <n v="0"/>
    <x v="1"/>
  </r>
  <r>
    <s v="9301-1308-1320"/>
    <x v="2"/>
    <x v="4"/>
    <s v="Electric"/>
    <x v="23"/>
    <x v="21"/>
    <x v="27"/>
    <x v="708"/>
    <n v="0"/>
    <n v="11447.43"/>
    <n v="26648.129999999997"/>
    <n v="6994.57"/>
    <n v="4543.7700000000041"/>
    <n v="5359184.13"/>
    <n v="13778.849999999627"/>
    <n v="12381.129999999888"/>
    <n v="7033.6299999998882"/>
    <n v="351.16999999992549"/>
    <n v="0"/>
    <n v="1450.7800000002608"/>
    <x v="1"/>
  </r>
  <r>
    <s v="9301-1460-1480"/>
    <x v="2"/>
    <x v="9"/>
    <s v="Common"/>
    <x v="25"/>
    <x v="23"/>
    <x v="28"/>
    <x v="709"/>
    <n v="0"/>
    <n v="0.01"/>
    <n v="0"/>
    <n v="12900.6"/>
    <n v="230974.33000000002"/>
    <n v="146226.90999999997"/>
    <n v="156481.52000000002"/>
    <n v="128655.81000000006"/>
    <n v="134913.68999999994"/>
    <n v="463106.92000000004"/>
    <n v="117255.36999999988"/>
    <n v="1517221.8499999999"/>
    <x v="1"/>
  </r>
  <r>
    <s v="9301-1467-1480"/>
    <x v="2"/>
    <x v="7"/>
    <s v="Common"/>
    <x v="26"/>
    <x v="24"/>
    <x v="29"/>
    <x v="710"/>
    <n v="0.02"/>
    <n v="20580.59"/>
    <n v="57082.429999999993"/>
    <n v="30093.210000000006"/>
    <n v="50354"/>
    <n v="0"/>
    <n v="71368.200000000012"/>
    <n v="3608.7299999999814"/>
    <n v="44313.840000000026"/>
    <n v="60382.389999999956"/>
    <n v="36186.920000000042"/>
    <n v="220466.90999999997"/>
    <x v="1"/>
  </r>
  <r>
    <s v="9301-1471-1310"/>
    <x v="2"/>
    <x v="10"/>
    <s v="Electric"/>
    <x v="27"/>
    <x v="25"/>
    <x v="30"/>
    <x v="711"/>
    <n v="230752.56"/>
    <n v="413078.23000000004"/>
    <n v="437732.39999999991"/>
    <n v="811846.78"/>
    <n v="597981.4600000002"/>
    <n v="221958.36999999965"/>
    <n v="683066.78000000026"/>
    <n v="656672.71"/>
    <n v="558209.79999999981"/>
    <n v="1002380.7400000002"/>
    <n v="1596591.29"/>
    <n v="682503.37999999989"/>
    <x v="1"/>
  </r>
  <r>
    <s v="9301-1471-1320"/>
    <x v="2"/>
    <x v="10"/>
    <s v="Electric"/>
    <x v="27"/>
    <x v="25"/>
    <x v="30"/>
    <x v="712"/>
    <n v="0"/>
    <n v="0"/>
    <n v="0"/>
    <n v="0"/>
    <n v="0"/>
    <n v="0"/>
    <n v="2449.44"/>
    <n v="0"/>
    <n v="0"/>
    <n v="0"/>
    <n v="0"/>
    <n v="0"/>
    <x v="1"/>
  </r>
  <r>
    <s v="9301-1510-1310"/>
    <x v="2"/>
    <x v="3"/>
    <s v="Electric"/>
    <x v="28"/>
    <x v="6"/>
    <x v="31"/>
    <x v="713"/>
    <n v="67227.990000000005"/>
    <n v="384370.06"/>
    <n v="242643.20000000001"/>
    <n v="64701.810000000056"/>
    <n v="287191.94999999995"/>
    <n v="273568.46999999997"/>
    <n v="221830.92999999993"/>
    <n v="297380.07000000007"/>
    <n v="321683.25"/>
    <n v="167015.4700000002"/>
    <n v="186749.5"/>
    <n v="199080.52000000002"/>
    <x v="1"/>
  </r>
  <r>
    <s v="9301-1512-1310"/>
    <x v="2"/>
    <x v="10"/>
    <s v="Electric"/>
    <x v="29"/>
    <x v="26"/>
    <x v="576"/>
    <x v="714"/>
    <n v="0"/>
    <n v="0"/>
    <n v="0"/>
    <n v="1339485.67"/>
    <n v="0"/>
    <n v="180725.79000000004"/>
    <n v="0"/>
    <n v="0"/>
    <n v="6390.9599999999627"/>
    <n v="-0.27000000001862645"/>
    <n v="-0.17999999993480742"/>
    <n v="-4794.0300000000279"/>
    <x v="1"/>
  </r>
  <r>
    <s v="9301-1512-1310"/>
    <x v="2"/>
    <x v="10"/>
    <s v="Electric"/>
    <x v="29"/>
    <x v="26"/>
    <x v="577"/>
    <x v="715"/>
    <n v="0"/>
    <n v="256733.98"/>
    <n v="-3.7600000000093132"/>
    <n v="-118619.20999999999"/>
    <n v="0"/>
    <n v="0"/>
    <n v="0"/>
    <n v="0"/>
    <n v="0"/>
    <n v="0"/>
    <n v="0"/>
    <n v="0"/>
    <x v="1"/>
  </r>
  <r>
    <s v="9301-1512-1310"/>
    <x v="2"/>
    <x v="10"/>
    <s v="Electric"/>
    <x v="29"/>
    <x v="26"/>
    <x v="578"/>
    <x v="716"/>
    <n v="0"/>
    <n v="0"/>
    <n v="0"/>
    <n v="-8818.86"/>
    <n v="0"/>
    <n v="0"/>
    <n v="0"/>
    <n v="0"/>
    <n v="-4040.49"/>
    <n v="0"/>
    <n v="0"/>
    <n v="3098.01"/>
    <x v="1"/>
  </r>
  <r>
    <s v="9301-1512-1310"/>
    <x v="2"/>
    <x v="10"/>
    <s v="Electric"/>
    <x v="29"/>
    <x v="26"/>
    <x v="579"/>
    <x v="717"/>
    <n v="0"/>
    <n v="-586.84"/>
    <n v="0"/>
    <n v="268154.81"/>
    <n v="0"/>
    <n v="0"/>
    <n v="0"/>
    <n v="0"/>
    <n v="-734.47999999998137"/>
    <n v="0"/>
    <n v="1531647.7"/>
    <n v="22089.439999999944"/>
    <x v="1"/>
  </r>
  <r>
    <s v="9301-1512-1310"/>
    <x v="2"/>
    <x v="10"/>
    <s v="Electric"/>
    <x v="29"/>
    <x v="26"/>
    <x v="33"/>
    <x v="718"/>
    <n v="1237.75"/>
    <n v="116.77999999999997"/>
    <n v="2510079.2600000002"/>
    <n v="-2871118.77"/>
    <n v="0"/>
    <n v="9888.25"/>
    <n v="-25124.390000000014"/>
    <n v="4559.4000000000233"/>
    <n v="-123116.18000000005"/>
    <n v="2001.6900000000023"/>
    <n v="0.24000000004889444"/>
    <n v="93732.189999999944"/>
    <x v="1"/>
  </r>
  <r>
    <s v="9301-1512-1310"/>
    <x v="2"/>
    <x v="10"/>
    <s v="Electric"/>
    <x v="29"/>
    <x v="26"/>
    <x v="34"/>
    <x v="719"/>
    <n v="0"/>
    <n v="0"/>
    <n v="-1138536.3899999999"/>
    <n v="940570.59999999986"/>
    <n v="16562.820000000007"/>
    <n v="-173.85999999998603"/>
    <n v="-2740.9800000000105"/>
    <n v="931.69000000000233"/>
    <n v="36755.540000000008"/>
    <n v="369.17999999999302"/>
    <n v="0"/>
    <n v="-19368.510000000009"/>
    <x v="1"/>
  </r>
  <r>
    <s v="9301-1512-1310"/>
    <x v="2"/>
    <x v="10"/>
    <s v="Electric"/>
    <x v="29"/>
    <x v="26"/>
    <x v="580"/>
    <x v="720"/>
    <n v="0"/>
    <n v="0"/>
    <n v="0"/>
    <n v="-29710.22"/>
    <n v="0"/>
    <n v="0"/>
    <n v="0"/>
    <n v="0"/>
    <n v="-2115.5699999999997"/>
    <n v="0"/>
    <n v="0"/>
    <n v="1622.1000000000022"/>
    <x v="1"/>
  </r>
  <r>
    <s v="9301-1512-1310"/>
    <x v="2"/>
    <x v="10"/>
    <s v="Electric"/>
    <x v="29"/>
    <x v="26"/>
    <x v="35"/>
    <x v="721"/>
    <n v="-1641.77"/>
    <n v="5613.49"/>
    <n v="1875575.61"/>
    <n v="-1701153.27"/>
    <n v="1456.3600000000151"/>
    <n v="-1103.1300000000047"/>
    <n v="91840.72"/>
    <n v="-2818.390000000014"/>
    <n v="-66795.28"/>
    <n v="1.6300000000046566"/>
    <n v="-1176.8500000000058"/>
    <n v="45347.119999999995"/>
    <x v="1"/>
  </r>
  <r>
    <s v="9301-1512-1310"/>
    <x v="2"/>
    <x v="10"/>
    <s v="Electric"/>
    <x v="29"/>
    <x v="26"/>
    <x v="581"/>
    <x v="722"/>
    <n v="0"/>
    <n v="0"/>
    <n v="0"/>
    <n v="612121.62"/>
    <n v="0"/>
    <n v="0"/>
    <n v="0"/>
    <n v="0"/>
    <n v="0"/>
    <n v="0"/>
    <n v="0"/>
    <n v="0"/>
    <x v="1"/>
  </r>
  <r>
    <s v="9301-1512-1310"/>
    <x v="2"/>
    <x v="10"/>
    <s v="Electric"/>
    <x v="29"/>
    <x v="26"/>
    <x v="36"/>
    <x v="723"/>
    <n v="0"/>
    <n v="-1120.74"/>
    <n v="-999845.94000000006"/>
    <n v="458067.77"/>
    <n v="0"/>
    <n v="0"/>
    <n v="-1127.8800000000047"/>
    <n v="0"/>
    <n v="29609.410000000033"/>
    <n v="0"/>
    <n v="5415.6300000000047"/>
    <n v="-26098.949999999953"/>
    <x v="1"/>
  </r>
  <r>
    <s v="9301-1512-1310"/>
    <x v="2"/>
    <x v="10"/>
    <s v="Electric"/>
    <x v="29"/>
    <x v="26"/>
    <x v="37"/>
    <x v="724"/>
    <n v="151.13"/>
    <n v="-389.43"/>
    <n v="-3201079.5500000003"/>
    <n v="2215428.02"/>
    <n v="338349.36"/>
    <n v="-90.460000000079162"/>
    <n v="-0.89999999990686774"/>
    <n v="1118.5299999999115"/>
    <n v="4085.6100000001024"/>
    <n v="0"/>
    <n v="0"/>
    <n v="-3077.9400000000605"/>
    <x v="1"/>
  </r>
  <r>
    <s v="9301-1512-1310"/>
    <x v="2"/>
    <x v="10"/>
    <s v="Electric"/>
    <x v="29"/>
    <x v="26"/>
    <x v="38"/>
    <x v="725"/>
    <n v="0"/>
    <n v="0"/>
    <n v="2190.04"/>
    <n v="-224974.26"/>
    <n v="1884.0199999999895"/>
    <n v="32573.610000000015"/>
    <n v="9552.3699999999953"/>
    <n v="0"/>
    <n v="0"/>
    <n v="8.9200000000128057"/>
    <n v="8848.109999999986"/>
    <n v="6185.8699999999953"/>
    <x v="1"/>
  </r>
  <r>
    <s v="9301-1512-1310"/>
    <x v="2"/>
    <x v="10"/>
    <s v="Electric"/>
    <x v="29"/>
    <x v="26"/>
    <x v="39"/>
    <x v="726"/>
    <n v="0"/>
    <n v="0"/>
    <n v="288129.01"/>
    <n v="-289076.56"/>
    <n v="0"/>
    <n v="0"/>
    <n v="0"/>
    <n v="0"/>
    <n v="0"/>
    <n v="0"/>
    <n v="0"/>
    <n v="0"/>
    <x v="1"/>
  </r>
  <r>
    <s v="9301-1512-1310"/>
    <x v="2"/>
    <x v="10"/>
    <s v="Electric"/>
    <x v="29"/>
    <x v="26"/>
    <x v="582"/>
    <x v="727"/>
    <n v="0"/>
    <n v="0"/>
    <n v="10869.15"/>
    <n v="27.559999999999491"/>
    <n v="0"/>
    <n v="-96.3799999999992"/>
    <n v="-0.62000000000080036"/>
    <n v="0"/>
    <n v="0"/>
    <n v="0"/>
    <n v="0"/>
    <n v="38.770000000000437"/>
    <x v="1"/>
  </r>
  <r>
    <s v="9301-1512-1310"/>
    <x v="2"/>
    <x v="10"/>
    <s v="Electric"/>
    <x v="29"/>
    <x v="26"/>
    <x v="583"/>
    <x v="728"/>
    <n v="2604.15"/>
    <n v="2226.9"/>
    <n v="6632.94"/>
    <n v="0.61000000000058208"/>
    <n v="0"/>
    <n v="0"/>
    <n v="0"/>
    <n v="0"/>
    <n v="-981.42000000000007"/>
    <n v="0"/>
    <n v="-603.46000000000095"/>
    <n v="-77.760000000000218"/>
    <x v="1"/>
  </r>
  <r>
    <s v="9301-1512-1310"/>
    <x v="2"/>
    <x v="10"/>
    <s v="Electric"/>
    <x v="29"/>
    <x v="26"/>
    <x v="584"/>
    <x v="729"/>
    <n v="0"/>
    <n v="1429.79"/>
    <n v="1957.79"/>
    <n v="11.570000000000164"/>
    <n v="0"/>
    <n v="0"/>
    <n v="-640.21"/>
    <n v="0"/>
    <n v="0"/>
    <n v="2048.8200000000002"/>
    <n v="0"/>
    <n v="22.380000000000109"/>
    <x v="1"/>
  </r>
  <r>
    <s v="9301-1512-1310"/>
    <x v="2"/>
    <x v="10"/>
    <s v="Electric"/>
    <x v="29"/>
    <x v="26"/>
    <x v="585"/>
    <x v="730"/>
    <n v="10348.56"/>
    <n v="71720.639999999999"/>
    <n v="33712.229999999996"/>
    <n v="4090.2800000000134"/>
    <n v="25264.36"/>
    <n v="-4795.570000000007"/>
    <n v="-1209.7200000000012"/>
    <n v="1907.5400000000081"/>
    <n v="14125.559999999998"/>
    <n v="-1786.1000000000058"/>
    <n v="722.04000000000815"/>
    <n v="-3804.75"/>
    <x v="1"/>
  </r>
  <r>
    <s v="9301-1512-1310"/>
    <x v="2"/>
    <x v="10"/>
    <s v="Electric"/>
    <x v="29"/>
    <x v="26"/>
    <x v="586"/>
    <x v="731"/>
    <n v="0"/>
    <n v="224000"/>
    <n v="0"/>
    <n v="39670.340000000026"/>
    <n v="0"/>
    <n v="0"/>
    <n v="0"/>
    <n v="0"/>
    <n v="13016.479999999981"/>
    <n v="0"/>
    <n v="0"/>
    <n v="-9786.3400000000256"/>
    <x v="1"/>
  </r>
  <r>
    <s v="9301-1512-1310"/>
    <x v="2"/>
    <x v="10"/>
    <s v="Electric"/>
    <x v="29"/>
    <x v="26"/>
    <x v="40"/>
    <x v="732"/>
    <n v="0"/>
    <n v="4454.28"/>
    <n v="2437943.0500000003"/>
    <n v="59632.879999999888"/>
    <n v="10360.39000000013"/>
    <n v="35917.699999999721"/>
    <n v="3250.1000000000931"/>
    <n v="163.53000000026077"/>
    <n v="224606.02000000002"/>
    <n v="746.90999999968335"/>
    <n v="16237.479999999981"/>
    <n v="-12582.520000000019"/>
    <x v="1"/>
  </r>
  <r>
    <s v="9301-1512-1310"/>
    <x v="2"/>
    <x v="10"/>
    <s v="Electric"/>
    <x v="29"/>
    <x v="26"/>
    <x v="587"/>
    <x v="733"/>
    <n v="0"/>
    <n v="0"/>
    <n v="519.4"/>
    <n v="4848.33"/>
    <n v="1819.7600000000002"/>
    <n v="-34.1899999999996"/>
    <n v="0"/>
    <n v="586.80999999999949"/>
    <n v="0"/>
    <n v="0"/>
    <n v="0"/>
    <n v="20.700000000000728"/>
    <x v="1"/>
  </r>
  <r>
    <s v="9301-1512-1310"/>
    <x v="2"/>
    <x v="10"/>
    <s v="Electric"/>
    <x v="29"/>
    <x v="26"/>
    <x v="41"/>
    <x v="734"/>
    <n v="0"/>
    <n v="0"/>
    <n v="0"/>
    <n v="0"/>
    <n v="20193.53"/>
    <n v="25616.53"/>
    <n v="5918.0200000000041"/>
    <n v="5049.5499999999956"/>
    <n v="80.990000000005239"/>
    <n v="2166.6499999999942"/>
    <n v="86.740000000005239"/>
    <n v="-2910.0699999999997"/>
    <x v="1"/>
  </r>
  <r>
    <s v="9301-1512-1310"/>
    <x v="2"/>
    <x v="10"/>
    <s v="Electric"/>
    <x v="29"/>
    <x v="26"/>
    <x v="588"/>
    <x v="735"/>
    <n v="0"/>
    <n v="0"/>
    <n v="0"/>
    <n v="0"/>
    <n v="0"/>
    <n v="744.05"/>
    <n v="31487.100000000002"/>
    <n v="0"/>
    <n v="0"/>
    <n v="0"/>
    <n v="0"/>
    <n v="-40.06000000000131"/>
    <x v="1"/>
  </r>
  <r>
    <s v="9301-1512-1310"/>
    <x v="2"/>
    <x v="10"/>
    <s v="Electric"/>
    <x v="29"/>
    <x v="26"/>
    <x v="589"/>
    <x v="736"/>
    <n v="0"/>
    <n v="0"/>
    <n v="0"/>
    <n v="0"/>
    <n v="0"/>
    <n v="794994.36"/>
    <n v="0"/>
    <n v="0"/>
    <n v="-565.53000000002794"/>
    <n v="0"/>
    <n v="0"/>
    <n v="-502.13000000000466"/>
    <x v="1"/>
  </r>
  <r>
    <s v="9301-1512-1310"/>
    <x v="2"/>
    <x v="10"/>
    <s v="Electric"/>
    <x v="29"/>
    <x v="26"/>
    <x v="42"/>
    <x v="737"/>
    <n v="0"/>
    <n v="0"/>
    <n v="0"/>
    <n v="0"/>
    <n v="0"/>
    <n v="0"/>
    <n v="0"/>
    <n v="7993.19"/>
    <n v="3911.62"/>
    <n v="1482.880000000001"/>
    <n v="1757.6899999999987"/>
    <n v="127.51000000000022"/>
    <x v="1"/>
  </r>
  <r>
    <s v="9301-1512-1310"/>
    <x v="2"/>
    <x v="10"/>
    <s v="Electric"/>
    <x v="29"/>
    <x v="26"/>
    <x v="43"/>
    <x v="738"/>
    <n v="0"/>
    <n v="0"/>
    <n v="0"/>
    <n v="0"/>
    <n v="0"/>
    <n v="0"/>
    <n v="0"/>
    <n v="3378.4"/>
    <n v="22287.19"/>
    <n v="4650.0200000000004"/>
    <n v="11361.669999999998"/>
    <n v="3145.9500000000044"/>
    <x v="1"/>
  </r>
  <r>
    <s v="9301-1512-1310"/>
    <x v="2"/>
    <x v="10"/>
    <s v="Electric"/>
    <x v="29"/>
    <x v="26"/>
    <x v="44"/>
    <x v="739"/>
    <n v="0"/>
    <n v="0"/>
    <n v="0"/>
    <n v="0"/>
    <n v="0"/>
    <n v="0"/>
    <n v="0"/>
    <n v="0"/>
    <n v="0"/>
    <n v="36818.449999999997"/>
    <n v="796544.66"/>
    <n v="18962.869999999995"/>
    <x v="1"/>
  </r>
  <r>
    <s v="9301-1512-1310"/>
    <x v="2"/>
    <x v="10"/>
    <s v="Electric"/>
    <x v="29"/>
    <x v="26"/>
    <x v="45"/>
    <x v="740"/>
    <n v="0"/>
    <n v="0"/>
    <n v="0"/>
    <n v="0"/>
    <n v="0"/>
    <n v="0"/>
    <n v="0"/>
    <n v="0"/>
    <n v="0"/>
    <n v="0"/>
    <n v="108874.43"/>
    <n v="54514.850000000006"/>
    <x v="1"/>
  </r>
  <r>
    <s v="9301-1512-1310"/>
    <x v="2"/>
    <x v="10"/>
    <s v="Electric"/>
    <x v="29"/>
    <x v="26"/>
    <x v="46"/>
    <x v="741"/>
    <n v="0"/>
    <n v="0"/>
    <n v="0"/>
    <n v="0"/>
    <n v="0"/>
    <n v="0"/>
    <n v="0"/>
    <n v="0"/>
    <n v="0"/>
    <n v="0"/>
    <n v="0"/>
    <n v="1110.77"/>
    <x v="1"/>
  </r>
  <r>
    <s v="9301-1512-1310"/>
    <x v="2"/>
    <x v="10"/>
    <s v="Electric"/>
    <x v="29"/>
    <x v="26"/>
    <x v="47"/>
    <x v="742"/>
    <n v="0"/>
    <n v="0"/>
    <n v="0"/>
    <n v="0"/>
    <n v="0"/>
    <n v="0"/>
    <n v="0"/>
    <n v="0"/>
    <n v="0"/>
    <n v="0"/>
    <n v="0"/>
    <n v="874.58"/>
    <x v="1"/>
  </r>
  <r>
    <s v="9301-1512-1320"/>
    <x v="2"/>
    <x v="10"/>
    <s v="Electric"/>
    <x v="29"/>
    <x v="26"/>
    <x v="576"/>
    <x v="743"/>
    <n v="0"/>
    <n v="0"/>
    <n v="0"/>
    <n v="71819.210000000006"/>
    <n v="0"/>
    <n v="0"/>
    <n v="0"/>
    <n v="0"/>
    <n v="4381.6199999999953"/>
    <n v="0"/>
    <n v="0"/>
    <n v="-3286.6500000000087"/>
    <x v="1"/>
  </r>
  <r>
    <s v="9301-1512-1320"/>
    <x v="2"/>
    <x v="10"/>
    <s v="Electric"/>
    <x v="29"/>
    <x v="26"/>
    <x v="577"/>
    <x v="744"/>
    <n v="0"/>
    <n v="0"/>
    <n v="0"/>
    <n v="118360.29"/>
    <n v="0"/>
    <n v="0"/>
    <n v="0"/>
    <n v="0"/>
    <n v="0"/>
    <n v="0"/>
    <n v="0"/>
    <n v="0"/>
    <x v="1"/>
  </r>
  <r>
    <s v="9301-1512-1320"/>
    <x v="2"/>
    <x v="10"/>
    <s v="Electric"/>
    <x v="29"/>
    <x v="26"/>
    <x v="579"/>
    <x v="745"/>
    <n v="0"/>
    <n v="0"/>
    <n v="0"/>
    <n v="11905.92"/>
    <n v="0"/>
    <n v="0"/>
    <n v="0"/>
    <n v="0"/>
    <n v="0"/>
    <n v="0"/>
    <n v="0"/>
    <n v="0"/>
    <x v="1"/>
  </r>
  <r>
    <s v="9301-1512-1320"/>
    <x v="2"/>
    <x v="10"/>
    <s v="Electric"/>
    <x v="29"/>
    <x v="26"/>
    <x v="33"/>
    <x v="746"/>
    <n v="0"/>
    <n v="0"/>
    <n v="0"/>
    <n v="-6578.86"/>
    <n v="0"/>
    <n v="0"/>
    <n v="0"/>
    <n v="0"/>
    <n v="-605.14000000000033"/>
    <n v="0"/>
    <n v="0"/>
    <n v="465.52999999999975"/>
    <x v="1"/>
  </r>
  <r>
    <s v="9301-1512-1320"/>
    <x v="2"/>
    <x v="10"/>
    <s v="Electric"/>
    <x v="29"/>
    <x v="26"/>
    <x v="35"/>
    <x v="747"/>
    <n v="0"/>
    <n v="0"/>
    <n v="0"/>
    <n v="-2918.36"/>
    <n v="0"/>
    <n v="0"/>
    <n v="0"/>
    <n v="0"/>
    <n v="0"/>
    <n v="0"/>
    <n v="0"/>
    <n v="0"/>
    <x v="1"/>
  </r>
  <r>
    <s v="9301-1512-1320"/>
    <x v="2"/>
    <x v="10"/>
    <s v="Electric"/>
    <x v="29"/>
    <x v="26"/>
    <x v="37"/>
    <x v="748"/>
    <n v="0"/>
    <n v="0"/>
    <n v="0"/>
    <n v="896918.59"/>
    <n v="0"/>
    <n v="0"/>
    <n v="0"/>
    <n v="0"/>
    <n v="0"/>
    <n v="0"/>
    <n v="0"/>
    <n v="0"/>
    <x v="1"/>
  </r>
  <r>
    <s v="9301-1512-1320"/>
    <x v="2"/>
    <x v="10"/>
    <s v="Electric"/>
    <x v="29"/>
    <x v="26"/>
    <x v="584"/>
    <x v="749"/>
    <n v="0"/>
    <n v="0"/>
    <n v="0"/>
    <n v="0"/>
    <n v="0"/>
    <n v="531.61"/>
    <n v="0"/>
    <n v="0"/>
    <n v="0"/>
    <n v="0"/>
    <n v="0"/>
    <n v="0"/>
    <x v="1"/>
  </r>
  <r>
    <s v="9301-1512-1320"/>
    <x v="2"/>
    <x v="10"/>
    <s v="Electric"/>
    <x v="29"/>
    <x v="26"/>
    <x v="40"/>
    <x v="750"/>
    <n v="0"/>
    <n v="0"/>
    <n v="0"/>
    <n v="318.93"/>
    <n v="0"/>
    <n v="0"/>
    <n v="0"/>
    <n v="0"/>
    <n v="0"/>
    <n v="0"/>
    <n v="0"/>
    <n v="0"/>
    <x v="1"/>
  </r>
  <r>
    <s v="9301-1512-1320"/>
    <x v="2"/>
    <x v="10"/>
    <s v="Electric"/>
    <x v="29"/>
    <x v="26"/>
    <x v="589"/>
    <x v="751"/>
    <n v="0"/>
    <n v="0"/>
    <n v="0"/>
    <n v="0"/>
    <n v="0"/>
    <n v="6917.56"/>
    <n v="0"/>
    <n v="0"/>
    <n v="343.72999999999956"/>
    <n v="0"/>
    <n v="0"/>
    <n v="-257.84000000000015"/>
    <x v="1"/>
  </r>
  <r>
    <s v="9301-1557-1310"/>
    <x v="2"/>
    <x v="7"/>
    <s v="Electric"/>
    <x v="30"/>
    <x v="27"/>
    <x v="60"/>
    <x v="752"/>
    <n v="517.27"/>
    <n v="1091.68"/>
    <n v="1076.55"/>
    <n v="0"/>
    <n v="364556.77"/>
    <n v="422199.41000000003"/>
    <n v="-210523.87"/>
    <n v="39406.089999999967"/>
    <n v="398502.91000000003"/>
    <n v="60524.069999999832"/>
    <n v="2109.1400000001304"/>
    <n v="539116.51"/>
    <x v="1"/>
  </r>
  <r>
    <s v="9301-1557-1310"/>
    <x v="2"/>
    <x v="7"/>
    <s v="Electric"/>
    <x v="30"/>
    <x v="27"/>
    <x v="61"/>
    <x v="753"/>
    <n v="0"/>
    <n v="0"/>
    <n v="0"/>
    <n v="0"/>
    <n v="0"/>
    <n v="0"/>
    <n v="0"/>
    <n v="0"/>
    <n v="0"/>
    <n v="0"/>
    <n v="0"/>
    <n v="922951.6"/>
    <x v="1"/>
  </r>
  <r>
    <s v="9301-1557-1310"/>
    <x v="2"/>
    <x v="7"/>
    <s v="Electric"/>
    <x v="30"/>
    <x v="27"/>
    <x v="62"/>
    <x v="754"/>
    <n v="0"/>
    <n v="0"/>
    <n v="0"/>
    <n v="0"/>
    <n v="0"/>
    <n v="0"/>
    <n v="0"/>
    <n v="0"/>
    <n v="0"/>
    <n v="0"/>
    <n v="0"/>
    <n v="5008637.2300000004"/>
    <x v="1"/>
  </r>
  <r>
    <s v="9301-1557-1340"/>
    <x v="2"/>
    <x v="7"/>
    <s v="Gas"/>
    <x v="30"/>
    <x v="27"/>
    <x v="60"/>
    <x v="755"/>
    <n v="975.46"/>
    <n v="1668.23"/>
    <n v="131.69999999999982"/>
    <n v="0"/>
    <n v="5322.2000000000007"/>
    <n v="3399.3500000000004"/>
    <n v="134.65999999999985"/>
    <n v="1074.8899999999994"/>
    <n v="2848.2000000000007"/>
    <n v="1356.6900000000005"/>
    <n v="414.84999999999854"/>
    <n v="11883.75"/>
    <x v="1"/>
  </r>
  <r>
    <s v="9301-1572-1310"/>
    <x v="2"/>
    <x v="2"/>
    <s v="Electric"/>
    <x v="31"/>
    <x v="28"/>
    <x v="63"/>
    <x v="756"/>
    <n v="23456.18"/>
    <n v="0"/>
    <n v="0"/>
    <n v="49077.249999999993"/>
    <n v="280770.39"/>
    <n v="340856.2"/>
    <n v="44453.530000000028"/>
    <n v="6114.2399999999907"/>
    <n v="22957.809999999939"/>
    <n v="2332.0899999999674"/>
    <n v="1137.8000000000466"/>
    <n v="1129.0500000000466"/>
    <x v="1"/>
  </r>
  <r>
    <s v="9301-1601-1320"/>
    <x v="2"/>
    <x v="4"/>
    <s v="Electric"/>
    <x v="392"/>
    <x v="341"/>
    <x v="590"/>
    <x v="757"/>
    <n v="12538.79"/>
    <n v="70.289999999999054"/>
    <n v="-344.75"/>
    <n v="0.47999999999956344"/>
    <n v="0"/>
    <n v="0"/>
    <n v="1.0000000000218279E-2"/>
    <n v="-1.0000000000218279E-2"/>
    <n v="0"/>
    <n v="0"/>
    <n v="0"/>
    <n v="0"/>
    <x v="1"/>
  </r>
  <r>
    <s v="9301-1658-1310"/>
    <x v="2"/>
    <x v="2"/>
    <s v="Electric"/>
    <x v="32"/>
    <x v="29"/>
    <x v="64"/>
    <x v="758"/>
    <n v="0"/>
    <n v="3270.99"/>
    <n v="2703297.13"/>
    <n v="296980.91999999993"/>
    <n v="990014.87000000011"/>
    <n v="56385.580000000075"/>
    <n v="5412.9599999999627"/>
    <n v="13762.60999999987"/>
    <n v="162052.7099999995"/>
    <n v="51532.460000000894"/>
    <n v="753196.53999999911"/>
    <n v="681083.79"/>
    <x v="1"/>
  </r>
  <r>
    <s v="9301-1658-1320"/>
    <x v="2"/>
    <x v="2"/>
    <s v="Electric"/>
    <x v="32"/>
    <x v="29"/>
    <x v="64"/>
    <x v="759"/>
    <n v="46332.89"/>
    <n v="7228.1600000000035"/>
    <n v="46.089999999996508"/>
    <n v="43472.17"/>
    <n v="1621314.67"/>
    <n v="10157.219999999972"/>
    <n v="14664.310000000056"/>
    <n v="143297.24"/>
    <n v="86214.75"/>
    <n v="38196.800000000047"/>
    <n v="534260.94999999995"/>
    <n v="103920.75"/>
    <x v="1"/>
  </r>
  <r>
    <s v="9301-1659-1320"/>
    <x v="2"/>
    <x v="10"/>
    <s v="Electric"/>
    <x v="33"/>
    <x v="30"/>
    <x v="65"/>
    <x v="760"/>
    <n v="195880.07"/>
    <n v="279144.83"/>
    <n v="450654.03"/>
    <n v="677183.95999999985"/>
    <n v="360178.63000000012"/>
    <n v="473311.9700000002"/>
    <n v="864160.29999999981"/>
    <n v="576631.64000000013"/>
    <n v="1829159.1599999997"/>
    <n v="649549.79"/>
    <n v="2308541.21"/>
    <n v="1090169.8800000008"/>
    <x v="1"/>
  </r>
  <r>
    <s v="9301-1661-1310"/>
    <x v="2"/>
    <x v="10"/>
    <s v="Electric"/>
    <x v="34"/>
    <x v="31"/>
    <x v="66"/>
    <x v="761"/>
    <n v="1062404.54"/>
    <n v="2119989.56"/>
    <n v="4801483.25"/>
    <n v="2709262.99"/>
    <n v="2834077.4000000004"/>
    <n v="3786828.589999998"/>
    <n v="3221888.3500000015"/>
    <n v="1112151.5800000019"/>
    <n v="1988093.4499999993"/>
    <n v="6305597.1499999985"/>
    <n v="5505175.8100000024"/>
    <n v="4316054.7399999946"/>
    <x v="1"/>
  </r>
  <r>
    <s v="9301-1662-1310"/>
    <x v="2"/>
    <x v="10"/>
    <s v="Electric"/>
    <x v="35"/>
    <x v="32"/>
    <x v="67"/>
    <x v="762"/>
    <n v="-1790.44"/>
    <n v="93098.61"/>
    <n v="124551.2"/>
    <n v="113557.19"/>
    <n v="176915.72999999998"/>
    <n v="428265.85000000003"/>
    <n v="279572.39"/>
    <n v="100606.03000000003"/>
    <n v="85181.449999999953"/>
    <n v="23096.909999999916"/>
    <n v="64083.320000000065"/>
    <n v="108927.45999999996"/>
    <x v="1"/>
  </r>
  <r>
    <s v="9301-1663-1310"/>
    <x v="2"/>
    <x v="10"/>
    <s v="Electric"/>
    <x v="36"/>
    <x v="33"/>
    <x v="68"/>
    <x v="763"/>
    <n v="207408.49"/>
    <n v="281479.27"/>
    <n v="362229.28"/>
    <n v="312568.60999999987"/>
    <n v="450578.41000000015"/>
    <n v="349101.23"/>
    <n v="338215.16999999993"/>
    <n v="210316.47999999998"/>
    <n v="526546.79"/>
    <n v="371667.60999999987"/>
    <n v="562731.46"/>
    <n v="285920.70999999996"/>
    <x v="1"/>
  </r>
  <r>
    <s v="9301-1664-1310"/>
    <x v="2"/>
    <x v="10"/>
    <s v="Electric"/>
    <x v="37"/>
    <x v="34"/>
    <x v="69"/>
    <x v="764"/>
    <n v="792761.48"/>
    <n v="456249.67999999993"/>
    <n v="1043133.3"/>
    <n v="1172209.46"/>
    <n v="654907.81000000006"/>
    <n v="448881.2200000002"/>
    <n v="588263.30999999959"/>
    <n v="592504.86000000034"/>
    <n v="1355519.58"/>
    <n v="513818.78000000026"/>
    <n v="1413099.3099999987"/>
    <n v="588659.3200000003"/>
    <x v="1"/>
  </r>
  <r>
    <s v="9301-1665-1310"/>
    <x v="2"/>
    <x v="10"/>
    <s v="Electric"/>
    <x v="38"/>
    <x v="35"/>
    <x v="70"/>
    <x v="765"/>
    <n v="239986.48"/>
    <n v="307536.46999999997"/>
    <n v="598245.63000000012"/>
    <n v="330787.3899999999"/>
    <n v="226422.60000000009"/>
    <n v="344518.09999999986"/>
    <n v="606992.43999999994"/>
    <n v="424455.73"/>
    <n v="730283.49000000022"/>
    <n v="713217.40000000037"/>
    <n v="891761"/>
    <n v="608546.56999999937"/>
    <x v="1"/>
  </r>
  <r>
    <s v="9301-1666-1310"/>
    <x v="2"/>
    <x v="10"/>
    <s v="Electric"/>
    <x v="39"/>
    <x v="36"/>
    <x v="71"/>
    <x v="766"/>
    <n v="43098.63"/>
    <n v="225366.83000000002"/>
    <n v="244732.22999999998"/>
    <n v="203768.07"/>
    <n v="251666.11"/>
    <n v="277601.89"/>
    <n v="323210.37999999989"/>
    <n v="118512.05000000005"/>
    <n v="147394.99"/>
    <n v="499056.3899999999"/>
    <n v="519743.41000000015"/>
    <n v="569146.16999999993"/>
    <x v="1"/>
  </r>
  <r>
    <s v="9301-1837-1480"/>
    <x v="2"/>
    <x v="3"/>
    <s v="Common"/>
    <x v="40"/>
    <x v="6"/>
    <x v="72"/>
    <x v="767"/>
    <n v="0"/>
    <n v="10919.92"/>
    <n v="3288.41"/>
    <n v="10466.300000000001"/>
    <n v="19280.91"/>
    <n v="2809.4000000000015"/>
    <n v="7083.0999999999985"/>
    <n v="17067.469999999994"/>
    <n v="16072.5"/>
    <n v="16465.210000000006"/>
    <n v="34639.070000000007"/>
    <n v="144596.01999999999"/>
    <x v="1"/>
  </r>
  <r>
    <s v="9301-1945-1310"/>
    <x v="2"/>
    <x v="10"/>
    <s v="Electric"/>
    <x v="41"/>
    <x v="37"/>
    <x v="73"/>
    <x v="768"/>
    <n v="294252.13"/>
    <n v="1148453.6299999999"/>
    <n v="1979683.9800000002"/>
    <n v="1026481.5299999993"/>
    <n v="1756019.6300000008"/>
    <n v="2314855.17"/>
    <n v="2440139.0999999996"/>
    <n v="1181209.3100000005"/>
    <n v="2098843.5499999989"/>
    <n v="1657577.9900000002"/>
    <n v="2526055.620000001"/>
    <n v="1770414.5799999982"/>
    <x v="1"/>
  </r>
  <r>
    <s v="9301-1976-1310"/>
    <x v="2"/>
    <x v="10"/>
    <s v="Electric"/>
    <x v="42"/>
    <x v="38"/>
    <x v="74"/>
    <x v="769"/>
    <n v="37880.9"/>
    <n v="540141.91"/>
    <n v="94950.029999999912"/>
    <n v="102935.45000000007"/>
    <n v="64598.439999999944"/>
    <n v="92843.020000000019"/>
    <n v="70816.979999999981"/>
    <n v="98646.909999999916"/>
    <n v="39048.90000000014"/>
    <n v="143641.11999999988"/>
    <n v="120577.29000000004"/>
    <n v="103256.69999999995"/>
    <x v="1"/>
  </r>
  <r>
    <s v="9301-1977-1310"/>
    <x v="2"/>
    <x v="2"/>
    <s v="Electric"/>
    <x v="43"/>
    <x v="39"/>
    <x v="75"/>
    <x v="770"/>
    <n v="316678.52"/>
    <n v="25659.469999999972"/>
    <n v="26590.679999999993"/>
    <n v="112968.33000000002"/>
    <n v="-1416.2299999999814"/>
    <n v="116854.30999999994"/>
    <n v="112194.67000000004"/>
    <n v="10372.089999999967"/>
    <n v="22648.390000000014"/>
    <n v="49825.080000000075"/>
    <n v="2709.1299999998882"/>
    <n v="114776.03000000003"/>
    <x v="1"/>
  </r>
  <r>
    <s v="9301-1991-1340"/>
    <x v="2"/>
    <x v="11"/>
    <s v="Gas"/>
    <x v="44"/>
    <x v="40"/>
    <x v="76"/>
    <x v="771"/>
    <n v="33063.129999999997"/>
    <n v="61557.500000000007"/>
    <n v="100065.97"/>
    <n v="16742.26999999999"/>
    <n v="115473.5"/>
    <n v="21208.150000000023"/>
    <n v="103278.59999999998"/>
    <n v="64659.070000000007"/>
    <n v="138747.57"/>
    <n v="75894.910000000033"/>
    <n v="138810.96999999997"/>
    <n v="-36886.670000000042"/>
    <x v="1"/>
  </r>
  <r>
    <s v="9301-2074-1320"/>
    <x v="2"/>
    <x v="10"/>
    <s v="Electric"/>
    <x v="45"/>
    <x v="41"/>
    <x v="77"/>
    <x v="772"/>
    <n v="0"/>
    <n v="0"/>
    <n v="0"/>
    <n v="0"/>
    <n v="0"/>
    <n v="0"/>
    <n v="0"/>
    <n v="0"/>
    <n v="0"/>
    <n v="0"/>
    <n v="0"/>
    <n v="-11625.93"/>
    <x v="1"/>
  </r>
  <r>
    <s v="9301-2111-1340"/>
    <x v="2"/>
    <x v="1"/>
    <s v="Gas"/>
    <x v="47"/>
    <x v="43"/>
    <x v="79"/>
    <x v="773"/>
    <n v="0"/>
    <n v="9686.43"/>
    <n v="100733.35"/>
    <n v="1115.8300000000017"/>
    <n v="0"/>
    <n v="603.85000000000582"/>
    <n v="4634.4599999999919"/>
    <n v="-3.1199999999953434"/>
    <n v="-22.100000000005821"/>
    <n v="193.7100000000064"/>
    <n v="0"/>
    <n v="-2.8700000000098953"/>
    <x v="1"/>
  </r>
  <r>
    <s v="9301-2124-1480"/>
    <x v="2"/>
    <x v="12"/>
    <s v="Common"/>
    <x v="393"/>
    <x v="342"/>
    <x v="591"/>
    <x v="774"/>
    <n v="0"/>
    <n v="8037.41"/>
    <n v="0"/>
    <n v="0"/>
    <n v="0"/>
    <n v="0"/>
    <n v="0"/>
    <n v="57221.25"/>
    <n v="-494.12000000000262"/>
    <n v="17161.799999999996"/>
    <n v="0"/>
    <n v="0"/>
    <x v="1"/>
  </r>
  <r>
    <s v="9301-2378-1310"/>
    <x v="2"/>
    <x v="4"/>
    <s v="Electric"/>
    <x v="48"/>
    <x v="44"/>
    <x v="80"/>
    <x v="775"/>
    <n v="0"/>
    <n v="0"/>
    <n v="0"/>
    <n v="0"/>
    <n v="0"/>
    <n v="0"/>
    <n v="486.28"/>
    <n v="0"/>
    <n v="0"/>
    <n v="0"/>
    <n v="0"/>
    <n v="0"/>
    <x v="1"/>
  </r>
  <r>
    <s v="9301-2393-1480"/>
    <x v="2"/>
    <x v="5"/>
    <s v="Common"/>
    <x v="49"/>
    <x v="9"/>
    <x v="81"/>
    <x v="776"/>
    <n v="0"/>
    <n v="56391.76"/>
    <n v="0"/>
    <n v="0"/>
    <n v="28535.480000000003"/>
    <n v="-49.940000000002328"/>
    <n v="1042.3999999999942"/>
    <n v="471369.09"/>
    <n v="500864.09999999986"/>
    <n v="130040.60000000009"/>
    <n v="35630.060000000056"/>
    <n v="230313.80000000005"/>
    <x v="1"/>
  </r>
  <r>
    <s v="9301-2394-1480"/>
    <x v="2"/>
    <x v="12"/>
    <s v="Common"/>
    <x v="50"/>
    <x v="45"/>
    <x v="82"/>
    <x v="777"/>
    <n v="0"/>
    <n v="0"/>
    <n v="0"/>
    <n v="557.28"/>
    <n v="0"/>
    <n v="0"/>
    <n v="0"/>
    <n v="0"/>
    <n v="0"/>
    <n v="0"/>
    <n v="0"/>
    <n v="0"/>
    <x v="1"/>
  </r>
  <r>
    <s v="9301-2408-1340"/>
    <x v="2"/>
    <x v="1"/>
    <s v="Gas"/>
    <x v="51"/>
    <x v="46"/>
    <x v="83"/>
    <x v="778"/>
    <n v="52414.66"/>
    <n v="64654.19"/>
    <n v="120939.07"/>
    <n v="156913.16"/>
    <n v="259432.71000000002"/>
    <n v="207093.11"/>
    <n v="152234.04999999993"/>
    <n v="155381.02000000002"/>
    <n v="351162.60000000009"/>
    <n v="428695.30000000005"/>
    <n v="181439.9299999997"/>
    <n v="190714.54000000004"/>
    <x v="1"/>
  </r>
  <r>
    <s v="9301-2419-1480"/>
    <x v="2"/>
    <x v="13"/>
    <s v="Common"/>
    <x v="52"/>
    <x v="47"/>
    <x v="84"/>
    <x v="779"/>
    <n v="0"/>
    <n v="0"/>
    <n v="0"/>
    <n v="-183738.14"/>
    <n v="77908.030000000013"/>
    <n v="0"/>
    <n v="0"/>
    <n v="0"/>
    <n v="24892.440000000002"/>
    <n v="-88.110000000000582"/>
    <n v="0"/>
    <n v="0"/>
    <x v="1"/>
  </r>
  <r>
    <s v="9301-2427-1480"/>
    <x v="2"/>
    <x v="9"/>
    <s v="Common"/>
    <x v="53"/>
    <x v="23"/>
    <x v="85"/>
    <x v="780"/>
    <n v="-844.65"/>
    <n v="630025.24"/>
    <n v="354032.94000000006"/>
    <n v="2097965.79"/>
    <n v="414202.67000000039"/>
    <n v="1067400.1099999994"/>
    <n v="225247.97000000067"/>
    <n v="489392.97999999952"/>
    <n v="475138.40000000037"/>
    <n v="639675.72999999952"/>
    <n v="553793.35000000056"/>
    <n v="1430251.88"/>
    <x v="1"/>
  </r>
  <r>
    <s v="9301-2470-1310"/>
    <x v="2"/>
    <x v="14"/>
    <s v="Electric"/>
    <x v="55"/>
    <x v="49"/>
    <x v="87"/>
    <x v="781"/>
    <n v="-145020.76"/>
    <n v="144562.82"/>
    <n v="318754.96000000002"/>
    <n v="-88178.1"/>
    <n v="46150.50999999998"/>
    <n v="22840.130000000005"/>
    <n v="1322.0900000000256"/>
    <n v="9957.0199999999604"/>
    <n v="120182.83000000002"/>
    <n v="58675.5"/>
    <n v="1171180.3400000001"/>
    <n v="173108.8899999999"/>
    <x v="1"/>
  </r>
  <r>
    <s v="9301-2470-1320"/>
    <x v="2"/>
    <x v="14"/>
    <s v="Electric"/>
    <x v="55"/>
    <x v="49"/>
    <x v="87"/>
    <x v="782"/>
    <n v="0"/>
    <n v="0"/>
    <n v="0"/>
    <n v="0"/>
    <n v="0"/>
    <n v="0"/>
    <n v="0"/>
    <n v="0"/>
    <n v="0"/>
    <n v="0"/>
    <n v="32262.42"/>
    <n v="0"/>
    <x v="1"/>
  </r>
  <r>
    <s v="9301-2516-1320"/>
    <x v="2"/>
    <x v="15"/>
    <s v="Electric"/>
    <x v="394"/>
    <x v="343"/>
    <x v="592"/>
    <x v="783"/>
    <n v="0"/>
    <n v="0"/>
    <n v="0"/>
    <n v="0"/>
    <n v="0"/>
    <n v="0"/>
    <n v="0"/>
    <n v="0"/>
    <n v="0"/>
    <n v="0"/>
    <n v="102886.56"/>
    <n v="-14.25"/>
    <x v="1"/>
  </r>
  <r>
    <s v="9301-2520-1320"/>
    <x v="2"/>
    <x v="15"/>
    <s v="Electric"/>
    <x v="395"/>
    <x v="344"/>
    <x v="593"/>
    <x v="784"/>
    <n v="0"/>
    <n v="0"/>
    <n v="0"/>
    <n v="0"/>
    <n v="0"/>
    <n v="0"/>
    <n v="0"/>
    <n v="0"/>
    <n v="0"/>
    <n v="0"/>
    <n v="3392.72"/>
    <n v="0"/>
    <x v="1"/>
  </r>
  <r>
    <s v="9301-2523-1310"/>
    <x v="2"/>
    <x v="4"/>
    <s v="Electric"/>
    <x v="396"/>
    <x v="345"/>
    <x v="594"/>
    <x v="0"/>
    <n v="0"/>
    <n v="0"/>
    <n v="0"/>
    <n v="0"/>
    <n v="0"/>
    <n v="0"/>
    <n v="0"/>
    <n v="0"/>
    <n v="0"/>
    <n v="0"/>
    <n v="0"/>
    <n v="0"/>
    <x v="1"/>
  </r>
  <r>
    <s v="9301-2523-1320"/>
    <x v="2"/>
    <x v="4"/>
    <s v="Electric"/>
    <x v="396"/>
    <x v="345"/>
    <x v="594"/>
    <x v="0"/>
    <n v="0"/>
    <n v="0"/>
    <n v="0"/>
    <n v="0"/>
    <n v="0"/>
    <n v="0"/>
    <n v="0"/>
    <n v="0"/>
    <n v="0"/>
    <n v="0"/>
    <n v="0"/>
    <n v="0"/>
    <x v="1"/>
  </r>
  <r>
    <s v="9301-2596-1480"/>
    <x v="2"/>
    <x v="3"/>
    <s v="Common"/>
    <x v="56"/>
    <x v="50"/>
    <x v="88"/>
    <x v="785"/>
    <n v="0"/>
    <n v="0"/>
    <n v="0"/>
    <n v="0"/>
    <n v="395.3"/>
    <n v="1931.61"/>
    <n v="35181.050000000003"/>
    <n v="0"/>
    <n v="1932.7000000000044"/>
    <n v="1809.8199999999997"/>
    <n v="0"/>
    <n v="10824.629999999997"/>
    <x v="1"/>
  </r>
  <r>
    <s v="9301-2610-1480"/>
    <x v="2"/>
    <x v="3"/>
    <s v="Common"/>
    <x v="57"/>
    <x v="51"/>
    <x v="89"/>
    <x v="786"/>
    <n v="0"/>
    <n v="0"/>
    <n v="0"/>
    <n v="0"/>
    <n v="0"/>
    <n v="0"/>
    <n v="14498.46"/>
    <n v="60704.71"/>
    <n v="0"/>
    <n v="1457.1999999999971"/>
    <n v="92.540000000008149"/>
    <n v="119893.63999999998"/>
    <x v="1"/>
  </r>
  <r>
    <s v="9301-2682-1310"/>
    <x v="2"/>
    <x v="2"/>
    <s v="Electric"/>
    <x v="58"/>
    <x v="52"/>
    <x v="90"/>
    <x v="787"/>
    <n v="74992.59"/>
    <n v="-47.440000000002328"/>
    <n v="67582.559999999998"/>
    <n v="606274.63"/>
    <n v="-3.0799999999580905"/>
    <n v="40363.130000000005"/>
    <n v="57202.780000000028"/>
    <n v="0"/>
    <n v="17517.390000000014"/>
    <n v="0"/>
    <n v="1867487.04"/>
    <n v="235561.23999999976"/>
    <x v="1"/>
  </r>
  <r>
    <s v="9301-2682-1320"/>
    <x v="2"/>
    <x v="2"/>
    <s v="Electric"/>
    <x v="58"/>
    <x v="52"/>
    <x v="90"/>
    <x v="788"/>
    <n v="0"/>
    <n v="0"/>
    <n v="0"/>
    <n v="0"/>
    <n v="0"/>
    <n v="0"/>
    <n v="5746.37"/>
    <n v="0"/>
    <n v="349.46000000000004"/>
    <n v="0"/>
    <n v="355.73999999999978"/>
    <n v="405145.88"/>
    <x v="1"/>
  </r>
  <r>
    <s v="9301-2690-1480"/>
    <x v="2"/>
    <x v="7"/>
    <s v="Common"/>
    <x v="59"/>
    <x v="53"/>
    <x v="91"/>
    <x v="789"/>
    <n v="0"/>
    <n v="16634.939999999999"/>
    <n v="-2429.6999999999989"/>
    <n v="6741.0599999999995"/>
    <n v="45846.17"/>
    <n v="0"/>
    <n v="0"/>
    <n v="2317.3000000000029"/>
    <n v="5165.0099999999948"/>
    <n v="573.88999999999942"/>
    <n v="573.88999999999942"/>
    <n v="40029.520000000004"/>
    <x v="1"/>
  </r>
  <r>
    <s v="9301-2821-1480"/>
    <x v="2"/>
    <x v="15"/>
    <s v="Common"/>
    <x v="60"/>
    <x v="54"/>
    <x v="92"/>
    <x v="790"/>
    <n v="35.35"/>
    <n v="43807.8"/>
    <n v="88038.81"/>
    <n v="71245.16"/>
    <n v="16441.920000000013"/>
    <n v="7001.6399999999849"/>
    <n v="26962.74000000002"/>
    <n v="0"/>
    <n v="4409.7399999999907"/>
    <n v="4910.8299999999872"/>
    <n v="1158.1000000000349"/>
    <n v="2851.6499999999651"/>
    <x v="1"/>
  </r>
  <r>
    <s v="9301-2828-1310"/>
    <x v="2"/>
    <x v="13"/>
    <s v="Electric"/>
    <x v="157"/>
    <x v="134"/>
    <x v="258"/>
    <x v="791"/>
    <n v="-236.52"/>
    <n v="0"/>
    <n v="-516.11"/>
    <n v="105576.64"/>
    <n v="0"/>
    <n v="0"/>
    <n v="0"/>
    <n v="0"/>
    <n v="0"/>
    <n v="0"/>
    <n v="0"/>
    <n v="-95.209999999991851"/>
    <x v="1"/>
  </r>
  <r>
    <s v="9301-2843-1320"/>
    <x v="2"/>
    <x v="4"/>
    <s v="Electric"/>
    <x v="397"/>
    <x v="346"/>
    <x v="595"/>
    <x v="792"/>
    <n v="0"/>
    <n v="0"/>
    <n v="0"/>
    <n v="0"/>
    <n v="0"/>
    <n v="0"/>
    <n v="3745.38"/>
    <n v="0"/>
    <n v="0"/>
    <n v="0"/>
    <n v="0"/>
    <n v="-5.8900000000003274"/>
    <x v="1"/>
  </r>
  <r>
    <s v="9301-2952-1310"/>
    <x v="2"/>
    <x v="10"/>
    <s v="Electric"/>
    <x v="398"/>
    <x v="347"/>
    <x v="596"/>
    <x v="793"/>
    <n v="0"/>
    <n v="0"/>
    <n v="0"/>
    <n v="0"/>
    <n v="0"/>
    <n v="0"/>
    <n v="-8367"/>
    <n v="0"/>
    <n v="-422.6299999999992"/>
    <n v="0"/>
    <n v="0"/>
    <n v="0"/>
    <x v="1"/>
  </r>
  <r>
    <s v="9301-2954-1340"/>
    <x v="2"/>
    <x v="11"/>
    <s v="Gas"/>
    <x v="62"/>
    <x v="56"/>
    <x v="94"/>
    <x v="794"/>
    <n v="0"/>
    <n v="-2725.55"/>
    <n v="1017.7500000000002"/>
    <n v="7.5899999999999181"/>
    <n v="37.430000000000064"/>
    <n v="1624.18"/>
    <n v="9375.9700000000012"/>
    <n v="5965.0399999999991"/>
    <n v="287190.28000000003"/>
    <n v="267467.01999999996"/>
    <n v="254911.46000000008"/>
    <n v="-61133.520000000019"/>
    <x v="1"/>
  </r>
  <r>
    <s v="9301-2985-1310"/>
    <x v="2"/>
    <x v="14"/>
    <s v="Electric"/>
    <x v="399"/>
    <x v="348"/>
    <x v="597"/>
    <x v="795"/>
    <n v="0"/>
    <n v="0"/>
    <n v="0"/>
    <n v="0"/>
    <n v="0"/>
    <n v="0"/>
    <n v="0"/>
    <n v="100876.47"/>
    <n v="6164.6999999999971"/>
    <n v="0"/>
    <n v="63163.3"/>
    <n v="-4624.1600000000035"/>
    <x v="1"/>
  </r>
  <r>
    <s v="9301-3036-1310"/>
    <x v="2"/>
    <x v="14"/>
    <s v="Electric"/>
    <x v="400"/>
    <x v="349"/>
    <x v="598"/>
    <x v="796"/>
    <n v="0"/>
    <n v="0"/>
    <n v="0"/>
    <n v="0"/>
    <n v="0"/>
    <n v="0"/>
    <n v="0"/>
    <n v="0"/>
    <n v="0"/>
    <n v="0"/>
    <n v="17278.560000000001"/>
    <n v="0"/>
    <x v="1"/>
  </r>
  <r>
    <s v="9301-3060-1480"/>
    <x v="2"/>
    <x v="7"/>
    <s v="Common"/>
    <x v="63"/>
    <x v="57"/>
    <x v="95"/>
    <x v="797"/>
    <n v="-512250"/>
    <n v="53024.539999999979"/>
    <n v="748654.51"/>
    <n v="57596.090000000026"/>
    <n v="72906.339999999967"/>
    <n v="32763.920000000042"/>
    <n v="170641.66999999993"/>
    <n v="50264.5"/>
    <n v="208780.53000000003"/>
    <n v="254554.07999999996"/>
    <n v="50795.479999999981"/>
    <n v="232182.93000000017"/>
    <x v="1"/>
  </r>
  <r>
    <s v="9301-3071-1310"/>
    <x v="2"/>
    <x v="14"/>
    <s v="Electric"/>
    <x v="401"/>
    <x v="350"/>
    <x v="599"/>
    <x v="798"/>
    <n v="0"/>
    <n v="0"/>
    <n v="0"/>
    <n v="0"/>
    <n v="0"/>
    <n v="0"/>
    <n v="0"/>
    <n v="0"/>
    <n v="0"/>
    <n v="0"/>
    <n v="20.52"/>
    <n v="0"/>
    <x v="1"/>
  </r>
  <r>
    <s v="9301-3116-1480"/>
    <x v="2"/>
    <x v="12"/>
    <s v="Common"/>
    <x v="402"/>
    <x v="137"/>
    <x v="600"/>
    <x v="799"/>
    <n v="0"/>
    <n v="-14974.58"/>
    <n v="0"/>
    <n v="0"/>
    <n v="0"/>
    <n v="0"/>
    <n v="0"/>
    <n v="8000"/>
    <n v="3909.29"/>
    <n v="0"/>
    <n v="225834.89"/>
    <n v="-257.72000000000116"/>
    <x v="1"/>
  </r>
  <r>
    <s v="9301-3334-1310"/>
    <x v="2"/>
    <x v="7"/>
    <s v="Electric"/>
    <x v="64"/>
    <x v="58"/>
    <x v="96"/>
    <x v="800"/>
    <n v="-38818.79"/>
    <n v="1333181.02"/>
    <n v="2260640.35"/>
    <n v="337820.16999999993"/>
    <n v="1698093.9500000002"/>
    <n v="806397.71"/>
    <n v="555361.9299999997"/>
    <n v="1018166.0200000005"/>
    <n v="2676432.9799999995"/>
    <n v="128908.1099999994"/>
    <n v="2385687.58"/>
    <n v="1451324.4800000004"/>
    <x v="1"/>
  </r>
  <r>
    <s v="9301-3396-1480"/>
    <x v="2"/>
    <x v="13"/>
    <s v="Common"/>
    <x v="65"/>
    <x v="59"/>
    <x v="97"/>
    <x v="801"/>
    <n v="0"/>
    <n v="-6349.65"/>
    <n v="63.4399999999996"/>
    <n v="5186.12"/>
    <n v="2269.21"/>
    <n v="-8850.27"/>
    <n v="133277.44"/>
    <n v="56428.280000000013"/>
    <n v="15921.829999999987"/>
    <n v="30686.25"/>
    <n v="0"/>
    <n v="126725.28"/>
    <x v="1"/>
  </r>
  <r>
    <s v="9301-3399-1480"/>
    <x v="2"/>
    <x v="13"/>
    <s v="Common"/>
    <x v="66"/>
    <x v="59"/>
    <x v="98"/>
    <x v="802"/>
    <n v="0"/>
    <n v="0"/>
    <n v="0"/>
    <n v="0"/>
    <n v="0"/>
    <n v="8591.1"/>
    <n v="58909.27"/>
    <n v="34795.62000000001"/>
    <n v="247053.45"/>
    <n v="1.0000000009313226E-2"/>
    <n v="115092.29999999999"/>
    <n v="27726.140000000014"/>
    <x v="1"/>
  </r>
  <r>
    <s v="9301-3409-1480"/>
    <x v="2"/>
    <x v="13"/>
    <s v="Common"/>
    <x v="67"/>
    <x v="59"/>
    <x v="99"/>
    <x v="803"/>
    <n v="0"/>
    <n v="0"/>
    <n v="0"/>
    <n v="7453.4"/>
    <n v="399.18000000000029"/>
    <n v="22947.300000000003"/>
    <n v="77316.08"/>
    <n v="0"/>
    <n v="0"/>
    <n v="0"/>
    <n v="18954"/>
    <n v="0"/>
    <x v="1"/>
  </r>
  <r>
    <s v="9301-3410-1480"/>
    <x v="2"/>
    <x v="13"/>
    <s v="Common"/>
    <x v="68"/>
    <x v="59"/>
    <x v="100"/>
    <x v="804"/>
    <n v="0"/>
    <n v="0"/>
    <n v="0"/>
    <n v="129272.34"/>
    <n v="252.72000000000116"/>
    <n v="7057.4400000000023"/>
    <n v="0"/>
    <n v="7032.679999999993"/>
    <n v="12363.149999999994"/>
    <n v="98864.760000000009"/>
    <n v="29244.839999999997"/>
    <n v="216808.7"/>
    <x v="1"/>
  </r>
  <r>
    <s v="9301-3411-1480"/>
    <x v="2"/>
    <x v="13"/>
    <s v="Common"/>
    <x v="69"/>
    <x v="59"/>
    <x v="101"/>
    <x v="805"/>
    <n v="0"/>
    <n v="-8135.18"/>
    <n v="0"/>
    <n v="7994.52"/>
    <n v="4014.1499999999996"/>
    <n v="0"/>
    <n v="0"/>
    <n v="62182.879999999997"/>
    <n v="0"/>
    <n v="258.74000000000524"/>
    <n v="0"/>
    <n v="7426.4700000000012"/>
    <x v="1"/>
  </r>
  <r>
    <s v="9301-3414-1480"/>
    <x v="2"/>
    <x v="13"/>
    <s v="Common"/>
    <x v="70"/>
    <x v="59"/>
    <x v="102"/>
    <x v="806"/>
    <n v="0"/>
    <n v="0"/>
    <n v="93123"/>
    <n v="41036"/>
    <n v="31675.679999999993"/>
    <n v="31041"/>
    <n v="31041"/>
    <n v="31041"/>
    <n v="31041"/>
    <n v="140039.59000000003"/>
    <n v="31041"/>
    <n v="31040.959999999963"/>
    <x v="1"/>
  </r>
  <r>
    <s v="9301-3415-1480"/>
    <x v="2"/>
    <x v="13"/>
    <s v="Common"/>
    <x v="71"/>
    <x v="59"/>
    <x v="103"/>
    <x v="807"/>
    <n v="0"/>
    <n v="5394.12"/>
    <n v="67446"/>
    <n v="30808.800000000003"/>
    <n v="22482"/>
    <n v="22482.000000000015"/>
    <n v="26324.099999999977"/>
    <n v="172246.00000000003"/>
    <n v="32029.959999999963"/>
    <n v="22482"/>
    <n v="472175.81000000006"/>
    <n v="203478.10999999987"/>
    <x v="1"/>
  </r>
  <r>
    <s v="9301-3416-1480"/>
    <x v="2"/>
    <x v="13"/>
    <s v="Common"/>
    <x v="72"/>
    <x v="59"/>
    <x v="104"/>
    <x v="808"/>
    <n v="32.21"/>
    <n v="0"/>
    <n v="52923.12"/>
    <n v="109352.24"/>
    <n v="99617.449999999983"/>
    <n v="87847.420000000013"/>
    <n v="80326.489999999991"/>
    <n v="200083.8"/>
    <n v="358962.83999999997"/>
    <n v="396062.21000000008"/>
    <n v="50466.310000000056"/>
    <n v="107738.43999999994"/>
    <x v="1"/>
  </r>
  <r>
    <s v="9301-3417-1480"/>
    <x v="2"/>
    <x v="13"/>
    <s v="Common"/>
    <x v="73"/>
    <x v="59"/>
    <x v="105"/>
    <x v="809"/>
    <n v="0"/>
    <n v="-790.16"/>
    <n v="37855.740000000005"/>
    <n v="12618.580000000002"/>
    <n v="12618.579999999994"/>
    <n v="12618.580000000009"/>
    <n v="12618.579999999987"/>
    <n v="12618.580000000002"/>
    <n v="12618.580000000002"/>
    <n v="115462.03"/>
    <n v="12618.580000000016"/>
    <n v="181818.69999999998"/>
    <x v="1"/>
  </r>
  <r>
    <s v="9301-3461-1340"/>
    <x v="2"/>
    <x v="1"/>
    <s v="Gas"/>
    <x v="74"/>
    <x v="60"/>
    <x v="106"/>
    <x v="810"/>
    <n v="-571.57000000000005"/>
    <n v="1750.44"/>
    <n v="1778.7600000000002"/>
    <n v="64.539999999999964"/>
    <n v="214.27999999999975"/>
    <n v="0"/>
    <n v="0"/>
    <n v="0"/>
    <n v="43.019999999999982"/>
    <n v="173.35000000000036"/>
    <n v="2132.5099999999998"/>
    <n v="-98.449999999999818"/>
    <x v="1"/>
  </r>
  <r>
    <s v="9301-3477-1480"/>
    <x v="2"/>
    <x v="7"/>
    <s v="Common"/>
    <x v="75"/>
    <x v="61"/>
    <x v="107"/>
    <x v="811"/>
    <n v="0"/>
    <n v="438199.47"/>
    <n v="9245.6900000000023"/>
    <n v="491.1600000000326"/>
    <n v="11910.149999999965"/>
    <n v="33714.060000000056"/>
    <n v="8358.0999999999767"/>
    <n v="7907.5299999999697"/>
    <n v="43117.110000000044"/>
    <n v="-2218.9300000000512"/>
    <n v="11668.510000000009"/>
    <n v="84109.20000000007"/>
    <x v="1"/>
  </r>
  <r>
    <s v="9301-3497-1480"/>
    <x v="2"/>
    <x v="13"/>
    <s v="Common"/>
    <x v="127"/>
    <x v="106"/>
    <x v="173"/>
    <x v="812"/>
    <n v="-101348.25"/>
    <n v="39380.15"/>
    <n v="0"/>
    <n v="55323.799999999996"/>
    <n v="4446.16"/>
    <n v="-18963.670000000002"/>
    <n v="0"/>
    <n v="2659.2700000000004"/>
    <n v="0"/>
    <n v="0"/>
    <n v="-3900"/>
    <n v="19605.190000000002"/>
    <x v="1"/>
  </r>
  <r>
    <s v="9301-3577-1480"/>
    <x v="2"/>
    <x v="10"/>
    <s v="Common"/>
    <x v="76"/>
    <x v="62"/>
    <x v="108"/>
    <x v="813"/>
    <n v="-174.52"/>
    <n v="88136.86"/>
    <n v="0"/>
    <n v="39776.17"/>
    <n v="15836.039999999994"/>
    <n v="0"/>
    <n v="0"/>
    <n v="16064.870000000024"/>
    <n v="0"/>
    <n v="0"/>
    <n v="4150.6199999999953"/>
    <n v="20594.339999999997"/>
    <x v="1"/>
  </r>
  <r>
    <s v="9301-3639-1310"/>
    <x v="2"/>
    <x v="16"/>
    <s v="Electric"/>
    <x v="77"/>
    <x v="63"/>
    <x v="109"/>
    <x v="814"/>
    <n v="0"/>
    <n v="38194.54"/>
    <n v="9117.9000000000015"/>
    <n v="24069.069999999992"/>
    <n v="8329.6000000000058"/>
    <n v="11700.819999999992"/>
    <n v="64101.72"/>
    <n v="25663.589999999997"/>
    <n v="16132.960000000021"/>
    <n v="34777.22"/>
    <n v="3531.929999999993"/>
    <n v="-133344.74"/>
    <x v="1"/>
  </r>
  <r>
    <s v="9302-0004-1340"/>
    <x v="3"/>
    <x v="1"/>
    <s v="Gas"/>
    <x v="78"/>
    <x v="64"/>
    <x v="110"/>
    <x v="815"/>
    <n v="1723515.37"/>
    <n v="660231.18999999994"/>
    <n v="680236.04999999981"/>
    <n v="197705.33000000007"/>
    <n v="1300837.2900000005"/>
    <n v="356090.01999999955"/>
    <n v="1740895.4900000002"/>
    <n v="1173908.6799999997"/>
    <n v="831058.3599999994"/>
    <n v="1448442.9900000002"/>
    <n v="850514.66999999993"/>
    <n v="620596.4299999997"/>
    <x v="1"/>
  </r>
  <r>
    <s v="9302-0006-1340"/>
    <x v="3"/>
    <x v="1"/>
    <s v="Gas"/>
    <x v="80"/>
    <x v="65"/>
    <x v="111"/>
    <x v="816"/>
    <n v="249116.83"/>
    <n v="16613.310000000027"/>
    <n v="30985.859999999986"/>
    <n v="5926.7199999999721"/>
    <n v="162.53000000002794"/>
    <n v="334253.90000000002"/>
    <n v="29868.569999999949"/>
    <n v="173118.06000000006"/>
    <n v="125820.05999999994"/>
    <n v="218917.69000000006"/>
    <n v="277065.41999999993"/>
    <n v="936.66000000014901"/>
    <x v="1"/>
  </r>
  <r>
    <s v="9302-0028-1310"/>
    <x v="3"/>
    <x v="2"/>
    <s v="Electric"/>
    <x v="81"/>
    <x v="66"/>
    <x v="112"/>
    <x v="817"/>
    <n v="0"/>
    <n v="446613.05"/>
    <n v="12528.520000000019"/>
    <n v="184468.88999999996"/>
    <n v="97434.12"/>
    <n v="-209.64000000001397"/>
    <n v="-6.9799999999813735"/>
    <n v="168137.92000000004"/>
    <n v="-113.4100000000326"/>
    <n v="365.81000000005588"/>
    <n v="754.19999999995343"/>
    <n v="-26.349999999976717"/>
    <x v="1"/>
  </r>
  <r>
    <s v="9302-0058-1340"/>
    <x v="3"/>
    <x v="1"/>
    <s v="Gas"/>
    <x v="82"/>
    <x v="67"/>
    <x v="601"/>
    <x v="818"/>
    <n v="0"/>
    <n v="0"/>
    <n v="4584.46"/>
    <n v="1.0000000000218279E-2"/>
    <n v="0"/>
    <n v="4008.8"/>
    <n v="0"/>
    <n v="0"/>
    <n v="-21.170000000000073"/>
    <n v="0"/>
    <n v="0"/>
    <n v="0"/>
    <x v="1"/>
  </r>
  <r>
    <s v="9302-0058-1340"/>
    <x v="3"/>
    <x v="1"/>
    <s v="Gas"/>
    <x v="82"/>
    <x v="67"/>
    <x v="113"/>
    <x v="819"/>
    <n v="0"/>
    <n v="0"/>
    <n v="0"/>
    <n v="0"/>
    <n v="0"/>
    <n v="0"/>
    <n v="0"/>
    <n v="7503780.29"/>
    <n v="2478.5099999997765"/>
    <n v="10268.870000000112"/>
    <n v="9117.7199999997392"/>
    <n v="339739.25"/>
    <x v="1"/>
  </r>
  <r>
    <s v="9302-0130-1310"/>
    <x v="3"/>
    <x v="2"/>
    <s v="Electric"/>
    <x v="83"/>
    <x v="68"/>
    <x v="114"/>
    <x v="820"/>
    <n v="0"/>
    <n v="0"/>
    <n v="285328.31"/>
    <n v="0.83000000001629815"/>
    <n v="0"/>
    <n v="17812.089999999967"/>
    <n v="0"/>
    <n v="0"/>
    <n v="397033.53"/>
    <n v="57821.349999999977"/>
    <n v="73433.780000000028"/>
    <n v="-953.32999999995809"/>
    <x v="1"/>
  </r>
  <r>
    <s v="9302-0166-1310"/>
    <x v="3"/>
    <x v="2"/>
    <s v="Electric"/>
    <x v="43"/>
    <x v="39"/>
    <x v="115"/>
    <x v="821"/>
    <n v="0"/>
    <n v="0"/>
    <n v="2842.56"/>
    <n v="4634.66"/>
    <n v="0"/>
    <n v="33480"/>
    <n v="22744.799999999996"/>
    <n v="2119.5000000000073"/>
    <n v="25.919999999998254"/>
    <n v="6408.2899999999936"/>
    <n v="26576.309999999998"/>
    <n v="-2300.679999999993"/>
    <x v="1"/>
  </r>
  <r>
    <s v="9302-0228-1480"/>
    <x v="3"/>
    <x v="12"/>
    <s v="Common"/>
    <x v="403"/>
    <x v="233"/>
    <x v="427"/>
    <x v="822"/>
    <n v="0"/>
    <n v="9080.2000000000007"/>
    <n v="0"/>
    <n v="317694.09999999998"/>
    <n v="0"/>
    <n v="0"/>
    <n v="10366.380000000005"/>
    <n v="434401.89999999997"/>
    <n v="50325.619999999995"/>
    <n v="0"/>
    <n v="0"/>
    <n v="0"/>
    <x v="1"/>
  </r>
  <r>
    <s v="9302-0305-1310"/>
    <x v="3"/>
    <x v="4"/>
    <s v="Electric"/>
    <x v="84"/>
    <x v="69"/>
    <x v="602"/>
    <x v="823"/>
    <n v="0"/>
    <n v="0"/>
    <n v="0"/>
    <n v="0"/>
    <n v="0"/>
    <n v="10693651.449999999"/>
    <n v="-288.03999999910593"/>
    <n v="2932.3499999996275"/>
    <n v="-4375.2999999988824"/>
    <n v="44.119999999180436"/>
    <n v="-52.119999999180436"/>
    <n v="-13564.550000000745"/>
    <x v="1"/>
  </r>
  <r>
    <s v="9302-0305-1310"/>
    <x v="3"/>
    <x v="4"/>
    <s v="Electric"/>
    <x v="84"/>
    <x v="69"/>
    <x v="116"/>
    <x v="824"/>
    <n v="0"/>
    <n v="0"/>
    <n v="0"/>
    <n v="0"/>
    <n v="0"/>
    <n v="0"/>
    <n v="0"/>
    <n v="0"/>
    <n v="0"/>
    <n v="0"/>
    <n v="2571518.2799999998"/>
    <n v="-28905.539999999572"/>
    <x v="1"/>
  </r>
  <r>
    <s v="9302-0323-1320"/>
    <x v="3"/>
    <x v="4"/>
    <s v="Electric"/>
    <x v="404"/>
    <x v="351"/>
    <x v="603"/>
    <x v="825"/>
    <n v="0"/>
    <n v="-10130.16"/>
    <n v="731.56999999999971"/>
    <n v="-4342.5499999999993"/>
    <n v="0"/>
    <n v="-86.400000000001455"/>
    <n v="0"/>
    <n v="0"/>
    <n v="0"/>
    <n v="0"/>
    <n v="0"/>
    <n v="-15.659999999999854"/>
    <x v="1"/>
  </r>
  <r>
    <s v="9302-0330-1310"/>
    <x v="3"/>
    <x v="4"/>
    <s v="Electric"/>
    <x v="405"/>
    <x v="352"/>
    <x v="604"/>
    <x v="826"/>
    <n v="0"/>
    <n v="109.76"/>
    <n v="88.83"/>
    <n v="13.72999999999999"/>
    <n v="0"/>
    <n v="0"/>
    <n v="-9.5999999999999943"/>
    <n v="0"/>
    <n v="0"/>
    <n v="0"/>
    <n v="0"/>
    <n v="-1.7400000000000091"/>
    <x v="1"/>
  </r>
  <r>
    <s v="9302-0473-1340"/>
    <x v="3"/>
    <x v="3"/>
    <s v="Gas"/>
    <x v="85"/>
    <x v="70"/>
    <x v="117"/>
    <x v="827"/>
    <n v="94212.41"/>
    <n v="269787.88"/>
    <n v="348065.17"/>
    <n v="226910.89"/>
    <n v="298186.77000000014"/>
    <n v="491180.69999999995"/>
    <n v="319325.33999999985"/>
    <n v="263787.90999999992"/>
    <n v="170008.77000000002"/>
    <n v="256758.52000000002"/>
    <n v="138894.97999999998"/>
    <n v="196452.66000000015"/>
    <x v="1"/>
  </r>
  <r>
    <s v="9302-0474-1340"/>
    <x v="3"/>
    <x v="3"/>
    <s v="Gas"/>
    <x v="86"/>
    <x v="70"/>
    <x v="118"/>
    <x v="828"/>
    <n v="0"/>
    <n v="5630.17"/>
    <n v="0"/>
    <n v="0"/>
    <n v="0"/>
    <n v="4767.1200000000008"/>
    <n v="28930.720000000001"/>
    <n v="0"/>
    <n v="4767.1199999999953"/>
    <n v="11682.340000000004"/>
    <n v="264.02999999999884"/>
    <n v="2283.2900000000009"/>
    <x v="1"/>
  </r>
  <r>
    <s v="9302-0491-1310"/>
    <x v="3"/>
    <x v="4"/>
    <s v="Electric"/>
    <x v="88"/>
    <x v="71"/>
    <x v="605"/>
    <x v="829"/>
    <n v="0"/>
    <n v="0"/>
    <n v="0"/>
    <n v="0"/>
    <n v="-14043.1"/>
    <n v="0"/>
    <n v="0"/>
    <n v="0"/>
    <n v="226.45000000000073"/>
    <n v="0"/>
    <n v="0"/>
    <n v="132.15999999999985"/>
    <x v="1"/>
  </r>
  <r>
    <s v="9302-0491-1320"/>
    <x v="3"/>
    <x v="4"/>
    <s v="Electric"/>
    <x v="88"/>
    <x v="71"/>
    <x v="606"/>
    <x v="0"/>
    <n v="0"/>
    <n v="-936.21"/>
    <n v="0"/>
    <n v="0"/>
    <n v="0"/>
    <n v="936.21"/>
    <n v="0"/>
    <n v="0"/>
    <n v="0"/>
    <n v="0"/>
    <n v="0"/>
    <n v="0"/>
    <x v="1"/>
  </r>
  <r>
    <s v="9302-0491-1320"/>
    <x v="3"/>
    <x v="4"/>
    <s v="Electric"/>
    <x v="88"/>
    <x v="71"/>
    <x v="607"/>
    <x v="830"/>
    <n v="0"/>
    <n v="-10146.23"/>
    <n v="-305.95000000000073"/>
    <n v="0"/>
    <n v="-6859.3100000000013"/>
    <n v="0"/>
    <n v="0"/>
    <n v="885.15999999999985"/>
    <n v="19.350000000002183"/>
    <n v="0"/>
    <n v="0"/>
    <n v="230.07999999999993"/>
    <x v="1"/>
  </r>
  <r>
    <s v="9302-0491-1320"/>
    <x v="3"/>
    <x v="4"/>
    <s v="Electric"/>
    <x v="88"/>
    <x v="71"/>
    <x v="608"/>
    <x v="831"/>
    <n v="0"/>
    <n v="0"/>
    <n v="0"/>
    <n v="0"/>
    <n v="2245599.09"/>
    <n v="48438.200000000186"/>
    <n v="5728.6499999999069"/>
    <n v="35338.530000000261"/>
    <n v="10568.069999999832"/>
    <n v="12658.020000000019"/>
    <n v="6112.1499999999069"/>
    <n v="16148.339999999851"/>
    <x v="1"/>
  </r>
  <r>
    <s v="9302-0491-1320"/>
    <x v="3"/>
    <x v="4"/>
    <s v="Electric"/>
    <x v="88"/>
    <x v="71"/>
    <x v="119"/>
    <x v="832"/>
    <n v="0"/>
    <n v="0"/>
    <n v="0"/>
    <n v="0"/>
    <n v="0"/>
    <n v="0"/>
    <n v="0"/>
    <n v="0"/>
    <n v="0"/>
    <n v="0"/>
    <n v="390231.03999999998"/>
    <n v="2276913.44"/>
    <x v="1"/>
  </r>
  <r>
    <s v="9302-0507-1310"/>
    <x v="3"/>
    <x v="10"/>
    <s v="Electric"/>
    <x v="42"/>
    <x v="38"/>
    <x v="120"/>
    <x v="833"/>
    <n v="5869.75"/>
    <n v="94796.51"/>
    <n v="47618.020000000004"/>
    <n v="22658.299999999988"/>
    <n v="17691.23000000001"/>
    <n v="14282.489999999991"/>
    <n v="17130.840000000026"/>
    <n v="27166.439999999973"/>
    <n v="23357.959999999992"/>
    <n v="31761.460000000021"/>
    <n v="79043.179999999993"/>
    <n v="20114.669999999984"/>
    <x v="1"/>
  </r>
  <r>
    <s v="9302-0624-1310"/>
    <x v="3"/>
    <x v="4"/>
    <s v="Electric"/>
    <x v="89"/>
    <x v="72"/>
    <x v="609"/>
    <x v="834"/>
    <n v="0"/>
    <n v="0"/>
    <n v="0"/>
    <n v="0"/>
    <n v="0"/>
    <n v="0"/>
    <n v="540684.44999999995"/>
    <n v="0"/>
    <n v="-1152.2799999999115"/>
    <n v="0"/>
    <n v="0"/>
    <n v="-3458.0300000000279"/>
    <x v="1"/>
  </r>
  <r>
    <s v="9302-0624-1310"/>
    <x v="3"/>
    <x v="4"/>
    <s v="Electric"/>
    <x v="89"/>
    <x v="72"/>
    <x v="123"/>
    <x v="835"/>
    <n v="0"/>
    <n v="0"/>
    <n v="0"/>
    <n v="0"/>
    <n v="0"/>
    <n v="0"/>
    <n v="1294769.8500000001"/>
    <n v="0"/>
    <n v="-10955.910000000149"/>
    <n v="0"/>
    <n v="0"/>
    <n v="-6427.2600000000093"/>
    <x v="1"/>
  </r>
  <r>
    <s v="9302-0624-1310"/>
    <x v="3"/>
    <x v="4"/>
    <s v="Electric"/>
    <x v="89"/>
    <x v="72"/>
    <x v="610"/>
    <x v="836"/>
    <n v="0"/>
    <n v="0"/>
    <n v="0"/>
    <n v="0"/>
    <n v="0"/>
    <n v="0"/>
    <n v="0"/>
    <n v="160638.65"/>
    <n v="0"/>
    <n v="0"/>
    <n v="0"/>
    <n v="0"/>
    <x v="1"/>
  </r>
  <r>
    <s v="9302-0624-1320"/>
    <x v="3"/>
    <x v="4"/>
    <s v="Electric"/>
    <x v="89"/>
    <x v="72"/>
    <x v="122"/>
    <x v="837"/>
    <n v="0"/>
    <n v="1896.95"/>
    <n v="7850.0000000000009"/>
    <n v="98.729999999999563"/>
    <n v="-1168.6100000000006"/>
    <n v="-292.04999999999927"/>
    <n v="79.549999999999272"/>
    <n v="79.550000000001091"/>
    <n v="-66.430000000000291"/>
    <n v="0"/>
    <n v="0"/>
    <n v="-281.65999999999985"/>
    <x v="1"/>
  </r>
  <r>
    <s v="9302-0624-1320"/>
    <x v="3"/>
    <x v="4"/>
    <s v="Electric"/>
    <x v="89"/>
    <x v="72"/>
    <x v="611"/>
    <x v="838"/>
    <n v="0"/>
    <n v="0"/>
    <n v="32557.08"/>
    <n v="-32557.08"/>
    <n v="0"/>
    <n v="0"/>
    <n v="0"/>
    <n v="0"/>
    <n v="0"/>
    <n v="1587.07"/>
    <n v="0"/>
    <n v="-15.189999999999827"/>
    <x v="1"/>
  </r>
  <r>
    <s v="9302-0624-1320"/>
    <x v="3"/>
    <x v="4"/>
    <s v="Electric"/>
    <x v="89"/>
    <x v="72"/>
    <x v="609"/>
    <x v="839"/>
    <n v="0"/>
    <n v="0"/>
    <n v="0"/>
    <n v="0"/>
    <n v="0"/>
    <n v="0"/>
    <n v="-540684.41"/>
    <n v="7.440000000060536"/>
    <n v="1144.7299999999814"/>
    <n v="0"/>
    <n v="0"/>
    <n v="62114.209999999963"/>
    <x v="1"/>
  </r>
  <r>
    <s v="9302-0624-1320"/>
    <x v="3"/>
    <x v="4"/>
    <s v="Electric"/>
    <x v="89"/>
    <x v="72"/>
    <x v="123"/>
    <x v="840"/>
    <n v="0"/>
    <n v="121632.09"/>
    <n v="1171"/>
    <n v="784.3700000000099"/>
    <n v="5756.3999999999942"/>
    <n v="10637.439999999988"/>
    <n v="-1285530.47"/>
    <n v="2258.9699999999721"/>
    <n v="10870.689999999944"/>
    <n v="0"/>
    <n v="-10792.530000000028"/>
    <n v="3571.0800000000745"/>
    <x v="1"/>
  </r>
  <r>
    <s v="9302-0624-1320"/>
    <x v="3"/>
    <x v="4"/>
    <s v="Electric"/>
    <x v="89"/>
    <x v="72"/>
    <x v="612"/>
    <x v="841"/>
    <n v="0"/>
    <n v="0"/>
    <n v="11558.13"/>
    <n v="0"/>
    <n v="0"/>
    <n v="0"/>
    <n v="0"/>
    <n v="0"/>
    <n v="-28.559999999999491"/>
    <n v="0"/>
    <n v="0"/>
    <n v="-154.73999999999978"/>
    <x v="1"/>
  </r>
  <r>
    <s v="9302-0624-1320"/>
    <x v="3"/>
    <x v="4"/>
    <s v="Electric"/>
    <x v="89"/>
    <x v="72"/>
    <x v="613"/>
    <x v="842"/>
    <n v="0"/>
    <n v="0"/>
    <n v="0"/>
    <n v="4994286.9000000004"/>
    <n v="6076.6299999998882"/>
    <n v="0"/>
    <n v="0"/>
    <n v="0"/>
    <n v="0"/>
    <n v="0"/>
    <n v="-4548.8500000005588"/>
    <n v="-830.58999999985099"/>
    <x v="1"/>
  </r>
  <r>
    <s v="9302-0624-1320"/>
    <x v="3"/>
    <x v="4"/>
    <s v="Electric"/>
    <x v="89"/>
    <x v="72"/>
    <x v="614"/>
    <x v="843"/>
    <n v="0"/>
    <n v="0"/>
    <n v="0"/>
    <n v="0"/>
    <n v="368912.85"/>
    <n v="0"/>
    <n v="0"/>
    <n v="0"/>
    <n v="0"/>
    <n v="-347.59999999997672"/>
    <n v="0"/>
    <n v="-713.40999999997439"/>
    <x v="1"/>
  </r>
  <r>
    <s v="9302-0624-1320"/>
    <x v="3"/>
    <x v="4"/>
    <s v="Electric"/>
    <x v="89"/>
    <x v="72"/>
    <x v="610"/>
    <x v="844"/>
    <n v="0"/>
    <n v="0"/>
    <n v="0"/>
    <n v="0"/>
    <n v="0"/>
    <n v="0"/>
    <n v="0"/>
    <n v="860041.47"/>
    <n v="-752.85999999998603"/>
    <n v="0"/>
    <n v="0"/>
    <n v="-2398.8699999999953"/>
    <x v="1"/>
  </r>
  <r>
    <s v="9302-0624-1320"/>
    <x v="3"/>
    <x v="4"/>
    <s v="Electric"/>
    <x v="89"/>
    <x v="72"/>
    <x v="124"/>
    <x v="845"/>
    <n v="0"/>
    <n v="0"/>
    <n v="0"/>
    <n v="0"/>
    <n v="0"/>
    <n v="0"/>
    <n v="0"/>
    <n v="0"/>
    <n v="0"/>
    <n v="0"/>
    <n v="20395036.98"/>
    <n v="-54091.10000000149"/>
    <x v="1"/>
  </r>
  <r>
    <s v="9302-0624-1320"/>
    <x v="3"/>
    <x v="4"/>
    <s v="Electric"/>
    <x v="89"/>
    <x v="72"/>
    <x v="125"/>
    <x v="846"/>
    <n v="0"/>
    <n v="0"/>
    <n v="0"/>
    <n v="0"/>
    <n v="0"/>
    <n v="0"/>
    <n v="0"/>
    <n v="0"/>
    <n v="0"/>
    <n v="0"/>
    <n v="6285289.7300000004"/>
    <n v="-14789.38000000082"/>
    <x v="1"/>
  </r>
  <r>
    <s v="9302-0624-1320"/>
    <x v="3"/>
    <x v="4"/>
    <s v="Electric"/>
    <x v="89"/>
    <x v="72"/>
    <x v="126"/>
    <x v="847"/>
    <n v="0"/>
    <n v="0"/>
    <n v="0"/>
    <n v="0"/>
    <n v="0"/>
    <n v="0"/>
    <n v="0"/>
    <n v="0"/>
    <n v="0"/>
    <n v="0"/>
    <n v="5629954.29"/>
    <n v="62886.570000000298"/>
    <x v="1"/>
  </r>
  <r>
    <s v="9302-0800-1310"/>
    <x v="3"/>
    <x v="10"/>
    <s v="Electric"/>
    <x v="90"/>
    <x v="73"/>
    <x v="127"/>
    <x v="848"/>
    <n v="36968.14"/>
    <n v="118436.00000000001"/>
    <n v="176686.44"/>
    <n v="200232.59000000003"/>
    <n v="115789.79999999993"/>
    <n v="261087.59999999998"/>
    <n v="13894.580000000075"/>
    <n v="39330.29999999993"/>
    <n v="179419.85000000009"/>
    <n v="324096.45999999996"/>
    <n v="37809.449999999953"/>
    <n v="49109.189999999944"/>
    <x v="1"/>
  </r>
  <r>
    <s v="9302-0912-1480"/>
    <x v="3"/>
    <x v="7"/>
    <s v="Common"/>
    <x v="91"/>
    <x v="74"/>
    <x v="128"/>
    <x v="849"/>
    <n v="0"/>
    <n v="0"/>
    <n v="0"/>
    <n v="0"/>
    <n v="0"/>
    <n v="0"/>
    <n v="3883.42"/>
    <n v="1591.4899999999998"/>
    <n v="18.510000000000218"/>
    <n v="96561.86"/>
    <n v="0"/>
    <n v="18361.630000000005"/>
    <x v="1"/>
  </r>
  <r>
    <s v="9302-1066-1310"/>
    <x v="3"/>
    <x v="4"/>
    <s v="Electric"/>
    <x v="92"/>
    <x v="75"/>
    <x v="615"/>
    <x v="850"/>
    <n v="0"/>
    <n v="281.48"/>
    <n v="2613.16"/>
    <n v="2341.4699999999998"/>
    <n v="0"/>
    <n v="0"/>
    <n v="0"/>
    <n v="0"/>
    <n v="0"/>
    <n v="0"/>
    <n v="0"/>
    <n v="0"/>
    <x v="1"/>
  </r>
  <r>
    <s v="9302-1066-1310"/>
    <x v="3"/>
    <x v="4"/>
    <s v="Electric"/>
    <x v="92"/>
    <x v="75"/>
    <x v="616"/>
    <x v="851"/>
    <n v="0"/>
    <n v="0"/>
    <n v="-20538.349999999999"/>
    <n v="0"/>
    <n v="0"/>
    <n v="0"/>
    <n v="0"/>
    <n v="0"/>
    <n v="0"/>
    <n v="0"/>
    <n v="0"/>
    <n v="0"/>
    <x v="1"/>
  </r>
  <r>
    <s v="9302-1066-1310"/>
    <x v="3"/>
    <x v="4"/>
    <s v="Electric"/>
    <x v="92"/>
    <x v="75"/>
    <x v="129"/>
    <x v="852"/>
    <n v="0"/>
    <n v="0"/>
    <n v="0"/>
    <n v="0"/>
    <n v="0"/>
    <n v="0"/>
    <n v="0"/>
    <n v="0"/>
    <n v="0"/>
    <n v="0"/>
    <n v="0"/>
    <n v="8975965.3900000006"/>
    <x v="1"/>
  </r>
  <r>
    <s v="9302-1066-1310"/>
    <x v="3"/>
    <x v="4"/>
    <s v="Electric"/>
    <x v="92"/>
    <x v="75"/>
    <x v="130"/>
    <x v="853"/>
    <n v="0"/>
    <n v="0"/>
    <n v="0"/>
    <n v="0"/>
    <n v="0"/>
    <n v="0"/>
    <n v="0"/>
    <n v="0"/>
    <n v="0"/>
    <n v="0"/>
    <n v="0"/>
    <n v="574151.24"/>
    <x v="1"/>
  </r>
  <r>
    <s v="9302-1066-1310"/>
    <x v="3"/>
    <x v="4"/>
    <s v="Electric"/>
    <x v="92"/>
    <x v="75"/>
    <x v="617"/>
    <x v="854"/>
    <n v="0"/>
    <n v="0"/>
    <n v="0"/>
    <n v="0"/>
    <n v="0"/>
    <n v="0"/>
    <n v="0"/>
    <n v="0"/>
    <n v="0"/>
    <n v="0"/>
    <n v="0"/>
    <n v="38524.65"/>
    <x v="1"/>
  </r>
  <r>
    <s v="9302-1169-1340"/>
    <x v="3"/>
    <x v="1"/>
    <s v="Gas"/>
    <x v="93"/>
    <x v="76"/>
    <x v="132"/>
    <x v="855"/>
    <n v="45106.32"/>
    <n v="349631.02999999997"/>
    <n v="155839.25"/>
    <n v="138777.44000000006"/>
    <n v="273967.26"/>
    <n v="142530.8899999999"/>
    <n v="168220.53000000003"/>
    <n v="103119.12000000011"/>
    <n v="126908.15999999992"/>
    <n v="337129.31000000006"/>
    <n v="360115.71999999974"/>
    <n v="112824.4700000002"/>
    <x v="1"/>
  </r>
  <r>
    <s v="9302-1170-1340"/>
    <x v="3"/>
    <x v="1"/>
    <s v="Gas"/>
    <x v="94"/>
    <x v="77"/>
    <x v="133"/>
    <x v="856"/>
    <n v="78937.179999999993"/>
    <n v="73659.69"/>
    <n v="119401.68"/>
    <n v="196973.99"/>
    <n v="87013.539999999979"/>
    <n v="151173.89000000001"/>
    <n v="54571.469999999972"/>
    <n v="117375.39000000001"/>
    <n v="157284.35000000009"/>
    <n v="234751.11"/>
    <n v="183967.65999999992"/>
    <n v="137561.6100000001"/>
    <x v="1"/>
  </r>
  <r>
    <s v="9302-1171-1340"/>
    <x v="3"/>
    <x v="1"/>
    <s v="Gas"/>
    <x v="95"/>
    <x v="78"/>
    <x v="134"/>
    <x v="857"/>
    <n v="24884.66"/>
    <n v="11083.689999999999"/>
    <n v="40823.890000000007"/>
    <n v="22937.83"/>
    <n v="64551.829999999987"/>
    <n v="367728.55999999994"/>
    <n v="129565.08000000007"/>
    <n v="330427.11"/>
    <n v="49580.719999999972"/>
    <n v="35562.539999999921"/>
    <n v="370604.14000000013"/>
    <n v="21273.310000000056"/>
    <x v="1"/>
  </r>
  <r>
    <s v="9302-1172-1340"/>
    <x v="3"/>
    <x v="1"/>
    <s v="Gas"/>
    <x v="96"/>
    <x v="79"/>
    <x v="135"/>
    <x v="858"/>
    <n v="86995.04"/>
    <n v="180648.77000000002"/>
    <n v="138332.39000000001"/>
    <n v="262125.76999999996"/>
    <n v="239765.16000000003"/>
    <n v="248098.2300000001"/>
    <n v="96370.229999999981"/>
    <n v="128715.89999999991"/>
    <n v="85336.189999999944"/>
    <n v="114480.48999999999"/>
    <n v="67634.739999999991"/>
    <n v="101061.70000000019"/>
    <x v="1"/>
  </r>
  <r>
    <s v="9302-1173-1340"/>
    <x v="3"/>
    <x v="1"/>
    <s v="Gas"/>
    <x v="97"/>
    <x v="80"/>
    <x v="136"/>
    <x v="859"/>
    <n v="156580.64000000001"/>
    <n v="69926.419999999984"/>
    <n v="61626.299999999988"/>
    <n v="82783.530000000028"/>
    <n v="-30301.540000000037"/>
    <n v="59349.790000000037"/>
    <n v="122869.01000000001"/>
    <n v="150556.62"/>
    <n v="30912.209999999963"/>
    <n v="131918.06000000006"/>
    <n v="39612.069999999949"/>
    <n v="215946.91000000003"/>
    <x v="1"/>
  </r>
  <r>
    <s v="9302-1265-1310"/>
    <x v="3"/>
    <x v="4"/>
    <s v="Electric"/>
    <x v="98"/>
    <x v="81"/>
    <x v="138"/>
    <x v="860"/>
    <n v="0"/>
    <n v="0"/>
    <n v="0"/>
    <n v="0"/>
    <n v="0"/>
    <n v="0"/>
    <n v="0"/>
    <n v="0"/>
    <n v="0"/>
    <n v="0"/>
    <n v="10841232.43"/>
    <n v="143155.18999999948"/>
    <x v="1"/>
  </r>
  <r>
    <s v="9302-1265-1320"/>
    <x v="3"/>
    <x v="4"/>
    <s v="Electric"/>
    <x v="98"/>
    <x v="81"/>
    <x v="618"/>
    <x v="861"/>
    <n v="-67105.960000000006"/>
    <n v="0"/>
    <n v="0"/>
    <n v="0"/>
    <n v="0"/>
    <n v="0"/>
    <n v="0"/>
    <n v="0"/>
    <n v="0"/>
    <n v="0"/>
    <n v="0"/>
    <n v="0"/>
    <x v="1"/>
  </r>
  <r>
    <s v="9302-1265-1320"/>
    <x v="3"/>
    <x v="4"/>
    <s v="Electric"/>
    <x v="98"/>
    <x v="81"/>
    <x v="138"/>
    <x v="862"/>
    <n v="0"/>
    <n v="0"/>
    <n v="0"/>
    <n v="0"/>
    <n v="0"/>
    <n v="0"/>
    <n v="0"/>
    <n v="0"/>
    <n v="0"/>
    <n v="0"/>
    <n v="124499.26"/>
    <n v="-307.11000000000058"/>
    <x v="1"/>
  </r>
  <r>
    <s v="9302-1270-1310"/>
    <x v="3"/>
    <x v="10"/>
    <s v="Electric"/>
    <x v="406"/>
    <x v="353"/>
    <x v="619"/>
    <x v="863"/>
    <n v="0"/>
    <n v="0"/>
    <n v="5219.17"/>
    <n v="0"/>
    <n v="112609.28"/>
    <n v="-507.72999999999593"/>
    <n v="-0.10000000000582077"/>
    <n v="0"/>
    <n v="-471.92999999999302"/>
    <n v="0"/>
    <n v="0"/>
    <n v="43.410000000003492"/>
    <x v="1"/>
  </r>
  <r>
    <s v="9302-1297-1480"/>
    <x v="3"/>
    <x v="5"/>
    <s v="Common"/>
    <x v="99"/>
    <x v="9"/>
    <x v="141"/>
    <x v="864"/>
    <n v="0"/>
    <n v="0"/>
    <n v="27924.54"/>
    <n v="0"/>
    <n v="0"/>
    <n v="7830"/>
    <n v="96514.06"/>
    <n v="49563.359999999986"/>
    <n v="46951.920000000013"/>
    <n v="1204423.56"/>
    <n v="1443117.48"/>
    <n v="601441.7200000002"/>
    <x v="1"/>
  </r>
  <r>
    <s v="9302-1374-1310"/>
    <x v="3"/>
    <x v="10"/>
    <s v="Electric"/>
    <x v="101"/>
    <x v="83"/>
    <x v="620"/>
    <x v="865"/>
    <n v="0"/>
    <n v="0"/>
    <n v="0"/>
    <n v="0"/>
    <n v="0"/>
    <n v="-68395.7"/>
    <n v="-1328"/>
    <n v="0"/>
    <n v="0"/>
    <n v="0"/>
    <n v="0"/>
    <n v="0"/>
    <x v="1"/>
  </r>
  <r>
    <s v="9302-1374-1310"/>
    <x v="3"/>
    <x v="10"/>
    <s v="Electric"/>
    <x v="101"/>
    <x v="83"/>
    <x v="621"/>
    <x v="866"/>
    <n v="0"/>
    <n v="0"/>
    <n v="0"/>
    <n v="3148.04"/>
    <n v="0"/>
    <n v="0"/>
    <n v="-550"/>
    <n v="0"/>
    <n v="0"/>
    <n v="0"/>
    <n v="0"/>
    <n v="0"/>
    <x v="1"/>
  </r>
  <r>
    <s v="9302-1374-1310"/>
    <x v="3"/>
    <x v="10"/>
    <s v="Electric"/>
    <x v="101"/>
    <x v="83"/>
    <x v="622"/>
    <x v="867"/>
    <n v="0"/>
    <n v="0"/>
    <n v="1979012"/>
    <n v="0"/>
    <n v="0"/>
    <n v="0"/>
    <n v="0"/>
    <n v="0"/>
    <n v="0"/>
    <n v="0"/>
    <n v="0"/>
    <n v="0"/>
    <x v="1"/>
  </r>
  <r>
    <s v="9302-1374-1310"/>
    <x v="3"/>
    <x v="10"/>
    <s v="Electric"/>
    <x v="101"/>
    <x v="83"/>
    <x v="144"/>
    <x v="868"/>
    <n v="0.02"/>
    <n v="9.9999999999999985E-3"/>
    <n v="0"/>
    <n v="0"/>
    <n v="0"/>
    <n v="0"/>
    <n v="0"/>
    <n v="0"/>
    <n v="0"/>
    <n v="0"/>
    <n v="0"/>
    <n v="0"/>
    <x v="1"/>
  </r>
  <r>
    <s v="9302-1374-1310"/>
    <x v="3"/>
    <x v="10"/>
    <s v="Electric"/>
    <x v="101"/>
    <x v="83"/>
    <x v="623"/>
    <x v="869"/>
    <n v="13405.83"/>
    <n v="551.20000000000073"/>
    <n v="-17987.580000000002"/>
    <n v="0"/>
    <n v="0"/>
    <n v="0"/>
    <n v="0"/>
    <n v="0"/>
    <n v="0"/>
    <n v="0"/>
    <n v="0"/>
    <n v="0"/>
    <x v="1"/>
  </r>
  <r>
    <s v="9302-1374-1310"/>
    <x v="3"/>
    <x v="10"/>
    <s v="Electric"/>
    <x v="101"/>
    <x v="83"/>
    <x v="624"/>
    <x v="870"/>
    <n v="3551.81"/>
    <n v="27512.68"/>
    <n v="8693.4299999999967"/>
    <n v="3223.260000000002"/>
    <n v="524.65999999999622"/>
    <n v="1980.570000000007"/>
    <n v="0"/>
    <n v="0"/>
    <n v="-900.36000000000058"/>
    <n v="0"/>
    <n v="0"/>
    <n v="14.57999999999447"/>
    <x v="1"/>
  </r>
  <r>
    <s v="9302-1374-1310"/>
    <x v="3"/>
    <x v="10"/>
    <s v="Electric"/>
    <x v="101"/>
    <x v="83"/>
    <x v="625"/>
    <x v="871"/>
    <n v="0"/>
    <n v="0"/>
    <n v="961.51"/>
    <n v="15588.88"/>
    <n v="2043.6599999999999"/>
    <n v="-193.27000000000044"/>
    <n v="1059.2800000000025"/>
    <n v="0"/>
    <n v="-75.840000000000146"/>
    <n v="-0.4500000000007276"/>
    <n v="-0.2999999999992724"/>
    <n v="578.09000000000015"/>
    <x v="1"/>
  </r>
  <r>
    <s v="9302-1374-1310"/>
    <x v="3"/>
    <x v="10"/>
    <s v="Electric"/>
    <x v="101"/>
    <x v="83"/>
    <x v="145"/>
    <x v="872"/>
    <n v="0"/>
    <n v="0"/>
    <n v="0"/>
    <n v="0"/>
    <n v="0"/>
    <n v="0"/>
    <n v="0"/>
    <n v="0"/>
    <n v="0"/>
    <n v="0"/>
    <n v="545308.99"/>
    <n v="17916.489999999991"/>
    <x v="1"/>
  </r>
  <r>
    <s v="9302-1422-1310"/>
    <x v="3"/>
    <x v="2"/>
    <s v="Electric"/>
    <x v="102"/>
    <x v="84"/>
    <x v="147"/>
    <x v="873"/>
    <n v="4262.55"/>
    <n v="8839.8100000000013"/>
    <n v="760.46999999999935"/>
    <n v="48007.34"/>
    <n v="3586.2200000000012"/>
    <n v="65439.91"/>
    <n v="-7.7600000000093132"/>
    <n v="31611.069999999992"/>
    <n v="64974.420000000013"/>
    <n v="0"/>
    <n v="5467.6499999999942"/>
    <n v="28407.630000000005"/>
    <x v="1"/>
  </r>
  <r>
    <s v="9302-1422-1320"/>
    <x v="3"/>
    <x v="2"/>
    <s v="Electric"/>
    <x v="102"/>
    <x v="84"/>
    <x v="147"/>
    <x v="874"/>
    <n v="16533.77"/>
    <n v="15459.759999999998"/>
    <n v="1623.1500000000015"/>
    <n v="694.76000000000204"/>
    <n v="0"/>
    <n v="21361.879999999997"/>
    <n v="-0.55999999999767169"/>
    <n v="16049.519999999997"/>
    <n v="214125.48"/>
    <n v="0"/>
    <n v="27360.309999999998"/>
    <n v="52436.330000000016"/>
    <x v="1"/>
  </r>
  <r>
    <s v="9302-1423-1320"/>
    <x v="3"/>
    <x v="10"/>
    <s v="Electric"/>
    <x v="103"/>
    <x v="85"/>
    <x v="148"/>
    <x v="875"/>
    <n v="9536.6299999999992"/>
    <n v="64997.52"/>
    <n v="197513.94000000003"/>
    <n v="30697.459999999963"/>
    <n v="58029.700000000012"/>
    <n v="18437.109999999986"/>
    <n v="-11575.190000000002"/>
    <n v="39585.400000000023"/>
    <n v="-3010.6900000000023"/>
    <n v="171296.05999999994"/>
    <n v="30244.290000000037"/>
    <n v="89698.979999999981"/>
    <x v="1"/>
  </r>
  <r>
    <s v="9302-1424-1310"/>
    <x v="3"/>
    <x v="10"/>
    <s v="Electric"/>
    <x v="104"/>
    <x v="86"/>
    <x v="149"/>
    <x v="876"/>
    <n v="149654"/>
    <n v="508968.79000000004"/>
    <n v="1525699.69"/>
    <n v="1319188.3999999999"/>
    <n v="543420.77"/>
    <n v="951585.77"/>
    <n v="869915.81000000052"/>
    <n v="711448.06999999937"/>
    <n v="613276.90000000037"/>
    <n v="1228576.5300000003"/>
    <n v="996401.16999999993"/>
    <n v="956394.00999999978"/>
    <x v="1"/>
  </r>
  <r>
    <s v="9302-1500-1310"/>
    <x v="3"/>
    <x v="10"/>
    <s v="Electric"/>
    <x v="105"/>
    <x v="87"/>
    <x v="150"/>
    <x v="877"/>
    <n v="71716.990000000005"/>
    <n v="185643.40000000002"/>
    <n v="195545.87"/>
    <n v="177813.41000000003"/>
    <n v="345652.87"/>
    <n v="135914.31000000006"/>
    <n v="40412.689999999944"/>
    <n v="71097.629999999888"/>
    <n v="123973.30000000005"/>
    <n v="418821.56000000006"/>
    <n v="286000.52"/>
    <n v="273291.69999999995"/>
    <x v="1"/>
  </r>
  <r>
    <s v="9302-1501-1310"/>
    <x v="3"/>
    <x v="10"/>
    <s v="Electric"/>
    <x v="106"/>
    <x v="88"/>
    <x v="151"/>
    <x v="878"/>
    <n v="52377.93"/>
    <n v="167771.05000000002"/>
    <n v="289430.83999999997"/>
    <n v="390048.01999999996"/>
    <n v="1056661.4700000002"/>
    <n v="392396.75"/>
    <n v="349184.89000000013"/>
    <n v="195264.6799999997"/>
    <n v="393427.37000000011"/>
    <n v="333516.64999999991"/>
    <n v="201024.09000000032"/>
    <n v="85155.439999999944"/>
    <x v="1"/>
  </r>
  <r>
    <s v="9302-1502-1310"/>
    <x v="3"/>
    <x v="10"/>
    <s v="Electric"/>
    <x v="107"/>
    <x v="89"/>
    <x v="152"/>
    <x v="879"/>
    <n v="93788.82"/>
    <n v="239641.75"/>
    <n v="281329.50999999995"/>
    <n v="153336.39000000001"/>
    <n v="176814.77000000002"/>
    <n v="200773.57000000007"/>
    <n v="177826.86999999988"/>
    <n v="171393.79000000004"/>
    <n v="269652.60000000009"/>
    <n v="307628.04000000004"/>
    <n v="160542.11999999988"/>
    <n v="160394.83000000007"/>
    <x v="1"/>
  </r>
  <r>
    <s v="9302-1503-1310"/>
    <x v="3"/>
    <x v="10"/>
    <s v="Electric"/>
    <x v="108"/>
    <x v="90"/>
    <x v="153"/>
    <x v="880"/>
    <n v="14842.09"/>
    <n v="28194.030000000002"/>
    <n v="88982.920000000013"/>
    <n v="81582.720000000001"/>
    <n v="16913.119999999995"/>
    <n v="140854.04999999999"/>
    <n v="15431.429999999993"/>
    <n v="6262.5200000000186"/>
    <n v="9926.1199999999953"/>
    <n v="11366.169999999984"/>
    <n v="2975.7600000000093"/>
    <n v="22317.960000000021"/>
    <x v="1"/>
  </r>
  <r>
    <s v="9302-1506-1310"/>
    <x v="3"/>
    <x v="3"/>
    <s v="Electric"/>
    <x v="109"/>
    <x v="70"/>
    <x v="154"/>
    <x v="881"/>
    <n v="10678.88"/>
    <n v="160193.35"/>
    <n v="107232.54000000001"/>
    <n v="80810.899999999965"/>
    <n v="14135.090000000026"/>
    <n v="88325.010000000009"/>
    <n v="38098.579999999958"/>
    <n v="71665.839999999967"/>
    <n v="97536.120000000112"/>
    <n v="45599.849999999977"/>
    <n v="77320"/>
    <n v="50735.089999999967"/>
    <x v="1"/>
  </r>
  <r>
    <s v="9302-1598-1310"/>
    <x v="3"/>
    <x v="4"/>
    <s v="Electric"/>
    <x v="407"/>
    <x v="354"/>
    <x v="626"/>
    <x v="882"/>
    <n v="0"/>
    <n v="0"/>
    <n v="0"/>
    <n v="0"/>
    <n v="0"/>
    <n v="0"/>
    <n v="0"/>
    <n v="0"/>
    <n v="0"/>
    <n v="0"/>
    <n v="0"/>
    <n v="860528.38"/>
    <x v="1"/>
  </r>
  <r>
    <s v="9302-1838-1480"/>
    <x v="3"/>
    <x v="3"/>
    <s v="Common"/>
    <x v="110"/>
    <x v="70"/>
    <x v="155"/>
    <x v="883"/>
    <n v="0"/>
    <n v="0"/>
    <n v="26.14"/>
    <n v="0"/>
    <n v="0"/>
    <n v="9678.4000000000015"/>
    <n v="12872.52"/>
    <n v="2395.8599999999969"/>
    <n v="604.81000000000131"/>
    <n v="17386.16"/>
    <n v="42525.97"/>
    <n v="98647.900000000009"/>
    <x v="1"/>
  </r>
  <r>
    <s v="9302-1974-1310"/>
    <x v="3"/>
    <x v="10"/>
    <s v="Electric"/>
    <x v="111"/>
    <x v="91"/>
    <x v="156"/>
    <x v="884"/>
    <n v="80860.38"/>
    <n v="71.610000000000582"/>
    <n v="1357.7299999999959"/>
    <n v="-21703.25"/>
    <n v="284083.83999999997"/>
    <n v="249796.88999999996"/>
    <n v="132991.5"/>
    <n v="86864.790000000037"/>
    <n v="68468.329999999958"/>
    <n v="-977.64999999990687"/>
    <n v="96418.149999999907"/>
    <n v="58069.540000000037"/>
    <x v="1"/>
  </r>
  <r>
    <s v="9302-1988-1340"/>
    <x v="3"/>
    <x v="11"/>
    <s v="Gas"/>
    <x v="112"/>
    <x v="92"/>
    <x v="157"/>
    <x v="885"/>
    <n v="0"/>
    <n v="20086.71"/>
    <n v="2160.9900000000016"/>
    <n v="21182.420000000002"/>
    <n v="933.18999999999505"/>
    <n v="45240.020000000004"/>
    <n v="20794.179999999993"/>
    <n v="24396.130000000019"/>
    <n v="9148.7999999999884"/>
    <n v="17433.649999999994"/>
    <n v="108478.50000000003"/>
    <n v="253966.53999999998"/>
    <x v="1"/>
  </r>
  <r>
    <s v="9302-2084-1340"/>
    <x v="3"/>
    <x v="1"/>
    <s v="Gas"/>
    <x v="408"/>
    <x v="355"/>
    <x v="627"/>
    <x v="886"/>
    <n v="0"/>
    <n v="0"/>
    <n v="0"/>
    <n v="0"/>
    <n v="0"/>
    <n v="0"/>
    <n v="0"/>
    <n v="0"/>
    <n v="0"/>
    <n v="82018.44"/>
    <n v="0"/>
    <n v="0"/>
    <x v="1"/>
  </r>
  <r>
    <s v="9302-2147-1320"/>
    <x v="3"/>
    <x v="4"/>
    <s v="Electric"/>
    <x v="113"/>
    <x v="93"/>
    <x v="158"/>
    <x v="887"/>
    <n v="0"/>
    <n v="27174.66"/>
    <n v="30209.670000000002"/>
    <n v="28047.039999999994"/>
    <n v="31465.89"/>
    <n v="-4710.1599999999889"/>
    <n v="0"/>
    <n v="-6.7600000000093132"/>
    <n v="12797.100000000006"/>
    <n v="6841.3999999999942"/>
    <n v="0"/>
    <n v="3600.4500000000116"/>
    <x v="1"/>
  </r>
  <r>
    <s v="9302-2147-1320"/>
    <x v="3"/>
    <x v="4"/>
    <s v="Electric"/>
    <x v="113"/>
    <x v="93"/>
    <x v="628"/>
    <x v="888"/>
    <n v="0"/>
    <n v="0"/>
    <n v="0"/>
    <n v="0"/>
    <n v="5618.64"/>
    <n v="0"/>
    <n v="0"/>
    <n v="0"/>
    <n v="0"/>
    <n v="0"/>
    <n v="0"/>
    <n v="0"/>
    <x v="1"/>
  </r>
  <r>
    <s v="9302-2147-1320"/>
    <x v="3"/>
    <x v="4"/>
    <s v="Electric"/>
    <x v="113"/>
    <x v="93"/>
    <x v="629"/>
    <x v="889"/>
    <n v="0"/>
    <n v="0"/>
    <n v="0"/>
    <n v="0"/>
    <n v="27741.07"/>
    <n v="0"/>
    <n v="0"/>
    <n v="0"/>
    <n v="0"/>
    <n v="0"/>
    <n v="0"/>
    <n v="0"/>
    <x v="1"/>
  </r>
  <r>
    <s v="9302-2147-1320"/>
    <x v="3"/>
    <x v="4"/>
    <s v="Electric"/>
    <x v="113"/>
    <x v="93"/>
    <x v="630"/>
    <x v="890"/>
    <n v="0"/>
    <n v="0"/>
    <n v="0"/>
    <n v="0"/>
    <n v="33382.44"/>
    <n v="0"/>
    <n v="0"/>
    <n v="0"/>
    <n v="0"/>
    <n v="0"/>
    <n v="0"/>
    <n v="0"/>
    <x v="1"/>
  </r>
  <r>
    <s v="9302-2147-1320"/>
    <x v="3"/>
    <x v="4"/>
    <s v="Electric"/>
    <x v="113"/>
    <x v="93"/>
    <x v="631"/>
    <x v="891"/>
    <n v="0"/>
    <n v="0"/>
    <n v="0"/>
    <n v="0"/>
    <n v="31434.400000000001"/>
    <n v="0"/>
    <n v="0"/>
    <n v="0"/>
    <n v="0"/>
    <n v="0"/>
    <n v="0"/>
    <n v="0"/>
    <x v="1"/>
  </r>
  <r>
    <s v="9302-2147-1320"/>
    <x v="3"/>
    <x v="4"/>
    <s v="Electric"/>
    <x v="113"/>
    <x v="93"/>
    <x v="632"/>
    <x v="892"/>
    <n v="0"/>
    <n v="0"/>
    <n v="0"/>
    <n v="0"/>
    <n v="18492.38"/>
    <n v="0"/>
    <n v="0"/>
    <n v="0"/>
    <n v="0"/>
    <n v="0"/>
    <n v="0"/>
    <n v="0"/>
    <x v="1"/>
  </r>
  <r>
    <s v="9302-2147-1320"/>
    <x v="3"/>
    <x v="4"/>
    <s v="Electric"/>
    <x v="113"/>
    <x v="93"/>
    <x v="633"/>
    <x v="893"/>
    <n v="0"/>
    <n v="0"/>
    <n v="0"/>
    <n v="0"/>
    <n v="33403.269999999997"/>
    <n v="0"/>
    <n v="0"/>
    <n v="29727.200000000004"/>
    <n v="0"/>
    <n v="0"/>
    <n v="0"/>
    <n v="0"/>
    <x v="1"/>
  </r>
  <r>
    <s v="9302-2221-1340"/>
    <x v="3"/>
    <x v="1"/>
    <s v="Gas"/>
    <x v="409"/>
    <x v="356"/>
    <x v="634"/>
    <x v="894"/>
    <n v="0"/>
    <n v="0"/>
    <n v="0"/>
    <n v="3225.3"/>
    <n v="0"/>
    <n v="0"/>
    <n v="0"/>
    <n v="0"/>
    <n v="0"/>
    <n v="0"/>
    <n v="0"/>
    <n v="0"/>
    <x v="1"/>
  </r>
  <r>
    <s v="9302-2338-1480"/>
    <x v="3"/>
    <x v="12"/>
    <s v="Common"/>
    <x v="50"/>
    <x v="45"/>
    <x v="82"/>
    <x v="895"/>
    <n v="0"/>
    <n v="-459"/>
    <n v="0"/>
    <n v="0"/>
    <n v="0"/>
    <n v="0"/>
    <n v="0"/>
    <n v="0"/>
    <n v="0"/>
    <n v="0"/>
    <n v="0"/>
    <n v="0"/>
    <x v="1"/>
  </r>
  <r>
    <s v="9302-2374-1310"/>
    <x v="3"/>
    <x v="2"/>
    <s v="Electric"/>
    <x v="114"/>
    <x v="94"/>
    <x v="159"/>
    <x v="896"/>
    <n v="0"/>
    <n v="0"/>
    <n v="3412.05"/>
    <n v="0"/>
    <n v="635769.64999999991"/>
    <n v="12293.140000000014"/>
    <n v="-98.929999999934807"/>
    <n v="2153482.2799999998"/>
    <n v="-2323.5099999997765"/>
    <n v="379873.60999999987"/>
    <n v="61932.899999999907"/>
    <n v="-172.33000000007451"/>
    <x v="1"/>
  </r>
  <r>
    <s v="9302-2374-1320"/>
    <x v="3"/>
    <x v="2"/>
    <s v="Electric"/>
    <x v="114"/>
    <x v="94"/>
    <x v="159"/>
    <x v="897"/>
    <n v="0"/>
    <n v="0"/>
    <n v="0"/>
    <n v="0"/>
    <n v="1134589.3899999999"/>
    <n v="13070.960000000196"/>
    <n v="0"/>
    <n v="0"/>
    <n v="-1030.6200000001118"/>
    <n v="0"/>
    <n v="0"/>
    <n v="-1166.3000000000466"/>
    <x v="1"/>
  </r>
  <r>
    <s v="9302-2407-1110"/>
    <x v="3"/>
    <x v="20"/>
    <s v="Generation"/>
    <x v="410"/>
    <x v="357"/>
    <x v="635"/>
    <x v="898"/>
    <n v="0"/>
    <n v="286.24"/>
    <n v="-56.760000000000019"/>
    <n v="14.360000000000014"/>
    <n v="62269.72"/>
    <n v="-16"/>
    <n v="35263.800000000003"/>
    <n v="0"/>
    <n v="0"/>
    <n v="0"/>
    <n v="0"/>
    <n v="-2.9199999999982538"/>
    <x v="1"/>
  </r>
  <r>
    <s v="9302-2407-1110"/>
    <x v="3"/>
    <x v="20"/>
    <s v="Generation"/>
    <x v="410"/>
    <x v="357"/>
    <x v="636"/>
    <x v="899"/>
    <n v="0"/>
    <n v="0"/>
    <n v="0"/>
    <n v="0"/>
    <n v="0"/>
    <n v="0"/>
    <n v="0"/>
    <n v="0"/>
    <n v="0"/>
    <n v="0"/>
    <n v="0"/>
    <n v="2249.16"/>
    <x v="1"/>
  </r>
  <r>
    <s v="9302-2409-1340"/>
    <x v="3"/>
    <x v="1"/>
    <s v="Gas"/>
    <x v="115"/>
    <x v="95"/>
    <x v="160"/>
    <x v="900"/>
    <n v="92534.11"/>
    <n v="98726.14"/>
    <n v="171954.40000000002"/>
    <n v="64811.979999999981"/>
    <n v="234558.40000000002"/>
    <n v="97218.989999999991"/>
    <n v="44552.599999999977"/>
    <n v="68862.109999999986"/>
    <n v="145250.23999999999"/>
    <n v="81905.050000000047"/>
    <n v="180378.39999999991"/>
    <n v="246605.65000000014"/>
    <x v="1"/>
  </r>
  <r>
    <s v="9302-2420-1480"/>
    <x v="3"/>
    <x v="13"/>
    <s v="Common"/>
    <x v="52"/>
    <x v="47"/>
    <x v="84"/>
    <x v="901"/>
    <n v="0"/>
    <n v="0"/>
    <n v="0"/>
    <n v="0"/>
    <n v="-36132.51"/>
    <n v="0"/>
    <n v="0"/>
    <n v="0"/>
    <n v="12522.080000000002"/>
    <n v="-28.409999999999854"/>
    <n v="0"/>
    <n v="0"/>
    <x v="1"/>
  </r>
  <r>
    <s v="9302-2426-1480"/>
    <x v="3"/>
    <x v="9"/>
    <s v="Common"/>
    <x v="25"/>
    <x v="23"/>
    <x v="28"/>
    <x v="902"/>
    <n v="0"/>
    <n v="0"/>
    <n v="21465"/>
    <n v="0"/>
    <n v="303455.84999999998"/>
    <n v="245035.37"/>
    <n v="127416.53000000003"/>
    <n v="-4905.3699999999953"/>
    <n v="12830.300000000047"/>
    <n v="43197.029999999912"/>
    <n v="669.60000000009313"/>
    <n v="25627.409999999916"/>
    <x v="1"/>
  </r>
  <r>
    <s v="9302-2428-1480"/>
    <x v="3"/>
    <x v="9"/>
    <s v="Common"/>
    <x v="53"/>
    <x v="23"/>
    <x v="85"/>
    <x v="903"/>
    <n v="218.25"/>
    <n v="224872.76"/>
    <n v="-207121.65000000002"/>
    <n v="1349042.45"/>
    <n v="215653.16999999993"/>
    <n v="665310.01000000024"/>
    <n v="387669.96999999974"/>
    <n v="181643.35000000009"/>
    <n v="208702.58999999985"/>
    <n v="33265.25"/>
    <n v="317773.3200000003"/>
    <n v="464038.33999999985"/>
    <x v="1"/>
  </r>
  <r>
    <s v="9302-2435-1480"/>
    <x v="3"/>
    <x v="13"/>
    <s v="Common"/>
    <x v="411"/>
    <x v="358"/>
    <x v="637"/>
    <x v="0"/>
    <n v="0"/>
    <n v="0"/>
    <n v="0"/>
    <n v="0"/>
    <n v="0"/>
    <n v="0"/>
    <n v="0"/>
    <n v="0"/>
    <n v="0"/>
    <n v="0"/>
    <n v="0"/>
    <n v="0"/>
    <x v="1"/>
  </r>
  <r>
    <s v="9302-2437-1480"/>
    <x v="3"/>
    <x v="5"/>
    <s v="Common"/>
    <x v="116"/>
    <x v="9"/>
    <x v="161"/>
    <x v="904"/>
    <n v="0"/>
    <n v="0"/>
    <n v="0"/>
    <n v="0"/>
    <n v="9577.68"/>
    <n v="0"/>
    <n v="337061.87"/>
    <n v="698075.35000000009"/>
    <n v="709505.21000000008"/>
    <n v="49473.760000000009"/>
    <n v="49215.239999999991"/>
    <n v="357373.57000000007"/>
    <x v="1"/>
  </r>
  <r>
    <s v="9302-2469-1310"/>
    <x v="3"/>
    <x v="14"/>
    <s v="Electric"/>
    <x v="117"/>
    <x v="96"/>
    <x v="162"/>
    <x v="905"/>
    <n v="0"/>
    <n v="1475.56"/>
    <n v="-2691.56"/>
    <n v="3531.02"/>
    <n v="46887.87"/>
    <n v="-3410.2299999999959"/>
    <n v="0"/>
    <n v="0"/>
    <n v="-650.10000000000582"/>
    <n v="27779.800000000003"/>
    <n v="223863.89"/>
    <n v="301.77000000001863"/>
    <x v="1"/>
  </r>
  <r>
    <s v="9302-2469-1320"/>
    <x v="3"/>
    <x v="14"/>
    <s v="Electric"/>
    <x v="117"/>
    <x v="96"/>
    <x v="162"/>
    <x v="906"/>
    <n v="3092.5"/>
    <n v="0"/>
    <n v="0"/>
    <n v="0"/>
    <n v="775.82000000000016"/>
    <n v="0"/>
    <n v="0"/>
    <n v="0"/>
    <n v="0"/>
    <n v="0"/>
    <n v="337679.62"/>
    <n v="85.049999999988358"/>
    <x v="1"/>
  </r>
  <r>
    <s v="9302-2595-1480"/>
    <x v="3"/>
    <x v="3"/>
    <s v="Common"/>
    <x v="118"/>
    <x v="97"/>
    <x v="163"/>
    <x v="907"/>
    <n v="0"/>
    <n v="0"/>
    <n v="0"/>
    <n v="0"/>
    <n v="0"/>
    <n v="0"/>
    <n v="286.2"/>
    <n v="2422.98"/>
    <n v="9823.85"/>
    <n v="121.5"/>
    <n v="0"/>
    <n v="17858.879999999997"/>
    <x v="1"/>
  </r>
  <r>
    <s v="9302-2648-1310"/>
    <x v="3"/>
    <x v="10"/>
    <s v="Electric"/>
    <x v="119"/>
    <x v="98"/>
    <x v="164"/>
    <x v="908"/>
    <n v="11440.2"/>
    <n v="8806.64"/>
    <n v="27844.359999999997"/>
    <n v="33286.380000000005"/>
    <n v="40499.369999999995"/>
    <n v="48683.460000000006"/>
    <n v="57097.790000000008"/>
    <n v="5834.1199999999953"/>
    <n v="38669.830000000016"/>
    <n v="125506.43"/>
    <n v="58226.149999999965"/>
    <n v="35996.5"/>
    <x v="1"/>
  </r>
  <r>
    <s v="9302-2651-1480"/>
    <x v="3"/>
    <x v="12"/>
    <s v="Common"/>
    <x v="393"/>
    <x v="342"/>
    <x v="591"/>
    <x v="909"/>
    <n v="0"/>
    <n v="18626.11"/>
    <n v="0"/>
    <n v="892.68000000000029"/>
    <n v="148.77000000000044"/>
    <n v="0"/>
    <n v="0"/>
    <n v="0"/>
    <n v="44938.8"/>
    <n v="44857.8"/>
    <n v="0"/>
    <n v="0"/>
    <x v="1"/>
  </r>
  <r>
    <s v="9302-2662-1480"/>
    <x v="3"/>
    <x v="7"/>
    <s v="Common"/>
    <x v="120"/>
    <x v="99"/>
    <x v="638"/>
    <x v="910"/>
    <n v="0"/>
    <n v="-302597.77"/>
    <n v="54919.180000000022"/>
    <n v="537077.82999999996"/>
    <n v="15169.690000000002"/>
    <n v="26044.640000000014"/>
    <n v="307847.36000000004"/>
    <n v="223284.22999999998"/>
    <n v="12155.969999999972"/>
    <n v="1266.4100000000326"/>
    <n v="14929.429999999935"/>
    <n v="263.63000000000466"/>
    <x v="1"/>
  </r>
  <r>
    <s v="9302-2691-1480"/>
    <x v="3"/>
    <x v="7"/>
    <s v="Common"/>
    <x v="121"/>
    <x v="100"/>
    <x v="166"/>
    <x v="911"/>
    <n v="0"/>
    <n v="867.76"/>
    <n v="-867.76"/>
    <n v="9739.9599999999991"/>
    <n v="5546.0300000000007"/>
    <n v="-22.079999999999927"/>
    <n v="0"/>
    <n v="0"/>
    <n v="7700.3100000000013"/>
    <n v="855.59000000000015"/>
    <n v="855.59000000000015"/>
    <n v="2765.4599999999991"/>
    <x v="1"/>
  </r>
  <r>
    <s v="9302-2820-1310"/>
    <x v="3"/>
    <x v="7"/>
    <s v="Electric"/>
    <x v="412"/>
    <x v="359"/>
    <x v="639"/>
    <x v="912"/>
    <n v="0"/>
    <n v="-12400"/>
    <n v="0"/>
    <n v="0"/>
    <n v="0"/>
    <n v="0"/>
    <n v="0"/>
    <n v="0"/>
    <n v="-9300"/>
    <n v="0"/>
    <n v="-72"/>
    <n v="-255"/>
    <x v="1"/>
  </r>
  <r>
    <s v="9302-2829-1310"/>
    <x v="3"/>
    <x v="13"/>
    <s v="Electric"/>
    <x v="157"/>
    <x v="134"/>
    <x v="258"/>
    <x v="913"/>
    <n v="0"/>
    <n v="0"/>
    <n v="-2700"/>
    <n v="58960.71"/>
    <n v="0"/>
    <n v="0"/>
    <n v="0"/>
    <n v="0"/>
    <n v="0"/>
    <n v="0"/>
    <n v="0"/>
    <n v="0"/>
    <x v="1"/>
  </r>
  <r>
    <s v="9302-2838-1310"/>
    <x v="3"/>
    <x v="2"/>
    <s v="Electric"/>
    <x v="413"/>
    <x v="360"/>
    <x v="640"/>
    <x v="914"/>
    <n v="0"/>
    <n v="0"/>
    <n v="0"/>
    <n v="0"/>
    <n v="0"/>
    <n v="0"/>
    <n v="0"/>
    <n v="0"/>
    <n v="0"/>
    <n v="0"/>
    <n v="0"/>
    <n v="3847894.4"/>
    <x v="1"/>
  </r>
  <r>
    <s v="9302-2942-1310"/>
    <x v="3"/>
    <x v="10"/>
    <s v="Electric"/>
    <x v="414"/>
    <x v="361"/>
    <x v="641"/>
    <x v="915"/>
    <n v="0"/>
    <n v="0"/>
    <n v="651362.47"/>
    <n v="0"/>
    <n v="0"/>
    <n v="0"/>
    <n v="0"/>
    <n v="0"/>
    <n v="0"/>
    <n v="0"/>
    <n v="0"/>
    <n v="0"/>
    <x v="1"/>
  </r>
  <r>
    <s v="9302-2943-1310"/>
    <x v="3"/>
    <x v="10"/>
    <s v="Electric"/>
    <x v="122"/>
    <x v="101"/>
    <x v="167"/>
    <x v="916"/>
    <n v="0"/>
    <n v="0"/>
    <n v="0"/>
    <n v="0"/>
    <n v="0"/>
    <n v="81013.600000000006"/>
    <n v="0"/>
    <n v="0"/>
    <n v="-1307.3600000000006"/>
    <n v="0"/>
    <n v="0"/>
    <n v="-765.66000000000349"/>
    <x v="1"/>
  </r>
  <r>
    <s v="9302-2955-1340"/>
    <x v="3"/>
    <x v="11"/>
    <s v="Gas"/>
    <x v="123"/>
    <x v="102"/>
    <x v="168"/>
    <x v="917"/>
    <n v="0"/>
    <n v="1698.97"/>
    <n v="-1046.48"/>
    <n v="97.710000000000036"/>
    <n v="365.5"/>
    <n v="2383.9300000000003"/>
    <n v="3403.29"/>
    <n v="2472.5300000000007"/>
    <n v="851.17000000000007"/>
    <n v="5800.2199999999993"/>
    <n v="4567.9799999999996"/>
    <n v="6486.4599999999991"/>
    <x v="1"/>
  </r>
  <r>
    <s v="9302-3002-1340"/>
    <x v="3"/>
    <x v="1"/>
    <s v="Gas"/>
    <x v="415"/>
    <x v="362"/>
    <x v="642"/>
    <x v="918"/>
    <n v="0"/>
    <n v="207.69"/>
    <n v="0"/>
    <n v="0"/>
    <n v="0"/>
    <n v="0"/>
    <n v="0"/>
    <n v="0"/>
    <n v="-3.3499999999999943"/>
    <n v="0"/>
    <n v="0"/>
    <n v="0"/>
    <x v="1"/>
  </r>
  <r>
    <s v="9302-3061-1480"/>
    <x v="3"/>
    <x v="7"/>
    <s v="Common"/>
    <x v="124"/>
    <x v="103"/>
    <x v="169"/>
    <x v="919"/>
    <n v="-175750"/>
    <n v="17616.72"/>
    <n v="256287.59"/>
    <n v="25021.240000000005"/>
    <n v="20040.36"/>
    <n v="-2596.6600000000035"/>
    <n v="64809.91"/>
    <n v="14509.929999999993"/>
    <n v="74129.819999999978"/>
    <n v="84586.330000000016"/>
    <n v="16931.809999999998"/>
    <n v="0"/>
    <x v="1"/>
  </r>
  <r>
    <s v="9302-3061-1480"/>
    <x v="3"/>
    <x v="4"/>
    <s v="Common"/>
    <x v="416"/>
    <x v="103"/>
    <x v="169"/>
    <x v="920"/>
    <n v="0"/>
    <n v="0"/>
    <n v="0"/>
    <n v="0"/>
    <n v="0"/>
    <n v="0"/>
    <n v="0"/>
    <n v="0"/>
    <n v="0"/>
    <n v="0"/>
    <n v="0"/>
    <n v="78990.520000000019"/>
    <x v="1"/>
  </r>
  <r>
    <s v="9302-3126-1480"/>
    <x v="3"/>
    <x v="12"/>
    <s v="Common"/>
    <x v="417"/>
    <x v="137"/>
    <x v="643"/>
    <x v="921"/>
    <n v="0"/>
    <n v="0"/>
    <n v="0"/>
    <n v="0"/>
    <n v="0"/>
    <n v="0"/>
    <n v="0"/>
    <n v="402719.58"/>
    <n v="-69.730000000039581"/>
    <n v="-45.589999999967404"/>
    <n v="0"/>
    <n v="0"/>
    <x v="1"/>
  </r>
  <r>
    <s v="9302-3397-1480"/>
    <x v="3"/>
    <x v="13"/>
    <s v="Common"/>
    <x v="65"/>
    <x v="59"/>
    <x v="97"/>
    <x v="922"/>
    <n v="0"/>
    <n v="2619.4"/>
    <n v="1695.7400000000002"/>
    <n v="16029.52"/>
    <n v="2450.75"/>
    <n v="83674.87999999999"/>
    <n v="62096.840000000011"/>
    <n v="87342.75"/>
    <n v="18781.359999999986"/>
    <n v="24668.979999999981"/>
    <n v="3346.7000000000116"/>
    <n v="63283.929999999993"/>
    <x v="1"/>
  </r>
  <r>
    <s v="9302-3400-1480"/>
    <x v="3"/>
    <x v="13"/>
    <s v="Common"/>
    <x v="66"/>
    <x v="59"/>
    <x v="98"/>
    <x v="923"/>
    <n v="0"/>
    <n v="0"/>
    <n v="0"/>
    <n v="0"/>
    <n v="0"/>
    <n v="4290.1899999999996"/>
    <n v="38038.769999999997"/>
    <n v="6610.2300000000032"/>
    <n v="126440.43"/>
    <n v="19.630000000004657"/>
    <n v="69914.299999999988"/>
    <n v="16477.920000000013"/>
    <x v="1"/>
  </r>
  <r>
    <s v="9302-3420-1480"/>
    <x v="3"/>
    <x v="13"/>
    <s v="Common"/>
    <x v="67"/>
    <x v="59"/>
    <x v="99"/>
    <x v="924"/>
    <n v="0"/>
    <n v="-1426.78"/>
    <n v="0"/>
    <n v="8898.49"/>
    <n v="453.07999999999993"/>
    <n v="89303.85"/>
    <n v="0"/>
    <n v="115884.00000000001"/>
    <n v="0"/>
    <n v="0"/>
    <n v="0"/>
    <n v="16561.419999999984"/>
    <x v="1"/>
  </r>
  <r>
    <s v="9302-3421-1480"/>
    <x v="3"/>
    <x v="13"/>
    <s v="Common"/>
    <x v="68"/>
    <x v="59"/>
    <x v="100"/>
    <x v="925"/>
    <n v="0"/>
    <n v="0"/>
    <n v="0"/>
    <n v="141348.57"/>
    <n v="0"/>
    <n v="0"/>
    <n v="0"/>
    <n v="0"/>
    <n v="7925.4700000000012"/>
    <n v="58626.209999999992"/>
    <n v="109485.60999999999"/>
    <n v="14454.75"/>
    <x v="1"/>
  </r>
  <r>
    <s v="9302-3422-1480"/>
    <x v="3"/>
    <x v="13"/>
    <s v="Common"/>
    <x v="69"/>
    <x v="59"/>
    <x v="101"/>
    <x v="926"/>
    <n v="4522.5600000000004"/>
    <n v="0"/>
    <n v="0"/>
    <n v="5125.0199999999995"/>
    <n v="107.95000000000073"/>
    <n v="0"/>
    <n v="36015.840000000004"/>
    <n v="6823.4399999999951"/>
    <n v="0"/>
    <n v="9155.6900000000023"/>
    <n v="0"/>
    <n v="44230.19"/>
    <x v="1"/>
  </r>
  <r>
    <s v="9302-3423-1480"/>
    <x v="3"/>
    <x v="13"/>
    <s v="Common"/>
    <x v="70"/>
    <x v="59"/>
    <x v="102"/>
    <x v="927"/>
    <n v="0"/>
    <n v="0"/>
    <n v="48898.02"/>
    <n v="16299.340000000004"/>
    <n v="16299.339999999997"/>
    <n v="16299.339999999997"/>
    <n v="16299.340000000011"/>
    <n v="16299.339999999997"/>
    <n v="16299.339999999997"/>
    <n v="70730.929999999993"/>
    <n v="16299.339999999997"/>
    <n v="16299.270000000019"/>
    <x v="1"/>
  </r>
  <r>
    <s v="9302-3424-1480"/>
    <x v="3"/>
    <x v="13"/>
    <s v="Common"/>
    <x v="71"/>
    <x v="59"/>
    <x v="103"/>
    <x v="928"/>
    <n v="0"/>
    <n v="2697.06"/>
    <n v="37745.730000000003"/>
    <n v="12581.909999999996"/>
    <n v="12581.910000000003"/>
    <n v="12581.910000000003"/>
    <n v="16424.009999999995"/>
    <n v="87463.91"/>
    <n v="16184.790000000008"/>
    <n v="12581.910000000003"/>
    <n v="300815.5"/>
    <n v="102967.59999999998"/>
    <x v="1"/>
  </r>
  <r>
    <s v="9302-3425-1480"/>
    <x v="3"/>
    <x v="13"/>
    <s v="Common"/>
    <x v="72"/>
    <x v="59"/>
    <x v="104"/>
    <x v="929"/>
    <n v="-1370.77"/>
    <n v="1444.07"/>
    <n v="26689.920000000002"/>
    <n v="8896.64"/>
    <n v="27035.489999999998"/>
    <n v="33912.93"/>
    <n v="36823.799999999988"/>
    <n v="13445.060000000027"/>
    <n v="217553.89"/>
    <n v="177292.76"/>
    <n v="204182.24"/>
    <n v="33749.150000000023"/>
    <x v="1"/>
  </r>
  <r>
    <s v="9302-3426-1480"/>
    <x v="3"/>
    <x v="13"/>
    <s v="Common"/>
    <x v="73"/>
    <x v="59"/>
    <x v="105"/>
    <x v="930"/>
    <n v="0"/>
    <n v="863.02"/>
    <n v="18144"/>
    <n v="6048"/>
    <n v="6048"/>
    <n v="6047.9999999999964"/>
    <n v="6048"/>
    <n v="6048"/>
    <n v="6048"/>
    <n v="56405.85"/>
    <n v="6048"/>
    <n v="89169.279999999999"/>
    <x v="1"/>
  </r>
  <r>
    <s v="9302-3462-1340"/>
    <x v="3"/>
    <x v="1"/>
    <s v="Gas"/>
    <x v="74"/>
    <x v="104"/>
    <x v="171"/>
    <x v="931"/>
    <n v="177.65"/>
    <n v="1502.98"/>
    <n v="245.76999999999998"/>
    <n v="1832.2399999999998"/>
    <n v="1948.9200000000005"/>
    <n v="5753.4299999999994"/>
    <n v="8922.2100000000009"/>
    <n v="139.04999999999927"/>
    <n v="6998.9700000000012"/>
    <n v="4961.989999999998"/>
    <n v="5999.2799999999988"/>
    <n v="3650.25"/>
    <x v="1"/>
  </r>
  <r>
    <s v="9302-3475-1480"/>
    <x v="3"/>
    <x v="7"/>
    <s v="Common"/>
    <x v="126"/>
    <x v="105"/>
    <x v="172"/>
    <x v="932"/>
    <n v="2419.44"/>
    <n v="265297.19"/>
    <n v="7847.6500000000233"/>
    <n v="498.3399999999674"/>
    <n v="0"/>
    <n v="0"/>
    <n v="0"/>
    <n v="0"/>
    <n v="25332.830000000016"/>
    <n v="1687.289999999979"/>
    <n v="5470.5400000000373"/>
    <n v="51550.799999999988"/>
    <x v="1"/>
  </r>
  <r>
    <s v="9302-3498-1480"/>
    <x v="3"/>
    <x v="13"/>
    <s v="Common"/>
    <x v="127"/>
    <x v="106"/>
    <x v="173"/>
    <x v="933"/>
    <n v="-6548.62"/>
    <n v="2094.21"/>
    <n v="2468.39"/>
    <n v="0"/>
    <n v="0"/>
    <n v="0"/>
    <n v="0"/>
    <n v="0"/>
    <n v="-8030.2799999999988"/>
    <n v="-8030.2800000000025"/>
    <n v="0"/>
    <n v="0"/>
    <x v="1"/>
  </r>
  <r>
    <s v="9302-3548-1310"/>
    <x v="3"/>
    <x v="14"/>
    <s v="Electric"/>
    <x v="418"/>
    <x v="363"/>
    <x v="644"/>
    <x v="934"/>
    <n v="0"/>
    <n v="79.319999999999993"/>
    <n v="0"/>
    <n v="0"/>
    <n v="0"/>
    <n v="0"/>
    <n v="0"/>
    <n v="0"/>
    <n v="-0.19999999999998863"/>
    <n v="0"/>
    <n v="175.09"/>
    <n v="-1.0600000000000023"/>
    <x v="1"/>
  </r>
  <r>
    <s v="9302-3581-1310"/>
    <x v="3"/>
    <x v="10"/>
    <s v="Electric"/>
    <x v="128"/>
    <x v="107"/>
    <x v="174"/>
    <x v="935"/>
    <n v="0"/>
    <n v="0"/>
    <n v="0"/>
    <n v="0"/>
    <n v="0"/>
    <n v="0"/>
    <n v="0"/>
    <n v="12325.91"/>
    <n v="470195.7"/>
    <n v="0"/>
    <n v="0"/>
    <n v="-4490.9099999999744"/>
    <x v="1"/>
  </r>
  <r>
    <s v="9302-3603-1340"/>
    <x v="3"/>
    <x v="1"/>
    <s v="Gas"/>
    <x v="419"/>
    <x v="364"/>
    <x v="645"/>
    <x v="936"/>
    <n v="0"/>
    <n v="0"/>
    <n v="0"/>
    <n v="0"/>
    <n v="0"/>
    <n v="50377.84"/>
    <n v="0"/>
    <n v="0"/>
    <n v="0"/>
    <n v="0"/>
    <n v="0"/>
    <n v="0"/>
    <x v="1"/>
  </r>
  <r>
    <s v="9302-3640-1310"/>
    <x v="3"/>
    <x v="16"/>
    <s v="Electric"/>
    <x v="77"/>
    <x v="108"/>
    <x v="175"/>
    <x v="937"/>
    <n v="0"/>
    <n v="20696.22"/>
    <n v="15447.690000000002"/>
    <n v="11041.5"/>
    <n v="2062.0399999999936"/>
    <n v="2938.3400000000038"/>
    <n v="2135.9700000000012"/>
    <n v="27669.29"/>
    <n v="9691.3199999999924"/>
    <n v="8273.64"/>
    <n v="8481.0500000000029"/>
    <n v="255831.99"/>
    <x v="1"/>
  </r>
  <r>
    <s v="9310-0209-1480"/>
    <x v="4"/>
    <x v="5"/>
    <s v="Common"/>
    <x v="129"/>
    <x v="9"/>
    <x v="176"/>
    <x v="938"/>
    <n v="-16417.39"/>
    <n v="141370.66999999998"/>
    <n v="0"/>
    <n v="294585.71999999997"/>
    <n v="193664.24"/>
    <n v="26107.579999999958"/>
    <n v="0"/>
    <n v="224865.87"/>
    <n v="48416.060000000056"/>
    <n v="15033.760000000009"/>
    <n v="553193.34000000008"/>
    <n v="1560972.48"/>
    <x v="1"/>
  </r>
  <r>
    <s v="9310-0577-1320"/>
    <x v="4"/>
    <x v="10"/>
    <s v="Transmission"/>
    <x v="130"/>
    <x v="109"/>
    <x v="177"/>
    <x v="939"/>
    <n v="35244.269999999997"/>
    <n v="104420.63"/>
    <n v="63466.75"/>
    <n v="2320.5800000000163"/>
    <n v="18878.799999999988"/>
    <n v="1592320.71"/>
    <n v="282938.71999999997"/>
    <n v="419958.68999999994"/>
    <n v="2135392.8699999996"/>
    <n v="368723.18000000063"/>
    <n v="315362.84999999963"/>
    <n v="1759278.2999999998"/>
    <x v="1"/>
  </r>
  <r>
    <s v="9310-0577-1320"/>
    <x v="4"/>
    <x v="10"/>
    <s v="Transmission"/>
    <x v="130"/>
    <x v="109"/>
    <x v="178"/>
    <x v="940"/>
    <n v="0"/>
    <n v="49696.92"/>
    <n v="8.430000000000291"/>
    <n v="4.75"/>
    <n v="4130.9500000000044"/>
    <n v="2679606.4000000004"/>
    <n v="24716.159999999683"/>
    <n v="1125795.6300000004"/>
    <n v="1155924.6499999994"/>
    <n v="3756.4700000006706"/>
    <n v="146341.37999999989"/>
    <n v="-29726.44000000041"/>
    <x v="1"/>
  </r>
  <r>
    <s v="9310-0581-1310"/>
    <x v="4"/>
    <x v="4"/>
    <s v="Distribution"/>
    <x v="420"/>
    <x v="365"/>
    <x v="646"/>
    <x v="941"/>
    <n v="0"/>
    <n v="0"/>
    <n v="0"/>
    <n v="0"/>
    <n v="0"/>
    <n v="23181.72"/>
    <n v="0"/>
    <n v="0"/>
    <n v="0"/>
    <n v="0"/>
    <n v="0"/>
    <n v="0"/>
    <x v="1"/>
  </r>
  <r>
    <s v="9310-0581-1320"/>
    <x v="4"/>
    <x v="4"/>
    <s v="Transmission"/>
    <x v="420"/>
    <x v="365"/>
    <x v="647"/>
    <x v="942"/>
    <n v="0"/>
    <n v="0"/>
    <n v="0"/>
    <n v="0"/>
    <n v="0"/>
    <n v="0"/>
    <n v="-444037.31"/>
    <n v="0"/>
    <n v="0"/>
    <n v="0"/>
    <n v="0"/>
    <n v="0"/>
    <x v="1"/>
  </r>
  <r>
    <s v="9310-0581-1320"/>
    <x v="4"/>
    <x v="4"/>
    <s v="Transmission"/>
    <x v="420"/>
    <x v="365"/>
    <x v="648"/>
    <x v="943"/>
    <n v="0"/>
    <n v="0"/>
    <n v="0"/>
    <n v="0"/>
    <n v="0"/>
    <n v="427968.11"/>
    <n v="0"/>
    <n v="0"/>
    <n v="0"/>
    <n v="0"/>
    <n v="0"/>
    <n v="0"/>
    <x v="1"/>
  </r>
  <r>
    <s v="9310-0612-1320"/>
    <x v="4"/>
    <x v="4"/>
    <s v="Transmission"/>
    <x v="131"/>
    <x v="110"/>
    <x v="179"/>
    <x v="944"/>
    <n v="62895.96"/>
    <n v="59812.340000000004"/>
    <n v="19293.949999999997"/>
    <n v="3099.5899999999965"/>
    <n v="-175.64999999999418"/>
    <n v="0"/>
    <n v="0"/>
    <n v="0"/>
    <n v="10117.260000000009"/>
    <n v="0"/>
    <n v="0"/>
    <n v="-4649.0299999999988"/>
    <x v="1"/>
  </r>
  <r>
    <s v="9310-0612-1320"/>
    <x v="4"/>
    <x v="4"/>
    <s v="Transmission"/>
    <x v="131"/>
    <x v="110"/>
    <x v="649"/>
    <x v="945"/>
    <n v="0"/>
    <n v="0"/>
    <n v="0"/>
    <n v="0"/>
    <n v="0"/>
    <n v="625.45000000000005"/>
    <n v="26.8599999999999"/>
    <n v="-17.529999999999973"/>
    <n v="0"/>
    <n v="0"/>
    <n v="0"/>
    <n v="0"/>
    <x v="1"/>
  </r>
  <r>
    <s v="9310-0612-1320"/>
    <x v="4"/>
    <x v="4"/>
    <s v="Transmission"/>
    <x v="131"/>
    <x v="110"/>
    <x v="180"/>
    <x v="946"/>
    <n v="0"/>
    <n v="0"/>
    <n v="0"/>
    <n v="0"/>
    <n v="0"/>
    <n v="0"/>
    <n v="-818.22"/>
    <n v="0"/>
    <n v="0"/>
    <n v="0"/>
    <n v="0"/>
    <n v="0"/>
    <x v="1"/>
  </r>
  <r>
    <s v="9310-0679-1480"/>
    <x v="4"/>
    <x v="10"/>
    <s v="Common"/>
    <x v="42"/>
    <x v="38"/>
    <x v="183"/>
    <x v="947"/>
    <n v="49242.13"/>
    <n v="82983.290000000008"/>
    <n v="30806.429999999993"/>
    <n v="44371.639999999985"/>
    <n v="21541.260000000009"/>
    <n v="116.82999999998719"/>
    <n v="35115.24000000002"/>
    <n v="4756.1499999999651"/>
    <n v="31443.140000000014"/>
    <n v="26200.880000000005"/>
    <n v="65859.979999999981"/>
    <n v="10274.910000000033"/>
    <x v="1"/>
  </r>
  <r>
    <s v="9310-0681-1310"/>
    <x v="4"/>
    <x v="2"/>
    <s v="Distribution"/>
    <x v="132"/>
    <x v="111"/>
    <x v="184"/>
    <x v="948"/>
    <n v="491.43"/>
    <n v="0"/>
    <n v="393.67"/>
    <n v="445.41999999999996"/>
    <n v="47.470000000000027"/>
    <n v="226914.78"/>
    <n v="66224.880000000034"/>
    <n v="60722.139999999956"/>
    <n v="6913.6300000000047"/>
    <n v="77384.320000000007"/>
    <n v="1334.7800000000279"/>
    <n v="372189.42999999993"/>
    <x v="1"/>
  </r>
  <r>
    <s v="9310-0681-1320"/>
    <x v="4"/>
    <x v="2"/>
    <s v="Transmission"/>
    <x v="132"/>
    <x v="111"/>
    <x v="184"/>
    <x v="949"/>
    <n v="1350.51"/>
    <n v="5443.16"/>
    <n v="30691.190000000002"/>
    <n v="1480.1599999999962"/>
    <n v="0"/>
    <n v="359085.62"/>
    <n v="220226.38"/>
    <n v="85490.38"/>
    <n v="69664.04999999993"/>
    <n v="1775862.09"/>
    <n v="0"/>
    <n v="225560.00999999978"/>
    <x v="1"/>
  </r>
  <r>
    <s v="9310-0845-1310"/>
    <x v="4"/>
    <x v="2"/>
    <s v="Distribution"/>
    <x v="133"/>
    <x v="112"/>
    <x v="185"/>
    <x v="950"/>
    <n v="112247.63"/>
    <n v="549147.05000000005"/>
    <n v="660562.22999999986"/>
    <n v="384233.1100000001"/>
    <n v="295568.81000000006"/>
    <n v="646575.54"/>
    <n v="312684.29999999981"/>
    <n v="237613.62000000011"/>
    <n v="333690.77"/>
    <n v="348794.12999999989"/>
    <n v="284648.49000000022"/>
    <n v="200137.19999999972"/>
    <x v="1"/>
  </r>
  <r>
    <s v="9310-0846-1310"/>
    <x v="4"/>
    <x v="4"/>
    <s v="Distribution"/>
    <x v="134"/>
    <x v="113"/>
    <x v="650"/>
    <x v="951"/>
    <n v="0"/>
    <n v="0"/>
    <n v="0"/>
    <n v="0"/>
    <n v="0"/>
    <n v="0"/>
    <n v="0"/>
    <n v="0"/>
    <n v="0.1"/>
    <n v="0"/>
    <n v="0"/>
    <n v="0"/>
    <x v="1"/>
  </r>
  <r>
    <s v="9310-0846-1310"/>
    <x v="4"/>
    <x v="4"/>
    <s v="Distribution"/>
    <x v="134"/>
    <x v="113"/>
    <x v="651"/>
    <x v="952"/>
    <n v="0"/>
    <n v="0"/>
    <n v="0"/>
    <n v="0"/>
    <n v="0"/>
    <n v="11261.2"/>
    <n v="0"/>
    <n v="0"/>
    <n v="0"/>
    <n v="0"/>
    <n v="0"/>
    <n v="0"/>
    <x v="1"/>
  </r>
  <r>
    <s v="9310-0846-1310"/>
    <x v="4"/>
    <x v="4"/>
    <s v="Distribution"/>
    <x v="134"/>
    <x v="113"/>
    <x v="186"/>
    <x v="953"/>
    <n v="0"/>
    <n v="0"/>
    <n v="0"/>
    <n v="-2053.1"/>
    <n v="-1956.4500000000003"/>
    <n v="0"/>
    <n v="16254.170000000002"/>
    <n v="0"/>
    <n v="2053.0999999999985"/>
    <n v="434223.47000000003"/>
    <n v="0"/>
    <n v="0"/>
    <x v="1"/>
  </r>
  <r>
    <s v="9310-0846-1310"/>
    <x v="4"/>
    <x v="4"/>
    <s v="Distribution"/>
    <x v="134"/>
    <x v="113"/>
    <x v="652"/>
    <x v="954"/>
    <n v="0"/>
    <n v="0"/>
    <n v="0"/>
    <n v="0"/>
    <n v="361.65"/>
    <n v="-170.23"/>
    <n v="-4383.51"/>
    <n v="0"/>
    <n v="-271.60999999999967"/>
    <n v="104402.44"/>
    <n v="0"/>
    <n v="0"/>
    <x v="1"/>
  </r>
  <r>
    <s v="9310-0846-1310"/>
    <x v="4"/>
    <x v="4"/>
    <s v="Distribution"/>
    <x v="416"/>
    <x v="113"/>
    <x v="186"/>
    <x v="0"/>
    <n v="0"/>
    <n v="0"/>
    <n v="0"/>
    <n v="0"/>
    <n v="0"/>
    <n v="0"/>
    <n v="0"/>
    <n v="0"/>
    <n v="0"/>
    <n v="0"/>
    <n v="0"/>
    <n v="0"/>
    <x v="1"/>
  </r>
  <r>
    <s v="9310-0846-1320"/>
    <x v="4"/>
    <x v="4"/>
    <s v="Transmission"/>
    <x v="134"/>
    <x v="113"/>
    <x v="653"/>
    <x v="445"/>
    <n v="0"/>
    <n v="-0.28000000000000003"/>
    <n v="-9.9999999999999534E-3"/>
    <n v="0"/>
    <n v="0"/>
    <n v="0"/>
    <n v="0"/>
    <n v="0"/>
    <n v="0"/>
    <n v="0"/>
    <n v="0"/>
    <n v="0"/>
    <x v="1"/>
  </r>
  <r>
    <s v="9310-0846-1320"/>
    <x v="4"/>
    <x v="4"/>
    <s v="Transmission"/>
    <x v="134"/>
    <x v="113"/>
    <x v="654"/>
    <x v="955"/>
    <n v="0"/>
    <n v="410603.91"/>
    <n v="11400.5"/>
    <n v="0"/>
    <n v="0"/>
    <n v="0"/>
    <n v="11988.090000000026"/>
    <n v="0"/>
    <n v="-1640.4799999999814"/>
    <n v="0"/>
    <n v="0"/>
    <n v="0"/>
    <x v="1"/>
  </r>
  <r>
    <s v="9310-0846-1320"/>
    <x v="4"/>
    <x v="4"/>
    <s v="Transmission"/>
    <x v="134"/>
    <x v="113"/>
    <x v="650"/>
    <x v="956"/>
    <n v="0"/>
    <n v="0"/>
    <n v="1925"/>
    <n v="0"/>
    <n v="0"/>
    <n v="0"/>
    <n v="0"/>
    <n v="0"/>
    <n v="6.2400000000000091"/>
    <n v="0"/>
    <n v="0"/>
    <n v="0"/>
    <x v="1"/>
  </r>
  <r>
    <s v="9310-0846-1320"/>
    <x v="4"/>
    <x v="4"/>
    <s v="Transmission"/>
    <x v="134"/>
    <x v="113"/>
    <x v="655"/>
    <x v="957"/>
    <n v="0"/>
    <n v="0"/>
    <n v="55.03"/>
    <n v="0"/>
    <n v="0"/>
    <n v="0"/>
    <n v="0"/>
    <n v="0"/>
    <n v="0"/>
    <n v="0"/>
    <n v="0"/>
    <n v="0"/>
    <x v="1"/>
  </r>
  <r>
    <s v="9310-0846-1320"/>
    <x v="4"/>
    <x v="4"/>
    <s v="Transmission"/>
    <x v="134"/>
    <x v="113"/>
    <x v="656"/>
    <x v="958"/>
    <n v="0"/>
    <n v="6723.21"/>
    <n v="-53.6899999999996"/>
    <n v="20567.810000000001"/>
    <n v="746.48999999999796"/>
    <n v="-330.79000000000087"/>
    <n v="0"/>
    <n v="443"/>
    <n v="-79.909999999999854"/>
    <n v="0"/>
    <n v="0"/>
    <n v="-63.43999999999869"/>
    <x v="1"/>
  </r>
  <r>
    <s v="9310-0846-1320"/>
    <x v="4"/>
    <x v="4"/>
    <s v="Transmission"/>
    <x v="134"/>
    <x v="113"/>
    <x v="187"/>
    <x v="959"/>
    <n v="0"/>
    <n v="2669.04"/>
    <n v="8522.4399999999987"/>
    <n v="0"/>
    <n v="0"/>
    <n v="0"/>
    <n v="3958.2299999999996"/>
    <n v="0"/>
    <n v="0"/>
    <n v="988.98000000000138"/>
    <n v="0"/>
    <n v="0"/>
    <x v="1"/>
  </r>
  <r>
    <s v="9310-0846-1320"/>
    <x v="4"/>
    <x v="4"/>
    <s v="Transmission"/>
    <x v="134"/>
    <x v="113"/>
    <x v="657"/>
    <x v="960"/>
    <n v="0"/>
    <n v="0"/>
    <n v="43334.66"/>
    <n v="4721.6599999999962"/>
    <n v="0"/>
    <n v="0"/>
    <n v="-8416.25"/>
    <n v="0"/>
    <n v="2568.239999999998"/>
    <n v="0"/>
    <n v="0"/>
    <n v="0"/>
    <x v="1"/>
  </r>
  <r>
    <s v="9310-0846-1320"/>
    <x v="4"/>
    <x v="4"/>
    <s v="Transmission"/>
    <x v="134"/>
    <x v="113"/>
    <x v="658"/>
    <x v="961"/>
    <n v="0"/>
    <n v="0"/>
    <n v="1385.73"/>
    <n v="14131.98"/>
    <n v="0"/>
    <n v="1702.2000000000007"/>
    <n v="0"/>
    <n v="0"/>
    <n v="0"/>
    <n v="0"/>
    <n v="0"/>
    <n v="0"/>
    <x v="1"/>
  </r>
  <r>
    <s v="9310-0846-1320"/>
    <x v="4"/>
    <x v="4"/>
    <s v="Transmission"/>
    <x v="134"/>
    <x v="113"/>
    <x v="659"/>
    <x v="962"/>
    <n v="0"/>
    <n v="0"/>
    <n v="0"/>
    <n v="0"/>
    <n v="0"/>
    <n v="0"/>
    <n v="0"/>
    <n v="0"/>
    <n v="0"/>
    <n v="4326.26"/>
    <n v="0"/>
    <n v="0"/>
    <x v="1"/>
  </r>
  <r>
    <s v="9310-0846-1320"/>
    <x v="4"/>
    <x v="4"/>
    <s v="Transmission"/>
    <x v="134"/>
    <x v="113"/>
    <x v="660"/>
    <x v="963"/>
    <n v="0"/>
    <n v="0"/>
    <n v="1767.52"/>
    <n v="0"/>
    <n v="0"/>
    <n v="0"/>
    <n v="820.92999999999984"/>
    <n v="0"/>
    <n v="205.11000000000013"/>
    <n v="0"/>
    <n v="0"/>
    <n v="0"/>
    <x v="1"/>
  </r>
  <r>
    <s v="9310-0846-1320"/>
    <x v="4"/>
    <x v="4"/>
    <s v="Transmission"/>
    <x v="134"/>
    <x v="113"/>
    <x v="661"/>
    <x v="964"/>
    <n v="0"/>
    <n v="0"/>
    <n v="17.63"/>
    <n v="0"/>
    <n v="0"/>
    <n v="59.52000000000001"/>
    <n v="417.76"/>
    <n v="0"/>
    <n v="119.24999999999994"/>
    <n v="0"/>
    <n v="0"/>
    <n v="0"/>
    <x v="1"/>
  </r>
  <r>
    <s v="9310-0846-1320"/>
    <x v="4"/>
    <x v="4"/>
    <s v="Transmission"/>
    <x v="134"/>
    <x v="113"/>
    <x v="662"/>
    <x v="965"/>
    <n v="0"/>
    <n v="0"/>
    <n v="164.43"/>
    <n v="0"/>
    <n v="0"/>
    <n v="54.94"/>
    <n v="21.419999999999987"/>
    <n v="0"/>
    <n v="19.080000000000013"/>
    <n v="0"/>
    <n v="0"/>
    <n v="0"/>
    <x v="1"/>
  </r>
  <r>
    <s v="9310-0846-1320"/>
    <x v="4"/>
    <x v="4"/>
    <s v="Transmission"/>
    <x v="134"/>
    <x v="113"/>
    <x v="188"/>
    <x v="966"/>
    <n v="0"/>
    <n v="0"/>
    <n v="1178.3599999999999"/>
    <n v="0"/>
    <n v="0"/>
    <n v="0"/>
    <n v="547.2800000000002"/>
    <n v="0"/>
    <n v="-4569.58"/>
    <n v="0"/>
    <n v="0"/>
    <n v="0"/>
    <x v="1"/>
  </r>
  <r>
    <s v="9310-0846-1320"/>
    <x v="4"/>
    <x v="4"/>
    <s v="Transmission"/>
    <x v="134"/>
    <x v="113"/>
    <x v="663"/>
    <x v="967"/>
    <n v="0"/>
    <n v="0"/>
    <n v="479.56"/>
    <n v="0"/>
    <n v="0"/>
    <n v="0"/>
    <n v="222.73999999999995"/>
    <n v="0"/>
    <n v="55.650000000000091"/>
    <n v="0"/>
    <n v="0"/>
    <n v="0"/>
    <x v="1"/>
  </r>
  <r>
    <s v="9310-0846-1320"/>
    <x v="4"/>
    <x v="4"/>
    <s v="Transmission"/>
    <x v="134"/>
    <x v="113"/>
    <x v="664"/>
    <x v="967"/>
    <n v="0"/>
    <n v="0"/>
    <n v="479.56"/>
    <n v="0"/>
    <n v="0"/>
    <n v="0"/>
    <n v="222.73999999999995"/>
    <n v="0"/>
    <n v="55.650000000000091"/>
    <n v="0"/>
    <n v="0"/>
    <n v="0"/>
    <x v="1"/>
  </r>
  <r>
    <s v="9310-0846-1320"/>
    <x v="4"/>
    <x v="4"/>
    <s v="Transmission"/>
    <x v="134"/>
    <x v="113"/>
    <x v="665"/>
    <x v="968"/>
    <n v="0"/>
    <n v="0"/>
    <n v="-1097.6199999999999"/>
    <n v="-0.18000000000006366"/>
    <n v="15680.75"/>
    <n v="-263.32999999999993"/>
    <n v="3.9999999999054126E-2"/>
    <n v="6.9999999999708962E-2"/>
    <n v="-0.11999999999898137"/>
    <n v="0"/>
    <n v="0"/>
    <n v="0"/>
    <x v="1"/>
  </r>
  <r>
    <s v="9310-0846-1320"/>
    <x v="4"/>
    <x v="4"/>
    <s v="Transmission"/>
    <x v="134"/>
    <x v="113"/>
    <x v="666"/>
    <x v="969"/>
    <n v="0"/>
    <n v="0"/>
    <n v="0.01"/>
    <n v="0"/>
    <n v="0"/>
    <n v="12698.8"/>
    <n v="0"/>
    <n v="125.43000000000029"/>
    <n v="0"/>
    <n v="0"/>
    <n v="0"/>
    <n v="0"/>
    <x v="1"/>
  </r>
  <r>
    <s v="9310-0846-1320"/>
    <x v="4"/>
    <x v="4"/>
    <s v="Transmission"/>
    <x v="134"/>
    <x v="113"/>
    <x v="652"/>
    <x v="970"/>
    <n v="0"/>
    <n v="0"/>
    <n v="0"/>
    <n v="-88768.94"/>
    <n v="0"/>
    <n v="88768.94"/>
    <n v="0"/>
    <n v="-2505.63"/>
    <n v="0"/>
    <n v="0"/>
    <n v="0"/>
    <n v="0"/>
    <x v="1"/>
  </r>
  <r>
    <s v="9310-0846-1320"/>
    <x v="4"/>
    <x v="4"/>
    <s v="Transmission"/>
    <x v="134"/>
    <x v="113"/>
    <x v="667"/>
    <x v="971"/>
    <n v="0"/>
    <n v="0"/>
    <n v="0"/>
    <n v="0"/>
    <n v="0"/>
    <n v="0"/>
    <n v="0.04"/>
    <n v="0"/>
    <n v="0"/>
    <n v="0"/>
    <n v="0"/>
    <n v="0"/>
    <x v="1"/>
  </r>
  <r>
    <s v="9310-0846-1320"/>
    <x v="4"/>
    <x v="4"/>
    <s v="Transmission"/>
    <x v="134"/>
    <x v="113"/>
    <x v="668"/>
    <x v="972"/>
    <n v="0"/>
    <n v="0"/>
    <n v="-11991.67"/>
    <n v="1.0000000000218279E-2"/>
    <n v="0"/>
    <n v="24032.25"/>
    <n v="-23994.07"/>
    <n v="0"/>
    <n v="9.5399999999990541"/>
    <n v="0"/>
    <n v="0"/>
    <n v="0"/>
    <x v="1"/>
  </r>
  <r>
    <s v="9310-0846-1320"/>
    <x v="4"/>
    <x v="4"/>
    <s v="Transmission"/>
    <x v="134"/>
    <x v="113"/>
    <x v="669"/>
    <x v="973"/>
    <n v="18364.55"/>
    <n v="5482.2900000000009"/>
    <n v="-833.63000000000102"/>
    <n v="56751.02"/>
    <n v="0"/>
    <n v="101743.54"/>
    <n v="-22506.089999999997"/>
    <n v="839.51000000000931"/>
    <n v="11924.820000000007"/>
    <n v="0"/>
    <n v="0"/>
    <n v="-82.940000000002328"/>
    <x v="1"/>
  </r>
  <r>
    <s v="9310-0846-1320"/>
    <x v="4"/>
    <x v="4"/>
    <s v="Transmission"/>
    <x v="134"/>
    <x v="113"/>
    <x v="670"/>
    <x v="974"/>
    <n v="2821.37"/>
    <n v="2875.21"/>
    <n v="3334.3799999999992"/>
    <n v="-1604.0899999999992"/>
    <n v="0"/>
    <n v="1441.4900000000007"/>
    <n v="0"/>
    <n v="0"/>
    <n v="-205.06000000000131"/>
    <n v="0"/>
    <n v="0"/>
    <n v="-235.71999999999935"/>
    <x v="1"/>
  </r>
  <r>
    <s v="9310-0846-1320"/>
    <x v="4"/>
    <x v="4"/>
    <s v="Transmission"/>
    <x v="134"/>
    <x v="113"/>
    <x v="671"/>
    <x v="0"/>
    <n v="0"/>
    <n v="0"/>
    <n v="0"/>
    <n v="0"/>
    <n v="0"/>
    <n v="0"/>
    <n v="0"/>
    <n v="0"/>
    <n v="0"/>
    <n v="0"/>
    <n v="0"/>
    <n v="0"/>
    <x v="1"/>
  </r>
  <r>
    <s v="9310-0846-1320"/>
    <x v="4"/>
    <x v="4"/>
    <s v="Transmission"/>
    <x v="134"/>
    <x v="113"/>
    <x v="672"/>
    <x v="0"/>
    <n v="0.01"/>
    <n v="-0.01"/>
    <n v="0"/>
    <n v="0"/>
    <n v="0"/>
    <n v="0"/>
    <n v="0"/>
    <n v="0"/>
    <n v="0"/>
    <n v="0"/>
    <n v="0"/>
    <n v="0"/>
    <x v="1"/>
  </r>
  <r>
    <s v="9310-0846-1320"/>
    <x v="4"/>
    <x v="4"/>
    <s v="Transmission"/>
    <x v="134"/>
    <x v="113"/>
    <x v="673"/>
    <x v="975"/>
    <n v="0"/>
    <n v="0.05"/>
    <n v="0"/>
    <n v="0"/>
    <n v="0"/>
    <n v="0"/>
    <n v="0"/>
    <n v="0"/>
    <n v="0"/>
    <n v="0"/>
    <n v="0"/>
    <n v="0"/>
    <x v="1"/>
  </r>
  <r>
    <s v="9310-0846-1320"/>
    <x v="4"/>
    <x v="4"/>
    <s v="Transmission"/>
    <x v="134"/>
    <x v="113"/>
    <x v="674"/>
    <x v="218"/>
    <n v="0"/>
    <n v="0"/>
    <n v="0"/>
    <n v="0"/>
    <n v="0.01"/>
    <n v="0"/>
    <n v="0"/>
    <n v="0"/>
    <n v="0"/>
    <n v="0"/>
    <n v="0"/>
    <n v="0"/>
    <x v="1"/>
  </r>
  <r>
    <s v="9310-0846-1320"/>
    <x v="4"/>
    <x v="4"/>
    <s v="Transmission"/>
    <x v="134"/>
    <x v="113"/>
    <x v="675"/>
    <x v="218"/>
    <n v="0"/>
    <n v="0"/>
    <n v="0"/>
    <n v="0"/>
    <n v="0.01"/>
    <n v="0"/>
    <n v="0"/>
    <n v="0"/>
    <n v="0"/>
    <n v="0"/>
    <n v="0"/>
    <n v="0"/>
    <x v="1"/>
  </r>
  <r>
    <s v="9310-0846-1320"/>
    <x v="4"/>
    <x v="4"/>
    <s v="Transmission"/>
    <x v="134"/>
    <x v="113"/>
    <x v="676"/>
    <x v="218"/>
    <n v="0"/>
    <n v="0"/>
    <n v="0"/>
    <n v="0"/>
    <n v="0.01"/>
    <n v="0"/>
    <n v="0"/>
    <n v="0"/>
    <n v="0"/>
    <n v="0"/>
    <n v="0"/>
    <n v="0"/>
    <x v="1"/>
  </r>
  <r>
    <s v="9310-0846-1320"/>
    <x v="4"/>
    <x v="4"/>
    <s v="Transmission"/>
    <x v="416"/>
    <x v="113"/>
    <x v="658"/>
    <x v="976"/>
    <n v="0"/>
    <n v="0"/>
    <n v="0"/>
    <n v="0"/>
    <n v="0"/>
    <n v="0"/>
    <n v="0"/>
    <n v="-381"/>
    <n v="0"/>
    <n v="0"/>
    <n v="0"/>
    <n v="0"/>
    <x v="1"/>
  </r>
  <r>
    <s v="9310-0846-1320"/>
    <x v="4"/>
    <x v="4"/>
    <s v="Transmission"/>
    <x v="416"/>
    <x v="113"/>
    <x v="672"/>
    <x v="0"/>
    <n v="0"/>
    <n v="0"/>
    <n v="0"/>
    <n v="0"/>
    <n v="0"/>
    <n v="0"/>
    <n v="0"/>
    <n v="0"/>
    <n v="0"/>
    <n v="0"/>
    <n v="0"/>
    <n v="0"/>
    <x v="1"/>
  </r>
  <r>
    <s v="9310-0978-1310"/>
    <x v="4"/>
    <x v="4"/>
    <s v="Distribution"/>
    <x v="421"/>
    <x v="366"/>
    <x v="677"/>
    <x v="977"/>
    <n v="0"/>
    <n v="3339.99"/>
    <n v="0"/>
    <n v="-522.02999999999975"/>
    <n v="0"/>
    <n v="0"/>
    <n v="0"/>
    <n v="2092.6999999999998"/>
    <n v="92330.66"/>
    <n v="0"/>
    <n v="0"/>
    <n v="-2915.820000000007"/>
    <x v="1"/>
  </r>
  <r>
    <s v="9310-1099-1310"/>
    <x v="4"/>
    <x v="10"/>
    <s v="Distribution"/>
    <x v="135"/>
    <x v="114"/>
    <x v="195"/>
    <x v="978"/>
    <n v="0"/>
    <n v="0"/>
    <n v="1216.24"/>
    <n v="9891.9600000000009"/>
    <n v="6691.5599999999977"/>
    <n v="1665.4800000000032"/>
    <n v="297.98999999999796"/>
    <n v="2193.9000000000015"/>
    <n v="36.479999999999563"/>
    <n v="119.84000000000015"/>
    <n v="812.59999999999854"/>
    <n v="3460.8500000000022"/>
    <x v="1"/>
  </r>
  <r>
    <s v="9310-1099-1310"/>
    <x v="4"/>
    <x v="10"/>
    <s v="Distribution"/>
    <x v="135"/>
    <x v="114"/>
    <x v="678"/>
    <x v="979"/>
    <n v="0"/>
    <n v="0"/>
    <n v="0"/>
    <n v="1306.78"/>
    <n v="0"/>
    <n v="0"/>
    <n v="0"/>
    <n v="0"/>
    <n v="0"/>
    <n v="0"/>
    <n v="0"/>
    <n v="0"/>
    <x v="1"/>
  </r>
  <r>
    <s v="9310-1099-1310"/>
    <x v="4"/>
    <x v="10"/>
    <s v="Distribution"/>
    <x v="135"/>
    <x v="114"/>
    <x v="679"/>
    <x v="0"/>
    <n v="0"/>
    <n v="0"/>
    <n v="0"/>
    <n v="0"/>
    <n v="0"/>
    <n v="0"/>
    <n v="0"/>
    <n v="0"/>
    <n v="0"/>
    <n v="0"/>
    <n v="0"/>
    <n v="0"/>
    <x v="1"/>
  </r>
  <r>
    <s v="9310-1099-1310"/>
    <x v="4"/>
    <x v="10"/>
    <s v="Distribution"/>
    <x v="135"/>
    <x v="114"/>
    <x v="680"/>
    <x v="980"/>
    <n v="0"/>
    <n v="0"/>
    <n v="0"/>
    <n v="0"/>
    <n v="0"/>
    <n v="0"/>
    <n v="0"/>
    <n v="0"/>
    <n v="0"/>
    <n v="0"/>
    <n v="4557.2700000000004"/>
    <n v="0"/>
    <x v="1"/>
  </r>
  <r>
    <s v="9310-1099-1310"/>
    <x v="4"/>
    <x v="10"/>
    <s v="Distribution"/>
    <x v="135"/>
    <x v="114"/>
    <x v="196"/>
    <x v="981"/>
    <n v="0"/>
    <n v="3026.13"/>
    <n v="0.63999999999987267"/>
    <n v="-0.15000000000009095"/>
    <n v="0"/>
    <n v="1060.0100000000002"/>
    <n v="0"/>
    <n v="0"/>
    <n v="0"/>
    <n v="0"/>
    <n v="1127.1599999999999"/>
    <n v="0"/>
    <x v="1"/>
  </r>
  <r>
    <s v="9310-1099-1310"/>
    <x v="4"/>
    <x v="10"/>
    <s v="Distribution"/>
    <x v="135"/>
    <x v="114"/>
    <x v="681"/>
    <x v="982"/>
    <n v="4303.75"/>
    <n v="3598.12"/>
    <n v="1045.9399999999996"/>
    <n v="3986.7700000000004"/>
    <n v="0"/>
    <n v="3757.9499999999989"/>
    <n v="631.60000000000218"/>
    <n v="-0.12000000000261934"/>
    <n v="303.60000000000218"/>
    <n v="-0.18000000000029104"/>
    <n v="293.45000000000073"/>
    <n v="-56.580000000001746"/>
    <x v="1"/>
  </r>
  <r>
    <s v="9310-1099-1310"/>
    <x v="4"/>
    <x v="10"/>
    <s v="Distribution"/>
    <x v="135"/>
    <x v="114"/>
    <x v="682"/>
    <x v="983"/>
    <n v="0"/>
    <n v="0"/>
    <n v="462.03"/>
    <n v="5.4000000000000341"/>
    <n v="0"/>
    <n v="-13.639999999999986"/>
    <n v="0"/>
    <n v="0"/>
    <n v="13.20999999999998"/>
    <n v="0"/>
    <n v="-1143.5"/>
    <n v="104.08000000000004"/>
    <x v="1"/>
  </r>
  <r>
    <s v="9310-1099-1310"/>
    <x v="4"/>
    <x v="10"/>
    <s v="Distribution"/>
    <x v="135"/>
    <x v="114"/>
    <x v="683"/>
    <x v="984"/>
    <n v="614353.19999999995"/>
    <n v="17172.340000000084"/>
    <n v="-419249.96000000008"/>
    <n v="423522.85000000009"/>
    <n v="-9.0000000083819032E-2"/>
    <n v="-20.679999999934807"/>
    <n v="1176.7899999999208"/>
    <n v="-7.9999999958090484E-2"/>
    <n v="585.19999999995343"/>
    <n v="-1.5199999999022111"/>
    <n v="-1.0300000000279397"/>
    <n v="-965.92000000004191"/>
    <x v="1"/>
  </r>
  <r>
    <s v="9310-1099-1310"/>
    <x v="4"/>
    <x v="10"/>
    <s v="Distribution"/>
    <x v="135"/>
    <x v="114"/>
    <x v="684"/>
    <x v="985"/>
    <n v="550.02"/>
    <n v="2676.7"/>
    <n v="755.12000000000035"/>
    <n v="-18.2800000000002"/>
    <n v="-9.0000000000145519E-2"/>
    <n v="57.650000000000091"/>
    <n v="-7.999999999992724E-2"/>
    <n v="-7.999999999992724E-2"/>
    <n v="81.630000000000109"/>
    <n v="-0.11000000000058208"/>
    <n v="-6.9999999999708962E-2"/>
    <n v="-84.699999999999818"/>
    <x v="1"/>
  </r>
  <r>
    <s v="9310-1099-1310"/>
    <x v="4"/>
    <x v="10"/>
    <s v="Distribution"/>
    <x v="135"/>
    <x v="114"/>
    <x v="685"/>
    <x v="986"/>
    <n v="0"/>
    <n v="0"/>
    <n v="0"/>
    <n v="0"/>
    <n v="0"/>
    <n v="502.1"/>
    <n v="0"/>
    <n v="0"/>
    <n v="0"/>
    <n v="0"/>
    <n v="0"/>
    <n v="0"/>
    <x v="1"/>
  </r>
  <r>
    <s v="9310-1099-1310"/>
    <x v="4"/>
    <x v="10"/>
    <s v="Distribution"/>
    <x v="135"/>
    <x v="114"/>
    <x v="197"/>
    <x v="987"/>
    <n v="0"/>
    <n v="4909.08"/>
    <n v="16055.87"/>
    <n v="3527.9399999999987"/>
    <n v="1134.9300000000003"/>
    <n v="-20.970000000001164"/>
    <n v="2503.6200000000026"/>
    <n v="0"/>
    <n v="233.06999999999971"/>
    <n v="0"/>
    <n v="0"/>
    <n v="-91.590000000000146"/>
    <x v="1"/>
  </r>
  <r>
    <s v="9310-1099-1310"/>
    <x v="4"/>
    <x v="10"/>
    <s v="Distribution"/>
    <x v="135"/>
    <x v="114"/>
    <x v="686"/>
    <x v="988"/>
    <n v="0"/>
    <n v="4756.05"/>
    <n v="728.76000000000022"/>
    <n v="-16.800000000000182"/>
    <n v="0"/>
    <n v="51.039999999999964"/>
    <n v="1794.4399999999996"/>
    <n v="0"/>
    <n v="35.369999999999891"/>
    <n v="0"/>
    <n v="0"/>
    <n v="-2.3299999999999272"/>
    <x v="1"/>
  </r>
  <r>
    <s v="9310-1099-1310"/>
    <x v="4"/>
    <x v="10"/>
    <s v="Distribution"/>
    <x v="135"/>
    <x v="114"/>
    <x v="687"/>
    <x v="989"/>
    <n v="0"/>
    <n v="0"/>
    <n v="1375.42"/>
    <n v="0"/>
    <n v="0"/>
    <n v="0"/>
    <n v="0"/>
    <n v="0"/>
    <n v="0"/>
    <n v="0"/>
    <n v="0"/>
    <n v="0"/>
    <x v="1"/>
  </r>
  <r>
    <s v="9310-1099-1310"/>
    <x v="4"/>
    <x v="10"/>
    <s v="Distribution"/>
    <x v="135"/>
    <x v="114"/>
    <x v="198"/>
    <x v="990"/>
    <n v="0"/>
    <n v="0"/>
    <n v="1764.53"/>
    <n v="9.9999999999909051E-3"/>
    <n v="0"/>
    <n v="0"/>
    <n v="0"/>
    <n v="0"/>
    <n v="0"/>
    <n v="0"/>
    <n v="0"/>
    <n v="0"/>
    <x v="1"/>
  </r>
  <r>
    <s v="9310-1099-1310"/>
    <x v="4"/>
    <x v="10"/>
    <s v="Distribution"/>
    <x v="135"/>
    <x v="114"/>
    <x v="688"/>
    <x v="991"/>
    <n v="0"/>
    <n v="0"/>
    <n v="0"/>
    <n v="10404.459999999999"/>
    <n v="221.79000000000087"/>
    <n v="7991.3600000000006"/>
    <n v="1030.0699999999997"/>
    <n v="-9.9999999998544808E-2"/>
    <n v="218.54999999999927"/>
    <n v="666.05999999999767"/>
    <n v="-9.9999999998544808E-2"/>
    <n v="-318.81000000000131"/>
    <x v="1"/>
  </r>
  <r>
    <s v="9310-1099-1310"/>
    <x v="4"/>
    <x v="10"/>
    <s v="Distribution"/>
    <x v="135"/>
    <x v="114"/>
    <x v="689"/>
    <x v="992"/>
    <n v="0"/>
    <n v="0"/>
    <n v="0"/>
    <n v="5345.09"/>
    <n v="10488.65"/>
    <n v="2099.2199999999993"/>
    <n v="3580.4500000000007"/>
    <n v="0"/>
    <n v="0"/>
    <n v="0"/>
    <n v="0"/>
    <n v="-15.759999999998399"/>
    <x v="1"/>
  </r>
  <r>
    <s v="9310-1099-1310"/>
    <x v="4"/>
    <x v="10"/>
    <s v="Distribution"/>
    <x v="135"/>
    <x v="114"/>
    <x v="690"/>
    <x v="993"/>
    <n v="0"/>
    <n v="0"/>
    <n v="0"/>
    <n v="0"/>
    <n v="0"/>
    <n v="1346.27"/>
    <n v="0"/>
    <n v="0"/>
    <n v="34.470000000000027"/>
    <n v="141.23000000000002"/>
    <n v="0"/>
    <n v="-78.569999999999936"/>
    <x v="1"/>
  </r>
  <r>
    <s v="9310-1099-1310"/>
    <x v="4"/>
    <x v="10"/>
    <s v="Distribution"/>
    <x v="135"/>
    <x v="114"/>
    <x v="199"/>
    <x v="994"/>
    <n v="0"/>
    <n v="0"/>
    <n v="0"/>
    <n v="0"/>
    <n v="0"/>
    <n v="0"/>
    <n v="18358.169999999998"/>
    <n v="0"/>
    <n v="82.190000000002328"/>
    <n v="0"/>
    <n v="0"/>
    <n v="-141.61999999999898"/>
    <x v="1"/>
  </r>
  <r>
    <s v="9310-1099-1310"/>
    <x v="4"/>
    <x v="10"/>
    <s v="Distribution"/>
    <x v="135"/>
    <x v="114"/>
    <x v="691"/>
    <x v="995"/>
    <n v="0"/>
    <n v="0"/>
    <n v="0"/>
    <n v="0"/>
    <n v="0"/>
    <n v="0"/>
    <n v="8112.22"/>
    <n v="6690.7599999999993"/>
    <n v="243.01000000000022"/>
    <n v="3515.76"/>
    <n v="6.0000000001309672E-2"/>
    <n v="-515.76000000000204"/>
    <x v="1"/>
  </r>
  <r>
    <s v="9310-1099-1310"/>
    <x v="4"/>
    <x v="10"/>
    <s v="Distribution"/>
    <x v="135"/>
    <x v="114"/>
    <x v="692"/>
    <x v="996"/>
    <n v="0"/>
    <n v="0"/>
    <n v="0"/>
    <n v="0"/>
    <n v="0"/>
    <n v="0"/>
    <n v="0"/>
    <n v="19924.52"/>
    <n v="0"/>
    <n v="0"/>
    <n v="0"/>
    <n v="0"/>
    <x v="1"/>
  </r>
  <r>
    <s v="9310-1099-1310"/>
    <x v="4"/>
    <x v="10"/>
    <s v="Distribution"/>
    <x v="135"/>
    <x v="114"/>
    <x v="200"/>
    <x v="997"/>
    <n v="0"/>
    <n v="0"/>
    <n v="0"/>
    <n v="0"/>
    <n v="0"/>
    <n v="0"/>
    <n v="0"/>
    <n v="14195.11"/>
    <n v="7621.4599999999991"/>
    <n v="0"/>
    <n v="0"/>
    <n v="-203.15999999999985"/>
    <x v="1"/>
  </r>
  <r>
    <s v="9310-1099-1310"/>
    <x v="4"/>
    <x v="10"/>
    <s v="Distribution"/>
    <x v="135"/>
    <x v="114"/>
    <x v="693"/>
    <x v="998"/>
    <n v="0"/>
    <n v="0"/>
    <n v="0"/>
    <n v="0"/>
    <n v="0"/>
    <n v="0"/>
    <n v="0"/>
    <n v="7610.98"/>
    <n v="2050.7399999999998"/>
    <n v="0"/>
    <n v="0"/>
    <n v="-274.80999999999949"/>
    <x v="1"/>
  </r>
  <r>
    <s v="9310-1099-1310"/>
    <x v="4"/>
    <x v="10"/>
    <s v="Distribution"/>
    <x v="135"/>
    <x v="114"/>
    <x v="694"/>
    <x v="999"/>
    <n v="0"/>
    <n v="0"/>
    <n v="0"/>
    <n v="0"/>
    <n v="0"/>
    <n v="0"/>
    <n v="0"/>
    <n v="0"/>
    <n v="2075.09"/>
    <n v="0"/>
    <n v="0"/>
    <n v="-93.460000000000036"/>
    <x v="1"/>
  </r>
  <r>
    <s v="9310-1099-1310"/>
    <x v="4"/>
    <x v="10"/>
    <s v="Distribution"/>
    <x v="135"/>
    <x v="114"/>
    <x v="201"/>
    <x v="1000"/>
    <n v="0"/>
    <n v="0"/>
    <n v="0"/>
    <n v="0"/>
    <n v="0"/>
    <n v="0"/>
    <n v="0"/>
    <n v="0"/>
    <n v="0"/>
    <n v="3539918.15"/>
    <n v="2262.6000000000931"/>
    <n v="-117585.87000000011"/>
    <x v="1"/>
  </r>
  <r>
    <s v="9310-1099-1310"/>
    <x v="4"/>
    <x v="10"/>
    <s v="Distribution"/>
    <x v="135"/>
    <x v="114"/>
    <x v="202"/>
    <x v="1001"/>
    <n v="0"/>
    <n v="0"/>
    <n v="0"/>
    <n v="0"/>
    <n v="0"/>
    <n v="0"/>
    <n v="0"/>
    <n v="0"/>
    <n v="0"/>
    <n v="0"/>
    <n v="2251527.08"/>
    <n v="-46502.149999999907"/>
    <x v="1"/>
  </r>
  <r>
    <s v="9310-1099-1310"/>
    <x v="4"/>
    <x v="10"/>
    <s v="Distribution"/>
    <x v="135"/>
    <x v="114"/>
    <x v="203"/>
    <x v="1002"/>
    <n v="0"/>
    <n v="0"/>
    <n v="0"/>
    <n v="0"/>
    <n v="0"/>
    <n v="0"/>
    <n v="0"/>
    <n v="0"/>
    <n v="0"/>
    <n v="0"/>
    <n v="0"/>
    <n v="6692.16"/>
    <x v="1"/>
  </r>
  <r>
    <s v="9310-1099-1310"/>
    <x v="4"/>
    <x v="4"/>
    <s v="Distribution"/>
    <x v="416"/>
    <x v="114"/>
    <x v="199"/>
    <x v="0"/>
    <n v="0"/>
    <n v="0"/>
    <n v="0"/>
    <n v="0"/>
    <n v="0"/>
    <n v="0"/>
    <n v="0"/>
    <n v="0"/>
    <n v="0"/>
    <n v="0"/>
    <n v="0"/>
    <n v="0"/>
    <x v="1"/>
  </r>
  <r>
    <s v="9310-1141-1310"/>
    <x v="4"/>
    <x v="4"/>
    <s v="Distribution"/>
    <x v="218"/>
    <x v="196"/>
    <x v="695"/>
    <x v="1003"/>
    <n v="0"/>
    <n v="867.95"/>
    <n v="10.159999999999968"/>
    <n v="12.220000000000027"/>
    <n v="0"/>
    <n v="-19.920000000000073"/>
    <n v="0"/>
    <n v="0"/>
    <n v="0"/>
    <n v="0"/>
    <n v="0"/>
    <n v="-18.639999999999986"/>
    <x v="1"/>
  </r>
  <r>
    <s v="9310-1141-1310"/>
    <x v="4"/>
    <x v="4"/>
    <s v="Distribution"/>
    <x v="218"/>
    <x v="196"/>
    <x v="357"/>
    <x v="0"/>
    <n v="0"/>
    <n v="0"/>
    <n v="0"/>
    <n v="0"/>
    <n v="0"/>
    <n v="0"/>
    <n v="0"/>
    <n v="0"/>
    <n v="0"/>
    <n v="0"/>
    <n v="0"/>
    <n v="0"/>
    <x v="1"/>
  </r>
  <r>
    <s v="9310-1145-1480"/>
    <x v="4"/>
    <x v="5"/>
    <s v="Common"/>
    <x v="136"/>
    <x v="9"/>
    <x v="227"/>
    <x v="1004"/>
    <n v="0"/>
    <n v="1207"/>
    <n v="0"/>
    <n v="0"/>
    <n v="3063.34"/>
    <n v="0"/>
    <n v="990275.62"/>
    <n v="0"/>
    <n v="238217.3600000001"/>
    <n v="0"/>
    <n v="190576.04000000004"/>
    <n v="42257.739999999991"/>
    <x v="1"/>
  </r>
  <r>
    <s v="9310-1165-1310"/>
    <x v="4"/>
    <x v="10"/>
    <s v="Distribution"/>
    <x v="137"/>
    <x v="115"/>
    <x v="228"/>
    <x v="1005"/>
    <n v="12007.1"/>
    <n v="59231.560000000005"/>
    <n v="53044.959999999992"/>
    <n v="23187.5"/>
    <n v="20479.020000000019"/>
    <n v="23401.369999999995"/>
    <n v="31143.410000000003"/>
    <n v="25046.809999999998"/>
    <n v="22087.660000000003"/>
    <n v="61868.339999999967"/>
    <n v="19885.280000000028"/>
    <n v="6788.3499999999767"/>
    <x v="1"/>
  </r>
  <r>
    <s v="9310-1179-1310"/>
    <x v="4"/>
    <x v="10"/>
    <s v="Distribution"/>
    <x v="138"/>
    <x v="116"/>
    <x v="229"/>
    <x v="1006"/>
    <n v="15466.14"/>
    <n v="7084.7799999999988"/>
    <n v="20559.93"/>
    <n v="121701.09"/>
    <n v="94872.97"/>
    <n v="44279.670000000013"/>
    <n v="46809.570000000007"/>
    <n v="31811.979999999981"/>
    <n v="41385.739999999991"/>
    <n v="22613.789999999979"/>
    <n v="50387.420000000042"/>
    <n v="152046.98000000004"/>
    <x v="1"/>
  </r>
  <r>
    <s v="9310-1180-1310"/>
    <x v="4"/>
    <x v="10"/>
    <s v="Distribution"/>
    <x v="139"/>
    <x v="117"/>
    <x v="230"/>
    <x v="1007"/>
    <n v="22082.02"/>
    <n v="204555.23"/>
    <n v="323889.02"/>
    <n v="607391.16999999993"/>
    <n v="460837.23"/>
    <n v="644078.49000000022"/>
    <n v="702740.31999999983"/>
    <n v="547013.60000000009"/>
    <n v="697040.91999999993"/>
    <n v="367797.45000000019"/>
    <n v="702637.78000000026"/>
    <n v="471927.48999999929"/>
    <x v="1"/>
  </r>
  <r>
    <s v="9310-1181-1310"/>
    <x v="4"/>
    <x v="10"/>
    <s v="Distribution"/>
    <x v="140"/>
    <x v="118"/>
    <x v="231"/>
    <x v="1008"/>
    <n v="76773.179999999993"/>
    <n v="386094.12"/>
    <n v="144352.96000000002"/>
    <n v="287320.43999999994"/>
    <n v="118084.27000000002"/>
    <n v="198328.52000000002"/>
    <n v="195485.90999999992"/>
    <n v="244435.91000000015"/>
    <n v="335853.68999999994"/>
    <n v="228001.91999999993"/>
    <n v="260282.33000000007"/>
    <n v="340760.08999999985"/>
    <x v="1"/>
  </r>
  <r>
    <s v="9310-1182-1310"/>
    <x v="4"/>
    <x v="10"/>
    <s v="Distribution"/>
    <x v="141"/>
    <x v="119"/>
    <x v="232"/>
    <x v="1009"/>
    <n v="125782.96"/>
    <n v="486334.06"/>
    <n v="225906.15000000002"/>
    <n v="332119.27999999991"/>
    <n v="314450.44999999995"/>
    <n v="445173.02"/>
    <n v="422895.12000000011"/>
    <n v="521595.12000000011"/>
    <n v="558051.79"/>
    <n v="445279.32999999961"/>
    <n v="403816.62000000058"/>
    <n v="414862.72999999952"/>
    <x v="1"/>
  </r>
  <r>
    <s v="9310-1183-1310"/>
    <x v="4"/>
    <x v="10"/>
    <s v="Distribution"/>
    <x v="142"/>
    <x v="120"/>
    <x v="233"/>
    <x v="1010"/>
    <n v="-109154.59"/>
    <n v="110773.93"/>
    <n v="-47276.38"/>
    <n v="-104936.35999999999"/>
    <n v="54955.14"/>
    <n v="-343371.91"/>
    <n v="63545.789999999979"/>
    <n v="368431.06"/>
    <n v="-1387.8500000000004"/>
    <n v="313749.46999999997"/>
    <n v="48134.080000000016"/>
    <n v="41016.679999999993"/>
    <x v="1"/>
  </r>
  <r>
    <s v="9310-1314-1310"/>
    <x v="4"/>
    <x v="4"/>
    <s v="Distribution"/>
    <x v="143"/>
    <x v="121"/>
    <x v="696"/>
    <x v="1011"/>
    <n v="0"/>
    <n v="0"/>
    <n v="0"/>
    <n v="0"/>
    <n v="0"/>
    <n v="0"/>
    <n v="1854907.1"/>
    <n v="0"/>
    <n v="0"/>
    <n v="0"/>
    <n v="0"/>
    <n v="0"/>
    <x v="1"/>
  </r>
  <r>
    <s v="9310-1314-1310"/>
    <x v="4"/>
    <x v="4"/>
    <s v="Distribution"/>
    <x v="143"/>
    <x v="121"/>
    <x v="234"/>
    <x v="1012"/>
    <n v="0"/>
    <n v="0"/>
    <n v="0"/>
    <n v="0"/>
    <n v="0"/>
    <n v="0"/>
    <n v="1347620.54"/>
    <n v="72968.310000000056"/>
    <n v="58405.020000000019"/>
    <n v="0"/>
    <n v="1996.089999999851"/>
    <n v="430343.13000000012"/>
    <x v="1"/>
  </r>
  <r>
    <s v="9310-1314-1310"/>
    <x v="4"/>
    <x v="4"/>
    <s v="Distribution"/>
    <x v="143"/>
    <x v="121"/>
    <x v="697"/>
    <x v="1013"/>
    <n v="0"/>
    <n v="0"/>
    <n v="0"/>
    <n v="0"/>
    <n v="0"/>
    <n v="0"/>
    <n v="0"/>
    <n v="-6.42"/>
    <n v="0"/>
    <n v="0"/>
    <n v="0"/>
    <n v="0"/>
    <x v="1"/>
  </r>
  <r>
    <s v="9310-1314-1310"/>
    <x v="4"/>
    <x v="4"/>
    <s v="Distribution"/>
    <x v="143"/>
    <x v="121"/>
    <x v="698"/>
    <x v="1014"/>
    <n v="0"/>
    <n v="0"/>
    <n v="0"/>
    <n v="0"/>
    <n v="0"/>
    <n v="0"/>
    <n v="0"/>
    <n v="0"/>
    <n v="0"/>
    <n v="0"/>
    <n v="0"/>
    <n v="2830.88"/>
    <x v="1"/>
  </r>
  <r>
    <s v="9310-1314-1320"/>
    <x v="4"/>
    <x v="4"/>
    <s v="Transmission"/>
    <x v="143"/>
    <x v="121"/>
    <x v="238"/>
    <x v="1015"/>
    <n v="0"/>
    <n v="2570.1"/>
    <n v="882.86999999999989"/>
    <n v="8523.5700000000015"/>
    <n v="1133.0099999999984"/>
    <n v="6984.4000000000015"/>
    <n v="9963310.5700000003"/>
    <n v="144288.19000000134"/>
    <n v="1686358.7599999998"/>
    <n v="212464.41999999993"/>
    <n v="186212.01999999955"/>
    <n v="-185445.08000000007"/>
    <x v="1"/>
  </r>
  <r>
    <s v="9310-1314-1320"/>
    <x v="4"/>
    <x v="4"/>
    <s v="Transmission"/>
    <x v="143"/>
    <x v="121"/>
    <x v="699"/>
    <x v="1016"/>
    <n v="0"/>
    <n v="0"/>
    <n v="0"/>
    <n v="0"/>
    <n v="0"/>
    <n v="0"/>
    <n v="980.96"/>
    <n v="0"/>
    <n v="63.549999999999955"/>
    <n v="0"/>
    <n v="0"/>
    <n v="-31.319999999999936"/>
    <x v="1"/>
  </r>
  <r>
    <s v="9310-1314-1320"/>
    <x v="4"/>
    <x v="4"/>
    <s v="Transmission"/>
    <x v="143"/>
    <x v="121"/>
    <x v="696"/>
    <x v="1017"/>
    <n v="0"/>
    <n v="0"/>
    <n v="0"/>
    <n v="0"/>
    <n v="0"/>
    <n v="0"/>
    <n v="4751.67"/>
    <n v="0"/>
    <n v="11.930000000000291"/>
    <n v="0"/>
    <n v="0"/>
    <n v="0"/>
    <x v="1"/>
  </r>
  <r>
    <s v="9310-1314-1320"/>
    <x v="4"/>
    <x v="4"/>
    <s v="Transmission"/>
    <x v="143"/>
    <x v="121"/>
    <x v="697"/>
    <x v="1018"/>
    <n v="0"/>
    <n v="0"/>
    <n v="0"/>
    <n v="0"/>
    <n v="0"/>
    <n v="0"/>
    <n v="0"/>
    <n v="-4414.55"/>
    <n v="0"/>
    <n v="0"/>
    <n v="0"/>
    <n v="0"/>
    <x v="1"/>
  </r>
  <r>
    <s v="9310-1314-1320"/>
    <x v="4"/>
    <x v="4"/>
    <s v="Transmission"/>
    <x v="143"/>
    <x v="121"/>
    <x v="700"/>
    <x v="1019"/>
    <n v="0"/>
    <n v="0"/>
    <n v="0"/>
    <n v="0"/>
    <n v="0"/>
    <n v="0"/>
    <n v="0"/>
    <n v="0"/>
    <n v="0"/>
    <n v="0"/>
    <n v="0"/>
    <n v="138639.81"/>
    <x v="1"/>
  </r>
  <r>
    <s v="9310-1333-1320"/>
    <x v="4"/>
    <x v="4"/>
    <s v="Transmission"/>
    <x v="144"/>
    <x v="122"/>
    <x v="240"/>
    <x v="1020"/>
    <n v="4719.1899999999996"/>
    <n v="44802.84"/>
    <n v="1358.9500000000044"/>
    <n v="5221.7299999999959"/>
    <n v="10168.489999999998"/>
    <n v="-2.0000000004074536E-2"/>
    <n v="178516.08000000002"/>
    <n v="1296.789999999979"/>
    <n v="1419.7799999999988"/>
    <n v="6387.3600000000151"/>
    <n v="393.07000000000698"/>
    <n v="665470.68999999994"/>
    <x v="1"/>
  </r>
  <r>
    <s v="9310-1333-1320"/>
    <x v="4"/>
    <x v="4"/>
    <s v="Transmission"/>
    <x v="144"/>
    <x v="122"/>
    <x v="241"/>
    <x v="1021"/>
    <n v="1019.77"/>
    <n v="4608.4799999999996"/>
    <n v="3187.1100000000006"/>
    <n v="1724.5100000000002"/>
    <n v="9515.4699999999993"/>
    <n v="19743.490000000002"/>
    <n v="14754.669999999998"/>
    <n v="1742.8799999999974"/>
    <n v="16720.870000000003"/>
    <n v="3107.4199999999983"/>
    <n v="1291.070000000007"/>
    <n v="2198360.5499999998"/>
    <x v="1"/>
  </r>
  <r>
    <s v="9310-1333-1320"/>
    <x v="4"/>
    <x v="4"/>
    <s v="Transmission"/>
    <x v="144"/>
    <x v="122"/>
    <x v="242"/>
    <x v="1022"/>
    <n v="0"/>
    <n v="0"/>
    <n v="0"/>
    <n v="0"/>
    <n v="0"/>
    <n v="0"/>
    <n v="0"/>
    <n v="0"/>
    <n v="0"/>
    <n v="0"/>
    <n v="0"/>
    <n v="463318.96"/>
    <x v="1"/>
  </r>
  <r>
    <s v="9310-1333-1320"/>
    <x v="4"/>
    <x v="4"/>
    <s v="Transmission"/>
    <x v="144"/>
    <x v="122"/>
    <x v="243"/>
    <x v="1023"/>
    <n v="0"/>
    <n v="0"/>
    <n v="0"/>
    <n v="0"/>
    <n v="0"/>
    <n v="0"/>
    <n v="0"/>
    <n v="0"/>
    <n v="0"/>
    <n v="0"/>
    <n v="0"/>
    <n v="976786.92"/>
    <x v="1"/>
  </r>
  <r>
    <s v="9310-1524-1480"/>
    <x v="4"/>
    <x v="9"/>
    <s v="Common"/>
    <x v="145"/>
    <x v="23"/>
    <x v="244"/>
    <x v="1024"/>
    <n v="0"/>
    <n v="586295.65"/>
    <n v="196316.32999999996"/>
    <n v="474567.42999999993"/>
    <n v="543865.10000000009"/>
    <n v="307982.11999999988"/>
    <n v="314769.35000000009"/>
    <n v="168516.18000000017"/>
    <n v="374699.75999999978"/>
    <n v="749427.37999999989"/>
    <n v="566404.85000000056"/>
    <n v="-2399129.33"/>
    <x v="1"/>
  </r>
  <r>
    <s v="9310-1571-1310"/>
    <x v="4"/>
    <x v="4"/>
    <s v="Distribution"/>
    <x v="146"/>
    <x v="123"/>
    <x v="245"/>
    <x v="1025"/>
    <n v="0"/>
    <n v="2929170.88"/>
    <n v="62469.189999999944"/>
    <n v="15046.590000000317"/>
    <n v="14080.129999999888"/>
    <n v="3361.2399999997579"/>
    <n v="96937.280000000261"/>
    <n v="0"/>
    <n v="126143.69999999972"/>
    <n v="0"/>
    <n v="1111522.9100000001"/>
    <n v="748440.95000000019"/>
    <x v="1"/>
  </r>
  <r>
    <s v="9310-1618-1480"/>
    <x v="4"/>
    <x v="12"/>
    <s v="Common"/>
    <x v="393"/>
    <x v="342"/>
    <x v="591"/>
    <x v="1026"/>
    <n v="0"/>
    <n v="0"/>
    <n v="0"/>
    <n v="0"/>
    <n v="0"/>
    <n v="0"/>
    <n v="0"/>
    <n v="0"/>
    <n v="106810.95"/>
    <n v="43580.58"/>
    <n v="2292.0400000000081"/>
    <n v="0"/>
    <x v="1"/>
  </r>
  <r>
    <s v="9310-2060-1310"/>
    <x v="4"/>
    <x v="4"/>
    <s v="Distribution"/>
    <x v="422"/>
    <x v="367"/>
    <x v="701"/>
    <x v="1027"/>
    <n v="0"/>
    <n v="0"/>
    <n v="0"/>
    <n v="0"/>
    <n v="0"/>
    <n v="0"/>
    <n v="0"/>
    <n v="0"/>
    <n v="0"/>
    <n v="0"/>
    <n v="0"/>
    <n v="1105234.03"/>
    <x v="1"/>
  </r>
  <r>
    <s v="9310-2060-1310"/>
    <x v="4"/>
    <x v="4"/>
    <s v="Distribution"/>
    <x v="422"/>
    <x v="367"/>
    <x v="702"/>
    <x v="1028"/>
    <n v="0"/>
    <n v="0"/>
    <n v="0"/>
    <n v="0"/>
    <n v="0"/>
    <n v="0"/>
    <n v="0"/>
    <n v="0"/>
    <n v="0"/>
    <n v="0"/>
    <n v="0"/>
    <n v="-336824.8"/>
    <x v="1"/>
  </r>
  <r>
    <s v="9310-2060-1320"/>
    <x v="4"/>
    <x v="4"/>
    <s v="Transmission"/>
    <x v="422"/>
    <x v="367"/>
    <x v="702"/>
    <x v="1029"/>
    <n v="0"/>
    <n v="0"/>
    <n v="0"/>
    <n v="0"/>
    <n v="0"/>
    <n v="0"/>
    <n v="0"/>
    <n v="0"/>
    <n v="0"/>
    <n v="0"/>
    <n v="0"/>
    <n v="-424189.2"/>
    <x v="1"/>
  </r>
  <r>
    <s v="9310-2240-1310"/>
    <x v="4"/>
    <x v="10"/>
    <s v="Distribution"/>
    <x v="147"/>
    <x v="124"/>
    <x v="246"/>
    <x v="1030"/>
    <n v="50118.11"/>
    <n v="130707.49999999999"/>
    <n v="194047.62"/>
    <n v="273864.23"/>
    <n v="212019.58000000007"/>
    <n v="217562.03000000003"/>
    <n v="294586.45999999996"/>
    <n v="217766.18999999994"/>
    <n v="1113187.72"/>
    <n v="273658.48"/>
    <n v="245818.97999999998"/>
    <n v="447294.80000000028"/>
    <x v="1"/>
  </r>
  <r>
    <s v="9310-2276-1480"/>
    <x v="4"/>
    <x v="9"/>
    <s v="Common"/>
    <x v="25"/>
    <x v="23"/>
    <x v="28"/>
    <x v="1031"/>
    <n v="-2428.9899999999998"/>
    <n v="-1460.0400000000004"/>
    <n v="179384.92"/>
    <n v="254.90999999997439"/>
    <n v="188213.54000000004"/>
    <n v="54788.099999999977"/>
    <n v="65719.989999999991"/>
    <n v="104438.40999999997"/>
    <n v="251215.21000000008"/>
    <n v="177058.24"/>
    <n v="213574.76"/>
    <n v="251962.06000000006"/>
    <x v="1"/>
  </r>
  <r>
    <s v="9310-2284-1480"/>
    <x v="4"/>
    <x v="13"/>
    <s v="Common"/>
    <x v="52"/>
    <x v="47"/>
    <x v="84"/>
    <x v="1032"/>
    <n v="0"/>
    <n v="0"/>
    <n v="0"/>
    <n v="-67060.240000000005"/>
    <n v="26298.470000000008"/>
    <n v="-20741.350000000006"/>
    <n v="0"/>
    <n v="0"/>
    <n v="12927.75"/>
    <n v="-37.549999999995634"/>
    <n v="0"/>
    <n v="0"/>
    <x v="1"/>
  </r>
  <r>
    <s v="9310-2307-1480"/>
    <x v="4"/>
    <x v="7"/>
    <s v="Common"/>
    <x v="148"/>
    <x v="125"/>
    <x v="247"/>
    <x v="1033"/>
    <n v="25019.89"/>
    <n v="0"/>
    <n v="20239.699999999997"/>
    <n v="-7641.3299999999945"/>
    <n v="3324.25"/>
    <n v="4212.8899999999994"/>
    <n v="9.0899999999965075"/>
    <n v="1206.2200000000012"/>
    <n v="50769.170000000006"/>
    <n v="83.25"/>
    <n v="0"/>
    <n v="0"/>
    <x v="1"/>
  </r>
  <r>
    <s v="9310-2308-1480"/>
    <x v="4"/>
    <x v="7"/>
    <s v="Common"/>
    <x v="149"/>
    <x v="126"/>
    <x v="703"/>
    <x v="0"/>
    <n v="0"/>
    <n v="1415.05"/>
    <n v="743.50000000000023"/>
    <n v="719.50999999999976"/>
    <n v="0"/>
    <n v="-2878.06"/>
    <n v="0"/>
    <n v="0"/>
    <n v="0"/>
    <n v="0"/>
    <n v="0"/>
    <n v="0"/>
    <x v="1"/>
  </r>
  <r>
    <s v="9310-2308-1480"/>
    <x v="4"/>
    <x v="7"/>
    <s v="Common"/>
    <x v="149"/>
    <x v="126"/>
    <x v="248"/>
    <x v="1034"/>
    <n v="0"/>
    <n v="-3765.82"/>
    <n v="0"/>
    <n v="0"/>
    <n v="0"/>
    <n v="3765.82"/>
    <n v="0"/>
    <n v="0"/>
    <n v="0"/>
    <n v="0"/>
    <n v="0"/>
    <n v="4360455.1100000003"/>
    <x v="1"/>
  </r>
  <r>
    <s v="9310-2309-1310"/>
    <x v="4"/>
    <x v="7"/>
    <s v="Distribution"/>
    <x v="150"/>
    <x v="127"/>
    <x v="249"/>
    <x v="1035"/>
    <n v="8109.97"/>
    <n v="14214.539999999997"/>
    <n v="17521.45"/>
    <n v="11503.04"/>
    <n v="6397.57"/>
    <n v="9516.1200000000026"/>
    <n v="4552.3699999999953"/>
    <n v="10625.39"/>
    <n v="12202.680000000008"/>
    <n v="2826.429999999993"/>
    <n v="7792.6000000000058"/>
    <n v="-1085.4199999999983"/>
    <x v="1"/>
  </r>
  <r>
    <s v="9310-2309-1480"/>
    <x v="4"/>
    <x v="7"/>
    <s v="Common"/>
    <x v="150"/>
    <x v="127"/>
    <x v="249"/>
    <x v="1036"/>
    <n v="0"/>
    <n v="5575.29"/>
    <n v="0"/>
    <n v="123658.84000000001"/>
    <n v="0"/>
    <n v="1469327.0899999999"/>
    <n v="38560"/>
    <n v="19120"/>
    <n v="44835"/>
    <n v="219069.40999999992"/>
    <n v="14000"/>
    <n v="4320701.3899999997"/>
    <x v="1"/>
  </r>
  <r>
    <s v="9310-2332-1480"/>
    <x v="4"/>
    <x v="12"/>
    <s v="Common"/>
    <x v="423"/>
    <x v="233"/>
    <x v="444"/>
    <x v="1037"/>
    <n v="0"/>
    <n v="1307.5999999999999"/>
    <n v="-1210.28"/>
    <n v="0"/>
    <n v="885880.1100000001"/>
    <n v="0"/>
    <n v="14090.839999999967"/>
    <n v="-3443.0899999999674"/>
    <n v="73913.88"/>
    <n v="15542.239999999991"/>
    <n v="0"/>
    <n v="14601.79999999993"/>
    <x v="1"/>
  </r>
  <r>
    <s v="9310-2362-1480"/>
    <x v="4"/>
    <x v="9"/>
    <s v="Common"/>
    <x v="53"/>
    <x v="23"/>
    <x v="85"/>
    <x v="1038"/>
    <n v="5549.25"/>
    <n v="454697.11"/>
    <n v="194709.28000000003"/>
    <n v="880552.97000000009"/>
    <n v="1252957.43"/>
    <n v="1496003.9699999997"/>
    <n v="519356.83999999985"/>
    <n v="499072.22000000067"/>
    <n v="402308.95999999996"/>
    <n v="1332217.7399999993"/>
    <n v="659864.42000000086"/>
    <n v="1381505.4799999995"/>
    <x v="1"/>
  </r>
  <r>
    <s v="9310-2429-1320"/>
    <x v="4"/>
    <x v="4"/>
    <s v="Transmission"/>
    <x v="151"/>
    <x v="128"/>
    <x v="704"/>
    <x v="1039"/>
    <n v="0"/>
    <n v="0"/>
    <n v="0"/>
    <n v="0"/>
    <n v="2224.8000000000002"/>
    <n v="0"/>
    <n v="0"/>
    <n v="0"/>
    <n v="144.14999999999964"/>
    <n v="0"/>
    <n v="0"/>
    <n v="-71.039999999999964"/>
    <x v="1"/>
  </r>
  <r>
    <s v="9310-2429-1320"/>
    <x v="4"/>
    <x v="4"/>
    <s v="Transmission"/>
    <x v="151"/>
    <x v="128"/>
    <x v="250"/>
    <x v="1040"/>
    <n v="0"/>
    <n v="78892.45"/>
    <n v="384936.29"/>
    <n v="58529.429999999993"/>
    <n v="12599.750000000058"/>
    <n v="169757.69999999995"/>
    <n v="2807.890000000014"/>
    <n v="100337.13"/>
    <n v="792790.88"/>
    <n v="53744.260000000009"/>
    <n v="187087.81000000006"/>
    <n v="-56501.040000000037"/>
    <x v="1"/>
  </r>
  <r>
    <s v="9310-2477-1310"/>
    <x v="4"/>
    <x v="10"/>
    <s v="Distribution"/>
    <x v="152"/>
    <x v="129"/>
    <x v="251"/>
    <x v="1041"/>
    <n v="244665.96"/>
    <n v="748643.73"/>
    <n v="-1622110.0099999998"/>
    <n v="736086.12999999989"/>
    <n v="483813.47000000003"/>
    <n v="601841.24"/>
    <n v="721404.05"/>
    <n v="1765155.8499999999"/>
    <n v="2881152.34"/>
    <n v="778207.21"/>
    <n v="769520.73000000045"/>
    <n v="717682.48999999929"/>
    <x v="1"/>
  </r>
  <r>
    <s v="9310-2505-1310"/>
    <x v="4"/>
    <x v="10"/>
    <s v="Distribution"/>
    <x v="424"/>
    <x v="368"/>
    <x v="705"/>
    <x v="1042"/>
    <n v="0"/>
    <n v="0"/>
    <n v="0"/>
    <n v="3676.05"/>
    <n v="0"/>
    <n v="-125.5"/>
    <n v="-0.1000000000003638"/>
    <n v="1762.6900000000005"/>
    <n v="0"/>
    <n v="0"/>
    <n v="0"/>
    <n v="-70.510000000000218"/>
    <x v="1"/>
  </r>
  <r>
    <s v="9310-2592-1480"/>
    <x v="4"/>
    <x v="12"/>
    <s v="Common"/>
    <x v="425"/>
    <x v="369"/>
    <x v="706"/>
    <x v="1043"/>
    <n v="-1253.92"/>
    <n v="495.59000000000003"/>
    <n v="0"/>
    <n v="6919.48"/>
    <n v="6886.8099999999995"/>
    <n v="176.71000000000095"/>
    <n v="0"/>
    <n v="0"/>
    <n v="0"/>
    <n v="0"/>
    <n v="0"/>
    <n v="0"/>
    <x v="1"/>
  </r>
  <r>
    <s v="9310-2631-1310"/>
    <x v="4"/>
    <x v="2"/>
    <s v="Distribution"/>
    <x v="153"/>
    <x v="130"/>
    <x v="252"/>
    <x v="1044"/>
    <n v="25514.39"/>
    <n v="17138.660000000003"/>
    <n v="1276.0099999999948"/>
    <n v="130926.32"/>
    <n v="147715.90999999997"/>
    <n v="138689.26"/>
    <n v="44599.130000000005"/>
    <n v="67107.009999999951"/>
    <n v="42419.510000000009"/>
    <n v="41876.390000000014"/>
    <n v="38988.030000000028"/>
    <n v="31740.640000000014"/>
    <x v="1"/>
  </r>
  <r>
    <s v="9310-2637-1320"/>
    <x v="4"/>
    <x v="4"/>
    <s v="Transmission"/>
    <x v="426"/>
    <x v="370"/>
    <x v="707"/>
    <x v="1045"/>
    <n v="0"/>
    <n v="0"/>
    <n v="0"/>
    <n v="0"/>
    <n v="0"/>
    <n v="0"/>
    <n v="0"/>
    <n v="0"/>
    <n v="20187.759999999998"/>
    <n v="0"/>
    <n v="0"/>
    <n v="0"/>
    <x v="1"/>
  </r>
  <r>
    <s v="9310-2637-1320"/>
    <x v="4"/>
    <x v="4"/>
    <s v="Transmission"/>
    <x v="426"/>
    <x v="370"/>
    <x v="708"/>
    <x v="1046"/>
    <n v="0"/>
    <n v="0"/>
    <n v="0"/>
    <n v="0"/>
    <n v="0"/>
    <n v="0"/>
    <n v="0"/>
    <n v="0"/>
    <n v="-20335.400000000001"/>
    <n v="0"/>
    <n v="0"/>
    <n v="0"/>
    <x v="1"/>
  </r>
  <r>
    <s v="9310-2694-1480"/>
    <x v="4"/>
    <x v="7"/>
    <s v="Common"/>
    <x v="154"/>
    <x v="131"/>
    <x v="253"/>
    <x v="1047"/>
    <n v="0"/>
    <n v="1548.6"/>
    <n v="-1548.6"/>
    <n v="23921.63"/>
    <n v="5573.5599999999977"/>
    <n v="0"/>
    <n v="9295.6499999999978"/>
    <n v="0"/>
    <n v="23377.15"/>
    <n v="6862.0300000000061"/>
    <n v="2462.0299999999988"/>
    <n v="2019843.16"/>
    <x v="1"/>
  </r>
  <r>
    <s v="9310-2703-1480"/>
    <x v="4"/>
    <x v="7"/>
    <s v="Common"/>
    <x v="155"/>
    <x v="132"/>
    <x v="254"/>
    <x v="1048"/>
    <n v="0"/>
    <n v="44860.52"/>
    <n v="7988.8400000000038"/>
    <n v="26969.979999999996"/>
    <n v="26331.279999999999"/>
    <n v="29704.610000000015"/>
    <n v="38529.899999999994"/>
    <n v="155143.66999999998"/>
    <n v="31027.340000000026"/>
    <n v="105143.73999999999"/>
    <n v="221641.72999999998"/>
    <n v="26711.510000000009"/>
    <x v="1"/>
  </r>
  <r>
    <s v="9310-2728-1320"/>
    <x v="4"/>
    <x v="4"/>
    <s v="Transmission"/>
    <x v="427"/>
    <x v="371"/>
    <x v="709"/>
    <x v="1049"/>
    <n v="0"/>
    <n v="0"/>
    <n v="0"/>
    <n v="0"/>
    <n v="0"/>
    <n v="0"/>
    <n v="0"/>
    <n v="0"/>
    <n v="0"/>
    <n v="0"/>
    <n v="-10495.58"/>
    <n v="0"/>
    <x v="1"/>
  </r>
  <r>
    <s v="9310-2738-1310"/>
    <x v="4"/>
    <x v="4"/>
    <s v="Distribution"/>
    <x v="156"/>
    <x v="133"/>
    <x v="255"/>
    <x v="0"/>
    <n v="0"/>
    <n v="0"/>
    <n v="0"/>
    <n v="7324.46"/>
    <n v="-7324.46"/>
    <n v="0"/>
    <n v="0"/>
    <n v="0"/>
    <n v="0"/>
    <n v="0"/>
    <n v="0"/>
    <n v="0"/>
    <x v="1"/>
  </r>
  <r>
    <s v="9310-2738-1320"/>
    <x v="4"/>
    <x v="4"/>
    <s v="Transmission"/>
    <x v="156"/>
    <x v="133"/>
    <x v="256"/>
    <x v="1050"/>
    <n v="0"/>
    <n v="0"/>
    <n v="0"/>
    <n v="0"/>
    <n v="0"/>
    <n v="93750"/>
    <n v="0"/>
    <n v="0"/>
    <n v="0"/>
    <n v="0"/>
    <n v="0"/>
    <n v="-44.100000000005821"/>
    <x v="1"/>
  </r>
  <r>
    <s v="9310-2738-1320"/>
    <x v="4"/>
    <x v="4"/>
    <s v="Transmission"/>
    <x v="156"/>
    <x v="133"/>
    <x v="257"/>
    <x v="1051"/>
    <n v="0"/>
    <n v="5275"/>
    <n v="0"/>
    <n v="0"/>
    <n v="5600"/>
    <n v="31250"/>
    <n v="0"/>
    <n v="0"/>
    <n v="0"/>
    <n v="0"/>
    <n v="0"/>
    <n v="0"/>
    <x v="1"/>
  </r>
  <r>
    <s v="9310-2830-1480"/>
    <x v="4"/>
    <x v="13"/>
    <s v="Common"/>
    <x v="157"/>
    <x v="134"/>
    <x v="258"/>
    <x v="1052"/>
    <n v="0"/>
    <n v="-8113.75"/>
    <n v="-1939.8999999999996"/>
    <n v="1032363.4"/>
    <n v="0"/>
    <n v="0"/>
    <n v="37.550000000046566"/>
    <n v="0"/>
    <n v="0"/>
    <n v="71766.84999999986"/>
    <n v="7395.2299999999814"/>
    <n v="-88347.60999999987"/>
    <x v="1"/>
  </r>
  <r>
    <s v="9310-2937-1310"/>
    <x v="4"/>
    <x v="4"/>
    <s v="Distribution"/>
    <x v="428"/>
    <x v="372"/>
    <x v="710"/>
    <x v="1053"/>
    <n v="0"/>
    <n v="0"/>
    <n v="0"/>
    <n v="0"/>
    <n v="0"/>
    <n v="0"/>
    <n v="0"/>
    <n v="0"/>
    <n v="0"/>
    <n v="0"/>
    <n v="0"/>
    <n v="4817.3900000000003"/>
    <x v="1"/>
  </r>
  <r>
    <s v="9310-2937-1320"/>
    <x v="4"/>
    <x v="4"/>
    <s v="Transmission"/>
    <x v="428"/>
    <x v="372"/>
    <x v="711"/>
    <x v="1054"/>
    <n v="0"/>
    <n v="0"/>
    <n v="0"/>
    <n v="0"/>
    <n v="0"/>
    <n v="0"/>
    <n v="0"/>
    <n v="0"/>
    <n v="0"/>
    <n v="0"/>
    <n v="0"/>
    <n v="186925.91"/>
    <x v="1"/>
  </r>
  <r>
    <s v="9310-2963-1310"/>
    <x v="4"/>
    <x v="4"/>
    <s v="Distribution"/>
    <x v="158"/>
    <x v="135"/>
    <x v="712"/>
    <x v="1055"/>
    <n v="0"/>
    <n v="0"/>
    <n v="0"/>
    <n v="0"/>
    <n v="0"/>
    <n v="0"/>
    <n v="339350.86"/>
    <n v="-0.1499999999650754"/>
    <n v="-0.13000000000465661"/>
    <n v="-0.17999999999301508"/>
    <n v="-0.14000000001396984"/>
    <n v="-0.19000000000232831"/>
    <x v="1"/>
  </r>
  <r>
    <s v="9310-2963-1320"/>
    <x v="4"/>
    <x v="4"/>
    <s v="Transmission"/>
    <x v="158"/>
    <x v="135"/>
    <x v="713"/>
    <x v="1056"/>
    <n v="0"/>
    <n v="178371.91"/>
    <n v="6899.3699999999953"/>
    <n v="-359.67000000001281"/>
    <n v="0"/>
    <n v="0"/>
    <n v="0"/>
    <n v="0"/>
    <n v="11980.210000000021"/>
    <n v="0"/>
    <n v="0"/>
    <n v="-16711.23000000001"/>
    <x v="1"/>
  </r>
  <r>
    <s v="9310-2963-1320"/>
    <x v="4"/>
    <x v="4"/>
    <s v="Transmission"/>
    <x v="158"/>
    <x v="135"/>
    <x v="259"/>
    <x v="1057"/>
    <n v="0"/>
    <n v="0"/>
    <n v="0"/>
    <n v="0"/>
    <n v="0"/>
    <n v="0"/>
    <n v="157042.44"/>
    <n v="0"/>
    <n v="647.08999999999651"/>
    <n v="0"/>
    <n v="138.13000000000466"/>
    <n v="-301.55999999999767"/>
    <x v="1"/>
  </r>
  <r>
    <s v="9310-2967-1320"/>
    <x v="4"/>
    <x v="4"/>
    <s v="Transmission"/>
    <x v="159"/>
    <x v="136"/>
    <x v="260"/>
    <x v="1058"/>
    <n v="0"/>
    <n v="0"/>
    <n v="0"/>
    <n v="653.97"/>
    <n v="653.97"/>
    <n v="0"/>
    <n v="0"/>
    <n v="0"/>
    <n v="84.740000000000009"/>
    <n v="0"/>
    <n v="0"/>
    <n v="-41.759999999999991"/>
    <x v="1"/>
  </r>
  <r>
    <s v="9310-2968-1480"/>
    <x v="4"/>
    <x v="2"/>
    <s v="Common"/>
    <x v="43"/>
    <x v="39"/>
    <x v="261"/>
    <x v="1059"/>
    <n v="0"/>
    <n v="26249.759999999998"/>
    <n v="53097.240000000005"/>
    <n v="11581.979999999996"/>
    <n v="37047.78"/>
    <n v="22938.639999999999"/>
    <n v="14057.540000000008"/>
    <n v="6207.8999999999942"/>
    <n v="2136.4400000000023"/>
    <n v="58214.899999999994"/>
    <n v="57797.460000000021"/>
    <n v="16134.52999999997"/>
    <x v="1"/>
  </r>
  <r>
    <s v="9310-2983-1310"/>
    <x v="4"/>
    <x v="10"/>
    <s v="Distribution"/>
    <x v="429"/>
    <x v="373"/>
    <x v="714"/>
    <x v="1060"/>
    <n v="0"/>
    <n v="0"/>
    <n v="0"/>
    <n v="0"/>
    <n v="0"/>
    <n v="0"/>
    <n v="956.77"/>
    <n v="0"/>
    <n v="0"/>
    <n v="0"/>
    <n v="0"/>
    <n v="0"/>
    <x v="1"/>
  </r>
  <r>
    <s v="9310-3041-1310"/>
    <x v="4"/>
    <x v="18"/>
    <s v="Distribution"/>
    <x v="430"/>
    <x v="374"/>
    <x v="715"/>
    <x v="0"/>
    <n v="0"/>
    <n v="0"/>
    <n v="0"/>
    <n v="0"/>
    <n v="0"/>
    <n v="0"/>
    <n v="0"/>
    <n v="0"/>
    <n v="0"/>
    <n v="0"/>
    <n v="0"/>
    <n v="0"/>
    <x v="1"/>
  </r>
  <r>
    <s v="9310-3171-1480"/>
    <x v="4"/>
    <x v="13"/>
    <s v="Common"/>
    <x v="431"/>
    <x v="375"/>
    <x v="716"/>
    <x v="1061"/>
    <n v="0"/>
    <n v="124396.1"/>
    <n v="48653.139999999985"/>
    <n v="11172.900000000023"/>
    <n v="11030.699999999983"/>
    <n v="22191.850000000006"/>
    <n v="4195.320000000007"/>
    <n v="9845.8099999999977"/>
    <n v="3947.2399999999907"/>
    <n v="3160.4599999999919"/>
    <n v="0"/>
    <n v="-2590"/>
    <x v="1"/>
  </r>
  <r>
    <s v="9310-3395-1480"/>
    <x v="4"/>
    <x v="13"/>
    <s v="Common"/>
    <x v="65"/>
    <x v="59"/>
    <x v="97"/>
    <x v="1062"/>
    <n v="0"/>
    <n v="10269.17"/>
    <n v="0"/>
    <n v="5130.7899999999991"/>
    <n v="2269.2099999999991"/>
    <n v="4182.5400000000009"/>
    <n v="100891.78"/>
    <n v="48482.249999999985"/>
    <n v="38750.28"/>
    <n v="5179.4500000000116"/>
    <n v="-275.83999999999651"/>
    <n v="67318.460000000021"/>
    <x v="1"/>
  </r>
  <r>
    <s v="9310-3398-1480"/>
    <x v="4"/>
    <x v="13"/>
    <s v="Common"/>
    <x v="66"/>
    <x v="59"/>
    <x v="98"/>
    <x v="1063"/>
    <n v="0"/>
    <n v="0"/>
    <n v="0"/>
    <n v="0"/>
    <n v="0"/>
    <n v="0"/>
    <n v="27180.59"/>
    <n v="29420.51"/>
    <n v="133442.76999999999"/>
    <n v="164.64000000001397"/>
    <n v="48348.69"/>
    <n v="1532.1999999999825"/>
    <x v="1"/>
  </r>
  <r>
    <s v="9310-3401-1480"/>
    <x v="4"/>
    <x v="13"/>
    <s v="Common"/>
    <x v="67"/>
    <x v="59"/>
    <x v="99"/>
    <x v="1064"/>
    <n v="0"/>
    <n v="378"/>
    <n v="0"/>
    <n v="2392.29"/>
    <n v="108.30999999999995"/>
    <n v="19996.47"/>
    <n v="12918.980000000003"/>
    <n v="208.58999999999651"/>
    <n v="0"/>
    <n v="0"/>
    <n v="0"/>
    <n v="6300.4000000000015"/>
    <x v="1"/>
  </r>
  <r>
    <s v="9310-3402-1480"/>
    <x v="4"/>
    <x v="13"/>
    <s v="Common"/>
    <x v="68"/>
    <x v="59"/>
    <x v="100"/>
    <x v="1065"/>
    <n v="0"/>
    <n v="-3510"/>
    <n v="0"/>
    <n v="94906.02"/>
    <n v="0"/>
    <n v="468"/>
    <n v="916.05999999999767"/>
    <n v="8086.2200000000012"/>
    <n v="8299.4499999999971"/>
    <n v="6318"/>
    <n v="48312.079999999987"/>
    <n v="121532.76000000004"/>
    <x v="1"/>
  </r>
  <r>
    <s v="9310-3403-1480"/>
    <x v="4"/>
    <x v="13"/>
    <s v="Common"/>
    <x v="69"/>
    <x v="59"/>
    <x v="101"/>
    <x v="1066"/>
    <n v="0"/>
    <n v="-19124.48"/>
    <n v="0"/>
    <n v="5422.4399999999987"/>
    <n v="83.260000000000218"/>
    <n v="234"/>
    <n v="19062.240000000002"/>
    <n v="0"/>
    <n v="0"/>
    <n v="0"/>
    <n v="0"/>
    <n v="70858.909999999989"/>
    <x v="1"/>
  </r>
  <r>
    <s v="9310-3404-1480"/>
    <x v="4"/>
    <x v="13"/>
    <s v="Common"/>
    <x v="70"/>
    <x v="59"/>
    <x v="102"/>
    <x v="1067"/>
    <n v="308.55"/>
    <n v="0"/>
    <n v="39798"/>
    <n v="13266"/>
    <n v="13266"/>
    <n v="13266"/>
    <n v="13266"/>
    <n v="13266"/>
    <n v="13266"/>
    <n v="75505.77"/>
    <n v="13266"/>
    <n v="13266"/>
    <x v="1"/>
  </r>
  <r>
    <s v="9310-3405-1480"/>
    <x v="4"/>
    <x v="13"/>
    <s v="Common"/>
    <x v="71"/>
    <x v="59"/>
    <x v="103"/>
    <x v="1068"/>
    <n v="600.08000000000004"/>
    <n v="2840.36"/>
    <n v="27649.74"/>
    <n v="-6550.2799999999988"/>
    <n v="29815.65"/>
    <n v="9254.4799999999959"/>
    <n v="10296.830000000002"/>
    <n v="84098.58"/>
    <n v="15141.589999999997"/>
    <n v="9216.5799999999872"/>
    <n v="257962.49"/>
    <n v="187996.39"/>
    <x v="1"/>
  </r>
  <r>
    <s v="9310-3406-1480"/>
    <x v="4"/>
    <x v="13"/>
    <s v="Common"/>
    <x v="72"/>
    <x v="59"/>
    <x v="104"/>
    <x v="1069"/>
    <n v="0"/>
    <n v="-306.79000000000002"/>
    <n v="23954.940000000002"/>
    <n v="21920.959999999999"/>
    <n v="29675.630000000005"/>
    <n v="29998.649999999994"/>
    <n v="26828.349999999991"/>
    <n v="11846.720000000001"/>
    <n v="304205.29000000004"/>
    <n v="201549.94999999995"/>
    <n v="34858.650000000023"/>
    <n v="31163.130000000005"/>
    <x v="1"/>
  </r>
  <r>
    <s v="9310-3407-1480"/>
    <x v="4"/>
    <x v="13"/>
    <s v="Common"/>
    <x v="73"/>
    <x v="59"/>
    <x v="105"/>
    <x v="1070"/>
    <n v="278"/>
    <n v="1237.56"/>
    <n v="16776.75"/>
    <n v="5592.25"/>
    <n v="5592.25"/>
    <n v="5592.2499999999964"/>
    <n v="5592.25"/>
    <n v="5592.25"/>
    <n v="5592.25"/>
    <n v="64317.350000000006"/>
    <n v="5592.25"/>
    <n v="93596.859999999986"/>
    <x v="1"/>
  </r>
  <r>
    <s v="9310-3499-1480"/>
    <x v="4"/>
    <x v="13"/>
    <s v="Common"/>
    <x v="127"/>
    <x v="106"/>
    <x v="173"/>
    <x v="1071"/>
    <n v="0"/>
    <n v="-106802.39"/>
    <n v="-14415.149999999994"/>
    <n v="86681.549999999988"/>
    <n v="7306.6899999999987"/>
    <n v="-883.4900000000016"/>
    <n v="0"/>
    <n v="370.33000000000175"/>
    <n v="25869.829999999998"/>
    <n v="0"/>
    <n v="0"/>
    <n v="11180.759999999998"/>
    <x v="1"/>
  </r>
  <r>
    <s v="9310-3507-1310"/>
    <x v="4"/>
    <x v="10"/>
    <s v="Distribution"/>
    <x v="432"/>
    <x v="376"/>
    <x v="717"/>
    <x v="1072"/>
    <n v="0"/>
    <n v="0"/>
    <n v="-56120.480000000003"/>
    <n v="0"/>
    <n v="0"/>
    <n v="0"/>
    <n v="0"/>
    <n v="1913.510000000002"/>
    <n v="0"/>
    <n v="0"/>
    <n v="0"/>
    <n v="0"/>
    <x v="1"/>
  </r>
  <r>
    <s v="9310-3510-1310"/>
    <x v="4"/>
    <x v="10"/>
    <s v="Distribution"/>
    <x v="433"/>
    <x v="377"/>
    <x v="718"/>
    <x v="1073"/>
    <n v="0"/>
    <n v="0"/>
    <n v="0"/>
    <n v="0"/>
    <n v="511982.23"/>
    <n v="-668.61999999999534"/>
    <n v="13173.829999999958"/>
    <n v="0"/>
    <n v="5727.2100000000792"/>
    <n v="43453.689999999944"/>
    <n v="0"/>
    <n v="-353.28999999992084"/>
    <x v="1"/>
  </r>
  <r>
    <s v="9310-3566-1310"/>
    <x v="4"/>
    <x v="10"/>
    <s v="Distribution"/>
    <x v="434"/>
    <x v="378"/>
    <x v="719"/>
    <x v="1074"/>
    <n v="0"/>
    <n v="0"/>
    <n v="0"/>
    <n v="0"/>
    <n v="0"/>
    <n v="0"/>
    <n v="5714.46"/>
    <n v="0"/>
    <n v="0"/>
    <n v="0"/>
    <n v="0"/>
    <n v="0"/>
    <x v="1"/>
  </r>
  <r>
    <s v="9310-3570-1310"/>
    <x v="4"/>
    <x v="10"/>
    <s v="Distribution"/>
    <x v="435"/>
    <x v="379"/>
    <x v="720"/>
    <x v="1075"/>
    <n v="0"/>
    <n v="0"/>
    <n v="46037.71"/>
    <n v="5.9999999997671694E-2"/>
    <n v="0"/>
    <n v="0"/>
    <n v="0"/>
    <n v="0"/>
    <n v="0"/>
    <n v="0"/>
    <n v="0"/>
    <n v="0"/>
    <x v="1"/>
  </r>
  <r>
    <s v="9310-3638-1480"/>
    <x v="4"/>
    <x v="16"/>
    <s v="Common"/>
    <x v="77"/>
    <x v="138"/>
    <x v="263"/>
    <x v="1076"/>
    <n v="0"/>
    <n v="6169.6"/>
    <n v="43873.17"/>
    <n v="10837.630000000005"/>
    <n v="3332.7900000000009"/>
    <n v="21655.239999999991"/>
    <n v="12234.780000000013"/>
    <n v="16057.189999999988"/>
    <n v="2668.3800000000047"/>
    <n v="11943.5"/>
    <n v="4910.929999999993"/>
    <n v="20000.100000000006"/>
    <x v="1"/>
  </r>
  <r>
    <s v="9314-2122-1320"/>
    <x v="5"/>
    <x v="15"/>
    <s v="Electric"/>
    <x v="162"/>
    <x v="140"/>
    <x v="274"/>
    <x v="1077"/>
    <n v="0"/>
    <n v="0"/>
    <n v="0"/>
    <n v="0"/>
    <n v="0"/>
    <n v="171689.97"/>
    <n v="0"/>
    <n v="0"/>
    <n v="0"/>
    <n v="0"/>
    <n v="0"/>
    <n v="352032.69999999995"/>
    <x v="1"/>
  </r>
  <r>
    <s v="9314-2122-1320"/>
    <x v="5"/>
    <x v="15"/>
    <s v="Electric"/>
    <x v="162"/>
    <x v="140"/>
    <x v="275"/>
    <x v="1078"/>
    <n v="0"/>
    <n v="0"/>
    <n v="0"/>
    <n v="0"/>
    <n v="0"/>
    <n v="0"/>
    <n v="0"/>
    <n v="0"/>
    <n v="0"/>
    <n v="0"/>
    <n v="0"/>
    <n v="197248.53"/>
    <x v="1"/>
  </r>
  <r>
    <s v="9314-2122-1320"/>
    <x v="5"/>
    <x v="15"/>
    <s v="Electric"/>
    <x v="162"/>
    <x v="140"/>
    <x v="721"/>
    <x v="1079"/>
    <n v="-53447.65"/>
    <n v="0"/>
    <n v="0"/>
    <n v="0"/>
    <n v="0"/>
    <n v="0"/>
    <n v="0"/>
    <n v="0"/>
    <n v="0"/>
    <n v="0"/>
    <n v="0"/>
    <n v="0"/>
    <x v="1"/>
  </r>
  <r>
    <s v="9314-2398-1320"/>
    <x v="5"/>
    <x v="4"/>
    <s v="Electric"/>
    <x v="436"/>
    <x v="141"/>
    <x v="722"/>
    <x v="1080"/>
    <n v="0"/>
    <n v="0"/>
    <n v="0"/>
    <n v="0"/>
    <n v="0"/>
    <n v="0"/>
    <n v="2580171.52"/>
    <n v="0"/>
    <n v="0"/>
    <n v="0"/>
    <n v="0"/>
    <n v="0"/>
    <x v="1"/>
  </r>
  <r>
    <s v="9314-2398-1320"/>
    <x v="5"/>
    <x v="4"/>
    <s v="Electric"/>
    <x v="436"/>
    <x v="141"/>
    <x v="723"/>
    <x v="1081"/>
    <n v="0"/>
    <n v="0"/>
    <n v="0"/>
    <n v="0"/>
    <n v="0"/>
    <n v="0"/>
    <n v="-93454.080000000002"/>
    <n v="90467.35"/>
    <n v="0"/>
    <n v="0"/>
    <n v="0"/>
    <n v="0"/>
    <x v="1"/>
  </r>
  <r>
    <s v="9314-2398-1320"/>
    <x v="5"/>
    <x v="4"/>
    <s v="Electric"/>
    <x v="436"/>
    <x v="141"/>
    <x v="724"/>
    <x v="1082"/>
    <n v="0"/>
    <n v="0"/>
    <n v="0"/>
    <n v="0"/>
    <n v="0"/>
    <n v="0"/>
    <n v="-128022.47"/>
    <n v="0"/>
    <n v="0"/>
    <n v="0"/>
    <n v="0"/>
    <n v="0"/>
    <x v="1"/>
  </r>
  <r>
    <s v="9314-2398-1320"/>
    <x v="5"/>
    <x v="4"/>
    <s v="Electric"/>
    <x v="436"/>
    <x v="141"/>
    <x v="725"/>
    <x v="1083"/>
    <n v="0"/>
    <n v="0"/>
    <n v="0"/>
    <n v="0"/>
    <n v="0"/>
    <n v="0"/>
    <n v="-5716.24"/>
    <n v="0"/>
    <n v="0"/>
    <n v="0"/>
    <n v="0"/>
    <n v="0"/>
    <x v="1"/>
  </r>
  <r>
    <s v="9314-2398-1320"/>
    <x v="5"/>
    <x v="4"/>
    <s v="Electric"/>
    <x v="436"/>
    <x v="141"/>
    <x v="726"/>
    <x v="1084"/>
    <n v="0"/>
    <n v="0"/>
    <n v="0"/>
    <n v="0"/>
    <n v="0"/>
    <n v="0"/>
    <n v="-5459.18"/>
    <n v="0"/>
    <n v="0"/>
    <n v="0"/>
    <n v="0"/>
    <n v="0"/>
    <x v="1"/>
  </r>
  <r>
    <s v="9314-2398-1320"/>
    <x v="5"/>
    <x v="4"/>
    <s v="Electric"/>
    <x v="436"/>
    <x v="141"/>
    <x v="727"/>
    <x v="1085"/>
    <n v="743.42"/>
    <n v="0"/>
    <n v="0"/>
    <n v="0"/>
    <n v="0"/>
    <n v="0"/>
    <n v="-151963.86000000002"/>
    <n v="0"/>
    <n v="0"/>
    <n v="0"/>
    <n v="0"/>
    <n v="0"/>
    <x v="1"/>
  </r>
  <r>
    <s v="9314-2398-1320"/>
    <x v="5"/>
    <x v="4"/>
    <s v="Electric"/>
    <x v="436"/>
    <x v="141"/>
    <x v="728"/>
    <x v="1086"/>
    <n v="-347359.09"/>
    <n v="-367.40999999997439"/>
    <n v="0"/>
    <n v="0"/>
    <n v="0"/>
    <n v="0"/>
    <n v="-3660.8099999999977"/>
    <n v="0"/>
    <n v="0"/>
    <n v="0"/>
    <n v="0"/>
    <n v="0"/>
    <x v="1"/>
  </r>
  <r>
    <s v="9314-2398-1320"/>
    <x v="5"/>
    <x v="4"/>
    <s v="Electric"/>
    <x v="436"/>
    <x v="141"/>
    <x v="729"/>
    <x v="1087"/>
    <n v="0"/>
    <n v="0"/>
    <n v="0"/>
    <n v="0"/>
    <n v="0"/>
    <n v="0"/>
    <n v="-3660.81"/>
    <n v="0"/>
    <n v="0"/>
    <n v="0"/>
    <n v="0"/>
    <n v="0"/>
    <x v="1"/>
  </r>
  <r>
    <s v="9314-2398-1320"/>
    <x v="5"/>
    <x v="4"/>
    <s v="Electric"/>
    <x v="436"/>
    <x v="141"/>
    <x v="730"/>
    <x v="1088"/>
    <n v="0"/>
    <n v="0"/>
    <n v="0"/>
    <n v="0"/>
    <n v="0"/>
    <n v="0"/>
    <n v="-150703.78"/>
    <n v="0"/>
    <n v="0"/>
    <n v="0"/>
    <n v="0"/>
    <n v="0"/>
    <x v="1"/>
  </r>
  <r>
    <s v="9314-2398-1320"/>
    <x v="5"/>
    <x v="4"/>
    <s v="Electric"/>
    <x v="436"/>
    <x v="141"/>
    <x v="731"/>
    <x v="1083"/>
    <n v="0"/>
    <n v="0"/>
    <n v="0"/>
    <n v="0"/>
    <n v="0"/>
    <n v="0"/>
    <n v="-5716.24"/>
    <n v="0"/>
    <n v="0"/>
    <n v="0"/>
    <n v="0"/>
    <n v="0"/>
    <x v="1"/>
  </r>
  <r>
    <s v="9314-2398-1320"/>
    <x v="5"/>
    <x v="4"/>
    <s v="Electric"/>
    <x v="436"/>
    <x v="141"/>
    <x v="732"/>
    <x v="1089"/>
    <n v="0"/>
    <n v="0"/>
    <n v="0"/>
    <n v="0"/>
    <n v="0"/>
    <n v="0"/>
    <n v="-84423.95"/>
    <n v="0"/>
    <n v="0"/>
    <n v="0"/>
    <n v="0"/>
    <n v="0"/>
    <x v="1"/>
  </r>
  <r>
    <s v="9314-2398-1320"/>
    <x v="5"/>
    <x v="4"/>
    <s v="Electric"/>
    <x v="436"/>
    <x v="141"/>
    <x v="733"/>
    <x v="1087"/>
    <n v="0"/>
    <n v="0"/>
    <n v="0"/>
    <n v="0"/>
    <n v="0"/>
    <n v="0"/>
    <n v="-3660.81"/>
    <n v="0"/>
    <n v="0"/>
    <n v="0"/>
    <n v="0"/>
    <n v="0"/>
    <x v="1"/>
  </r>
  <r>
    <s v="9314-2398-1320"/>
    <x v="5"/>
    <x v="4"/>
    <s v="Electric"/>
    <x v="436"/>
    <x v="141"/>
    <x v="734"/>
    <x v="1090"/>
    <n v="0"/>
    <n v="0"/>
    <n v="0"/>
    <n v="0"/>
    <n v="0"/>
    <n v="0"/>
    <n v="-278803.99"/>
    <n v="0"/>
    <n v="0"/>
    <n v="0"/>
    <n v="0"/>
    <n v="0"/>
    <x v="1"/>
  </r>
  <r>
    <s v="9314-2398-1320"/>
    <x v="5"/>
    <x v="4"/>
    <s v="Electric"/>
    <x v="436"/>
    <x v="141"/>
    <x v="735"/>
    <x v="1091"/>
    <n v="0"/>
    <n v="0"/>
    <n v="0"/>
    <n v="0"/>
    <n v="0"/>
    <n v="0"/>
    <n v="-7771.67"/>
    <n v="0"/>
    <n v="0"/>
    <n v="0"/>
    <n v="0"/>
    <n v="0"/>
    <x v="1"/>
  </r>
  <r>
    <s v="9314-2398-1320"/>
    <x v="5"/>
    <x v="4"/>
    <s v="Electric"/>
    <x v="436"/>
    <x v="141"/>
    <x v="736"/>
    <x v="1087"/>
    <n v="0"/>
    <n v="0"/>
    <n v="0"/>
    <n v="0"/>
    <n v="0"/>
    <n v="0"/>
    <n v="-3660.81"/>
    <n v="0"/>
    <n v="0"/>
    <n v="0"/>
    <n v="0"/>
    <n v="0"/>
    <x v="1"/>
  </r>
  <r>
    <s v="9314-2398-1320"/>
    <x v="5"/>
    <x v="4"/>
    <s v="Electric"/>
    <x v="436"/>
    <x v="141"/>
    <x v="737"/>
    <x v="1092"/>
    <n v="0"/>
    <n v="0"/>
    <n v="0"/>
    <n v="0"/>
    <n v="0"/>
    <n v="0"/>
    <n v="-197829.18"/>
    <n v="0"/>
    <n v="0"/>
    <n v="0"/>
    <n v="0"/>
    <n v="0"/>
    <x v="1"/>
  </r>
  <r>
    <s v="9314-2398-1320"/>
    <x v="5"/>
    <x v="4"/>
    <s v="Electric"/>
    <x v="436"/>
    <x v="141"/>
    <x v="738"/>
    <x v="1087"/>
    <n v="0"/>
    <n v="0"/>
    <n v="0"/>
    <n v="0"/>
    <n v="0"/>
    <n v="0"/>
    <n v="-3660.81"/>
    <n v="0"/>
    <n v="0"/>
    <n v="0"/>
    <n v="0"/>
    <n v="0"/>
    <x v="1"/>
  </r>
  <r>
    <s v="9314-2398-1320"/>
    <x v="5"/>
    <x v="4"/>
    <s v="Electric"/>
    <x v="436"/>
    <x v="141"/>
    <x v="278"/>
    <x v="1093"/>
    <n v="0"/>
    <n v="1219685.54"/>
    <n v="-1468110.53"/>
    <n v="3937.3299999999872"/>
    <n v="1480273.48"/>
    <n v="3375.559999999823"/>
    <n v="-320412.23999999987"/>
    <n v="0"/>
    <n v="0"/>
    <n v="0"/>
    <n v="0"/>
    <n v="0"/>
    <x v="1"/>
  </r>
  <r>
    <s v="9314-2398-1320"/>
    <x v="5"/>
    <x v="4"/>
    <s v="Electric"/>
    <x v="436"/>
    <x v="141"/>
    <x v="739"/>
    <x v="1094"/>
    <n v="0"/>
    <n v="0"/>
    <n v="0"/>
    <n v="0"/>
    <n v="0"/>
    <n v="0"/>
    <n v="-118382.2"/>
    <n v="0"/>
    <n v="0"/>
    <n v="0"/>
    <n v="0"/>
    <n v="0"/>
    <x v="1"/>
  </r>
  <r>
    <s v="9314-2398-1320"/>
    <x v="5"/>
    <x v="4"/>
    <s v="Electric"/>
    <x v="436"/>
    <x v="141"/>
    <x v="740"/>
    <x v="1095"/>
    <n v="0"/>
    <n v="0"/>
    <n v="0"/>
    <n v="0"/>
    <n v="0"/>
    <n v="0"/>
    <n v="-179495.26"/>
    <n v="0"/>
    <n v="0"/>
    <n v="0"/>
    <n v="0"/>
    <n v="0"/>
    <x v="1"/>
  </r>
  <r>
    <s v="9314-2398-1320"/>
    <x v="5"/>
    <x v="4"/>
    <s v="Electric"/>
    <x v="436"/>
    <x v="141"/>
    <x v="741"/>
    <x v="1096"/>
    <n v="0"/>
    <n v="0"/>
    <n v="0"/>
    <n v="26891.9"/>
    <n v="0"/>
    <n v="0"/>
    <n v="-106159.59"/>
    <n v="0"/>
    <n v="0"/>
    <n v="0"/>
    <n v="0"/>
    <n v="0"/>
    <x v="1"/>
  </r>
  <r>
    <s v="9314-2398-1320"/>
    <x v="5"/>
    <x v="4"/>
    <s v="Electric"/>
    <x v="436"/>
    <x v="141"/>
    <x v="742"/>
    <x v="1097"/>
    <n v="0"/>
    <n v="0"/>
    <n v="0"/>
    <n v="0"/>
    <n v="0"/>
    <n v="0"/>
    <n v="-2689173.48"/>
    <n v="0"/>
    <n v="0"/>
    <n v="0"/>
    <n v="0"/>
    <n v="0"/>
    <x v="1"/>
  </r>
  <r>
    <s v="9314-2398-1320"/>
    <x v="5"/>
    <x v="4"/>
    <s v="Electric"/>
    <x v="436"/>
    <x v="141"/>
    <x v="743"/>
    <x v="1087"/>
    <n v="0"/>
    <n v="0"/>
    <n v="0"/>
    <n v="0"/>
    <n v="0"/>
    <n v="0"/>
    <n v="-3660.81"/>
    <n v="0"/>
    <n v="0"/>
    <n v="0"/>
    <n v="0"/>
    <n v="0"/>
    <x v="1"/>
  </r>
  <r>
    <s v="9314-2398-1320"/>
    <x v="5"/>
    <x v="4"/>
    <s v="Electric"/>
    <x v="436"/>
    <x v="141"/>
    <x v="744"/>
    <x v="1087"/>
    <n v="0"/>
    <n v="0"/>
    <n v="0"/>
    <n v="0"/>
    <n v="0"/>
    <n v="0"/>
    <n v="-3660.81"/>
    <n v="0"/>
    <n v="0"/>
    <n v="0"/>
    <n v="0"/>
    <n v="0"/>
    <x v="1"/>
  </r>
  <r>
    <s v="9314-2398-1320"/>
    <x v="5"/>
    <x v="4"/>
    <s v="Electric"/>
    <x v="436"/>
    <x v="141"/>
    <x v="745"/>
    <x v="1098"/>
    <n v="0"/>
    <n v="0"/>
    <n v="0"/>
    <n v="0"/>
    <n v="0"/>
    <n v="0"/>
    <n v="-3691.04"/>
    <n v="0"/>
    <n v="0"/>
    <n v="0"/>
    <n v="0"/>
    <n v="0"/>
    <x v="1"/>
  </r>
  <r>
    <s v="9314-2398-1320"/>
    <x v="5"/>
    <x v="4"/>
    <s v="Electric"/>
    <x v="436"/>
    <x v="141"/>
    <x v="746"/>
    <x v="1087"/>
    <n v="0"/>
    <n v="0"/>
    <n v="0"/>
    <n v="0"/>
    <n v="0"/>
    <n v="0"/>
    <n v="-3660.81"/>
    <n v="0"/>
    <n v="0"/>
    <n v="0"/>
    <n v="0"/>
    <n v="0"/>
    <x v="1"/>
  </r>
  <r>
    <s v="9314-2398-1320"/>
    <x v="5"/>
    <x v="4"/>
    <s v="Electric"/>
    <x v="436"/>
    <x v="141"/>
    <x v="747"/>
    <x v="1099"/>
    <n v="0"/>
    <n v="0"/>
    <n v="0"/>
    <n v="0"/>
    <n v="0"/>
    <n v="0"/>
    <n v="-254053.2"/>
    <n v="0"/>
    <n v="0"/>
    <n v="0"/>
    <n v="0"/>
    <n v="0"/>
    <x v="1"/>
  </r>
  <r>
    <s v="9314-2398-1320"/>
    <x v="5"/>
    <x v="4"/>
    <s v="Electric"/>
    <x v="436"/>
    <x v="141"/>
    <x v="748"/>
    <x v="1083"/>
    <n v="0"/>
    <n v="0"/>
    <n v="0"/>
    <n v="0"/>
    <n v="0"/>
    <n v="0"/>
    <n v="-5716.24"/>
    <n v="0"/>
    <n v="0"/>
    <n v="0"/>
    <n v="0"/>
    <n v="0"/>
    <x v="1"/>
  </r>
  <r>
    <s v="9314-2398-1320"/>
    <x v="5"/>
    <x v="4"/>
    <s v="Electric"/>
    <x v="436"/>
    <x v="141"/>
    <x v="749"/>
    <x v="1087"/>
    <n v="0"/>
    <n v="0"/>
    <n v="0"/>
    <n v="0"/>
    <n v="0"/>
    <n v="0"/>
    <n v="-3660.81"/>
    <n v="0"/>
    <n v="0"/>
    <n v="0"/>
    <n v="0"/>
    <n v="0"/>
    <x v="1"/>
  </r>
  <r>
    <s v="9314-2398-1320"/>
    <x v="5"/>
    <x v="4"/>
    <s v="Electric"/>
    <x v="436"/>
    <x v="141"/>
    <x v="750"/>
    <x v="1100"/>
    <n v="64329.62"/>
    <n v="0"/>
    <n v="0"/>
    <n v="7470.1500000000015"/>
    <n v="0"/>
    <n v="1848.75"/>
    <n v="-19862.440000000002"/>
    <n v="0"/>
    <n v="0"/>
    <n v="0"/>
    <n v="0"/>
    <n v="0"/>
    <x v="1"/>
  </r>
  <r>
    <s v="9314-2398-1320"/>
    <x v="5"/>
    <x v="4"/>
    <s v="Electric"/>
    <x v="436"/>
    <x v="141"/>
    <x v="751"/>
    <x v="1083"/>
    <n v="0"/>
    <n v="0"/>
    <n v="0"/>
    <n v="0"/>
    <n v="0"/>
    <n v="0"/>
    <n v="-5716.24"/>
    <n v="0"/>
    <n v="0"/>
    <n v="0"/>
    <n v="0"/>
    <n v="0"/>
    <x v="1"/>
  </r>
  <r>
    <s v="9314-2398-1320"/>
    <x v="5"/>
    <x v="4"/>
    <s v="Electric"/>
    <x v="436"/>
    <x v="141"/>
    <x v="752"/>
    <x v="1101"/>
    <n v="0"/>
    <n v="600901.63"/>
    <n v="0"/>
    <n v="0"/>
    <n v="0"/>
    <n v="0"/>
    <n v="-21024.310000000056"/>
    <n v="0"/>
    <n v="0"/>
    <n v="0"/>
    <n v="0"/>
    <n v="0"/>
    <x v="1"/>
  </r>
  <r>
    <s v="9314-2398-1320"/>
    <x v="5"/>
    <x v="4"/>
    <s v="Electric"/>
    <x v="436"/>
    <x v="141"/>
    <x v="753"/>
    <x v="1102"/>
    <n v="0"/>
    <n v="0"/>
    <n v="0"/>
    <n v="0"/>
    <n v="0"/>
    <n v="0"/>
    <n v="5791283.6600000001"/>
    <n v="443.10999999940395"/>
    <n v="0"/>
    <n v="0"/>
    <n v="0"/>
    <n v="0"/>
    <x v="1"/>
  </r>
  <r>
    <s v="9314-2398-1320"/>
    <x v="5"/>
    <x v="4"/>
    <s v="Electric"/>
    <x v="436"/>
    <x v="141"/>
    <x v="754"/>
    <x v="1103"/>
    <n v="0"/>
    <n v="0"/>
    <n v="0"/>
    <n v="0"/>
    <n v="0"/>
    <n v="0"/>
    <n v="0"/>
    <n v="552295.55000000005"/>
    <n v="0"/>
    <n v="0"/>
    <n v="0"/>
    <n v="0"/>
    <x v="1"/>
  </r>
  <r>
    <s v="9314-2398-1320"/>
    <x v="5"/>
    <x v="4"/>
    <s v="Electric"/>
    <x v="436"/>
    <x v="141"/>
    <x v="755"/>
    <x v="1104"/>
    <n v="0"/>
    <n v="0"/>
    <n v="0"/>
    <n v="0"/>
    <n v="0"/>
    <n v="0"/>
    <n v="0"/>
    <n v="98397.21"/>
    <n v="0"/>
    <n v="0"/>
    <n v="0"/>
    <n v="0"/>
    <x v="1"/>
  </r>
  <r>
    <s v="9314-2398-1320"/>
    <x v="5"/>
    <x v="4"/>
    <s v="Electric"/>
    <x v="436"/>
    <x v="141"/>
    <x v="756"/>
    <x v="1105"/>
    <n v="0"/>
    <n v="0"/>
    <n v="0"/>
    <n v="0"/>
    <n v="0"/>
    <n v="0"/>
    <n v="0"/>
    <n v="4827475.74"/>
    <n v="0"/>
    <n v="0"/>
    <n v="0"/>
    <n v="0"/>
    <x v="1"/>
  </r>
  <r>
    <s v="9326-2731-1340"/>
    <x v="6"/>
    <x v="17"/>
    <s v="Gas"/>
    <x v="164"/>
    <x v="142"/>
    <x v="280"/>
    <x v="1106"/>
    <n v="0"/>
    <n v="0"/>
    <n v="0"/>
    <n v="0"/>
    <n v="0"/>
    <n v="0"/>
    <n v="0"/>
    <n v="0"/>
    <n v="0"/>
    <n v="0"/>
    <n v="-19157.38"/>
    <n v="880830.95"/>
    <x v="1"/>
  </r>
  <r>
    <s v="(blank)"/>
    <x v="7"/>
    <x v="0"/>
    <s v="(blank)"/>
    <x v="0"/>
    <x v="0"/>
    <x v="0"/>
    <x v="0"/>
    <n v="0"/>
    <n v="0"/>
    <n v="0"/>
    <n v="0"/>
    <n v="0"/>
    <n v="0"/>
    <n v="0"/>
    <n v="0"/>
    <n v="0"/>
    <n v="0"/>
    <n v="0"/>
    <n v="0"/>
    <x v="1"/>
  </r>
  <r>
    <s v="9301-2742-1310"/>
    <x v="2"/>
    <x v="10"/>
    <s v="Electric"/>
    <x v="437"/>
    <x v="380"/>
    <x v="757"/>
    <x v="1107"/>
    <n v="0"/>
    <n v="-617895.59"/>
    <n v="0"/>
    <n v="23338.010000000009"/>
    <n v="0"/>
    <n v="0"/>
    <n v="124557.57999999996"/>
    <n v="0"/>
    <n v="0"/>
    <n v="0"/>
    <n v="0"/>
    <n v="0"/>
    <x v="1"/>
  </r>
  <r>
    <s v="9301-2806-1310"/>
    <x v="2"/>
    <x v="4"/>
    <s v="Electric"/>
    <x v="166"/>
    <x v="145"/>
    <x v="758"/>
    <x v="1108"/>
    <n v="-11.03"/>
    <n v="-5514.4900000000007"/>
    <n v="429.32000000000062"/>
    <n v="1856.8599999999997"/>
    <n v="8053.99"/>
    <n v="439.77000000000044"/>
    <n v="0"/>
    <n v="0"/>
    <n v="0"/>
    <n v="0.28999999999996362"/>
    <n v="0"/>
    <n v="59.279999999999745"/>
    <x v="1"/>
  </r>
  <r>
    <s v="9301-2806-1310"/>
    <x v="2"/>
    <x v="4"/>
    <s v="Electric"/>
    <x v="166"/>
    <x v="145"/>
    <x v="759"/>
    <x v="1109"/>
    <n v="0"/>
    <n v="949.87"/>
    <n v="-4.9400000000000546"/>
    <n v="420.25000000000011"/>
    <n v="0"/>
    <n v="-57"/>
    <n v="0"/>
    <n v="0"/>
    <n v="73.419999999999845"/>
    <n v="0"/>
    <n v="0"/>
    <n v="23.600000000000136"/>
    <x v="1"/>
  </r>
  <r>
    <s v="9301-2806-1310"/>
    <x v="2"/>
    <x v="4"/>
    <s v="Electric"/>
    <x v="166"/>
    <x v="145"/>
    <x v="282"/>
    <x v="1110"/>
    <n v="0"/>
    <n v="0"/>
    <n v="0"/>
    <n v="0"/>
    <n v="0"/>
    <n v="0"/>
    <n v="0"/>
    <n v="0"/>
    <n v="0"/>
    <n v="0"/>
    <n v="4794452.8499999996"/>
    <n v="447.11000000033528"/>
    <x v="1"/>
  </r>
  <r>
    <s v="9301-3618-1310"/>
    <x v="2"/>
    <x v="10"/>
    <s v="Electric"/>
    <x v="438"/>
    <x v="381"/>
    <x v="760"/>
    <x v="1111"/>
    <n v="0"/>
    <n v="0"/>
    <n v="0"/>
    <n v="0"/>
    <n v="0"/>
    <n v="3030.3"/>
    <n v="0"/>
    <n v="0"/>
    <n v="185.1899999999996"/>
    <n v="0"/>
    <n v="0"/>
    <n v="-138.90999999999985"/>
    <x v="1"/>
  </r>
  <r>
    <s v="9301-3569-1310"/>
    <x v="2"/>
    <x v="10"/>
    <s v="Electric"/>
    <x v="167"/>
    <x v="146"/>
    <x v="283"/>
    <x v="1112"/>
    <n v="0"/>
    <n v="56132.5"/>
    <n v="168146.58"/>
    <n v="360564.83000000007"/>
    <n v="0"/>
    <n v="0"/>
    <n v="0"/>
    <n v="0"/>
    <n v="19682.409999999916"/>
    <n v="972.44000000006054"/>
    <n v="0"/>
    <n v="-299269.72000000003"/>
    <x v="1"/>
  </r>
  <r>
    <s v="9301-3602-1310"/>
    <x v="2"/>
    <x v="10"/>
    <s v="Electric"/>
    <x v="439"/>
    <x v="382"/>
    <x v="761"/>
    <x v="1113"/>
    <n v="0"/>
    <n v="3722.03"/>
    <n v="47.029999999999745"/>
    <n v="-4.5199999999999818"/>
    <n v="0"/>
    <n v="-67.739999999999782"/>
    <n v="0"/>
    <n v="0"/>
    <n v="0"/>
    <n v="0"/>
    <n v="0"/>
    <n v="42.579999999999927"/>
    <x v="1"/>
  </r>
  <r>
    <s v="9301-2806-1320"/>
    <x v="2"/>
    <x v="4"/>
    <s v="Electric"/>
    <x v="166"/>
    <x v="145"/>
    <x v="762"/>
    <x v="1114"/>
    <n v="0"/>
    <n v="0"/>
    <n v="0"/>
    <n v="0"/>
    <n v="0"/>
    <n v="0"/>
    <n v="0"/>
    <n v="0"/>
    <n v="0"/>
    <n v="0"/>
    <n v="164576.87"/>
    <n v="0"/>
    <x v="1"/>
  </r>
  <r>
    <s v="9301-2103-1340"/>
    <x v="2"/>
    <x v="1"/>
    <s v="Gas"/>
    <x v="168"/>
    <x v="147"/>
    <x v="284"/>
    <x v="1115"/>
    <n v="0"/>
    <n v="0"/>
    <n v="0"/>
    <n v="0"/>
    <n v="0"/>
    <n v="46458"/>
    <n v="0"/>
    <n v="0"/>
    <n v="0"/>
    <n v="0"/>
    <n v="0"/>
    <n v="0"/>
    <x v="1"/>
  </r>
  <r>
    <s v="9302-0496-1310"/>
    <x v="3"/>
    <x v="4"/>
    <s v="Electric"/>
    <x v="169"/>
    <x v="148"/>
    <x v="763"/>
    <x v="1116"/>
    <n v="0"/>
    <n v="-272.57"/>
    <n v="0"/>
    <n v="0"/>
    <n v="0"/>
    <n v="0"/>
    <n v="0"/>
    <n v="0"/>
    <n v="0"/>
    <n v="0"/>
    <n v="0"/>
    <n v="0"/>
    <x v="1"/>
  </r>
  <r>
    <s v="9302-0496-1310"/>
    <x v="3"/>
    <x v="4"/>
    <s v="Electric"/>
    <x v="169"/>
    <x v="148"/>
    <x v="764"/>
    <x v="1117"/>
    <n v="0"/>
    <n v="-106.99"/>
    <n v="11250.75"/>
    <n v="-2107.5100000000002"/>
    <n v="0"/>
    <n v="-420.38999999999942"/>
    <n v="420.38999999999942"/>
    <n v="0"/>
    <n v="0"/>
    <n v="0"/>
    <n v="0"/>
    <n v="0"/>
    <x v="1"/>
  </r>
  <r>
    <s v="9302-1066-1320"/>
    <x v="3"/>
    <x v="4"/>
    <s v="Electric"/>
    <x v="92"/>
    <x v="75"/>
    <x v="615"/>
    <x v="1118"/>
    <n v="0"/>
    <n v="0"/>
    <n v="0"/>
    <n v="0"/>
    <n v="0"/>
    <n v="0"/>
    <n v="0"/>
    <n v="1395.94"/>
    <n v="-0.28999999999996362"/>
    <n v="99.379999999999882"/>
    <n v="0"/>
    <n v="-13127.74"/>
    <x v="1"/>
  </r>
  <r>
    <s v="9302-1066-1320"/>
    <x v="3"/>
    <x v="4"/>
    <s v="Electric"/>
    <x v="92"/>
    <x v="75"/>
    <x v="617"/>
    <x v="1119"/>
    <n v="0"/>
    <n v="0"/>
    <n v="0"/>
    <n v="0"/>
    <n v="0"/>
    <n v="0"/>
    <n v="0"/>
    <n v="0"/>
    <n v="0"/>
    <n v="0"/>
    <n v="0"/>
    <n v="5236473.4400000004"/>
    <x v="1"/>
  </r>
  <r>
    <s v="9302-0496-1320"/>
    <x v="3"/>
    <x v="4"/>
    <s v="Electric"/>
    <x v="169"/>
    <x v="148"/>
    <x v="764"/>
    <x v="1120"/>
    <n v="0"/>
    <n v="0"/>
    <n v="0"/>
    <n v="0"/>
    <n v="0"/>
    <n v="0"/>
    <n v="-420.39"/>
    <n v="0"/>
    <n v="0"/>
    <n v="0"/>
    <n v="0"/>
    <n v="-76.550000000000011"/>
    <x v="1"/>
  </r>
  <r>
    <s v="9302-0130-1320"/>
    <x v="3"/>
    <x v="2"/>
    <s v="Electric"/>
    <x v="83"/>
    <x v="68"/>
    <x v="114"/>
    <x v="1121"/>
    <n v="1974.6"/>
    <n v="0"/>
    <n v="0"/>
    <n v="0"/>
    <n v="1635.46"/>
    <n v="29341.329999999998"/>
    <n v="-0.87000000000261934"/>
    <n v="36794.890000000007"/>
    <n v="-722.49000000000524"/>
    <n v="633360.07999999996"/>
    <n v="36945.719999999972"/>
    <n v="-2689.5699999999488"/>
    <x v="1"/>
  </r>
  <r>
    <s v="9310-4183-1310"/>
    <x v="4"/>
    <x v="2"/>
    <s v="Distribution"/>
    <x v="440"/>
    <x v="383"/>
    <x v="765"/>
    <x v="1122"/>
    <n v="0"/>
    <n v="1660.03"/>
    <n v="3433.3500000000004"/>
    <n v="0"/>
    <n v="0"/>
    <n v="0"/>
    <n v="0"/>
    <n v="0"/>
    <n v="329.98999999999978"/>
    <n v="0"/>
    <n v="0"/>
    <n v="-162.61999999999989"/>
    <x v="1"/>
  </r>
  <r>
    <s v="9310-4157-1320"/>
    <x v="4"/>
    <x v="10"/>
    <s v="Transmission"/>
    <x v="441"/>
    <x v="384"/>
    <x v="766"/>
    <x v="1123"/>
    <n v="-5185.96"/>
    <n v="0"/>
    <n v="0"/>
    <n v="0"/>
    <n v="0"/>
    <n v="0"/>
    <n v="0"/>
    <n v="0"/>
    <n v="0"/>
    <n v="0"/>
    <n v="0"/>
    <n v="0"/>
    <x v="1"/>
  </r>
  <r>
    <s v="9001-4223-1480"/>
    <x v="8"/>
    <x v="15"/>
    <s v="Common"/>
    <x v="442"/>
    <x v="385"/>
    <x v="767"/>
    <x v="1124"/>
    <n v="0"/>
    <n v="30885.08"/>
    <n v="0"/>
    <n v="1073.5499999999993"/>
    <n v="0"/>
    <n v="0"/>
    <n v="0"/>
    <n v="0"/>
    <n v="0"/>
    <n v="0"/>
    <n v="0"/>
    <n v="0"/>
    <x v="1"/>
  </r>
  <r>
    <s v="9301-1309-1310"/>
    <x v="2"/>
    <x v="4"/>
    <s v="Electric"/>
    <x v="443"/>
    <x v="386"/>
    <x v="768"/>
    <x v="1125"/>
    <n v="0"/>
    <n v="2290.94"/>
    <n v="10581.64"/>
    <n v="403.06999999999971"/>
    <n v="2199.6499999999996"/>
    <n v="0"/>
    <n v="0"/>
    <n v="0"/>
    <n v="945.70999999999913"/>
    <n v="0"/>
    <n v="550.87000000000262"/>
    <n v="-733.19000000000051"/>
    <x v="1"/>
  </r>
  <r>
    <s v="9301-1309-1310"/>
    <x v="2"/>
    <x v="4"/>
    <s v="Electric"/>
    <x v="443"/>
    <x v="386"/>
    <x v="769"/>
    <x v="1126"/>
    <n v="0"/>
    <n v="3217.91"/>
    <n v="1395.0699999999997"/>
    <n v="4122.57"/>
    <n v="593.95000000000073"/>
    <n v="1246.8600000000006"/>
    <n v="13039.899999999998"/>
    <n v="306.9900000000016"/>
    <n v="1460.1699999999983"/>
    <n v="0"/>
    <n v="12222.660000000003"/>
    <n v="-647.26000000000204"/>
    <x v="1"/>
  </r>
  <r>
    <s v="9301-3335-1310"/>
    <x v="2"/>
    <x v="7"/>
    <s v="Electric"/>
    <x v="170"/>
    <x v="149"/>
    <x v="289"/>
    <x v="1127"/>
    <n v="6955.89"/>
    <n v="19848.100000000002"/>
    <n v="579.15999999999985"/>
    <n v="-71.210000000002765"/>
    <n v="803.25"/>
    <n v="-65.759999999998399"/>
    <n v="-8.000000000174623E-2"/>
    <n v="-0.13999999999941792"/>
    <n v="1866.0200000000004"/>
    <n v="-0.2000000000007276"/>
    <n v="-0.13999999999941792"/>
    <n v="-358.02000000000044"/>
    <x v="1"/>
  </r>
  <r>
    <s v="9301-1309-1320"/>
    <x v="2"/>
    <x v="4"/>
    <s v="Electric"/>
    <x v="443"/>
    <x v="386"/>
    <x v="770"/>
    <x v="1128"/>
    <n v="0"/>
    <n v="13184.75"/>
    <n v="13641.93"/>
    <n v="1793.2999999999993"/>
    <n v="-6.0000000001309672E-2"/>
    <n v="25914.450000000004"/>
    <n v="0"/>
    <n v="0"/>
    <n v="0"/>
    <n v="0"/>
    <n v="0"/>
    <n v="2.1299999999973807"/>
    <x v="1"/>
  </r>
  <r>
    <s v="9301-1572-1320"/>
    <x v="2"/>
    <x v="2"/>
    <s v="Electric"/>
    <x v="31"/>
    <x v="28"/>
    <x v="63"/>
    <x v="1129"/>
    <n v="0"/>
    <n v="0"/>
    <n v="0"/>
    <n v="3887.51"/>
    <n v="0"/>
    <n v="0"/>
    <n v="0"/>
    <n v="0"/>
    <n v="0"/>
    <n v="3431.3599999999997"/>
    <n v="0"/>
    <n v="-175.84999999999945"/>
    <x v="1"/>
  </r>
  <r>
    <s v="9301-3351-1480"/>
    <x v="2"/>
    <x v="7"/>
    <s v="Common"/>
    <x v="171"/>
    <x v="150"/>
    <x v="290"/>
    <x v="1130"/>
    <n v="0"/>
    <n v="239489.35"/>
    <n v="17878.489999999991"/>
    <n v="16262.829999999987"/>
    <n v="16253.790000000037"/>
    <n v="67807.449999999953"/>
    <n v="1029917.31"/>
    <n v="583441.90000000014"/>
    <n v="653661.21"/>
    <n v="860696.85999999987"/>
    <n v="3415797.77"/>
    <n v="3310992.4200000009"/>
    <x v="1"/>
  </r>
  <r>
    <s v="9301-3176-1480"/>
    <x v="2"/>
    <x v="13"/>
    <s v="Common"/>
    <x v="172"/>
    <x v="151"/>
    <x v="291"/>
    <x v="1131"/>
    <n v="0"/>
    <n v="0"/>
    <n v="39546.79"/>
    <n v="39759.35"/>
    <n v="13449.470000000001"/>
    <n v="-55287.67"/>
    <n v="29371.97"/>
    <n v="137181.59"/>
    <n v="4213.4700000000012"/>
    <n v="-12209.140000000014"/>
    <n v="18942.49000000002"/>
    <n v="54462.289999999979"/>
    <x v="1"/>
  </r>
  <r>
    <s v="9301-3152-1480"/>
    <x v="2"/>
    <x v="13"/>
    <s v="Common"/>
    <x v="173"/>
    <x v="151"/>
    <x v="292"/>
    <x v="1132"/>
    <n v="0"/>
    <n v="0"/>
    <n v="70910.36"/>
    <n v="5594.3199999999924"/>
    <n v="192622.22000000003"/>
    <n v="24817.859999999986"/>
    <n v="69432.140000000014"/>
    <n v="0"/>
    <n v="107019.03999999998"/>
    <n v="12128.650000000023"/>
    <n v="137818.07"/>
    <n v="71925.219999999972"/>
    <x v="1"/>
  </r>
  <r>
    <s v="9301-3165-1480"/>
    <x v="2"/>
    <x v="13"/>
    <s v="Common"/>
    <x v="174"/>
    <x v="151"/>
    <x v="293"/>
    <x v="1133"/>
    <n v="0"/>
    <n v="7223.34"/>
    <n v="4354.5599999999995"/>
    <n v="980"/>
    <n v="-1545.8400000000001"/>
    <n v="0"/>
    <n v="33210.420000000006"/>
    <n v="22026.799999999996"/>
    <n v="13280.5"/>
    <n v="14037.770000000004"/>
    <n v="89080.12999999999"/>
    <n v="81512.06"/>
    <x v="1"/>
  </r>
  <r>
    <s v="9301-3580-1480"/>
    <x v="2"/>
    <x v="10"/>
    <s v="Common"/>
    <x v="222"/>
    <x v="200"/>
    <x v="771"/>
    <x v="1134"/>
    <n v="0"/>
    <n v="0"/>
    <n v="0"/>
    <n v="0"/>
    <n v="0"/>
    <n v="0"/>
    <n v="6480"/>
    <n v="1750.6800000000003"/>
    <n v="0"/>
    <n v="0"/>
    <n v="0"/>
    <n v="0"/>
    <x v="1"/>
  </r>
  <r>
    <s v="9301-4178-1480"/>
    <x v="2"/>
    <x v="12"/>
    <s v="Common"/>
    <x v="444"/>
    <x v="387"/>
    <x v="772"/>
    <x v="1135"/>
    <n v="0"/>
    <n v="0"/>
    <n v="0"/>
    <n v="0"/>
    <n v="0"/>
    <n v="0"/>
    <n v="0"/>
    <n v="0"/>
    <n v="0"/>
    <n v="0"/>
    <n v="7909.7"/>
    <n v="0"/>
    <x v="1"/>
  </r>
  <r>
    <s v="9302-0323-1310"/>
    <x v="3"/>
    <x v="4"/>
    <s v="Electric"/>
    <x v="404"/>
    <x v="351"/>
    <x v="603"/>
    <x v="1136"/>
    <n v="0"/>
    <n v="2501.8200000000002"/>
    <n v="1334.85"/>
    <n v="160.09999999999991"/>
    <n v="0"/>
    <n v="-129.75"/>
    <n v="0"/>
    <n v="0"/>
    <n v="0"/>
    <n v="0"/>
    <n v="0"/>
    <n v="-15.949999999999818"/>
    <x v="1"/>
  </r>
  <r>
    <s v="9302-0627-1320"/>
    <x v="3"/>
    <x v="4"/>
    <s v="Electric"/>
    <x v="175"/>
    <x v="152"/>
    <x v="294"/>
    <x v="1137"/>
    <n v="0"/>
    <n v="0"/>
    <n v="0"/>
    <n v="0"/>
    <n v="0"/>
    <n v="0"/>
    <n v="0"/>
    <n v="0"/>
    <n v="0"/>
    <n v="0"/>
    <n v="0"/>
    <n v="10280338.33"/>
    <x v="1"/>
  </r>
  <r>
    <s v="9302-3240-1340"/>
    <x v="3"/>
    <x v="1"/>
    <s v="Gas"/>
    <x v="445"/>
    <x v="388"/>
    <x v="773"/>
    <x v="1138"/>
    <n v="0"/>
    <n v="0"/>
    <n v="0"/>
    <n v="0"/>
    <n v="3662.06"/>
    <n v="-240.98000000000002"/>
    <n v="0"/>
    <n v="0"/>
    <n v="-90.590000000000146"/>
    <n v="0"/>
    <n v="0"/>
    <n v="-6.2599999999997635"/>
    <x v="1"/>
  </r>
  <r>
    <s v="9302-3177-1480"/>
    <x v="3"/>
    <x v="13"/>
    <s v="Common"/>
    <x v="172"/>
    <x v="151"/>
    <x v="291"/>
    <x v="1139"/>
    <n v="0"/>
    <n v="0"/>
    <n v="21009.33"/>
    <n v="21122.269999999997"/>
    <n v="7144.4100000000035"/>
    <n v="-31543.410000000003"/>
    <n v="16429.690000000002"/>
    <n v="73734.01999999999"/>
    <n v="2238.4100000000035"/>
    <n v="0"/>
    <n v="31387.739999999991"/>
    <n v="31705.830000000016"/>
    <x v="1"/>
  </r>
  <r>
    <s v="9302-3153-1480"/>
    <x v="3"/>
    <x v="13"/>
    <s v="Common"/>
    <x v="173"/>
    <x v="151"/>
    <x v="292"/>
    <x v="1140"/>
    <n v="0"/>
    <n v="0"/>
    <n v="41271.29"/>
    <n v="2025.2900000000009"/>
    <n v="120303.3"/>
    <n v="13559.449999999983"/>
    <n v="3883.0100000000093"/>
    <n v="2154.4400000000023"/>
    <n v="42850.070000000007"/>
    <n v="6514.8800000000047"/>
    <n v="61251.09"/>
    <n v="9587.0299999999697"/>
    <x v="1"/>
  </r>
  <r>
    <s v="9302-3166-1480"/>
    <x v="3"/>
    <x v="13"/>
    <s v="Common"/>
    <x v="174"/>
    <x v="151"/>
    <x v="293"/>
    <x v="1141"/>
    <n v="0"/>
    <n v="3837.4"/>
    <n v="2313.36"/>
    <n v="500"/>
    <n v="-821.43000000000029"/>
    <n v="0"/>
    <n v="17320.230000000003"/>
    <n v="6715.2199999999975"/>
    <n v="2878.4200000000019"/>
    <n v="7607.5600000000013"/>
    <n v="32586.859999999993"/>
    <n v="11073.64"/>
    <x v="1"/>
  </r>
  <r>
    <s v="9302-3581-1480"/>
    <x v="3"/>
    <x v="10"/>
    <s v="Common"/>
    <x v="128"/>
    <x v="107"/>
    <x v="774"/>
    <x v="1134"/>
    <n v="0"/>
    <n v="0"/>
    <n v="0"/>
    <n v="0"/>
    <n v="0"/>
    <n v="0"/>
    <n v="0"/>
    <n v="8230.68"/>
    <n v="0"/>
    <n v="0"/>
    <n v="0"/>
    <n v="0"/>
    <x v="1"/>
  </r>
  <r>
    <s v="9310-3172-1480"/>
    <x v="4"/>
    <x v="13"/>
    <s v="Common"/>
    <x v="172"/>
    <x v="151"/>
    <x v="291"/>
    <x v="1142"/>
    <n v="0"/>
    <n v="0"/>
    <n v="21712.18"/>
    <n v="38922.51"/>
    <n v="7390.5200000000041"/>
    <n v="-49420.430000000008"/>
    <n v="14696.559999999998"/>
    <n v="77945.100000000006"/>
    <n v="6583.429999999993"/>
    <n v="-716.55999999999767"/>
    <n v="18402.410000000003"/>
    <n v="28250.880000000005"/>
    <x v="1"/>
  </r>
  <r>
    <s v="9310-3151-1480"/>
    <x v="4"/>
    <x v="13"/>
    <s v="Common"/>
    <x v="173"/>
    <x v="151"/>
    <x v="292"/>
    <x v="1143"/>
    <n v="0"/>
    <n v="0"/>
    <n v="40023.08"/>
    <n v="1985.5800000000017"/>
    <n v="49019.119999999995"/>
    <n v="47304.369999999995"/>
    <n v="96606.87"/>
    <n v="2468.6900000000023"/>
    <n v="60570.670000000013"/>
    <n v="-3073.6699999999837"/>
    <n v="28521.199999999953"/>
    <n v="23777.830000000016"/>
    <x v="1"/>
  </r>
  <r>
    <s v="9310-3164-1480"/>
    <x v="4"/>
    <x v="13"/>
    <s v="Common"/>
    <x v="174"/>
    <x v="151"/>
    <x v="293"/>
    <x v="1144"/>
    <n v="0"/>
    <n v="3762.16"/>
    <n v="2268"/>
    <n v="500"/>
    <n v="-805.06999999999971"/>
    <n v="0"/>
    <n v="18098.55"/>
    <n v="6583.4700000000012"/>
    <n v="7223.3600000000006"/>
    <n v="2385.8399999999965"/>
    <n v="30065.990000000005"/>
    <n v="146799.51"/>
    <x v="1"/>
  </r>
  <r>
    <s v="9326-2732-1340"/>
    <x v="6"/>
    <x v="17"/>
    <s v="Gas"/>
    <x v="176"/>
    <x v="153"/>
    <x v="306"/>
    <x v="1145"/>
    <n v="-6.68"/>
    <n v="5669.2800000000007"/>
    <n v="4213.84"/>
    <n v="-1863.6800000000003"/>
    <n v="0"/>
    <n v="-312"/>
    <n v="8298.3799999999992"/>
    <n v="984.77999999999884"/>
    <n v="328.26000000000204"/>
    <n v="3127.9700000000012"/>
    <n v="328.2599999999984"/>
    <n v="47293.56"/>
    <x v="1"/>
  </r>
  <r>
    <s v="9326-2733-1340"/>
    <x v="6"/>
    <x v="17"/>
    <s v="Gas"/>
    <x v="177"/>
    <x v="154"/>
    <x v="307"/>
    <x v="1146"/>
    <n v="0"/>
    <n v="0"/>
    <n v="0"/>
    <n v="0"/>
    <n v="0"/>
    <n v="0"/>
    <n v="0"/>
    <n v="0"/>
    <n v="0"/>
    <n v="0"/>
    <n v="0"/>
    <n v="2510545.96"/>
    <x v="1"/>
  </r>
  <r>
    <s v="9326-2734-1340"/>
    <x v="6"/>
    <x v="17"/>
    <s v="Gas"/>
    <x v="178"/>
    <x v="155"/>
    <x v="308"/>
    <x v="1147"/>
    <n v="0"/>
    <n v="802.04"/>
    <n v="117.84000000000003"/>
    <n v="750.66"/>
    <n v="0"/>
    <n v="15342.579999999998"/>
    <n v="59579.56"/>
    <n v="3671.7700000000041"/>
    <n v="24200.78"/>
    <n v="17443.199999999997"/>
    <n v="0"/>
    <n v="-35.799999999988358"/>
    <x v="1"/>
  </r>
  <r>
    <s v="9301-2993-1480"/>
    <x v="2"/>
    <x v="12"/>
    <s v="Common"/>
    <x v="446"/>
    <x v="389"/>
    <x v="775"/>
    <x v="1148"/>
    <n v="300569.59000000003"/>
    <n v="-431.80999999999767"/>
    <n v="294.04999999998836"/>
    <n v="22.849999999976717"/>
    <n v="0"/>
    <n v="0"/>
    <n v="0"/>
    <n v="0"/>
    <n v="0"/>
    <n v="0"/>
    <n v="0"/>
    <n v="-44.839999999967404"/>
    <x v="1"/>
  </r>
  <r>
    <s v="9301-3039-1480"/>
    <x v="2"/>
    <x v="12"/>
    <s v="Common"/>
    <x v="447"/>
    <x v="137"/>
    <x v="776"/>
    <x v="1149"/>
    <n v="521035.94"/>
    <n v="-748.54999999998836"/>
    <n v="509.71999999997206"/>
    <n v="39.650000000023283"/>
    <n v="0"/>
    <n v="0"/>
    <n v="0"/>
    <n v="0"/>
    <n v="0"/>
    <n v="0"/>
    <n v="0"/>
    <n v="-77.729999999981374"/>
    <x v="1"/>
  </r>
  <r>
    <s v="9301--1340"/>
    <x v="2"/>
    <x v="8"/>
    <s v="Gas"/>
    <x v="24"/>
    <x v="22"/>
    <x v="1"/>
    <x v="0"/>
    <n v="0"/>
    <n v="0"/>
    <n v="0"/>
    <n v="0"/>
    <n v="0"/>
    <n v="0"/>
    <n v="0"/>
    <n v="0"/>
    <n v="0"/>
    <n v="0"/>
    <n v="0"/>
    <n v="0"/>
    <x v="1"/>
  </r>
  <r>
    <s v="9301--1340"/>
    <x v="2"/>
    <x v="8"/>
    <s v="Gas"/>
    <x v="24"/>
    <x v="22"/>
    <x v="0"/>
    <x v="0"/>
    <n v="0"/>
    <n v="0"/>
    <n v="0"/>
    <n v="0"/>
    <n v="0"/>
    <n v="0"/>
    <n v="0"/>
    <n v="0"/>
    <n v="0"/>
    <n v="0"/>
    <n v="0"/>
    <n v="0"/>
    <x v="1"/>
  </r>
  <r>
    <s v="9302-0028-1320"/>
    <x v="3"/>
    <x v="2"/>
    <s v="Electric"/>
    <x v="81"/>
    <x v="66"/>
    <x v="112"/>
    <x v="1150"/>
    <n v="0"/>
    <n v="251919.4"/>
    <n v="17.110000000015134"/>
    <n v="-10.010000000009313"/>
    <n v="17819.630000000005"/>
    <n v="0"/>
    <n v="0"/>
    <n v="75967.929999999993"/>
    <n v="-1056.1599999999744"/>
    <n v="0"/>
    <n v="0"/>
    <n v="-8.8000000000465661"/>
    <x v="1"/>
  </r>
  <r>
    <s v="9302-3941-1480"/>
    <x v="3"/>
    <x v="7"/>
    <s v="Common"/>
    <x v="179"/>
    <x v="156"/>
    <x v="309"/>
    <x v="1151"/>
    <n v="0"/>
    <n v="1820.88"/>
    <n v="288713.8"/>
    <n v="162591.63"/>
    <n v="579170.03"/>
    <n v="539426.17000000004"/>
    <n v="646461.17000000016"/>
    <n v="400242.56999999983"/>
    <n v="1802024.6500000004"/>
    <n v="8092.8999999994412"/>
    <n v="1603474.87"/>
    <n v="2650175.1500000004"/>
    <x v="1"/>
  </r>
  <r>
    <s v="9310-0579-1310"/>
    <x v="4"/>
    <x v="4"/>
    <s v="Distribution"/>
    <x v="180"/>
    <x v="157"/>
    <x v="310"/>
    <x v="1152"/>
    <n v="0"/>
    <n v="11465.67"/>
    <n v="3.4899999999997817"/>
    <n v="-0.71999999999934516"/>
    <n v="0"/>
    <n v="0"/>
    <n v="0"/>
    <n v="0"/>
    <n v="0"/>
    <n v="0"/>
    <n v="230099.57"/>
    <n v="136162.99"/>
    <x v="1"/>
  </r>
  <r>
    <s v="9310-0579-1310"/>
    <x v="4"/>
    <x v="4"/>
    <s v="Distribution"/>
    <x v="180"/>
    <x v="157"/>
    <x v="777"/>
    <x v="1153"/>
    <n v="0"/>
    <n v="0"/>
    <n v="-891849.88"/>
    <n v="0"/>
    <n v="0"/>
    <n v="0"/>
    <n v="0"/>
    <n v="0"/>
    <n v="0"/>
    <n v="0"/>
    <n v="0"/>
    <n v="0"/>
    <x v="1"/>
  </r>
  <r>
    <s v="9310-0579-1310"/>
    <x v="4"/>
    <x v="4"/>
    <s v="Distribution"/>
    <x v="180"/>
    <x v="157"/>
    <x v="778"/>
    <x v="1154"/>
    <n v="0"/>
    <n v="0"/>
    <n v="0"/>
    <n v="0"/>
    <n v="-795421.99"/>
    <n v="0"/>
    <n v="0"/>
    <n v="0"/>
    <n v="0"/>
    <n v="0"/>
    <n v="0"/>
    <n v="0"/>
    <x v="1"/>
  </r>
  <r>
    <s v="9310-3609-1320"/>
    <x v="4"/>
    <x v="4"/>
    <s v="Transmission"/>
    <x v="416"/>
    <x v="390"/>
    <x v="779"/>
    <x v="1155"/>
    <n v="0"/>
    <n v="48368.02"/>
    <n v="77.860000000000582"/>
    <n v="43.430000000000291"/>
    <n v="-0.14999999999417923"/>
    <n v="-40048.990000000005"/>
    <n v="-9.0000000000145519E-2"/>
    <n v="-0.1499999999996362"/>
    <n v="18.529999999998836"/>
    <n v="-0.33999999999832653"/>
    <n v="-0.25"/>
    <n v="-0.36000000000058208"/>
    <x v="1"/>
  </r>
  <r>
    <s v="9310-2604-1480"/>
    <x v="4"/>
    <x v="13"/>
    <s v="Common"/>
    <x v="181"/>
    <x v="158"/>
    <x v="311"/>
    <x v="1156"/>
    <n v="0"/>
    <n v="622262.35"/>
    <n v="-33.619999999995343"/>
    <n v="0"/>
    <n v="0"/>
    <n v="0"/>
    <n v="24.830000000074506"/>
    <n v="0"/>
    <n v="0"/>
    <n v="188.0099999998929"/>
    <n v="25.480000000097789"/>
    <n v="-94.010000000009313"/>
    <x v="1"/>
  </r>
  <r>
    <s v="9310-3356-1480"/>
    <x v="4"/>
    <x v="13"/>
    <s v="Common"/>
    <x v="448"/>
    <x v="391"/>
    <x v="780"/>
    <x v="1157"/>
    <n v="0"/>
    <n v="1020751.58"/>
    <n v="0"/>
    <n v="0"/>
    <n v="0"/>
    <n v="0"/>
    <n v="0"/>
    <n v="0"/>
    <n v="0"/>
    <n v="-163.40999999991618"/>
    <n v="0"/>
    <n v="0"/>
    <x v="1"/>
  </r>
  <r>
    <s v="9301-1072-1110"/>
    <x v="2"/>
    <x v="6"/>
    <s v="Generation"/>
    <x v="449"/>
    <x v="392"/>
    <x v="781"/>
    <x v="1158"/>
    <n v="0"/>
    <n v="1174286.69"/>
    <n v="0"/>
    <n v="0"/>
    <n v="0"/>
    <n v="0"/>
    <n v="-504.89999999990687"/>
    <n v="2830.5999999998603"/>
    <n v="0"/>
    <n v="0"/>
    <n v="0"/>
    <n v="0"/>
    <x v="1"/>
  </r>
  <r>
    <s v="9301-2928-1310"/>
    <x v="2"/>
    <x v="14"/>
    <s v="Electric"/>
    <x v="450"/>
    <x v="393"/>
    <x v="782"/>
    <x v="1159"/>
    <n v="0"/>
    <n v="189.81"/>
    <n v="0.66999999999998749"/>
    <n v="5.0000000000011369E-2"/>
    <n v="0"/>
    <n v="0"/>
    <n v="0"/>
    <n v="0"/>
    <n v="0"/>
    <n v="0"/>
    <n v="0"/>
    <n v="-6.9999999999993179E-2"/>
    <x v="1"/>
  </r>
  <r>
    <s v="9301-3070-1310"/>
    <x v="2"/>
    <x v="4"/>
    <s v="Electric"/>
    <x v="182"/>
    <x v="159"/>
    <x v="312"/>
    <x v="1160"/>
    <n v="0"/>
    <n v="30603.200000000001"/>
    <n v="1117.1699999999983"/>
    <n v="2.6100000000005821"/>
    <n v="0"/>
    <n v="0"/>
    <n v="0"/>
    <n v="0"/>
    <n v="81.350000000002183"/>
    <n v="0"/>
    <n v="0"/>
    <n v="-102.86000000000058"/>
    <x v="1"/>
  </r>
  <r>
    <s v="9301-2812-1320"/>
    <x v="2"/>
    <x v="4"/>
    <s v="Electric"/>
    <x v="183"/>
    <x v="160"/>
    <x v="783"/>
    <x v="1161"/>
    <n v="0"/>
    <n v="64847.11"/>
    <n v="0"/>
    <n v="0"/>
    <n v="0"/>
    <n v="0"/>
    <n v="0"/>
    <n v="0"/>
    <n v="3962.9100000000035"/>
    <n v="0"/>
    <n v="0"/>
    <n v="-2972.570000000007"/>
    <x v="1"/>
  </r>
  <r>
    <s v="9301-2812-1320"/>
    <x v="2"/>
    <x v="4"/>
    <s v="Electric"/>
    <x v="183"/>
    <x v="160"/>
    <x v="313"/>
    <x v="1162"/>
    <n v="0"/>
    <n v="0"/>
    <n v="-77400"/>
    <n v="0"/>
    <n v="0"/>
    <n v="0"/>
    <n v="0"/>
    <n v="0"/>
    <n v="0"/>
    <n v="0"/>
    <n v="0"/>
    <n v="0"/>
    <x v="1"/>
  </r>
  <r>
    <s v="9301-2812-1320"/>
    <x v="2"/>
    <x v="4"/>
    <s v="Electric"/>
    <x v="183"/>
    <x v="160"/>
    <x v="784"/>
    <x v="1163"/>
    <n v="0"/>
    <n v="0"/>
    <n v="24245.08"/>
    <n v="0"/>
    <n v="0"/>
    <n v="0"/>
    <n v="0"/>
    <n v="0"/>
    <n v="0"/>
    <n v="0"/>
    <n v="0"/>
    <n v="0"/>
    <x v="1"/>
  </r>
  <r>
    <s v="9301-2812-1320"/>
    <x v="2"/>
    <x v="4"/>
    <s v="Electric"/>
    <x v="183"/>
    <x v="160"/>
    <x v="785"/>
    <x v="1164"/>
    <n v="0"/>
    <n v="0"/>
    <n v="0"/>
    <n v="0"/>
    <n v="275827.81"/>
    <n v="-275827.81"/>
    <n v="0"/>
    <n v="0"/>
    <n v="0"/>
    <n v="0"/>
    <n v="0"/>
    <n v="16000"/>
    <x v="1"/>
  </r>
  <r>
    <s v="9301-3070-1320"/>
    <x v="2"/>
    <x v="4"/>
    <s v="Electric"/>
    <x v="182"/>
    <x v="159"/>
    <x v="312"/>
    <x v="1165"/>
    <n v="0"/>
    <n v="2034336.41"/>
    <n v="38939.75"/>
    <n v="91728.889999999898"/>
    <n v="4992.2400000002235"/>
    <n v="-207561.99"/>
    <n v="53716.189999999944"/>
    <n v="5439.6899999999441"/>
    <n v="24691.64000000013"/>
    <n v="2534.589999999851"/>
    <n v="652.75"/>
    <n v="-13629.579999999842"/>
    <x v="1"/>
  </r>
  <r>
    <s v="9301-3213-1340"/>
    <x v="2"/>
    <x v="1"/>
    <s v="Gas"/>
    <x v="451"/>
    <x v="394"/>
    <x v="786"/>
    <x v="1166"/>
    <n v="0"/>
    <n v="231681.49"/>
    <n v="0"/>
    <n v="-77465.459999999992"/>
    <n v="0"/>
    <n v="0"/>
    <n v="0"/>
    <n v="0"/>
    <n v="0"/>
    <n v="0"/>
    <n v="0"/>
    <n v="0"/>
    <x v="1"/>
  </r>
  <r>
    <s v="9301-2605-1480"/>
    <x v="2"/>
    <x v="13"/>
    <s v="Common"/>
    <x v="181"/>
    <x v="158"/>
    <x v="311"/>
    <x v="1167"/>
    <n v="0"/>
    <n v="1244570.06"/>
    <n v="0"/>
    <n v="0"/>
    <n v="0"/>
    <n v="0"/>
    <n v="3544.9499999999534"/>
    <n v="0"/>
    <n v="0"/>
    <n v="379.76000000000931"/>
    <n v="46.119999999878928"/>
    <n v="-4030.0799999998417"/>
    <x v="1"/>
  </r>
  <r>
    <s v="9301-2848-1480"/>
    <x v="2"/>
    <x v="12"/>
    <s v="Common"/>
    <x v="452"/>
    <x v="232"/>
    <x v="787"/>
    <x v="1168"/>
    <n v="0"/>
    <n v="304144.33"/>
    <n v="915.14999999996508"/>
    <n v="71.010000000009313"/>
    <n v="0"/>
    <n v="0"/>
    <n v="0"/>
    <n v="0"/>
    <n v="0"/>
    <n v="0"/>
    <n v="0"/>
    <n v="-139.1699999999837"/>
    <x v="1"/>
  </r>
  <r>
    <s v="9301-3354-1480"/>
    <x v="2"/>
    <x v="13"/>
    <s v="Common"/>
    <x v="448"/>
    <x v="391"/>
    <x v="780"/>
    <x v="1169"/>
    <n v="0"/>
    <n v="1734561.86"/>
    <n v="0"/>
    <n v="0"/>
    <n v="0"/>
    <n v="0"/>
    <n v="0"/>
    <n v="0"/>
    <n v="0"/>
    <n v="6181.6399999998976"/>
    <n v="0"/>
    <n v="0"/>
    <x v="1"/>
  </r>
  <r>
    <s v="9301-3958-1480"/>
    <x v="2"/>
    <x v="7"/>
    <s v="Common"/>
    <x v="184"/>
    <x v="161"/>
    <x v="314"/>
    <x v="1170"/>
    <n v="0"/>
    <n v="10750.7"/>
    <n v="8379.34"/>
    <n v="67137.420000000013"/>
    <n v="34052.619999999995"/>
    <n v="0"/>
    <n v="-215.19000000000233"/>
    <n v="59939.650000000009"/>
    <n v="70196.079999999987"/>
    <n v="62645.619999999995"/>
    <n v="459903.61"/>
    <n v="1190.7299999999814"/>
    <x v="1"/>
  </r>
  <r>
    <s v="9301-3957-1480"/>
    <x v="2"/>
    <x v="7"/>
    <s v="Common"/>
    <x v="185"/>
    <x v="162"/>
    <x v="315"/>
    <x v="1171"/>
    <n v="0"/>
    <n v="38905.949999999997"/>
    <n v="704370.87"/>
    <n v="129016.72000000009"/>
    <n v="1725764.5"/>
    <n v="1906819.6500000004"/>
    <n v="1796005.79"/>
    <n v="537226.02999999933"/>
    <n v="436453.53000000026"/>
    <n v="604616.94000000041"/>
    <n v="1139315.9699999988"/>
    <n v="7253248.1100000013"/>
    <x v="1"/>
  </r>
  <r>
    <s v="9302-3313-1310"/>
    <x v="3"/>
    <x v="7"/>
    <s v="Electric"/>
    <x v="186"/>
    <x v="163"/>
    <x v="316"/>
    <x v="1172"/>
    <n v="0"/>
    <n v="5776.51"/>
    <n v="84525.64"/>
    <n v="-8.999999999650754E-2"/>
    <n v="0"/>
    <n v="63168.19"/>
    <n v="-0.11999999999534339"/>
    <n v="1267883.0099999998"/>
    <n v="77586.340000000084"/>
    <n v="1321919.25"/>
    <n v="107848.7799999998"/>
    <n v="128572.66000000015"/>
    <x v="1"/>
  </r>
  <r>
    <s v="9302-3546-1310"/>
    <x v="3"/>
    <x v="14"/>
    <s v="Electric"/>
    <x v="453"/>
    <x v="395"/>
    <x v="788"/>
    <x v="1173"/>
    <n v="0"/>
    <n v="3.58"/>
    <n v="-1.0000000000000231E-2"/>
    <n v="0.11000000000000032"/>
    <n v="7.9999999999999627E-2"/>
    <n v="0.10000000000000009"/>
    <n v="5.0000000000000266E-2"/>
    <n v="6.999999999999984E-2"/>
    <n v="-0.43000000000000016"/>
    <n v="0.10000000000000009"/>
    <n v="7.0000000000000284E-2"/>
    <n v="-2.4800000000000004"/>
    <x v="1"/>
  </r>
  <r>
    <s v="9302-3355-1480"/>
    <x v="3"/>
    <x v="13"/>
    <s v="Common"/>
    <x v="448"/>
    <x v="391"/>
    <x v="780"/>
    <x v="1174"/>
    <n v="0"/>
    <n v="906988.58"/>
    <n v="0"/>
    <n v="0"/>
    <n v="0"/>
    <n v="0"/>
    <n v="0"/>
    <n v="0"/>
    <n v="0"/>
    <n v="-335.15999999991618"/>
    <n v="0"/>
    <n v="0"/>
    <x v="1"/>
  </r>
  <r>
    <s v="9310-3563-1310"/>
    <x v="4"/>
    <x v="10"/>
    <s v="Distribution"/>
    <x v="454"/>
    <x v="396"/>
    <x v="789"/>
    <x v="1175"/>
    <n v="0"/>
    <n v="390803.59"/>
    <n v="82.049999999988358"/>
    <n v="509.14000000001397"/>
    <n v="0"/>
    <n v="1377.2599999999511"/>
    <n v="0"/>
    <n v="5235.2300000000396"/>
    <n v="0"/>
    <n v="0"/>
    <n v="0"/>
    <n v="4.1900000000023283"/>
    <x v="1"/>
  </r>
  <r>
    <s v="9310-3935-1480"/>
    <x v="4"/>
    <x v="7"/>
    <s v="Common"/>
    <x v="184"/>
    <x v="164"/>
    <x v="317"/>
    <x v="1176"/>
    <n v="0"/>
    <n v="14372.52"/>
    <n v="88414.34"/>
    <n v="61652.909999999989"/>
    <n v="176533.43000000002"/>
    <n v="6607.2999999999884"/>
    <n v="62526.19"/>
    <n v="0"/>
    <n v="1632756.06"/>
    <n v="114481.20000000019"/>
    <n v="23.449999999720603"/>
    <n v="7186.2400000002235"/>
    <x v="1"/>
  </r>
  <r>
    <s v="9301-3969-1310"/>
    <x v="2"/>
    <x v="16"/>
    <s v="Electric"/>
    <x v="187"/>
    <x v="165"/>
    <x v="318"/>
    <x v="1177"/>
    <n v="0"/>
    <n v="0"/>
    <n v="0"/>
    <n v="0"/>
    <n v="0"/>
    <n v="0"/>
    <n v="-93.14"/>
    <n v="0"/>
    <n v="0"/>
    <n v="114892.36"/>
    <n v="0"/>
    <n v="-95163.74"/>
    <x v="1"/>
  </r>
  <r>
    <s v="9301-3969-1310"/>
    <x v="2"/>
    <x v="16"/>
    <s v="Electric"/>
    <x v="187"/>
    <x v="165"/>
    <x v="319"/>
    <x v="1178"/>
    <n v="0"/>
    <n v="0"/>
    <n v="0"/>
    <n v="0"/>
    <n v="0"/>
    <n v="0"/>
    <n v="0"/>
    <n v="320330.90000000002"/>
    <n v="11297.809999999998"/>
    <n v="1310488.48"/>
    <n v="107416.29000000004"/>
    <n v="530948.70000000019"/>
    <x v="1"/>
  </r>
  <r>
    <s v="9301-3969-1310"/>
    <x v="2"/>
    <x v="16"/>
    <s v="Electric"/>
    <x v="187"/>
    <x v="165"/>
    <x v="320"/>
    <x v="1179"/>
    <n v="0"/>
    <n v="0"/>
    <n v="0"/>
    <n v="0"/>
    <n v="0"/>
    <n v="0"/>
    <n v="0"/>
    <n v="0"/>
    <n v="0"/>
    <n v="0"/>
    <n v="102427.43"/>
    <n v="-184.76999999998952"/>
    <x v="1"/>
  </r>
  <r>
    <s v="9301-2594-1480"/>
    <x v="2"/>
    <x v="13"/>
    <s v="Common"/>
    <x v="188"/>
    <x v="158"/>
    <x v="321"/>
    <x v="1180"/>
    <n v="0"/>
    <n v="0"/>
    <n v="990215.43"/>
    <n v="460.85999999998603"/>
    <n v="-1145.0600000000559"/>
    <n v="0"/>
    <n v="0"/>
    <n v="0"/>
    <n v="0"/>
    <n v="0"/>
    <n v="0"/>
    <n v="-456.90000000002328"/>
    <x v="1"/>
  </r>
  <r>
    <s v="9301-2994-1480"/>
    <x v="2"/>
    <x v="12"/>
    <s v="Common"/>
    <x v="455"/>
    <x v="397"/>
    <x v="790"/>
    <x v="1181"/>
    <n v="0"/>
    <n v="0"/>
    <n v="297934.58"/>
    <n v="137.35999999998603"/>
    <n v="0"/>
    <n v="0"/>
    <n v="0"/>
    <n v="0"/>
    <n v="0"/>
    <n v="0"/>
    <n v="0"/>
    <n v="-248.22000000003027"/>
    <x v="1"/>
  </r>
  <r>
    <s v="9301-4247-1480"/>
    <x v="2"/>
    <x v="13"/>
    <s v="Common"/>
    <x v="189"/>
    <x v="166"/>
    <x v="322"/>
    <x v="1182"/>
    <n v="0"/>
    <n v="0"/>
    <n v="956140.79"/>
    <n v="0"/>
    <n v="0"/>
    <n v="0"/>
    <n v="0"/>
    <n v="0"/>
    <n v="0"/>
    <n v="0"/>
    <n v="0"/>
    <n v="0"/>
    <x v="1"/>
  </r>
  <r>
    <s v="9302-1377-1310"/>
    <x v="3"/>
    <x v="10"/>
    <s v="Electric"/>
    <x v="456"/>
    <x v="398"/>
    <x v="791"/>
    <x v="1183"/>
    <n v="0"/>
    <n v="0"/>
    <n v="46062.89"/>
    <n v="0"/>
    <n v="0"/>
    <n v="0"/>
    <n v="0"/>
    <n v="0"/>
    <n v="0"/>
    <n v="0"/>
    <n v="-30.080000000001746"/>
    <n v="0"/>
    <x v="1"/>
  </r>
  <r>
    <s v="9302-2169-1340"/>
    <x v="3"/>
    <x v="1"/>
    <s v="Gas"/>
    <x v="457"/>
    <x v="399"/>
    <x v="792"/>
    <x v="1184"/>
    <n v="0"/>
    <n v="0"/>
    <n v="875376.51"/>
    <n v="140149.63"/>
    <n v="0"/>
    <n v="-1637.4400000000605"/>
    <n v="0"/>
    <n v="0"/>
    <n v="64443.40000000014"/>
    <n v="0"/>
    <n v="0"/>
    <n v="-8428.9799999999814"/>
    <x v="1"/>
  </r>
  <r>
    <s v="9302-2618-1480"/>
    <x v="3"/>
    <x v="13"/>
    <s v="Common"/>
    <x v="181"/>
    <x v="158"/>
    <x v="311"/>
    <x v="1185"/>
    <n v="0"/>
    <n v="0"/>
    <n v="824902.44"/>
    <n v="-4445.2299999999814"/>
    <n v="0"/>
    <n v="0"/>
    <n v="-1249.9099999999162"/>
    <n v="0"/>
    <n v="0"/>
    <n v="72.529999999911524"/>
    <n v="24.60999999998603"/>
    <n v="-235.79999999993015"/>
    <x v="1"/>
  </r>
  <r>
    <s v="9302-3940-1480"/>
    <x v="3"/>
    <x v="7"/>
    <s v="Common"/>
    <x v="184"/>
    <x v="167"/>
    <x v="323"/>
    <x v="1186"/>
    <n v="0"/>
    <n v="0"/>
    <n v="2117.2399999999998"/>
    <n v="-156.8299999999997"/>
    <n v="5348.43"/>
    <n v="5246.6399999999994"/>
    <n v="0"/>
    <n v="22450.87"/>
    <n v="0"/>
    <n v="148711.91999999998"/>
    <n v="13422.680000000022"/>
    <n v="466.55999999999767"/>
    <x v="1"/>
  </r>
  <r>
    <s v="9302-4248-1480"/>
    <x v="3"/>
    <x v="13"/>
    <s v="Common"/>
    <x v="190"/>
    <x v="166"/>
    <x v="322"/>
    <x v="1187"/>
    <n v="0"/>
    <n v="0"/>
    <n v="554029.06000000006"/>
    <n v="0"/>
    <n v="0"/>
    <n v="0"/>
    <n v="0"/>
    <n v="0"/>
    <n v="0"/>
    <n v="0"/>
    <n v="0"/>
    <n v="0"/>
    <x v="1"/>
  </r>
  <r>
    <s v="9310-3525-1310"/>
    <x v="4"/>
    <x v="10"/>
    <s v="Distribution"/>
    <x v="458"/>
    <x v="400"/>
    <x v="793"/>
    <x v="1188"/>
    <n v="0"/>
    <n v="0"/>
    <n v="21581.89"/>
    <n v="975.08000000000175"/>
    <n v="0"/>
    <n v="-36.740000000001601"/>
    <n v="0"/>
    <n v="0"/>
    <n v="0"/>
    <n v="0"/>
    <n v="0"/>
    <n v="-34.540000000000873"/>
    <x v="1"/>
  </r>
  <r>
    <s v="9310-3533-1310"/>
    <x v="4"/>
    <x v="10"/>
    <s v="Distribution"/>
    <x v="459"/>
    <x v="401"/>
    <x v="794"/>
    <x v="1189"/>
    <n v="0"/>
    <n v="0"/>
    <n v="474604.39"/>
    <n v="1.2600000000093132"/>
    <n v="0"/>
    <n v="0"/>
    <n v="0"/>
    <n v="0"/>
    <n v="0"/>
    <n v="0"/>
    <n v="0"/>
    <n v="0"/>
    <x v="1"/>
  </r>
  <r>
    <s v="9310-4246-1480"/>
    <x v="4"/>
    <x v="13"/>
    <s v="Common"/>
    <x v="191"/>
    <x v="166"/>
    <x v="322"/>
    <x v="1190"/>
    <n v="0"/>
    <n v="0"/>
    <n v="509422.85"/>
    <n v="0"/>
    <n v="0"/>
    <n v="0"/>
    <n v="0"/>
    <n v="0"/>
    <n v="0"/>
    <n v="0"/>
    <n v="0"/>
    <n v="0"/>
    <x v="1"/>
  </r>
  <r>
    <s v="9301-3059-1310"/>
    <x v="2"/>
    <x v="10"/>
    <s v="Electric"/>
    <x v="460"/>
    <x v="402"/>
    <x v="795"/>
    <x v="1191"/>
    <n v="0"/>
    <n v="0"/>
    <n v="0"/>
    <n v="370500.38"/>
    <n v="74186.75"/>
    <n v="0"/>
    <n v="0"/>
    <n v="0"/>
    <n v="0"/>
    <n v="0"/>
    <n v="0"/>
    <n v="-100.70000000001164"/>
    <x v="1"/>
  </r>
  <r>
    <s v="9301-3556-1310"/>
    <x v="2"/>
    <x v="14"/>
    <s v="Electric"/>
    <x v="461"/>
    <x v="403"/>
    <x v="796"/>
    <x v="1192"/>
    <n v="0"/>
    <n v="0"/>
    <n v="0"/>
    <n v="582.26"/>
    <n v="0"/>
    <n v="0"/>
    <n v="0"/>
    <n v="0"/>
    <n v="0"/>
    <n v="0"/>
    <n v="0"/>
    <n v="-0.60000000000002274"/>
    <x v="1"/>
  </r>
  <r>
    <s v="9301-4159-1310"/>
    <x v="2"/>
    <x v="4"/>
    <s v="Electric"/>
    <x v="192"/>
    <x v="168"/>
    <x v="324"/>
    <x v="1193"/>
    <n v="0"/>
    <n v="0"/>
    <n v="0"/>
    <n v="161982.99"/>
    <n v="-302018.02"/>
    <n v="-1244.9899999999907"/>
    <n v="-8.6500000000232831"/>
    <n v="0"/>
    <n v="6533.9400000000023"/>
    <n v="0"/>
    <n v="0"/>
    <n v="-4051.1499999999942"/>
    <x v="1"/>
  </r>
  <r>
    <s v="9301-0477-1320"/>
    <x v="2"/>
    <x v="4"/>
    <s v="Electric"/>
    <x v="462"/>
    <x v="404"/>
    <x v="797"/>
    <x v="1194"/>
    <n v="0"/>
    <n v="0"/>
    <n v="0"/>
    <n v="281911.36"/>
    <n v="0"/>
    <n v="0"/>
    <n v="0"/>
    <n v="0"/>
    <n v="0"/>
    <n v="0"/>
    <n v="0"/>
    <n v="-11.369999999995343"/>
    <x v="1"/>
  </r>
  <r>
    <s v="9301-3335-1320"/>
    <x v="2"/>
    <x v="7"/>
    <s v="Electric"/>
    <x v="170"/>
    <x v="149"/>
    <x v="289"/>
    <x v="1195"/>
    <n v="0"/>
    <n v="0"/>
    <n v="0"/>
    <n v="1740855"/>
    <n v="0"/>
    <n v="0"/>
    <n v="0"/>
    <n v="0"/>
    <n v="0"/>
    <n v="0"/>
    <n v="0"/>
    <n v="0"/>
    <x v="1"/>
  </r>
  <r>
    <s v="9301-2828-1480"/>
    <x v="2"/>
    <x v="13"/>
    <s v="Common"/>
    <x v="157"/>
    <x v="134"/>
    <x v="258"/>
    <x v="1196"/>
    <n v="0"/>
    <n v="0"/>
    <n v="0"/>
    <n v="1750404.8"/>
    <n v="0"/>
    <n v="0"/>
    <n v="0"/>
    <n v="0"/>
    <n v="0"/>
    <n v="70662.639999999898"/>
    <n v="7021.4499999999534"/>
    <n v="-72699.829999999842"/>
    <x v="1"/>
  </r>
  <r>
    <s v="9301-3022-1480"/>
    <x v="2"/>
    <x v="12"/>
    <s v="Common"/>
    <x v="463"/>
    <x v="232"/>
    <x v="798"/>
    <x v="1197"/>
    <n v="0"/>
    <n v="0"/>
    <n v="0"/>
    <n v="385988.4"/>
    <n v="0"/>
    <n v="0"/>
    <n v="0"/>
    <n v="0"/>
    <n v="0"/>
    <n v="0"/>
    <n v="0"/>
    <n v="-432.19000000000233"/>
    <x v="1"/>
  </r>
  <r>
    <s v="9301-3575-1480"/>
    <x v="2"/>
    <x v="12"/>
    <s v="Common"/>
    <x v="464"/>
    <x v="137"/>
    <x v="799"/>
    <x v="1198"/>
    <n v="0"/>
    <n v="0"/>
    <n v="0"/>
    <n v="427069.74"/>
    <n v="0"/>
    <n v="0"/>
    <n v="0"/>
    <n v="0"/>
    <n v="0"/>
    <n v="0"/>
    <n v="0"/>
    <n v="-393.63000000000466"/>
    <x v="1"/>
  </r>
  <r>
    <s v="9302-3559-1310"/>
    <x v="3"/>
    <x v="14"/>
    <s v="Electric"/>
    <x v="465"/>
    <x v="405"/>
    <x v="800"/>
    <x v="1199"/>
    <n v="0"/>
    <n v="0"/>
    <n v="0"/>
    <n v="-229.16"/>
    <n v="0"/>
    <n v="0"/>
    <n v="0"/>
    <n v="0"/>
    <n v="0"/>
    <n v="0"/>
    <n v="0"/>
    <n v="0"/>
    <x v="1"/>
  </r>
  <r>
    <s v="9302-3469-1310"/>
    <x v="3"/>
    <x v="7"/>
    <s v="Electric"/>
    <x v="193"/>
    <x v="169"/>
    <x v="325"/>
    <x v="1200"/>
    <n v="0"/>
    <n v="0"/>
    <n v="0"/>
    <n v="3780666"/>
    <n v="0"/>
    <n v="0"/>
    <n v="0"/>
    <n v="0"/>
    <n v="0"/>
    <n v="0"/>
    <n v="0"/>
    <n v="0"/>
    <x v="1"/>
  </r>
  <r>
    <s v="9302-2225-1340"/>
    <x v="3"/>
    <x v="1"/>
    <s v="Gas"/>
    <x v="466"/>
    <x v="406"/>
    <x v="801"/>
    <x v="1201"/>
    <n v="0"/>
    <n v="0"/>
    <n v="0"/>
    <n v="444753.76"/>
    <n v="0"/>
    <n v="0"/>
    <n v="-161.36999999999534"/>
    <n v="0"/>
    <n v="-634.76000000000931"/>
    <n v="0"/>
    <n v="0"/>
    <n v="-2487.179999999993"/>
    <x v="1"/>
  </r>
  <r>
    <s v="9302-2829-1480"/>
    <x v="3"/>
    <x v="13"/>
    <s v="Common"/>
    <x v="157"/>
    <x v="134"/>
    <x v="258"/>
    <x v="1202"/>
    <n v="0"/>
    <n v="0"/>
    <n v="0"/>
    <n v="1253745.42"/>
    <n v="0"/>
    <n v="0"/>
    <n v="0"/>
    <n v="0"/>
    <n v="0"/>
    <n v="132987.47999999998"/>
    <n v="13241.760000000009"/>
    <n v="-143893.05999999982"/>
    <x v="1"/>
  </r>
  <r>
    <s v="9302-2938-1480"/>
    <x v="3"/>
    <x v="12"/>
    <s v="Common"/>
    <x v="467"/>
    <x v="232"/>
    <x v="802"/>
    <x v="1203"/>
    <n v="0"/>
    <n v="0"/>
    <n v="0"/>
    <n v="30896.81"/>
    <n v="0"/>
    <n v="0"/>
    <n v="0"/>
    <n v="0"/>
    <n v="0"/>
    <n v="0"/>
    <n v="0"/>
    <n v="0"/>
    <x v="1"/>
  </r>
  <r>
    <s v="9302-3017-1480"/>
    <x v="3"/>
    <x v="12"/>
    <s v="Common"/>
    <x v="468"/>
    <x v="232"/>
    <x v="803"/>
    <x v="1204"/>
    <n v="0"/>
    <n v="0"/>
    <n v="0"/>
    <n v="273483.59000000003"/>
    <n v="0"/>
    <n v="0"/>
    <n v="0"/>
    <n v="0"/>
    <n v="0"/>
    <n v="0"/>
    <n v="0"/>
    <n v="0"/>
    <x v="1"/>
  </r>
  <r>
    <s v="9302-3138-1480"/>
    <x v="3"/>
    <x v="12"/>
    <s v="Common"/>
    <x v="469"/>
    <x v="232"/>
    <x v="804"/>
    <x v="1205"/>
    <n v="0"/>
    <n v="0"/>
    <n v="0"/>
    <n v="255368.68"/>
    <n v="0"/>
    <n v="0"/>
    <n v="0"/>
    <n v="0"/>
    <n v="0"/>
    <n v="0"/>
    <n v="0"/>
    <n v="0"/>
    <x v="1"/>
  </r>
  <r>
    <s v="9302-3469-1480"/>
    <x v="3"/>
    <x v="7"/>
    <s v="Common"/>
    <x v="193"/>
    <x v="169"/>
    <x v="325"/>
    <x v="1206"/>
    <n v="0"/>
    <n v="0"/>
    <n v="0"/>
    <n v="1472916"/>
    <n v="0"/>
    <n v="0"/>
    <n v="0"/>
    <n v="0"/>
    <n v="0"/>
    <n v="0"/>
    <n v="0"/>
    <n v="0"/>
    <x v="1"/>
  </r>
  <r>
    <s v="9310-3612-1310"/>
    <x v="4"/>
    <x v="10"/>
    <s v="Distribution"/>
    <x v="470"/>
    <x v="407"/>
    <x v="805"/>
    <x v="1207"/>
    <n v="0"/>
    <n v="0"/>
    <n v="0"/>
    <n v="818181.3"/>
    <n v="0"/>
    <n v="1429.5"/>
    <n v="8764.9499999999534"/>
    <n v="2904.0300000000279"/>
    <n v="0"/>
    <n v="0"/>
    <n v="0"/>
    <n v="0"/>
    <x v="1"/>
  </r>
  <r>
    <s v="9310-1524-1320"/>
    <x v="4"/>
    <x v="9"/>
    <s v="Transmission"/>
    <x v="145"/>
    <x v="23"/>
    <x v="244"/>
    <x v="1208"/>
    <n v="0"/>
    <n v="0"/>
    <n v="0"/>
    <n v="201398.83"/>
    <n v="300415.71999999997"/>
    <n v="1847216.8699999999"/>
    <n v="362025.73"/>
    <n v="329753.14000000013"/>
    <n v="77638.100000000093"/>
    <n v="3787075.1199999996"/>
    <n v="374274.20999999996"/>
    <n v="4340110.330000001"/>
    <x v="1"/>
  </r>
  <r>
    <s v="9301-2971-1310"/>
    <x v="2"/>
    <x v="10"/>
    <s v="Electric"/>
    <x v="471"/>
    <x v="408"/>
    <x v="806"/>
    <x v="1209"/>
    <n v="0"/>
    <n v="0"/>
    <n v="0"/>
    <n v="0"/>
    <n v="-846.9"/>
    <n v="0"/>
    <n v="0"/>
    <n v="0"/>
    <n v="0"/>
    <n v="0"/>
    <n v="0"/>
    <n v="0"/>
    <x v="1"/>
  </r>
  <r>
    <s v="9301-3007-1310"/>
    <x v="2"/>
    <x v="14"/>
    <s v="Electric"/>
    <x v="472"/>
    <x v="409"/>
    <x v="807"/>
    <x v="1210"/>
    <n v="0"/>
    <n v="0"/>
    <n v="0"/>
    <n v="0"/>
    <n v="7936.19"/>
    <n v="92077.989999999991"/>
    <n v="999.13000000000466"/>
    <n v="3166.3099999999977"/>
    <n v="-26202.639999999999"/>
    <n v="-1.7099999999918509"/>
    <n v="-129061.04000000001"/>
    <n v="-16774.170000000006"/>
    <x v="1"/>
  </r>
  <r>
    <s v="9301-3003-1310"/>
    <x v="2"/>
    <x v="14"/>
    <s v="Electric"/>
    <x v="194"/>
    <x v="170"/>
    <x v="326"/>
    <x v="1211"/>
    <n v="0"/>
    <n v="0"/>
    <n v="0"/>
    <n v="0"/>
    <n v="75560.850000000006"/>
    <n v="-112.30000000000291"/>
    <n v="79532.349999999991"/>
    <n v="-1.9999999989522621E-2"/>
    <n v="0"/>
    <n v="8563.3500000000058"/>
    <n v="0"/>
    <n v="100"/>
    <x v="1"/>
  </r>
  <r>
    <s v="9301-3004-1310"/>
    <x v="2"/>
    <x v="14"/>
    <s v="Electric"/>
    <x v="195"/>
    <x v="171"/>
    <x v="327"/>
    <x v="1212"/>
    <n v="0"/>
    <n v="0"/>
    <n v="0"/>
    <n v="0"/>
    <n v="-14822.65"/>
    <n v="-192.28000000000065"/>
    <n v="0"/>
    <n v="0"/>
    <n v="0"/>
    <n v="0"/>
    <n v="0"/>
    <n v="116.95000000000073"/>
    <x v="1"/>
  </r>
  <r>
    <s v="9301-3005-1310"/>
    <x v="2"/>
    <x v="14"/>
    <s v="Electric"/>
    <x v="473"/>
    <x v="410"/>
    <x v="808"/>
    <x v="1213"/>
    <n v="0"/>
    <n v="0"/>
    <n v="0"/>
    <n v="0"/>
    <n v="791821.04"/>
    <n v="-119.97000000008848"/>
    <n v="-3.0099999998928979"/>
    <n v="0"/>
    <n v="0"/>
    <n v="-837490.97000000009"/>
    <n v="0"/>
    <n v="48.880000000004657"/>
    <x v="1"/>
  </r>
  <r>
    <s v="9301-3006-1310"/>
    <x v="2"/>
    <x v="14"/>
    <s v="Electric"/>
    <x v="196"/>
    <x v="172"/>
    <x v="328"/>
    <x v="1214"/>
    <n v="0"/>
    <n v="0"/>
    <n v="0"/>
    <n v="0"/>
    <n v="3483.8"/>
    <n v="1919.87"/>
    <n v="-3682.3"/>
    <n v="-138278.22"/>
    <n v="-55409.03"/>
    <n v="-146786.20000000001"/>
    <n v="556.42999999999302"/>
    <n v="18210.350000000035"/>
    <x v="1"/>
  </r>
  <r>
    <s v="9301-3025-1310"/>
    <x v="2"/>
    <x v="14"/>
    <s v="Electric"/>
    <x v="197"/>
    <x v="173"/>
    <x v="329"/>
    <x v="1215"/>
    <n v="0"/>
    <n v="0"/>
    <n v="0"/>
    <n v="0"/>
    <n v="4097.5200000000004"/>
    <n v="-1574.5700000000006"/>
    <n v="-130117.23999999999"/>
    <n v="2.9999999998835847E-2"/>
    <n v="248.48999999999069"/>
    <n v="5.9999999997671694E-2"/>
    <n v="3.0000000013387762E-2"/>
    <n v="-102.43000000000757"/>
    <x v="1"/>
  </r>
  <r>
    <s v="9301-3027-1310"/>
    <x v="2"/>
    <x v="14"/>
    <s v="Electric"/>
    <x v="198"/>
    <x v="174"/>
    <x v="330"/>
    <x v="1216"/>
    <n v="0"/>
    <n v="0"/>
    <n v="0"/>
    <n v="0"/>
    <n v="-1663.36"/>
    <n v="-20797.77"/>
    <n v="-13133.639999999996"/>
    <n v="-104391.90000000002"/>
    <n v="-2247.9700000000012"/>
    <n v="-21725.919999999984"/>
    <n v="-7.0000000006984919E-2"/>
    <n v="944.88000000000466"/>
    <x v="1"/>
  </r>
  <r>
    <s v="9301-3030-1310"/>
    <x v="2"/>
    <x v="14"/>
    <s v="Electric"/>
    <x v="199"/>
    <x v="175"/>
    <x v="331"/>
    <x v="1217"/>
    <n v="0"/>
    <n v="0"/>
    <n v="0"/>
    <n v="0"/>
    <n v="-3009.79"/>
    <n v="-73646.340000000011"/>
    <n v="-18720.599999999991"/>
    <n v="-2964.320000000007"/>
    <n v="146.63000000000466"/>
    <n v="5.9999999997671694E-2"/>
    <n v="502.91999999999825"/>
    <n v="6697.2799999999988"/>
    <x v="1"/>
  </r>
  <r>
    <s v="9301-4216-1340"/>
    <x v="2"/>
    <x v="15"/>
    <s v="Gas"/>
    <x v="474"/>
    <x v="411"/>
    <x v="809"/>
    <x v="1218"/>
    <n v="0"/>
    <n v="0"/>
    <n v="0"/>
    <n v="0"/>
    <n v="1250.7"/>
    <n v="0"/>
    <n v="0"/>
    <n v="0"/>
    <n v="0"/>
    <n v="0"/>
    <n v="0"/>
    <n v="0"/>
    <x v="1"/>
  </r>
  <r>
    <s v="9302-0169-1310"/>
    <x v="3"/>
    <x v="4"/>
    <s v="Electric"/>
    <x v="475"/>
    <x v="412"/>
    <x v="810"/>
    <x v="1219"/>
    <n v="0"/>
    <n v="0"/>
    <n v="0"/>
    <n v="0"/>
    <n v="420377.39"/>
    <n v="0"/>
    <n v="0"/>
    <n v="0"/>
    <n v="0"/>
    <n v="0"/>
    <n v="0"/>
    <n v="0"/>
    <x v="1"/>
  </r>
  <r>
    <s v="9302-2977-1310"/>
    <x v="3"/>
    <x v="10"/>
    <s v="Electric"/>
    <x v="476"/>
    <x v="413"/>
    <x v="811"/>
    <x v="1220"/>
    <n v="0"/>
    <n v="0"/>
    <n v="0"/>
    <n v="0"/>
    <n v="385518.28"/>
    <n v="0"/>
    <n v="0"/>
    <n v="0"/>
    <n v="-76.200000000011642"/>
    <n v="0"/>
    <n v="0"/>
    <n v="-412.86999999999534"/>
    <x v="1"/>
  </r>
  <r>
    <s v="9302-0169-1320"/>
    <x v="3"/>
    <x v="4"/>
    <s v="Electric"/>
    <x v="475"/>
    <x v="412"/>
    <x v="810"/>
    <x v="1221"/>
    <n v="0"/>
    <n v="0"/>
    <n v="0"/>
    <n v="0"/>
    <n v="306732.78999999998"/>
    <n v="0"/>
    <n v="0"/>
    <n v="0"/>
    <n v="0"/>
    <n v="0"/>
    <n v="0"/>
    <n v="0"/>
    <x v="1"/>
  </r>
  <r>
    <s v="9302-2811-1320"/>
    <x v="3"/>
    <x v="4"/>
    <s v="Electric"/>
    <x v="477"/>
    <x v="414"/>
    <x v="812"/>
    <x v="1222"/>
    <n v="0"/>
    <n v="0"/>
    <n v="0"/>
    <n v="0"/>
    <n v="182296.51"/>
    <n v="0"/>
    <n v="0"/>
    <n v="0"/>
    <n v="0"/>
    <n v="0"/>
    <n v="0"/>
    <n v="0"/>
    <x v="1"/>
  </r>
  <r>
    <s v="9310-2932-1310"/>
    <x v="4"/>
    <x v="4"/>
    <s v="Distribution"/>
    <x v="200"/>
    <x v="176"/>
    <x v="332"/>
    <x v="1223"/>
    <n v="0"/>
    <n v="0"/>
    <n v="0"/>
    <n v="0"/>
    <n v="2373976.46"/>
    <n v="81862.689999999944"/>
    <n v="252821.39000000013"/>
    <n v="119148.10000000009"/>
    <n v="376637.64999999991"/>
    <n v="116753.73999999976"/>
    <n v="239465.87000000011"/>
    <n v="-73046.089999999851"/>
    <x v="1"/>
  </r>
  <r>
    <s v="9310-3531-1310"/>
    <x v="4"/>
    <x v="10"/>
    <s v="Distribution"/>
    <x v="478"/>
    <x v="415"/>
    <x v="813"/>
    <x v="1224"/>
    <n v="0"/>
    <n v="0"/>
    <n v="0"/>
    <n v="0"/>
    <n v="328665.33"/>
    <n v="-15.260000000009313"/>
    <n v="24150.339999999967"/>
    <n v="16121.080000000016"/>
    <n v="0"/>
    <n v="0"/>
    <n v="0"/>
    <n v="-1609.429999999993"/>
    <x v="1"/>
  </r>
  <r>
    <s v="9310-4233-1310"/>
    <x v="4"/>
    <x v="10"/>
    <s v="Distribution"/>
    <x v="201"/>
    <x v="177"/>
    <x v="333"/>
    <x v="1225"/>
    <n v="0"/>
    <n v="0"/>
    <n v="0"/>
    <n v="0"/>
    <n v="320065.96000000002"/>
    <n v="950.63999999995576"/>
    <n v="10.840000000025611"/>
    <n v="0"/>
    <n v="0"/>
    <n v="0"/>
    <n v="0"/>
    <n v="-28.200000000011642"/>
    <x v="1"/>
  </r>
  <r>
    <s v="9310-3628-1310"/>
    <x v="4"/>
    <x v="10"/>
    <s v="Distribution"/>
    <x v="479"/>
    <x v="416"/>
    <x v="814"/>
    <x v="1226"/>
    <n v="0"/>
    <n v="0"/>
    <n v="0"/>
    <n v="0"/>
    <n v="272657.25"/>
    <n v="0"/>
    <n v="22876.960000000021"/>
    <n v="80.559999999997672"/>
    <n v="-8.970000000030268"/>
    <n v="0"/>
    <n v="-22.919999999983702"/>
    <n v="-4355.109999999986"/>
    <x v="1"/>
  </r>
  <r>
    <s v="9310-3626-1310"/>
    <x v="4"/>
    <x v="10"/>
    <s v="Distribution"/>
    <x v="480"/>
    <x v="417"/>
    <x v="815"/>
    <x v="1227"/>
    <n v="0"/>
    <n v="0"/>
    <n v="0"/>
    <n v="0"/>
    <n v="319552.77"/>
    <n v="-156.67999999999302"/>
    <n v="-32.230000000039581"/>
    <n v="0"/>
    <n v="13219.260000000009"/>
    <n v="0"/>
    <n v="0"/>
    <n v="1540.0100000000093"/>
    <x v="1"/>
  </r>
  <r>
    <s v="9310-2033-1320"/>
    <x v="4"/>
    <x v="4"/>
    <s v="Transmission"/>
    <x v="202"/>
    <x v="178"/>
    <x v="334"/>
    <x v="1228"/>
    <n v="0"/>
    <n v="0"/>
    <n v="0"/>
    <n v="0"/>
    <n v="6778815.2800000003"/>
    <n v="-4981.910000000149"/>
    <n v="6945.6200000001118"/>
    <n v="5416.5099999997765"/>
    <n v="74336.139999999665"/>
    <n v="-1365103.9799999995"/>
    <n v="0"/>
    <n v="-28733.520000000484"/>
    <x v="1"/>
  </r>
  <r>
    <s v="9310-2033-1320"/>
    <x v="4"/>
    <x v="4"/>
    <s v="Transmission"/>
    <x v="202"/>
    <x v="178"/>
    <x v="335"/>
    <x v="1229"/>
    <n v="0"/>
    <n v="0"/>
    <n v="0"/>
    <n v="0"/>
    <n v="2312049.2000000002"/>
    <n v="17500.05999999959"/>
    <n v="239791.08000000007"/>
    <n v="3674.5"/>
    <n v="49813.760000000242"/>
    <n v="1641372.4300000002"/>
    <n v="0"/>
    <n v="-176580.71000000043"/>
    <x v="1"/>
  </r>
  <r>
    <s v="9310-3937-1480"/>
    <x v="4"/>
    <x v="7"/>
    <s v="Common"/>
    <x v="179"/>
    <x v="179"/>
    <x v="336"/>
    <x v="1230"/>
    <n v="0"/>
    <n v="0"/>
    <n v="0"/>
    <n v="0"/>
    <n v="110872.73"/>
    <n v="30973.87999999999"/>
    <n v="15392.530000000028"/>
    <n v="19990.28"/>
    <n v="377750.5"/>
    <n v="21695.209999999963"/>
    <n v="2812437.71"/>
    <n v="5970169.8800000008"/>
    <x v="1"/>
  </r>
  <r>
    <s v="9301-1308-1310"/>
    <x v="2"/>
    <x v="4"/>
    <s v="Electric"/>
    <x v="23"/>
    <x v="21"/>
    <x v="27"/>
    <x v="1231"/>
    <n v="0"/>
    <n v="0"/>
    <n v="0"/>
    <n v="0"/>
    <n v="0"/>
    <n v="93668.56"/>
    <n v="-12.279999999998836"/>
    <n v="0"/>
    <n v="-23.110000000000582"/>
    <n v="-11.610000000000582"/>
    <n v="0"/>
    <n v="0"/>
    <x v="1"/>
  </r>
  <r>
    <s v="9301-2635-1310"/>
    <x v="2"/>
    <x v="4"/>
    <s v="Electric"/>
    <x v="481"/>
    <x v="418"/>
    <x v="816"/>
    <x v="1232"/>
    <n v="0"/>
    <n v="0"/>
    <n v="0"/>
    <n v="0"/>
    <n v="0"/>
    <n v="28960.73"/>
    <n v="0"/>
    <n v="0"/>
    <n v="0"/>
    <n v="0"/>
    <n v="0"/>
    <n v="0"/>
    <x v="1"/>
  </r>
  <r>
    <s v="9301-2705-1340"/>
    <x v="2"/>
    <x v="1"/>
    <s v="Gas"/>
    <x v="482"/>
    <x v="419"/>
    <x v="817"/>
    <x v="1233"/>
    <n v="0"/>
    <n v="0"/>
    <n v="0"/>
    <n v="0"/>
    <n v="0"/>
    <n v="-128244.39"/>
    <n v="0"/>
    <n v="0"/>
    <n v="0"/>
    <n v="0"/>
    <n v="0"/>
    <n v="0"/>
    <x v="1"/>
  </r>
  <r>
    <s v="9301-3600-1340"/>
    <x v="2"/>
    <x v="1"/>
    <s v="Gas"/>
    <x v="483"/>
    <x v="420"/>
    <x v="818"/>
    <x v="1234"/>
    <n v="0"/>
    <n v="0"/>
    <n v="0"/>
    <n v="0"/>
    <n v="0"/>
    <n v="898371.87"/>
    <n v="0"/>
    <n v="50584.640000000014"/>
    <n v="50434.969999999972"/>
    <n v="0"/>
    <n v="0"/>
    <n v="466.29000000003725"/>
    <x v="1"/>
  </r>
  <r>
    <s v="9301-3622-1480"/>
    <x v="2"/>
    <x v="13"/>
    <s v="Common"/>
    <x v="484"/>
    <x v="134"/>
    <x v="819"/>
    <x v="1235"/>
    <n v="0"/>
    <n v="0"/>
    <n v="0"/>
    <n v="0"/>
    <n v="0"/>
    <n v="63552.74"/>
    <n v="0"/>
    <n v="0"/>
    <n v="0"/>
    <n v="0"/>
    <n v="0"/>
    <n v="-84.659999999996217"/>
    <x v="1"/>
  </r>
  <r>
    <s v="9301-2982-1480"/>
    <x v="2"/>
    <x v="12"/>
    <s v="Common"/>
    <x v="485"/>
    <x v="421"/>
    <x v="820"/>
    <x v="1236"/>
    <n v="0"/>
    <n v="0"/>
    <n v="0"/>
    <n v="0"/>
    <n v="0"/>
    <n v="323489.90000000002"/>
    <n v="0"/>
    <n v="0"/>
    <n v="0"/>
    <n v="0"/>
    <n v="0"/>
    <n v="-451.09000000002561"/>
    <x v="1"/>
  </r>
  <r>
    <s v="9302-0800-1320"/>
    <x v="3"/>
    <x v="10"/>
    <s v="Electric"/>
    <x v="90"/>
    <x v="73"/>
    <x v="127"/>
    <x v="1237"/>
    <n v="0"/>
    <n v="0"/>
    <n v="0"/>
    <n v="0"/>
    <n v="0"/>
    <n v="29324.9"/>
    <n v="0"/>
    <n v="0"/>
    <n v="0"/>
    <n v="0"/>
    <n v="0"/>
    <n v="0"/>
    <x v="1"/>
  </r>
  <r>
    <s v="9302-4252-1320"/>
    <x v="3"/>
    <x v="10"/>
    <s v="Electric"/>
    <x v="486"/>
    <x v="422"/>
    <x v="821"/>
    <x v="1238"/>
    <n v="0"/>
    <n v="0"/>
    <n v="0"/>
    <n v="0"/>
    <n v="0"/>
    <n v="145648"/>
    <n v="-0.14999999999417923"/>
    <n v="0"/>
    <n v="-539.29000000000815"/>
    <n v="0"/>
    <n v="0"/>
    <n v="-1841.6300000000047"/>
    <x v="1"/>
  </r>
  <r>
    <s v="9302-3623-1480"/>
    <x v="3"/>
    <x v="13"/>
    <s v="Common"/>
    <x v="484"/>
    <x v="134"/>
    <x v="819"/>
    <x v="1239"/>
    <n v="0"/>
    <n v="0"/>
    <n v="0"/>
    <n v="0"/>
    <n v="0"/>
    <n v="37714.980000000003"/>
    <n v="102.23999999999796"/>
    <n v="0"/>
    <n v="0"/>
    <n v="-5.1399999999994179"/>
    <n v="22.959999999999127"/>
    <n v="0"/>
    <x v="1"/>
  </r>
  <r>
    <s v="9310-4234-1310"/>
    <x v="4"/>
    <x v="10"/>
    <s v="Distribution"/>
    <x v="487"/>
    <x v="423"/>
    <x v="822"/>
    <x v="1240"/>
    <n v="0"/>
    <n v="0"/>
    <n v="0"/>
    <n v="0"/>
    <n v="0"/>
    <n v="226074.7"/>
    <n v="0"/>
    <n v="7677.6299999999756"/>
    <n v="11869.670000000013"/>
    <n v="0"/>
    <n v="0"/>
    <n v="1934.4400000000023"/>
    <x v="1"/>
  </r>
  <r>
    <s v="9310-1141-1320"/>
    <x v="4"/>
    <x v="4"/>
    <s v="Transmission"/>
    <x v="218"/>
    <x v="196"/>
    <x v="357"/>
    <x v="0"/>
    <n v="0"/>
    <n v="0"/>
    <n v="0"/>
    <n v="0"/>
    <n v="0"/>
    <n v="0"/>
    <n v="0"/>
    <n v="0"/>
    <n v="0"/>
    <n v="0"/>
    <n v="0"/>
    <n v="0"/>
    <x v="1"/>
  </r>
  <r>
    <s v="9310-3651-1320"/>
    <x v="4"/>
    <x v="4"/>
    <s v="Transmission"/>
    <x v="203"/>
    <x v="180"/>
    <x v="337"/>
    <x v="1241"/>
    <n v="0"/>
    <n v="0"/>
    <n v="0"/>
    <n v="0"/>
    <n v="0"/>
    <n v="835108.37"/>
    <n v="2128.4699999999721"/>
    <n v="9801.4700000000885"/>
    <n v="27547.5"/>
    <n v="272741.96999999997"/>
    <n v="186730.72999999998"/>
    <n v="40158.669999999925"/>
    <x v="1"/>
  </r>
  <r>
    <s v="9310-3624-1480"/>
    <x v="4"/>
    <x v="13"/>
    <s v="Common"/>
    <x v="484"/>
    <x v="134"/>
    <x v="819"/>
    <x v="1242"/>
    <n v="0"/>
    <n v="0"/>
    <n v="0"/>
    <n v="0"/>
    <n v="0"/>
    <n v="42310.53"/>
    <n v="0"/>
    <n v="0"/>
    <n v="0"/>
    <n v="0"/>
    <n v="0"/>
    <n v="0"/>
    <x v="1"/>
  </r>
  <r>
    <s v="9301-0530-1310"/>
    <x v="2"/>
    <x v="4"/>
    <s v="Electric"/>
    <x v="14"/>
    <x v="12"/>
    <x v="18"/>
    <x v="1243"/>
    <n v="0"/>
    <n v="0"/>
    <n v="0"/>
    <n v="0"/>
    <n v="0"/>
    <n v="0"/>
    <n v="430719.07"/>
    <n v="0"/>
    <n v="26321.940000000002"/>
    <n v="0"/>
    <n v="0"/>
    <n v="-18812.929999999993"/>
    <x v="1"/>
  </r>
  <r>
    <s v="9301-1299-1310"/>
    <x v="2"/>
    <x v="4"/>
    <s v="Electric"/>
    <x v="204"/>
    <x v="181"/>
    <x v="338"/>
    <x v="1244"/>
    <n v="0"/>
    <n v="0"/>
    <n v="0"/>
    <n v="0"/>
    <n v="0"/>
    <n v="0"/>
    <n v="1647814.99"/>
    <n v="-254.89999999990687"/>
    <n v="0"/>
    <n v="0"/>
    <n v="0"/>
    <n v="-2254.0100000000093"/>
    <x v="1"/>
  </r>
  <r>
    <s v="9301-1299-1310"/>
    <x v="2"/>
    <x v="4"/>
    <s v="Electric"/>
    <x v="204"/>
    <x v="181"/>
    <x v="339"/>
    <x v="1245"/>
    <n v="0"/>
    <n v="0"/>
    <n v="0"/>
    <n v="0"/>
    <n v="0"/>
    <n v="0"/>
    <n v="0"/>
    <n v="0"/>
    <n v="0"/>
    <n v="5045673.8499999996"/>
    <n v="0"/>
    <n v="5423.0600000005215"/>
    <x v="1"/>
  </r>
  <r>
    <s v="9301-0529-1310"/>
    <x v="2"/>
    <x v="4"/>
    <s v="Electric"/>
    <x v="13"/>
    <x v="11"/>
    <x v="572"/>
    <x v="1246"/>
    <n v="0"/>
    <n v="0"/>
    <n v="0"/>
    <n v="0"/>
    <n v="0"/>
    <n v="0"/>
    <n v="130200"/>
    <n v="0"/>
    <n v="0"/>
    <n v="0"/>
    <n v="0"/>
    <n v="0"/>
    <x v="1"/>
  </r>
  <r>
    <s v="9301-4179-1310"/>
    <x v="2"/>
    <x v="10"/>
    <s v="Electric"/>
    <x v="488"/>
    <x v="424"/>
    <x v="823"/>
    <x v="1247"/>
    <n v="0"/>
    <n v="0"/>
    <n v="0"/>
    <n v="0"/>
    <n v="0"/>
    <n v="0"/>
    <n v="41162.699999999997"/>
    <n v="2683.3700000000026"/>
    <n v="8967.9599999999991"/>
    <n v="0"/>
    <n v="0"/>
    <n v="-3929.8399999999965"/>
    <x v="1"/>
  </r>
  <r>
    <s v="9301-1299-1320"/>
    <x v="2"/>
    <x v="4"/>
    <s v="Electric"/>
    <x v="204"/>
    <x v="181"/>
    <x v="338"/>
    <x v="1248"/>
    <n v="0"/>
    <n v="0"/>
    <n v="0"/>
    <n v="0"/>
    <n v="0"/>
    <n v="0"/>
    <n v="9611811.0600000005"/>
    <n v="105385.3200000003"/>
    <n v="229031.02999999933"/>
    <n v="320068.91000000015"/>
    <n v="15227.150000000373"/>
    <n v="127874.37999999896"/>
    <x v="1"/>
  </r>
  <r>
    <s v="9301-1299-1320"/>
    <x v="2"/>
    <x v="4"/>
    <s v="Electric"/>
    <x v="204"/>
    <x v="181"/>
    <x v="339"/>
    <x v="1249"/>
    <n v="0"/>
    <n v="0"/>
    <n v="0"/>
    <n v="0"/>
    <n v="0"/>
    <n v="0"/>
    <n v="0"/>
    <n v="0"/>
    <n v="0"/>
    <n v="22865120.489999998"/>
    <n v="0"/>
    <n v="335164.95000000298"/>
    <x v="1"/>
  </r>
  <r>
    <s v="9301-3460-1340"/>
    <x v="2"/>
    <x v="1"/>
    <s v="Gas"/>
    <x v="489"/>
    <x v="425"/>
    <x v="824"/>
    <x v="1250"/>
    <n v="0"/>
    <n v="0"/>
    <n v="0"/>
    <n v="0"/>
    <n v="0"/>
    <n v="0"/>
    <n v="64020.98"/>
    <n v="0"/>
    <n v="0"/>
    <n v="0"/>
    <n v="0"/>
    <n v="-96.620000000002619"/>
    <x v="1"/>
  </r>
  <r>
    <s v="9302-2877-1340"/>
    <x v="3"/>
    <x v="1"/>
    <s v="Gas"/>
    <x v="490"/>
    <x v="426"/>
    <x v="825"/>
    <x v="1251"/>
    <n v="0"/>
    <n v="0"/>
    <n v="0"/>
    <n v="0"/>
    <n v="0"/>
    <n v="0"/>
    <n v="698140.13"/>
    <n v="152570.27000000002"/>
    <n v="-1346.3200000000652"/>
    <n v="175568.71000000008"/>
    <n v="6669.0599999999395"/>
    <n v="-255.36999999999534"/>
    <x v="1"/>
  </r>
  <r>
    <s v="9310-4332-1310"/>
    <x v="4"/>
    <x v="10"/>
    <s v="Distribution"/>
    <x v="205"/>
    <x v="182"/>
    <x v="341"/>
    <x v="1252"/>
    <n v="0"/>
    <n v="0"/>
    <n v="0"/>
    <n v="0"/>
    <n v="0"/>
    <n v="0"/>
    <n v="7741.27"/>
    <n v="0"/>
    <n v="23432.26"/>
    <n v="3713.2300000000032"/>
    <n v="0"/>
    <n v="-151.34000000000378"/>
    <x v="1"/>
  </r>
  <r>
    <s v="9310--1320"/>
    <x v="4"/>
    <x v="8"/>
    <s v="Transmission"/>
    <x v="24"/>
    <x v="148"/>
    <x v="826"/>
    <x v="1253"/>
    <n v="0"/>
    <n v="0"/>
    <n v="0"/>
    <n v="0"/>
    <n v="0"/>
    <n v="0"/>
    <n v="0"/>
    <n v="0"/>
    <n v="0"/>
    <n v="0"/>
    <n v="0"/>
    <n v="1349.06"/>
    <x v="1"/>
  </r>
  <r>
    <s v="9310-4304-1320"/>
    <x v="4"/>
    <x v="4"/>
    <s v="Transmission"/>
    <x v="491"/>
    <x v="427"/>
    <x v="827"/>
    <x v="1254"/>
    <n v="0"/>
    <n v="0"/>
    <n v="0"/>
    <n v="0"/>
    <n v="0"/>
    <n v="0"/>
    <n v="197930.62"/>
    <n v="0"/>
    <n v="14326.559999999998"/>
    <n v="0"/>
    <n v="6183.0500000000175"/>
    <n v="-17961.140000000014"/>
    <x v="1"/>
  </r>
  <r>
    <s v="9301-0242-1310"/>
    <x v="2"/>
    <x v="4"/>
    <s v="Electric"/>
    <x v="206"/>
    <x v="183"/>
    <x v="342"/>
    <x v="1255"/>
    <n v="0"/>
    <n v="0"/>
    <n v="0"/>
    <n v="0"/>
    <n v="0"/>
    <n v="0"/>
    <n v="0"/>
    <n v="258.41000000000003"/>
    <n v="13.099999999999966"/>
    <n v="7.6299999999999955"/>
    <n v="0"/>
    <n v="-16.259999999999991"/>
    <x v="1"/>
  </r>
  <r>
    <s v="9301-3554-1310"/>
    <x v="2"/>
    <x v="14"/>
    <s v="Electric"/>
    <x v="492"/>
    <x v="428"/>
    <x v="828"/>
    <x v="1256"/>
    <n v="0"/>
    <n v="0"/>
    <n v="0"/>
    <n v="0"/>
    <n v="0"/>
    <n v="0"/>
    <n v="0"/>
    <n v="-36743.620000000003"/>
    <n v="136.97000000000116"/>
    <n v="0"/>
    <n v="0"/>
    <n v="801.45000000000437"/>
    <x v="1"/>
  </r>
  <r>
    <s v="9301-0242-1320"/>
    <x v="2"/>
    <x v="4"/>
    <s v="Electric"/>
    <x v="206"/>
    <x v="183"/>
    <x v="342"/>
    <x v="1257"/>
    <n v="0"/>
    <n v="0"/>
    <n v="0"/>
    <n v="0"/>
    <n v="0"/>
    <n v="0"/>
    <n v="0"/>
    <n v="22268031.649999999"/>
    <n v="837499.36000000313"/>
    <n v="22186.429999999702"/>
    <n v="0"/>
    <n v="14885.929999999702"/>
    <x v="1"/>
  </r>
  <r>
    <s v="9301-4070-1480"/>
    <x v="2"/>
    <x v="13"/>
    <s v="Common"/>
    <x v="207"/>
    <x v="184"/>
    <x v="343"/>
    <x v="1258"/>
    <n v="0"/>
    <n v="0"/>
    <n v="0"/>
    <n v="0"/>
    <n v="0"/>
    <n v="0"/>
    <n v="0"/>
    <n v="66276.350000000006"/>
    <n v="0"/>
    <n v="0"/>
    <n v="-66276.350000000006"/>
    <n v="200199.1"/>
    <x v="1"/>
  </r>
  <r>
    <s v="9302-3967-1310"/>
    <x v="3"/>
    <x v="16"/>
    <s v="Electric"/>
    <x v="208"/>
    <x v="185"/>
    <x v="344"/>
    <x v="1259"/>
    <n v="0"/>
    <n v="0"/>
    <n v="0"/>
    <n v="0"/>
    <n v="0"/>
    <n v="0"/>
    <n v="0"/>
    <n v="611279.25"/>
    <n v="-10247.569999999949"/>
    <n v="-29588.510000000009"/>
    <n v="0"/>
    <n v="71.029999999911524"/>
    <x v="1"/>
  </r>
  <r>
    <s v="9302-2615-1480"/>
    <x v="3"/>
    <x v="13"/>
    <s v="Common"/>
    <x v="188"/>
    <x v="158"/>
    <x v="321"/>
    <x v="1260"/>
    <n v="0"/>
    <n v="0"/>
    <n v="0"/>
    <n v="0"/>
    <n v="0"/>
    <n v="0"/>
    <n v="0"/>
    <n v="636614.54"/>
    <n v="0"/>
    <n v="1380.7600000000093"/>
    <n v="0"/>
    <n v="554.88000000000466"/>
    <x v="1"/>
  </r>
  <r>
    <s v="9302-4071-1480"/>
    <x v="3"/>
    <x v="13"/>
    <s v="Common"/>
    <x v="207"/>
    <x v="184"/>
    <x v="343"/>
    <x v="1261"/>
    <n v="0"/>
    <n v="0"/>
    <n v="0"/>
    <n v="0"/>
    <n v="0"/>
    <n v="0"/>
    <n v="0"/>
    <n v="33138.18"/>
    <n v="0"/>
    <n v="0"/>
    <n v="-33138.18"/>
    <n v="63423"/>
    <x v="1"/>
  </r>
  <r>
    <s v="9302-4077-1480"/>
    <x v="3"/>
    <x v="13"/>
    <s v="Common"/>
    <x v="493"/>
    <x v="429"/>
    <x v="829"/>
    <x v="1262"/>
    <n v="0"/>
    <n v="0"/>
    <n v="0"/>
    <n v="0"/>
    <n v="0"/>
    <n v="0"/>
    <n v="0"/>
    <n v="1769.04"/>
    <n v="0"/>
    <n v="2021.7600000000002"/>
    <n v="-149.76000000000022"/>
    <n v="1208.5200000000004"/>
    <x v="1"/>
  </r>
  <r>
    <s v="9310-2736-1310"/>
    <x v="4"/>
    <x v="10"/>
    <s v="Distribution"/>
    <x v="494"/>
    <x v="430"/>
    <x v="830"/>
    <x v="1263"/>
    <n v="0"/>
    <n v="0"/>
    <n v="0"/>
    <n v="0"/>
    <n v="0"/>
    <n v="0"/>
    <n v="0"/>
    <n v="1757.62"/>
    <n v="0"/>
    <n v="0"/>
    <n v="0"/>
    <n v="0"/>
    <x v="1"/>
  </r>
  <r>
    <s v="9310-3589-1310"/>
    <x v="4"/>
    <x v="10"/>
    <s v="Distribution"/>
    <x v="209"/>
    <x v="186"/>
    <x v="347"/>
    <x v="1264"/>
    <n v="0"/>
    <n v="0"/>
    <n v="0"/>
    <n v="0"/>
    <n v="0"/>
    <n v="0"/>
    <n v="0"/>
    <n v="370449.31"/>
    <n v="13673.989999999991"/>
    <n v="38601.859999999986"/>
    <n v="0"/>
    <n v="1135.1700000000419"/>
    <x v="1"/>
  </r>
  <r>
    <s v="9310-1154-1320"/>
    <x v="4"/>
    <x v="4"/>
    <s v="Transmission"/>
    <x v="210"/>
    <x v="187"/>
    <x v="348"/>
    <x v="1265"/>
    <n v="0"/>
    <n v="0"/>
    <n v="0"/>
    <n v="0"/>
    <n v="0"/>
    <n v="0"/>
    <n v="0"/>
    <n v="2917090.02"/>
    <n v="609439.20000000019"/>
    <n v="206665.1799999997"/>
    <n v="2101755.39"/>
    <n v="4655291.0699999994"/>
    <x v="1"/>
  </r>
  <r>
    <s v="9310-4185-1320"/>
    <x v="4"/>
    <x v="4"/>
    <s v="Transmission"/>
    <x v="495"/>
    <x v="431"/>
    <x v="831"/>
    <x v="1266"/>
    <n v="0"/>
    <n v="0"/>
    <n v="0"/>
    <n v="0"/>
    <n v="0"/>
    <n v="0"/>
    <n v="0"/>
    <n v="288265.08"/>
    <n v="18676.380000000005"/>
    <n v="0"/>
    <n v="0"/>
    <n v="-9203.75"/>
    <x v="1"/>
  </r>
  <r>
    <s v="9310-2621-1480"/>
    <x v="4"/>
    <x v="13"/>
    <s v="Common"/>
    <x v="188"/>
    <x v="158"/>
    <x v="321"/>
    <x v="1267"/>
    <n v="0"/>
    <n v="0"/>
    <n v="0"/>
    <n v="0"/>
    <n v="0"/>
    <n v="0"/>
    <n v="0"/>
    <n v="754879.35"/>
    <n v="0"/>
    <n v="1825.2800000000279"/>
    <n v="0"/>
    <n v="-466.9100000000326"/>
    <x v="1"/>
  </r>
  <r>
    <s v="9310-4069-1480"/>
    <x v="4"/>
    <x v="13"/>
    <s v="Common"/>
    <x v="207"/>
    <x v="184"/>
    <x v="343"/>
    <x v="1268"/>
    <n v="0"/>
    <n v="0"/>
    <n v="0"/>
    <n v="0"/>
    <n v="0"/>
    <n v="0"/>
    <n v="0"/>
    <n v="37556.589999999997"/>
    <n v="0"/>
    <n v="0"/>
    <n v="-37556.589999999997"/>
    <n v="70934"/>
    <x v="1"/>
  </r>
  <r>
    <s v="9301-2272-1320"/>
    <x v="2"/>
    <x v="10"/>
    <s v="Electric"/>
    <x v="496"/>
    <x v="432"/>
    <x v="832"/>
    <x v="1269"/>
    <n v="0"/>
    <n v="0"/>
    <n v="0"/>
    <n v="0"/>
    <n v="0"/>
    <n v="0"/>
    <n v="0"/>
    <n v="0"/>
    <n v="25608.63"/>
    <n v="0"/>
    <n v="0"/>
    <n v="0"/>
    <x v="1"/>
  </r>
  <r>
    <s v="9301-4437-1340"/>
    <x v="2"/>
    <x v="7"/>
    <s v="Gas"/>
    <x v="211"/>
    <x v="188"/>
    <x v="349"/>
    <x v="1270"/>
    <n v="0"/>
    <n v="0"/>
    <n v="0"/>
    <n v="0"/>
    <n v="0"/>
    <n v="0"/>
    <n v="0"/>
    <n v="0"/>
    <n v="6496.48"/>
    <n v="5050.1900000000005"/>
    <n v="5634.7199999999993"/>
    <n v="-143.40999999999985"/>
    <x v="1"/>
  </r>
  <r>
    <s v="9301-4302-1480"/>
    <x v="2"/>
    <x v="12"/>
    <s v="Common"/>
    <x v="497"/>
    <x v="137"/>
    <x v="833"/>
    <x v="1271"/>
    <n v="0"/>
    <n v="0"/>
    <n v="0"/>
    <n v="0"/>
    <n v="0"/>
    <n v="0"/>
    <n v="0"/>
    <n v="0"/>
    <n v="2100"/>
    <n v="19610.400000000001"/>
    <n v="0"/>
    <n v="8754.239999999998"/>
    <x v="1"/>
  </r>
  <r>
    <s v="9302-2170-1340"/>
    <x v="3"/>
    <x v="1"/>
    <s v="Gas"/>
    <x v="212"/>
    <x v="189"/>
    <x v="350"/>
    <x v="1272"/>
    <n v="0"/>
    <n v="0"/>
    <n v="0"/>
    <n v="0"/>
    <n v="0"/>
    <n v="0"/>
    <n v="0"/>
    <n v="0"/>
    <n v="50980.74"/>
    <n v="93561.200000000012"/>
    <n v="0"/>
    <n v="-1296.4800000000105"/>
    <x v="1"/>
  </r>
  <r>
    <s v="9302-3223-1340"/>
    <x v="3"/>
    <x v="1"/>
    <s v="Gas"/>
    <x v="498"/>
    <x v="433"/>
    <x v="834"/>
    <x v="1273"/>
    <n v="0"/>
    <n v="0"/>
    <n v="0"/>
    <n v="0"/>
    <n v="0"/>
    <n v="0"/>
    <n v="0"/>
    <n v="0"/>
    <n v="804411.9"/>
    <n v="10879.369999999995"/>
    <n v="-0.33000000007450581"/>
    <n v="-9564.4199999999255"/>
    <x v="1"/>
  </r>
  <r>
    <s v="9302-3921-1340"/>
    <x v="3"/>
    <x v="1"/>
    <s v="Gas"/>
    <x v="213"/>
    <x v="190"/>
    <x v="351"/>
    <x v="1274"/>
    <n v="0"/>
    <n v="0"/>
    <n v="0"/>
    <n v="0"/>
    <n v="0"/>
    <n v="0"/>
    <n v="0"/>
    <n v="0"/>
    <n v="142417"/>
    <n v="44453.31"/>
    <n v="3252.2300000000105"/>
    <n v="130295.30999999997"/>
    <x v="1"/>
  </r>
  <r>
    <s v="9302-4438-1340"/>
    <x v="3"/>
    <x v="7"/>
    <s v="Gas"/>
    <x v="211"/>
    <x v="191"/>
    <x v="352"/>
    <x v="1275"/>
    <n v="0"/>
    <n v="0"/>
    <n v="0"/>
    <n v="0"/>
    <n v="0"/>
    <n v="0"/>
    <n v="0"/>
    <n v="0"/>
    <n v="76371.87"/>
    <n v="45611.48000000001"/>
    <n v="32815.589999999997"/>
    <n v="184.98000000001048"/>
    <x v="1"/>
  </r>
  <r>
    <s v="9310-2679-1310"/>
    <x v="4"/>
    <x v="2"/>
    <s v="Distribution"/>
    <x v="499"/>
    <x v="434"/>
    <x v="835"/>
    <x v="1276"/>
    <n v="0"/>
    <n v="0"/>
    <n v="0"/>
    <n v="0"/>
    <n v="0"/>
    <n v="0"/>
    <n v="0"/>
    <n v="0"/>
    <n v="561339.85"/>
    <n v="0"/>
    <n v="2106.7100000000792"/>
    <n v="45.679999999934807"/>
    <x v="1"/>
  </r>
  <r>
    <s v="9310-4297-1310"/>
    <x v="4"/>
    <x v="10"/>
    <s v="Distribution"/>
    <x v="500"/>
    <x v="435"/>
    <x v="836"/>
    <x v="1277"/>
    <n v="0"/>
    <n v="0"/>
    <n v="0"/>
    <n v="0"/>
    <n v="0"/>
    <n v="0"/>
    <n v="0"/>
    <n v="0"/>
    <n v="789.63"/>
    <n v="0"/>
    <n v="0"/>
    <n v="-35.259999999999991"/>
    <x v="1"/>
  </r>
  <r>
    <s v="9310-4448-1320"/>
    <x v="4"/>
    <x v="4"/>
    <s v="Transmission"/>
    <x v="214"/>
    <x v="192"/>
    <x v="353"/>
    <x v="1278"/>
    <n v="0"/>
    <n v="0"/>
    <n v="0"/>
    <n v="0"/>
    <n v="0"/>
    <n v="0"/>
    <n v="-9732.15"/>
    <n v="0"/>
    <n v="-20.960000000000946"/>
    <n v="0"/>
    <n v="0"/>
    <n v="0"/>
    <x v="1"/>
  </r>
  <r>
    <s v="9310-4448-1320"/>
    <x v="4"/>
    <x v="8"/>
    <s v="Transmission"/>
    <x v="214"/>
    <x v="192"/>
    <x v="353"/>
    <x v="0"/>
    <n v="0"/>
    <n v="0"/>
    <n v="0"/>
    <n v="0"/>
    <n v="0"/>
    <n v="0"/>
    <n v="0"/>
    <n v="0"/>
    <n v="0"/>
    <n v="0"/>
    <n v="0"/>
    <n v="0"/>
    <x v="1"/>
  </r>
  <r>
    <s v="9301-4469-1480"/>
    <x v="2"/>
    <x v="12"/>
    <s v="Common"/>
    <x v="501"/>
    <x v="233"/>
    <x v="423"/>
    <x v="1279"/>
    <n v="0"/>
    <n v="0"/>
    <n v="0"/>
    <n v="0"/>
    <n v="0"/>
    <n v="0"/>
    <n v="0"/>
    <n v="0"/>
    <n v="0"/>
    <n v="113259.61999999988"/>
    <n v="1283.8700000001118"/>
    <n v="177685.79000000004"/>
    <x v="1"/>
  </r>
  <r>
    <s v="9302-4470-1480"/>
    <x v="3"/>
    <x v="12"/>
    <s v="Common"/>
    <x v="501"/>
    <x v="233"/>
    <x v="427"/>
    <x v="1280"/>
    <n v="0"/>
    <n v="0"/>
    <n v="0"/>
    <n v="0"/>
    <n v="0"/>
    <n v="0"/>
    <n v="0"/>
    <n v="0"/>
    <n v="0"/>
    <n v="8104.3200000000652"/>
    <n v="39271.020000000019"/>
    <n v="469483.34999999986"/>
    <x v="1"/>
  </r>
  <r>
    <s v="9301-2719-1310"/>
    <x v="2"/>
    <x v="4"/>
    <s v="Electric"/>
    <x v="215"/>
    <x v="193"/>
    <x v="354"/>
    <x v="1281"/>
    <n v="0"/>
    <n v="0"/>
    <n v="0"/>
    <n v="0"/>
    <n v="0"/>
    <n v="0"/>
    <n v="0"/>
    <n v="0"/>
    <n v="0"/>
    <n v="524491.04"/>
    <n v="5329.4099999999162"/>
    <n v="-436668.77999999997"/>
    <x v="1"/>
  </r>
  <r>
    <s v="9301-4236-1340"/>
    <x v="2"/>
    <x v="1"/>
    <s v="Gas"/>
    <x v="502"/>
    <x v="436"/>
    <x v="837"/>
    <x v="1282"/>
    <n v="0"/>
    <n v="0"/>
    <n v="0"/>
    <n v="0"/>
    <n v="0"/>
    <n v="0"/>
    <n v="0"/>
    <n v="0"/>
    <n v="0"/>
    <n v="135838.21"/>
    <n v="0"/>
    <n v="-2219.4799999999814"/>
    <x v="1"/>
  </r>
  <r>
    <s v="9301-3169-1480"/>
    <x v="2"/>
    <x v="13"/>
    <s v="Common"/>
    <x v="216"/>
    <x v="194"/>
    <x v="355"/>
    <x v="1283"/>
    <n v="0"/>
    <n v="0"/>
    <n v="0"/>
    <n v="0"/>
    <n v="0"/>
    <n v="0"/>
    <n v="0"/>
    <n v="0"/>
    <n v="0"/>
    <n v="126100.26"/>
    <n v="1.0000000009313226E-2"/>
    <n v="1158722.1599999999"/>
    <x v="1"/>
  </r>
  <r>
    <s v="9301-3576-1480"/>
    <x v="2"/>
    <x v="12"/>
    <s v="Common"/>
    <x v="503"/>
    <x v="233"/>
    <x v="838"/>
    <x v="1284"/>
    <n v="0"/>
    <n v="0"/>
    <n v="0"/>
    <n v="0"/>
    <n v="0"/>
    <n v="0"/>
    <n v="0"/>
    <n v="0"/>
    <n v="0"/>
    <n v="361148.67"/>
    <n v="0"/>
    <n v="-281.60999999998603"/>
    <x v="1"/>
  </r>
  <r>
    <s v="9301-3641-1480"/>
    <x v="2"/>
    <x v="12"/>
    <s v="Common"/>
    <x v="504"/>
    <x v="233"/>
    <x v="839"/>
    <x v="1285"/>
    <n v="0"/>
    <n v="0"/>
    <n v="0"/>
    <n v="0"/>
    <n v="0"/>
    <n v="0"/>
    <n v="0"/>
    <n v="0"/>
    <n v="0"/>
    <n v="293428.09999999998"/>
    <n v="0"/>
    <n v="-247.34999999997672"/>
    <x v="1"/>
  </r>
  <r>
    <s v="9302-3313-1320"/>
    <x v="3"/>
    <x v="7"/>
    <s v="Electric"/>
    <x v="186"/>
    <x v="163"/>
    <x v="316"/>
    <x v="1286"/>
    <n v="0"/>
    <n v="0"/>
    <n v="0"/>
    <n v="0"/>
    <n v="0"/>
    <n v="0"/>
    <n v="0"/>
    <n v="0"/>
    <n v="0"/>
    <n v="4384.2700000000004"/>
    <n v="0"/>
    <n v="519.54"/>
    <x v="1"/>
  </r>
  <r>
    <s v="9302-0025-1340"/>
    <x v="3"/>
    <x v="1"/>
    <s v="Gas"/>
    <x v="505"/>
    <x v="437"/>
    <x v="840"/>
    <x v="1287"/>
    <n v="0"/>
    <n v="0"/>
    <n v="0"/>
    <n v="0"/>
    <n v="0"/>
    <n v="0"/>
    <n v="0"/>
    <n v="0"/>
    <n v="0"/>
    <n v="258993.3"/>
    <n v="0"/>
    <n v="0"/>
    <x v="1"/>
  </r>
  <r>
    <s v="9302-2168-1340"/>
    <x v="3"/>
    <x v="1"/>
    <s v="Gas"/>
    <x v="217"/>
    <x v="195"/>
    <x v="356"/>
    <x v="1288"/>
    <n v="0"/>
    <n v="0"/>
    <n v="0"/>
    <n v="0"/>
    <n v="0"/>
    <n v="0"/>
    <n v="0"/>
    <n v="0"/>
    <n v="0"/>
    <n v="3646291.54"/>
    <n v="344290.52"/>
    <n v="85164.779999999795"/>
    <x v="1"/>
  </r>
  <r>
    <s v="9302-1948-1340"/>
    <x v="3"/>
    <x v="1"/>
    <s v="Gas"/>
    <x v="506"/>
    <x v="438"/>
    <x v="841"/>
    <x v="1289"/>
    <n v="0"/>
    <n v="0"/>
    <n v="0"/>
    <n v="0"/>
    <n v="0"/>
    <n v="0"/>
    <n v="0"/>
    <n v="0"/>
    <n v="0"/>
    <n v="1202261.3400000001"/>
    <n v="219551.54999999981"/>
    <n v="-16345.949999999953"/>
    <x v="1"/>
  </r>
  <r>
    <s v="9302-4237-1340"/>
    <x v="3"/>
    <x v="1"/>
    <s v="Gas"/>
    <x v="502"/>
    <x v="439"/>
    <x v="842"/>
    <x v="1290"/>
    <n v="0"/>
    <n v="0"/>
    <n v="0"/>
    <n v="0"/>
    <n v="0"/>
    <n v="0"/>
    <n v="0"/>
    <n v="0"/>
    <n v="0"/>
    <n v="83386.509999999995"/>
    <n v="0"/>
    <n v="0"/>
    <x v="1"/>
  </r>
  <r>
    <s v="9302-2395-1480"/>
    <x v="3"/>
    <x v="12"/>
    <s v="Common"/>
    <x v="507"/>
    <x v="232"/>
    <x v="843"/>
    <x v="1291"/>
    <n v="0"/>
    <n v="0"/>
    <n v="0"/>
    <n v="0"/>
    <n v="0"/>
    <n v="0"/>
    <n v="0"/>
    <n v="0"/>
    <n v="0"/>
    <n v="59003.97"/>
    <n v="0"/>
    <n v="0"/>
    <x v="1"/>
  </r>
  <r>
    <s v="9302-2823-1480"/>
    <x v="3"/>
    <x v="12"/>
    <s v="Common"/>
    <x v="508"/>
    <x v="232"/>
    <x v="844"/>
    <x v="1292"/>
    <n v="0"/>
    <n v="0"/>
    <n v="0"/>
    <n v="0"/>
    <n v="0"/>
    <n v="0"/>
    <n v="0"/>
    <n v="0"/>
    <n v="0"/>
    <n v="456711.39"/>
    <n v="0"/>
    <n v="0"/>
    <x v="1"/>
  </r>
  <r>
    <s v="9302-3597-1480"/>
    <x v="3"/>
    <x v="12"/>
    <s v="Common"/>
    <x v="509"/>
    <x v="233"/>
    <x v="845"/>
    <x v="1293"/>
    <n v="0"/>
    <n v="0"/>
    <n v="0"/>
    <n v="0"/>
    <n v="0"/>
    <n v="0"/>
    <n v="0"/>
    <n v="0"/>
    <n v="0"/>
    <n v="515228.58"/>
    <n v="0"/>
    <n v="0"/>
    <x v="1"/>
  </r>
  <r>
    <s v="9302-3598-1480"/>
    <x v="3"/>
    <x v="12"/>
    <s v="Common"/>
    <x v="510"/>
    <x v="233"/>
    <x v="846"/>
    <x v="1294"/>
    <n v="0"/>
    <n v="0"/>
    <n v="0"/>
    <n v="0"/>
    <n v="0"/>
    <n v="0"/>
    <n v="0"/>
    <n v="0"/>
    <n v="0"/>
    <n v="61299.37"/>
    <n v="0"/>
    <n v="0"/>
    <x v="1"/>
  </r>
  <r>
    <s v="9310-4310-1310"/>
    <x v="4"/>
    <x v="10"/>
    <s v="Distribution"/>
    <x v="511"/>
    <x v="440"/>
    <x v="847"/>
    <x v="1295"/>
    <n v="0"/>
    <n v="0"/>
    <n v="0"/>
    <n v="0"/>
    <n v="0"/>
    <n v="0"/>
    <n v="0"/>
    <n v="0"/>
    <n v="0"/>
    <n v="263753.32"/>
    <n v="0"/>
    <n v="-24092.890000000014"/>
    <x v="1"/>
  </r>
  <r>
    <s v="9310-3586-1310"/>
    <x v="4"/>
    <x v="10"/>
    <s v="Distribution"/>
    <x v="512"/>
    <x v="441"/>
    <x v="848"/>
    <x v="1296"/>
    <n v="0"/>
    <n v="0"/>
    <n v="0"/>
    <n v="0"/>
    <n v="0"/>
    <n v="0"/>
    <n v="0"/>
    <n v="0"/>
    <n v="0"/>
    <n v="90264.11"/>
    <n v="0"/>
    <n v="-719.0399999999936"/>
    <x v="1"/>
  </r>
  <r>
    <s v="9310-1141-1480"/>
    <x v="4"/>
    <x v="4"/>
    <s v="Common"/>
    <x v="218"/>
    <x v="196"/>
    <x v="357"/>
    <x v="1297"/>
    <n v="0"/>
    <n v="0"/>
    <n v="0"/>
    <n v="0"/>
    <n v="0"/>
    <n v="0"/>
    <n v="0"/>
    <n v="0"/>
    <n v="0"/>
    <n v="2.76"/>
    <n v="0"/>
    <n v="0"/>
    <x v="1"/>
  </r>
  <r>
    <s v="9310-3120-1480"/>
    <x v="4"/>
    <x v="12"/>
    <s v="Common"/>
    <x v="513"/>
    <x v="137"/>
    <x v="849"/>
    <x v="1298"/>
    <n v="0"/>
    <n v="0"/>
    <n v="0"/>
    <n v="0"/>
    <n v="0"/>
    <n v="0"/>
    <n v="0"/>
    <n v="0"/>
    <n v="0"/>
    <n v="990385.11"/>
    <n v="0"/>
    <n v="0"/>
    <x v="1"/>
  </r>
  <r>
    <s v="9310-3127-1480"/>
    <x v="4"/>
    <x v="12"/>
    <s v="Common"/>
    <x v="514"/>
    <x v="233"/>
    <x v="850"/>
    <x v="1299"/>
    <n v="0"/>
    <n v="0"/>
    <n v="0"/>
    <n v="0"/>
    <n v="0"/>
    <n v="0"/>
    <n v="0"/>
    <n v="0"/>
    <n v="0"/>
    <n v="260415.55"/>
    <n v="0"/>
    <n v="0"/>
    <x v="1"/>
  </r>
  <r>
    <s v="9310-3168-1480"/>
    <x v="4"/>
    <x v="13"/>
    <s v="Common"/>
    <x v="216"/>
    <x v="194"/>
    <x v="355"/>
    <x v="1300"/>
    <n v="0"/>
    <n v="0"/>
    <n v="0"/>
    <n v="0"/>
    <n v="0"/>
    <n v="0"/>
    <n v="0"/>
    <n v="0"/>
    <n v="0"/>
    <n v="111121.57"/>
    <n v="0"/>
    <n v="579582.03"/>
    <x v="1"/>
  </r>
  <r>
    <s v="9310-3573-1480"/>
    <x v="4"/>
    <x v="12"/>
    <s v="Common"/>
    <x v="515"/>
    <x v="233"/>
    <x v="851"/>
    <x v="1301"/>
    <n v="0"/>
    <n v="0"/>
    <n v="0"/>
    <n v="0"/>
    <n v="0"/>
    <n v="0"/>
    <n v="0"/>
    <n v="0"/>
    <n v="0"/>
    <n v="116301.94"/>
    <n v="0"/>
    <n v="0"/>
    <x v="1"/>
  </r>
  <r>
    <s v="9310-3635-1480"/>
    <x v="4"/>
    <x v="12"/>
    <s v="Common"/>
    <x v="516"/>
    <x v="233"/>
    <x v="852"/>
    <x v="1302"/>
    <n v="0"/>
    <n v="0"/>
    <n v="0"/>
    <n v="0"/>
    <n v="0"/>
    <n v="0"/>
    <n v="0"/>
    <n v="0"/>
    <n v="0"/>
    <n v="248802.87"/>
    <n v="0"/>
    <n v="0"/>
    <x v="1"/>
  </r>
  <r>
    <s v="9310-4174-1480"/>
    <x v="4"/>
    <x v="12"/>
    <s v="Common"/>
    <x v="517"/>
    <x v="233"/>
    <x v="853"/>
    <x v="1303"/>
    <n v="0"/>
    <n v="0"/>
    <n v="0"/>
    <n v="0"/>
    <n v="0"/>
    <n v="0"/>
    <n v="0"/>
    <n v="0"/>
    <n v="0"/>
    <n v="85182.85"/>
    <n v="0"/>
    <n v="0"/>
    <x v="1"/>
  </r>
  <r>
    <s v="9310-4301-1480"/>
    <x v="4"/>
    <x v="12"/>
    <s v="Common"/>
    <x v="518"/>
    <x v="137"/>
    <x v="854"/>
    <x v="1304"/>
    <n v="0"/>
    <n v="0"/>
    <n v="0"/>
    <n v="0"/>
    <n v="0"/>
    <n v="0"/>
    <n v="0"/>
    <n v="0"/>
    <n v="0"/>
    <n v="109916.73"/>
    <n v="0"/>
    <n v="0"/>
    <x v="1"/>
  </r>
  <r>
    <s v="9301-2405-1110"/>
    <x v="2"/>
    <x v="6"/>
    <s v="Generation"/>
    <x v="219"/>
    <x v="197"/>
    <x v="855"/>
    <x v="1305"/>
    <n v="0"/>
    <n v="0"/>
    <n v="0"/>
    <n v="0"/>
    <n v="0"/>
    <n v="0"/>
    <n v="0"/>
    <n v="0"/>
    <n v="0"/>
    <n v="0"/>
    <n v="-34988.129999999997"/>
    <n v="0"/>
    <x v="1"/>
  </r>
  <r>
    <s v="9301-2405-1110"/>
    <x v="2"/>
    <x v="6"/>
    <s v="Generation"/>
    <x v="219"/>
    <x v="197"/>
    <x v="358"/>
    <x v="1306"/>
    <n v="0"/>
    <n v="0"/>
    <n v="0"/>
    <n v="0"/>
    <n v="0"/>
    <n v="0"/>
    <n v="0"/>
    <n v="0"/>
    <n v="0"/>
    <n v="0"/>
    <n v="532176.98"/>
    <n v="4094.3200000000652"/>
    <x v="1"/>
  </r>
  <r>
    <s v="9301-2405-1110"/>
    <x v="2"/>
    <x v="6"/>
    <s v="Generation"/>
    <x v="219"/>
    <x v="197"/>
    <x v="359"/>
    <x v="1307"/>
    <n v="0"/>
    <n v="0"/>
    <n v="0"/>
    <n v="0"/>
    <n v="0"/>
    <n v="0"/>
    <n v="0"/>
    <n v="0"/>
    <n v="0"/>
    <n v="0"/>
    <n v="267901.38"/>
    <n v="2198.429999999993"/>
    <x v="1"/>
  </r>
  <r>
    <s v="9301-2405-1110"/>
    <x v="2"/>
    <x v="6"/>
    <s v="Generation"/>
    <x v="219"/>
    <x v="197"/>
    <x v="360"/>
    <x v="1308"/>
    <n v="0"/>
    <n v="0"/>
    <n v="0"/>
    <n v="0"/>
    <n v="0"/>
    <n v="0"/>
    <n v="0"/>
    <n v="0"/>
    <n v="0"/>
    <n v="0"/>
    <n v="221768.31"/>
    <n v="2157.0800000000163"/>
    <x v="1"/>
  </r>
  <r>
    <s v="9301-2405-1110"/>
    <x v="2"/>
    <x v="6"/>
    <s v="Generation"/>
    <x v="219"/>
    <x v="197"/>
    <x v="361"/>
    <x v="1309"/>
    <n v="0"/>
    <n v="0"/>
    <n v="0"/>
    <n v="0"/>
    <n v="0"/>
    <n v="0"/>
    <n v="0"/>
    <n v="0"/>
    <n v="0"/>
    <n v="0"/>
    <n v="223407.59"/>
    <n v="2046.7000000000116"/>
    <x v="1"/>
  </r>
  <r>
    <s v="9301-0477-1310"/>
    <x v="2"/>
    <x v="4"/>
    <s v="Electric"/>
    <x v="462"/>
    <x v="404"/>
    <x v="797"/>
    <x v="1310"/>
    <n v="0"/>
    <n v="0"/>
    <n v="0"/>
    <n v="0"/>
    <n v="0"/>
    <n v="0"/>
    <n v="0"/>
    <n v="0"/>
    <n v="0"/>
    <n v="0"/>
    <n v="-404566.18"/>
    <n v="523.65999999997439"/>
    <x v="1"/>
  </r>
  <r>
    <s v="9301-2575-1310"/>
    <x v="2"/>
    <x v="15"/>
    <s v="Electric"/>
    <x v="519"/>
    <x v="442"/>
    <x v="856"/>
    <x v="1311"/>
    <n v="0"/>
    <n v="0"/>
    <n v="0"/>
    <n v="0"/>
    <n v="0"/>
    <n v="0"/>
    <n v="0"/>
    <n v="0"/>
    <n v="0"/>
    <n v="0"/>
    <n v="65921.600000000006"/>
    <n v="0"/>
    <x v="1"/>
  </r>
  <r>
    <s v="9301-2944-1310"/>
    <x v="2"/>
    <x v="10"/>
    <s v="Electric"/>
    <x v="520"/>
    <x v="443"/>
    <x v="857"/>
    <x v="1312"/>
    <n v="0"/>
    <n v="0"/>
    <n v="0"/>
    <n v="0"/>
    <n v="0"/>
    <n v="0"/>
    <n v="0"/>
    <n v="0"/>
    <n v="0"/>
    <n v="0"/>
    <n v="1001760.53"/>
    <n v="-724.47999999998137"/>
    <x v="1"/>
  </r>
  <r>
    <s v="9301-3614-1310"/>
    <x v="2"/>
    <x v="10"/>
    <s v="Electric"/>
    <x v="521"/>
    <x v="444"/>
    <x v="858"/>
    <x v="1313"/>
    <n v="0"/>
    <n v="0"/>
    <n v="0"/>
    <n v="0"/>
    <n v="0"/>
    <n v="0"/>
    <n v="0"/>
    <n v="0"/>
    <n v="0"/>
    <n v="0"/>
    <n v="1638909.61"/>
    <n v="-29308.25"/>
    <x v="1"/>
  </r>
  <r>
    <s v="9301-4275-1310"/>
    <x v="2"/>
    <x v="10"/>
    <s v="Electric"/>
    <x v="522"/>
    <x v="445"/>
    <x v="859"/>
    <x v="1314"/>
    <n v="0"/>
    <n v="0"/>
    <n v="0"/>
    <n v="0"/>
    <n v="0"/>
    <n v="0"/>
    <n v="0"/>
    <n v="0"/>
    <n v="0"/>
    <n v="0"/>
    <n v="221654.23"/>
    <n v="-9422.7700000000186"/>
    <x v="1"/>
  </r>
  <r>
    <s v="9301-4461-1310"/>
    <x v="2"/>
    <x v="10"/>
    <s v="Electric"/>
    <x v="220"/>
    <x v="198"/>
    <x v="362"/>
    <x v="1315"/>
    <n v="0"/>
    <n v="0"/>
    <n v="0"/>
    <n v="0"/>
    <n v="0"/>
    <n v="0"/>
    <n v="0"/>
    <n v="0"/>
    <n v="0"/>
    <n v="0"/>
    <n v="251465.66"/>
    <n v="94775.59"/>
    <x v="1"/>
  </r>
  <r>
    <s v="9301-2519-1320"/>
    <x v="2"/>
    <x v="4"/>
    <s v="Electric"/>
    <x v="523"/>
    <x v="446"/>
    <x v="860"/>
    <x v="1316"/>
    <n v="0"/>
    <n v="0"/>
    <n v="0"/>
    <n v="0"/>
    <n v="0"/>
    <n v="0"/>
    <n v="0"/>
    <n v="0"/>
    <n v="0"/>
    <n v="0"/>
    <n v="641.36"/>
    <n v="0"/>
    <x v="1"/>
  </r>
  <r>
    <s v="9301-2642-1320"/>
    <x v="2"/>
    <x v="4"/>
    <s v="Electric"/>
    <x v="221"/>
    <x v="199"/>
    <x v="363"/>
    <x v="1317"/>
    <n v="0"/>
    <n v="0"/>
    <n v="0"/>
    <n v="0"/>
    <n v="0"/>
    <n v="0"/>
    <n v="0"/>
    <n v="0"/>
    <n v="0"/>
    <n v="0"/>
    <n v="13062806.529999999"/>
    <n v="-354664.81999999844"/>
    <x v="1"/>
  </r>
  <r>
    <s v="9301-3580-1320"/>
    <x v="2"/>
    <x v="10"/>
    <s v="Electric"/>
    <x v="222"/>
    <x v="200"/>
    <x v="364"/>
    <x v="1318"/>
    <n v="0"/>
    <n v="0"/>
    <n v="0"/>
    <n v="0"/>
    <n v="0"/>
    <n v="0"/>
    <n v="0"/>
    <n v="0"/>
    <n v="0"/>
    <n v="0"/>
    <n v="1664618.28"/>
    <n v="-91508.429999999935"/>
    <x v="1"/>
  </r>
  <r>
    <s v="9301-1295-1320"/>
    <x v="2"/>
    <x v="4"/>
    <s v="Electric"/>
    <x v="223"/>
    <x v="201"/>
    <x v="365"/>
    <x v="1319"/>
    <n v="0"/>
    <n v="0"/>
    <n v="0"/>
    <n v="0"/>
    <n v="0"/>
    <n v="0"/>
    <n v="0"/>
    <n v="0"/>
    <n v="0"/>
    <n v="0"/>
    <n v="2518992.4900000002"/>
    <n v="210207.30999999959"/>
    <x v="1"/>
  </r>
  <r>
    <s v="9301-2110-1340"/>
    <x v="2"/>
    <x v="1"/>
    <s v="Gas"/>
    <x v="224"/>
    <x v="202"/>
    <x v="861"/>
    <x v="1320"/>
    <n v="0"/>
    <n v="0"/>
    <n v="0"/>
    <n v="0"/>
    <n v="0"/>
    <n v="0"/>
    <n v="0"/>
    <n v="0"/>
    <n v="0"/>
    <n v="0"/>
    <n v="534388.11"/>
    <n v="-12690.619999999995"/>
    <x v="1"/>
  </r>
  <r>
    <s v="9301-3925-1340"/>
    <x v="2"/>
    <x v="1"/>
    <s v="Gas"/>
    <x v="524"/>
    <x v="447"/>
    <x v="862"/>
    <x v="1321"/>
    <n v="0"/>
    <n v="0"/>
    <n v="0"/>
    <n v="0"/>
    <n v="0"/>
    <n v="0"/>
    <n v="0"/>
    <n v="0"/>
    <n v="0"/>
    <n v="0"/>
    <n v="247040.34"/>
    <n v="-10643.859999999986"/>
    <x v="1"/>
  </r>
  <r>
    <s v="9301-4190-1480"/>
    <x v="2"/>
    <x v="13"/>
    <s v="Common"/>
    <x v="226"/>
    <x v="203"/>
    <x v="369"/>
    <x v="1322"/>
    <n v="0"/>
    <n v="0"/>
    <n v="0"/>
    <n v="0"/>
    <n v="0"/>
    <n v="0"/>
    <n v="0"/>
    <n v="0"/>
    <n v="0"/>
    <n v="0"/>
    <n v="18900"/>
    <n v="0"/>
    <x v="1"/>
  </r>
  <r>
    <s v="9301-4073-1480"/>
    <x v="2"/>
    <x v="13"/>
    <s v="Common"/>
    <x v="525"/>
    <x v="59"/>
    <x v="863"/>
    <x v="1323"/>
    <n v="0"/>
    <n v="0"/>
    <n v="0"/>
    <n v="0"/>
    <n v="0"/>
    <n v="0"/>
    <n v="0"/>
    <n v="0"/>
    <n v="0"/>
    <n v="0"/>
    <n v="315411.82"/>
    <n v="0"/>
    <x v="1"/>
  </r>
  <r>
    <s v="9302-0015-1310"/>
    <x v="3"/>
    <x v="4"/>
    <s v="Electric"/>
    <x v="227"/>
    <x v="204"/>
    <x v="370"/>
    <x v="1324"/>
    <n v="0"/>
    <n v="0"/>
    <n v="0"/>
    <n v="0"/>
    <n v="0"/>
    <n v="0"/>
    <n v="0"/>
    <n v="0"/>
    <n v="0"/>
    <n v="0"/>
    <n v="25223.040000000001"/>
    <n v="6443074.0700000003"/>
    <x v="1"/>
  </r>
  <r>
    <s v="9302-3560-1310"/>
    <x v="3"/>
    <x v="14"/>
    <s v="Electric"/>
    <x v="526"/>
    <x v="448"/>
    <x v="864"/>
    <x v="1325"/>
    <n v="0"/>
    <n v="0"/>
    <n v="0"/>
    <n v="0"/>
    <n v="0"/>
    <n v="0"/>
    <n v="0"/>
    <n v="0"/>
    <n v="0"/>
    <n v="0"/>
    <n v="16.3"/>
    <n v="-0.22000000000000242"/>
    <x v="1"/>
  </r>
  <r>
    <s v="9302-3616-1310"/>
    <x v="3"/>
    <x v="10"/>
    <s v="Electric"/>
    <x v="527"/>
    <x v="449"/>
    <x v="865"/>
    <x v="1326"/>
    <n v="0"/>
    <n v="0"/>
    <n v="0"/>
    <n v="0"/>
    <n v="0"/>
    <n v="0"/>
    <n v="0"/>
    <n v="0"/>
    <n v="0"/>
    <n v="0"/>
    <n v="192169.86"/>
    <n v="-3740.359999999986"/>
    <x v="1"/>
  </r>
  <r>
    <s v="9302-4485-1310"/>
    <x v="3"/>
    <x v="10"/>
    <s v="Electric"/>
    <x v="228"/>
    <x v="205"/>
    <x v="371"/>
    <x v="1327"/>
    <n v="0"/>
    <n v="0"/>
    <n v="0"/>
    <n v="0"/>
    <n v="0"/>
    <n v="0"/>
    <n v="0"/>
    <n v="0"/>
    <n v="0"/>
    <n v="0"/>
    <n v="1637.99"/>
    <n v="3716.3100000000004"/>
    <x v="1"/>
  </r>
  <r>
    <s v="9302-2647-1320"/>
    <x v="3"/>
    <x v="14"/>
    <s v="Electric"/>
    <x v="55"/>
    <x v="49"/>
    <x v="87"/>
    <x v="1328"/>
    <n v="0"/>
    <n v="0"/>
    <n v="0"/>
    <n v="0"/>
    <n v="0"/>
    <n v="0"/>
    <n v="0"/>
    <n v="0"/>
    <n v="0"/>
    <n v="0"/>
    <n v="6469.8"/>
    <n v="0"/>
    <x v="1"/>
  </r>
  <r>
    <s v="9302-2407-1320"/>
    <x v="3"/>
    <x v="20"/>
    <s v="Electric"/>
    <x v="410"/>
    <x v="357"/>
    <x v="635"/>
    <x v="1329"/>
    <n v="0"/>
    <n v="0"/>
    <n v="0"/>
    <n v="0"/>
    <n v="0"/>
    <n v="0"/>
    <n v="0"/>
    <n v="0"/>
    <n v="0"/>
    <n v="0"/>
    <n v="-2139.91"/>
    <n v="0"/>
    <x v="1"/>
  </r>
  <r>
    <s v="9302-4172-1340"/>
    <x v="3"/>
    <x v="1"/>
    <s v="Gas"/>
    <x v="528"/>
    <x v="450"/>
    <x v="866"/>
    <x v="1330"/>
    <n v="0"/>
    <n v="0"/>
    <n v="0"/>
    <n v="0"/>
    <n v="0"/>
    <n v="0"/>
    <n v="0"/>
    <n v="0"/>
    <n v="0"/>
    <n v="0"/>
    <n v="1668993.71"/>
    <n v="68228.870000000112"/>
    <x v="1"/>
  </r>
  <r>
    <s v="9302-4331-1340"/>
    <x v="3"/>
    <x v="1"/>
    <s v="Gas"/>
    <x v="229"/>
    <x v="206"/>
    <x v="372"/>
    <x v="1331"/>
    <n v="0"/>
    <n v="0"/>
    <n v="0"/>
    <n v="0"/>
    <n v="0"/>
    <n v="0"/>
    <n v="0"/>
    <n v="0"/>
    <n v="0"/>
    <n v="0"/>
    <n v="1580961.29"/>
    <n v="471075.33000000007"/>
    <x v="1"/>
  </r>
  <r>
    <s v="9302-4314-1340"/>
    <x v="3"/>
    <x v="1"/>
    <s v="Gas"/>
    <x v="230"/>
    <x v="207"/>
    <x v="373"/>
    <x v="1332"/>
    <n v="0"/>
    <n v="0"/>
    <n v="0"/>
    <n v="0"/>
    <n v="0"/>
    <n v="0"/>
    <n v="0"/>
    <n v="0"/>
    <n v="0"/>
    <n v="0"/>
    <n v="931880.67"/>
    <n v="-9606.2900000000373"/>
    <x v="1"/>
  </r>
  <r>
    <s v="9302-4191-1480"/>
    <x v="3"/>
    <x v="13"/>
    <s v="Common"/>
    <x v="226"/>
    <x v="203"/>
    <x v="369"/>
    <x v="1333"/>
    <n v="0"/>
    <n v="0"/>
    <n v="0"/>
    <n v="0"/>
    <n v="0"/>
    <n v="0"/>
    <n v="0"/>
    <n v="0"/>
    <n v="0"/>
    <n v="0"/>
    <n v="9305.6299999999992"/>
    <n v="0"/>
    <x v="1"/>
  </r>
  <r>
    <s v="9302-4074-1480"/>
    <x v="3"/>
    <x v="13"/>
    <s v="Common"/>
    <x v="525"/>
    <x v="59"/>
    <x v="863"/>
    <x v="1334"/>
    <n v="0"/>
    <n v="0"/>
    <n v="0"/>
    <n v="0"/>
    <n v="0"/>
    <n v="0"/>
    <n v="0"/>
    <n v="0"/>
    <n v="0"/>
    <n v="0"/>
    <n v="300219.71999999997"/>
    <n v="0"/>
    <x v="1"/>
  </r>
  <r>
    <s v="9310-xxxx-1310"/>
    <x v="4"/>
    <x v="4"/>
    <s v="Distribution"/>
    <x v="529"/>
    <x v="451"/>
    <x v="867"/>
    <x v="1335"/>
    <n v="0"/>
    <n v="0"/>
    <n v="0"/>
    <n v="0"/>
    <n v="0"/>
    <n v="0"/>
    <n v="0"/>
    <n v="0"/>
    <n v="0"/>
    <n v="0"/>
    <n v="1090.43"/>
    <n v="0"/>
    <x v="1"/>
  </r>
  <r>
    <s v="9310-3568-1310"/>
    <x v="4"/>
    <x v="10"/>
    <s v="Distribution"/>
    <x v="530"/>
    <x v="452"/>
    <x v="868"/>
    <x v="1336"/>
    <n v="0"/>
    <n v="0"/>
    <n v="0"/>
    <n v="0"/>
    <n v="0"/>
    <n v="0"/>
    <n v="0"/>
    <n v="0"/>
    <n v="0"/>
    <n v="0"/>
    <n v="1054066.51"/>
    <n v="298286.32000000007"/>
    <x v="1"/>
  </r>
  <r>
    <s v="9310-4244-1310"/>
    <x v="4"/>
    <x v="10"/>
    <s v="Distribution"/>
    <x v="531"/>
    <x v="453"/>
    <x v="869"/>
    <x v="1337"/>
    <n v="0"/>
    <n v="0"/>
    <n v="0"/>
    <n v="0"/>
    <n v="0"/>
    <n v="0"/>
    <n v="0"/>
    <n v="0"/>
    <n v="0"/>
    <n v="0"/>
    <n v="327207.62"/>
    <n v="63.099999999976717"/>
    <x v="1"/>
  </r>
  <r>
    <s v="9310-4368-1310"/>
    <x v="4"/>
    <x v="10"/>
    <s v="Distribution"/>
    <x v="231"/>
    <x v="208"/>
    <x v="374"/>
    <x v="1338"/>
    <n v="0"/>
    <n v="0"/>
    <n v="0"/>
    <n v="0"/>
    <n v="0"/>
    <n v="0"/>
    <n v="0"/>
    <n v="0"/>
    <n v="0"/>
    <n v="0"/>
    <n v="163896.18"/>
    <n v="-5471.0899999999965"/>
    <x v="1"/>
  </r>
  <r>
    <s v="9310-2479-1320"/>
    <x v="4"/>
    <x v="18"/>
    <s v="Transmission"/>
    <x v="232"/>
    <x v="209"/>
    <x v="375"/>
    <x v="971"/>
    <n v="0"/>
    <n v="0"/>
    <n v="0"/>
    <n v="0"/>
    <n v="0"/>
    <n v="0"/>
    <n v="0"/>
    <n v="0"/>
    <n v="0"/>
    <n v="0"/>
    <n v="0"/>
    <n v="0.04"/>
    <x v="1"/>
  </r>
  <r>
    <s v="9310-4309-1320"/>
    <x v="4"/>
    <x v="4"/>
    <s v="Transmission"/>
    <x v="233"/>
    <x v="210"/>
    <x v="376"/>
    <x v="1339"/>
    <n v="0"/>
    <n v="0"/>
    <n v="0"/>
    <n v="0"/>
    <n v="0"/>
    <n v="0"/>
    <n v="0"/>
    <n v="0"/>
    <n v="0"/>
    <n v="0"/>
    <n v="707951.03"/>
    <n v="-12348.380000000005"/>
    <x v="1"/>
  </r>
  <r>
    <s v="9310-4192-1480"/>
    <x v="4"/>
    <x v="13"/>
    <s v="Common"/>
    <x v="226"/>
    <x v="203"/>
    <x v="369"/>
    <x v="1340"/>
    <n v="0"/>
    <n v="0"/>
    <n v="0"/>
    <n v="0"/>
    <n v="0"/>
    <n v="0"/>
    <n v="0"/>
    <n v="0"/>
    <n v="0"/>
    <n v="0"/>
    <n v="8750"/>
    <n v="40000"/>
    <x v="1"/>
  </r>
  <r>
    <s v="9310-4072-1480"/>
    <x v="4"/>
    <x v="13"/>
    <s v="Common"/>
    <x v="525"/>
    <x v="59"/>
    <x v="863"/>
    <x v="1341"/>
    <n v="0"/>
    <n v="0"/>
    <n v="0"/>
    <n v="0"/>
    <n v="0"/>
    <n v="0"/>
    <n v="0"/>
    <n v="0"/>
    <n v="0"/>
    <n v="0"/>
    <n v="107791.46"/>
    <n v="0"/>
    <x v="1"/>
  </r>
  <r>
    <s v="9314-2400-1320"/>
    <x v="5"/>
    <x v="4"/>
    <s v="Electric"/>
    <x v="532"/>
    <x v="454"/>
    <x v="870"/>
    <x v="0"/>
    <n v="0"/>
    <n v="0"/>
    <n v="0"/>
    <n v="0"/>
    <n v="0"/>
    <n v="0"/>
    <n v="0"/>
    <n v="0"/>
    <n v="0"/>
    <n v="0"/>
    <n v="0"/>
    <n v="0"/>
    <x v="1"/>
  </r>
  <r>
    <s v="9302-2512-1110"/>
    <x v="3"/>
    <x v="6"/>
    <s v="Generation"/>
    <x v="234"/>
    <x v="211"/>
    <x v="377"/>
    <x v="1342"/>
    <n v="0"/>
    <n v="0"/>
    <n v="0"/>
    <n v="0"/>
    <n v="0"/>
    <n v="0"/>
    <n v="0"/>
    <n v="0"/>
    <n v="0"/>
    <n v="0"/>
    <n v="0"/>
    <n v="3485204.45"/>
    <x v="1"/>
  </r>
  <r>
    <s v="9301-2079-1310"/>
    <x v="2"/>
    <x v="4"/>
    <s v="Electric"/>
    <x v="46"/>
    <x v="42"/>
    <x v="78"/>
    <x v="1343"/>
    <n v="0"/>
    <n v="0"/>
    <n v="0"/>
    <n v="0"/>
    <n v="0"/>
    <n v="0"/>
    <n v="0"/>
    <n v="0"/>
    <n v="0"/>
    <n v="0"/>
    <n v="0"/>
    <n v="1102614.05"/>
    <x v="1"/>
  </r>
  <r>
    <s v="9301-2655-1310"/>
    <x v="2"/>
    <x v="15"/>
    <s v="Electric"/>
    <x v="533"/>
    <x v="455"/>
    <x v="871"/>
    <x v="1344"/>
    <n v="0"/>
    <n v="0"/>
    <n v="0"/>
    <n v="0"/>
    <n v="0"/>
    <n v="0"/>
    <n v="0"/>
    <n v="0"/>
    <n v="0"/>
    <n v="0"/>
    <n v="0"/>
    <n v="74370.25"/>
    <x v="1"/>
  </r>
  <r>
    <s v="9301-2849-1310"/>
    <x v="2"/>
    <x v="15"/>
    <s v="Electric"/>
    <x v="534"/>
    <x v="456"/>
    <x v="872"/>
    <x v="1345"/>
    <n v="0"/>
    <n v="0"/>
    <n v="0"/>
    <n v="0"/>
    <n v="0"/>
    <n v="0"/>
    <n v="0"/>
    <n v="0"/>
    <n v="0"/>
    <n v="0"/>
    <n v="0"/>
    <n v="162415.35"/>
    <x v="1"/>
  </r>
  <r>
    <s v="9301-3043-1310"/>
    <x v="2"/>
    <x v="10"/>
    <s v="Electric"/>
    <x v="535"/>
    <x v="457"/>
    <x v="873"/>
    <x v="1346"/>
    <n v="0"/>
    <n v="0"/>
    <n v="0"/>
    <n v="0"/>
    <n v="0"/>
    <n v="0"/>
    <n v="0"/>
    <n v="0"/>
    <n v="0"/>
    <n v="0"/>
    <n v="0"/>
    <n v="1383767.72"/>
    <x v="1"/>
  </r>
  <r>
    <s v="9301-3013-1310"/>
    <x v="2"/>
    <x v="14"/>
    <s v="Electric"/>
    <x v="235"/>
    <x v="212"/>
    <x v="378"/>
    <x v="1347"/>
    <n v="0"/>
    <n v="0"/>
    <n v="0"/>
    <n v="0"/>
    <n v="0"/>
    <n v="0"/>
    <n v="0"/>
    <n v="0"/>
    <n v="0"/>
    <n v="0"/>
    <n v="0"/>
    <n v="-29233.119999999999"/>
    <x v="1"/>
  </r>
  <r>
    <s v="9301-1261-1310"/>
    <x v="2"/>
    <x v="4"/>
    <s v="Electric"/>
    <x v="21"/>
    <x v="19"/>
    <x v="25"/>
    <x v="1348"/>
    <n v="0"/>
    <n v="0"/>
    <n v="0"/>
    <n v="0"/>
    <n v="0"/>
    <n v="0"/>
    <n v="0"/>
    <n v="0"/>
    <n v="0"/>
    <n v="0"/>
    <n v="0"/>
    <n v="8099.89"/>
    <x v="1"/>
  </r>
  <r>
    <s v="9301-3596-1310"/>
    <x v="2"/>
    <x v="10"/>
    <s v="Electric"/>
    <x v="536"/>
    <x v="458"/>
    <x v="874"/>
    <x v="1349"/>
    <n v="0"/>
    <n v="0"/>
    <n v="0"/>
    <n v="0"/>
    <n v="0"/>
    <n v="0"/>
    <n v="0"/>
    <n v="0"/>
    <n v="0"/>
    <n v="0"/>
    <n v="0"/>
    <n v="691156.87"/>
    <x v="1"/>
  </r>
  <r>
    <s v="9301-4257-1310"/>
    <x v="2"/>
    <x v="10"/>
    <s v="Electric"/>
    <x v="537"/>
    <x v="459"/>
    <x v="875"/>
    <x v="1350"/>
    <n v="0"/>
    <n v="0"/>
    <n v="0"/>
    <n v="0"/>
    <n v="0"/>
    <n v="0"/>
    <n v="0"/>
    <n v="0"/>
    <n v="0"/>
    <n v="0"/>
    <n v="0"/>
    <n v="564396.14"/>
    <x v="1"/>
  </r>
  <r>
    <s v="9301-3676-1310"/>
    <x v="2"/>
    <x v="10"/>
    <s v="Electric"/>
    <x v="538"/>
    <x v="460"/>
    <x v="876"/>
    <x v="1351"/>
    <n v="0"/>
    <n v="0"/>
    <n v="0"/>
    <n v="0"/>
    <n v="0"/>
    <n v="0"/>
    <n v="0"/>
    <n v="0"/>
    <n v="0"/>
    <n v="0"/>
    <n v="0"/>
    <n v="408006.96"/>
    <x v="1"/>
  </r>
  <r>
    <s v="9301-4222-1310"/>
    <x v="2"/>
    <x v="10"/>
    <s v="Electric"/>
    <x v="236"/>
    <x v="213"/>
    <x v="379"/>
    <x v="1352"/>
    <n v="0"/>
    <n v="0"/>
    <n v="0"/>
    <n v="0"/>
    <n v="0"/>
    <n v="0"/>
    <n v="0"/>
    <n v="0"/>
    <n v="0"/>
    <n v="0"/>
    <n v="0"/>
    <n v="482885.77"/>
    <x v="1"/>
  </r>
  <r>
    <s v="9301-4337-1310"/>
    <x v="2"/>
    <x v="10"/>
    <s v="Electric"/>
    <x v="237"/>
    <x v="214"/>
    <x v="380"/>
    <x v="1353"/>
    <n v="0"/>
    <n v="0"/>
    <n v="0"/>
    <n v="0"/>
    <n v="0"/>
    <n v="0"/>
    <n v="0"/>
    <n v="0"/>
    <n v="0"/>
    <n v="0"/>
    <n v="0"/>
    <n v="713419.33"/>
    <x v="1"/>
  </r>
  <r>
    <s v="9310--1310"/>
    <x v="4"/>
    <x v="10"/>
    <s v="Distribution"/>
    <x v="529"/>
    <x v="451"/>
    <x v="867"/>
    <x v="1354"/>
    <n v="0"/>
    <n v="0"/>
    <n v="0"/>
    <n v="0"/>
    <n v="0"/>
    <n v="0"/>
    <n v="0"/>
    <n v="0"/>
    <n v="0"/>
    <n v="0"/>
    <n v="0"/>
    <n v="-45.779999999999973"/>
    <x v="1"/>
  </r>
  <r>
    <s v="9310-3642-1310"/>
    <x v="4"/>
    <x v="10"/>
    <s v="Distribution"/>
    <x v="240"/>
    <x v="217"/>
    <x v="383"/>
    <x v="1355"/>
    <n v="0"/>
    <n v="0"/>
    <n v="0"/>
    <n v="0"/>
    <n v="0"/>
    <n v="0"/>
    <n v="0"/>
    <n v="0"/>
    <n v="0"/>
    <n v="0"/>
    <n v="0"/>
    <n v="532218.26"/>
    <x v="1"/>
  </r>
  <r>
    <s v="9310-3539-1310"/>
    <x v="4"/>
    <x v="10"/>
    <s v="Distribution"/>
    <x v="539"/>
    <x v="461"/>
    <x v="877"/>
    <x v="1356"/>
    <n v="0"/>
    <n v="0"/>
    <n v="0"/>
    <n v="0"/>
    <n v="0"/>
    <n v="0"/>
    <n v="0"/>
    <n v="0"/>
    <n v="0"/>
    <n v="0"/>
    <n v="0"/>
    <n v="1160792.83"/>
    <x v="1"/>
  </r>
  <r>
    <s v="9310-3564-1310"/>
    <x v="4"/>
    <x v="10"/>
    <s v="Distribution"/>
    <x v="540"/>
    <x v="462"/>
    <x v="878"/>
    <x v="1357"/>
    <n v="0"/>
    <n v="0"/>
    <n v="0"/>
    <n v="0"/>
    <n v="0"/>
    <n v="0"/>
    <n v="0"/>
    <n v="0"/>
    <n v="0"/>
    <n v="0"/>
    <n v="0"/>
    <n v="604921.59"/>
    <x v="1"/>
  </r>
  <r>
    <s v="9310-4386-1310"/>
    <x v="4"/>
    <x v="4"/>
    <s v="Distribution"/>
    <x v="541"/>
    <x v="463"/>
    <x v="879"/>
    <x v="0"/>
    <n v="0"/>
    <n v="0"/>
    <n v="0"/>
    <n v="0"/>
    <n v="0"/>
    <n v="0"/>
    <n v="0"/>
    <n v="0"/>
    <n v="0"/>
    <n v="0"/>
    <n v="0"/>
    <n v="0"/>
    <x v="1"/>
  </r>
  <r>
    <s v="9310-4386-1310"/>
    <x v="4"/>
    <x v="4"/>
    <s v="Distribution"/>
    <x v="541"/>
    <x v="463"/>
    <x v="880"/>
    <x v="0"/>
    <n v="0"/>
    <n v="0"/>
    <n v="0"/>
    <n v="0"/>
    <n v="0"/>
    <n v="0"/>
    <n v="0"/>
    <n v="0"/>
    <n v="0"/>
    <n v="0"/>
    <n v="0"/>
    <n v="0"/>
    <x v="1"/>
  </r>
  <r>
    <s v="9310-4308-1310"/>
    <x v="4"/>
    <x v="10"/>
    <s v="Distribution"/>
    <x v="542"/>
    <x v="464"/>
    <x v="881"/>
    <x v="1358"/>
    <n v="0"/>
    <n v="0"/>
    <n v="0"/>
    <n v="0"/>
    <n v="0"/>
    <n v="0"/>
    <n v="0"/>
    <n v="0"/>
    <n v="0"/>
    <n v="0"/>
    <n v="0"/>
    <n v="344333.18"/>
    <x v="1"/>
  </r>
  <r>
    <s v="9310-4307-1310"/>
    <x v="4"/>
    <x v="10"/>
    <s v="Distribution"/>
    <x v="543"/>
    <x v="465"/>
    <x v="882"/>
    <x v="1359"/>
    <n v="0"/>
    <n v="0"/>
    <n v="0"/>
    <n v="0"/>
    <n v="0"/>
    <n v="0"/>
    <n v="0"/>
    <n v="0"/>
    <n v="0"/>
    <n v="0"/>
    <n v="0"/>
    <n v="235642.2"/>
    <x v="1"/>
  </r>
  <r>
    <s v="9301-0369-1320"/>
    <x v="2"/>
    <x v="4"/>
    <s v="Electric"/>
    <x v="241"/>
    <x v="218"/>
    <x v="384"/>
    <x v="1360"/>
    <n v="0"/>
    <n v="0"/>
    <n v="0"/>
    <n v="0"/>
    <n v="0"/>
    <n v="0"/>
    <n v="0"/>
    <n v="0"/>
    <n v="0"/>
    <n v="0"/>
    <n v="0"/>
    <n v="22006214.84"/>
    <x v="1"/>
  </r>
  <r>
    <s v="9301-0495-1320"/>
    <x v="2"/>
    <x v="2"/>
    <s v="Electric"/>
    <x v="544"/>
    <x v="466"/>
    <x v="883"/>
    <x v="1361"/>
    <n v="0"/>
    <n v="0"/>
    <n v="0"/>
    <n v="0"/>
    <n v="0"/>
    <n v="0"/>
    <n v="0"/>
    <n v="0"/>
    <n v="0"/>
    <n v="0"/>
    <n v="0"/>
    <n v="1666943.29"/>
    <x v="1"/>
  </r>
  <r>
    <s v="9301-1836-1320"/>
    <x v="2"/>
    <x v="4"/>
    <s v="Electric"/>
    <x v="545"/>
    <x v="467"/>
    <x v="884"/>
    <x v="1362"/>
    <n v="0"/>
    <n v="0"/>
    <n v="0"/>
    <n v="0"/>
    <n v="0"/>
    <n v="0"/>
    <n v="0"/>
    <n v="0"/>
    <n v="0"/>
    <n v="0"/>
    <n v="0"/>
    <n v="-746.71"/>
    <x v="1"/>
  </r>
  <r>
    <s v="9301-4176-1320"/>
    <x v="2"/>
    <x v="4"/>
    <s v="Electric"/>
    <x v="242"/>
    <x v="219"/>
    <x v="386"/>
    <x v="1363"/>
    <n v="0"/>
    <n v="0"/>
    <n v="0"/>
    <n v="0"/>
    <n v="0"/>
    <n v="0"/>
    <n v="0"/>
    <n v="0"/>
    <n v="0"/>
    <n v="0"/>
    <n v="0"/>
    <n v="1243794.69"/>
    <x v="1"/>
  </r>
  <r>
    <s v="9302-0015-1320"/>
    <x v="3"/>
    <x v="4"/>
    <s v="Electric"/>
    <x v="227"/>
    <x v="204"/>
    <x v="370"/>
    <x v="1364"/>
    <n v="0"/>
    <n v="0"/>
    <n v="0"/>
    <n v="0"/>
    <n v="0"/>
    <n v="0"/>
    <n v="0"/>
    <n v="0"/>
    <n v="0"/>
    <n v="0"/>
    <n v="0"/>
    <n v="382391.25"/>
    <x v="1"/>
  </r>
  <r>
    <s v="9302-0636-1320"/>
    <x v="3"/>
    <x v="4"/>
    <s v="Electric"/>
    <x v="546"/>
    <x v="468"/>
    <x v="885"/>
    <x v="1365"/>
    <n v="0"/>
    <n v="0"/>
    <n v="0"/>
    <n v="0"/>
    <n v="0"/>
    <n v="0"/>
    <n v="0"/>
    <n v="0"/>
    <n v="0"/>
    <n v="0"/>
    <n v="0"/>
    <n v="38001.440000000002"/>
    <x v="1"/>
  </r>
  <r>
    <s v="9302-2980-1320"/>
    <x v="3"/>
    <x v="4"/>
    <s v="Electric"/>
    <x v="243"/>
    <x v="220"/>
    <x v="387"/>
    <x v="1366"/>
    <n v="0"/>
    <n v="0"/>
    <n v="0"/>
    <n v="0"/>
    <n v="0"/>
    <n v="0"/>
    <n v="0"/>
    <n v="0"/>
    <n v="0"/>
    <n v="0"/>
    <n v="0"/>
    <n v="3763920.77"/>
    <x v="1"/>
  </r>
  <r>
    <s v="9310-3620-1320"/>
    <x v="4"/>
    <x v="4"/>
    <s v="Transmission"/>
    <x v="244"/>
    <x v="221"/>
    <x v="388"/>
    <x v="1367"/>
    <n v="0"/>
    <n v="0"/>
    <n v="0"/>
    <n v="0"/>
    <n v="0"/>
    <n v="0"/>
    <n v="0"/>
    <n v="0"/>
    <n v="0"/>
    <n v="0"/>
    <n v="0"/>
    <n v="486548.53"/>
    <x v="1"/>
  </r>
  <r>
    <s v="9310-3620-1320"/>
    <x v="4"/>
    <x v="4"/>
    <s v="Transmission"/>
    <x v="244"/>
    <x v="221"/>
    <x v="389"/>
    <x v="1368"/>
    <n v="0"/>
    <n v="0"/>
    <n v="0"/>
    <n v="0"/>
    <n v="0"/>
    <n v="0"/>
    <n v="0"/>
    <n v="0"/>
    <n v="0"/>
    <n v="0"/>
    <n v="0"/>
    <n v="266898.55"/>
    <x v="1"/>
  </r>
  <r>
    <s v="9314-2399-1320"/>
    <x v="5"/>
    <x v="18"/>
    <s v="Electric"/>
    <x v="547"/>
    <x v="469"/>
    <x v="886"/>
    <x v="1369"/>
    <n v="0"/>
    <n v="0"/>
    <n v="0"/>
    <n v="0"/>
    <n v="0"/>
    <n v="0"/>
    <n v="0"/>
    <n v="0"/>
    <n v="0"/>
    <n v="0"/>
    <n v="0"/>
    <n v="-0.25"/>
    <x v="1"/>
  </r>
  <r>
    <s v="9314-2674-1320"/>
    <x v="5"/>
    <x v="19"/>
    <s v="Electric"/>
    <x v="245"/>
    <x v="222"/>
    <x v="401"/>
    <x v="1370"/>
    <n v="0"/>
    <n v="0"/>
    <n v="0"/>
    <n v="0"/>
    <n v="0"/>
    <n v="0"/>
    <n v="0"/>
    <n v="0"/>
    <n v="0"/>
    <n v="0"/>
    <n v="0"/>
    <n v="7701701.6100000003"/>
    <x v="1"/>
  </r>
  <r>
    <s v="9301-1954-1340"/>
    <x v="2"/>
    <x v="1"/>
    <s v="Gas"/>
    <x v="246"/>
    <x v="223"/>
    <x v="402"/>
    <x v="1371"/>
    <n v="0"/>
    <n v="0"/>
    <n v="0"/>
    <n v="0"/>
    <n v="0"/>
    <n v="0"/>
    <n v="0"/>
    <n v="0"/>
    <n v="0"/>
    <n v="0"/>
    <n v="0"/>
    <n v="37372172.890000001"/>
    <x v="1"/>
  </r>
  <r>
    <s v="9302-3067-1340"/>
    <x v="3"/>
    <x v="1"/>
    <s v="Gas"/>
    <x v="247"/>
    <x v="224"/>
    <x v="403"/>
    <x v="1372"/>
    <n v="0"/>
    <n v="0"/>
    <n v="0"/>
    <n v="0"/>
    <n v="0"/>
    <n v="0"/>
    <n v="0"/>
    <n v="0"/>
    <n v="0"/>
    <n v="0"/>
    <n v="0"/>
    <n v="39105465.399999999"/>
    <x v="1"/>
  </r>
  <r>
    <s v="9302-3170-1480"/>
    <x v="3"/>
    <x v="13"/>
    <s v="Common"/>
    <x v="216"/>
    <x v="194"/>
    <x v="355"/>
    <x v="1373"/>
    <n v="0"/>
    <n v="0"/>
    <n v="0"/>
    <n v="0"/>
    <n v="0"/>
    <n v="0"/>
    <n v="0"/>
    <n v="0"/>
    <n v="0"/>
    <n v="0"/>
    <n v="0"/>
    <n v="664539.59"/>
    <x v="1"/>
  </r>
  <r>
    <s v="9310-2360-1480"/>
    <x v="4"/>
    <x v="18"/>
    <s v="Common"/>
    <x v="548"/>
    <x v="470"/>
    <x v="887"/>
    <x v="1374"/>
    <n v="0"/>
    <n v="0"/>
    <n v="0"/>
    <n v="0"/>
    <n v="0"/>
    <n v="0"/>
    <n v="0"/>
    <n v="0"/>
    <n v="0"/>
    <n v="0"/>
    <n v="0"/>
    <n v="2098465.0499999998"/>
    <x v="1"/>
  </r>
  <r>
    <s v="9302-xxxx-1480"/>
    <x v="3"/>
    <x v="4"/>
    <s v="Common"/>
    <x v="529"/>
    <x v="137"/>
    <x v="643"/>
    <x v="0"/>
    <n v="0"/>
    <n v="0"/>
    <n v="0"/>
    <n v="0"/>
    <n v="0"/>
    <n v="0"/>
    <n v="0"/>
    <n v="0"/>
    <n v="0"/>
    <n v="0"/>
    <n v="0"/>
    <n v="0"/>
    <x v="1"/>
  </r>
  <r>
    <s v="(blank)"/>
    <x v="0"/>
    <x v="0"/>
    <s v="#N/A"/>
    <x v="0"/>
    <x v="0"/>
    <x v="1"/>
    <x v="0"/>
    <m/>
    <m/>
    <m/>
    <m/>
    <m/>
    <m/>
    <m/>
    <n v="0"/>
    <m/>
    <m/>
    <m/>
    <m/>
    <x v="2"/>
  </r>
  <r>
    <s v="(blank)"/>
    <x v="0"/>
    <x v="0"/>
    <s v="#N/A"/>
    <x v="0"/>
    <x v="0"/>
    <x v="0"/>
    <x v="0"/>
    <m/>
    <m/>
    <m/>
    <m/>
    <m/>
    <m/>
    <n v="0"/>
    <n v="0"/>
    <n v="0"/>
    <n v="0"/>
    <n v="0"/>
    <n v="0"/>
    <x v="2"/>
  </r>
  <r>
    <s v="9001-2639-1480"/>
    <x v="8"/>
    <x v="13"/>
    <s v="Common"/>
    <x v="549"/>
    <x v="358"/>
    <x v="637"/>
    <x v="0"/>
    <m/>
    <m/>
    <m/>
    <m/>
    <m/>
    <n v="0"/>
    <n v="0"/>
    <n v="0"/>
    <n v="0"/>
    <n v="0"/>
    <n v="0"/>
    <n v="0"/>
    <x v="2"/>
  </r>
  <r>
    <s v="9001-2639-1480"/>
    <x v="8"/>
    <x v="13"/>
    <s v="Common"/>
    <x v="411"/>
    <x v="358"/>
    <x v="637"/>
    <x v="1375"/>
    <m/>
    <n v="664066.28"/>
    <m/>
    <m/>
    <m/>
    <m/>
    <m/>
    <m/>
    <m/>
    <m/>
    <m/>
    <m/>
    <x v="2"/>
  </r>
  <r>
    <s v="9301-0003-1340"/>
    <x v="2"/>
    <x v="1"/>
    <s v="Gas"/>
    <x v="550"/>
    <x v="1"/>
    <x v="2"/>
    <x v="1376"/>
    <m/>
    <m/>
    <m/>
    <m/>
    <m/>
    <n v="171866.10999999987"/>
    <n v="327459.84999999986"/>
    <n v="521758.86000000034"/>
    <n v="569399.33999999985"/>
    <n v="448040.52"/>
    <n v="485447.51999999955"/>
    <n v="250123.58000000007"/>
    <x v="2"/>
  </r>
  <r>
    <s v="9301-0003-1340"/>
    <x v="2"/>
    <x v="1"/>
    <s v="Gas"/>
    <x v="1"/>
    <x v="1"/>
    <x v="2"/>
    <x v="1377"/>
    <n v="277814.13999999996"/>
    <n v="218349.94000000003"/>
    <n v="328807.96999999997"/>
    <n v="614643.28"/>
    <n v="1350124.05"/>
    <m/>
    <m/>
    <m/>
    <m/>
    <m/>
    <m/>
    <m/>
    <x v="2"/>
  </r>
  <r>
    <s v="9301-0005-1340"/>
    <x v="2"/>
    <x v="1"/>
    <s v="Gas"/>
    <x v="551"/>
    <x v="2"/>
    <x v="3"/>
    <x v="1378"/>
    <m/>
    <m/>
    <m/>
    <m/>
    <m/>
    <n v="1064885.0499999998"/>
    <n v="2017956.169999999"/>
    <n v="1538260.7600000016"/>
    <n v="1751243.8199999984"/>
    <n v="804455.50999999978"/>
    <n v="2510532.0100000016"/>
    <n v="3088419.6999999993"/>
    <x v="2"/>
  </r>
  <r>
    <s v="9301-0005-1340"/>
    <x v="2"/>
    <x v="1"/>
    <s v="Gas"/>
    <x v="2"/>
    <x v="2"/>
    <x v="3"/>
    <x v="1379"/>
    <n v="807869.64"/>
    <n v="129399.3"/>
    <n v="1857097.25"/>
    <n v="999675.32000000007"/>
    <n v="5446634.8399999999"/>
    <m/>
    <m/>
    <m/>
    <m/>
    <m/>
    <m/>
    <m/>
    <x v="2"/>
  </r>
  <r>
    <s v="9301-0007-1340"/>
    <x v="2"/>
    <x v="1"/>
    <s v="Gas"/>
    <x v="552"/>
    <x v="3"/>
    <x v="4"/>
    <x v="1380"/>
    <m/>
    <m/>
    <m/>
    <m/>
    <m/>
    <n v="586.72999999998137"/>
    <n v="598295.22"/>
    <n v="24968.340000000084"/>
    <n v="709.90999999991618"/>
    <n v="528419.62000000011"/>
    <n v="246729.99"/>
    <n v="632454.36999999988"/>
    <x v="2"/>
  </r>
  <r>
    <s v="9301-0007-1340"/>
    <x v="2"/>
    <x v="1"/>
    <s v="Gas"/>
    <x v="386"/>
    <x v="3"/>
    <x v="4"/>
    <x v="1381"/>
    <n v="454586.34"/>
    <n v="45540.12"/>
    <n v="8393.11"/>
    <n v="136634.25"/>
    <n v="1637.8099999999997"/>
    <m/>
    <m/>
    <m/>
    <m/>
    <m/>
    <m/>
    <m/>
    <x v="2"/>
  </r>
  <r>
    <s v="9301-0034-1320"/>
    <x v="2"/>
    <x v="4"/>
    <s v="Electric"/>
    <x v="553"/>
    <x v="471"/>
    <x v="888"/>
    <x v="1382"/>
    <m/>
    <m/>
    <m/>
    <m/>
    <m/>
    <n v="-181983.54000000004"/>
    <n v="331.48999999999069"/>
    <n v="-24449.159999999916"/>
    <n v="309.47999999998137"/>
    <n v="14755.639999999898"/>
    <n v="-1601.1399999998976"/>
    <n v="9905.1699999999255"/>
    <x v="2"/>
  </r>
  <r>
    <s v="9301-0034-1320"/>
    <x v="2"/>
    <x v="4"/>
    <s v="Electric"/>
    <x v="554"/>
    <x v="471"/>
    <x v="888"/>
    <x v="1383"/>
    <n v="4357.5499999999984"/>
    <n v="55489.719999999994"/>
    <n v="1350345.46"/>
    <n v="4884.630000000001"/>
    <n v="258477.54999999987"/>
    <m/>
    <m/>
    <m/>
    <m/>
    <m/>
    <m/>
    <m/>
    <x v="2"/>
  </r>
  <r>
    <s v="9301-0125-1310"/>
    <x v="2"/>
    <x v="2"/>
    <s v="Electric"/>
    <x v="5"/>
    <x v="4"/>
    <x v="5"/>
    <x v="1384"/>
    <n v="294574.09999999998"/>
    <n v="-544.70000000000005"/>
    <n v="80975.079999999987"/>
    <n v="226402"/>
    <n v="212158.58999999997"/>
    <n v="137832.5"/>
    <n v="869509.21"/>
    <n v="51309.450000000186"/>
    <n v="1194805.1100000001"/>
    <n v="7990.6099999998696"/>
    <n v="647026.48"/>
    <n v="1662249.2499999995"/>
    <x v="2"/>
  </r>
  <r>
    <s v="9301-0125-1320"/>
    <x v="2"/>
    <x v="2"/>
    <s v="Electric"/>
    <x v="5"/>
    <x v="4"/>
    <x v="5"/>
    <x v="1385"/>
    <n v="304.82"/>
    <n v="41474.97"/>
    <n v="18369.269999999997"/>
    <m/>
    <n v="39175.12000000001"/>
    <n v="-19445.47"/>
    <n v="817466.89"/>
    <n v="31450.979999999981"/>
    <n v="117599.83999999997"/>
    <n v="977228.13000000012"/>
    <n v="1660578.9100000001"/>
    <n v="285091.85999999987"/>
    <x v="2"/>
  </r>
  <r>
    <s v="9301-0150-1310"/>
    <x v="2"/>
    <x v="2"/>
    <s v="Electric"/>
    <x v="6"/>
    <x v="5"/>
    <x v="6"/>
    <x v="1386"/>
    <m/>
    <n v="140294.32"/>
    <n v="5888.15"/>
    <n v="11862.02"/>
    <n v="54442.759999999995"/>
    <n v="204534.05"/>
    <n v="63231.450000000012"/>
    <n v="30314.47000000003"/>
    <n v="267.47999999998137"/>
    <n v="37784.869999999995"/>
    <n v="41837.790000000037"/>
    <n v="23879.27999999997"/>
    <x v="2"/>
  </r>
  <r>
    <s v="9301-0150-1320"/>
    <x v="2"/>
    <x v="2"/>
    <s v="Electric"/>
    <x v="6"/>
    <x v="5"/>
    <x v="6"/>
    <x v="1387"/>
    <m/>
    <n v="18953.749999999996"/>
    <n v="9082.1299999999992"/>
    <n v="-0.11"/>
    <n v="-71.19"/>
    <n v="211629.96999999997"/>
    <n v="51931.890000000014"/>
    <n v="-2876.640000000014"/>
    <n v="9033.4800000000396"/>
    <n v="15318.559999999998"/>
    <n v="18412.5"/>
    <n v="-601.43000000005122"/>
    <x v="2"/>
  </r>
  <r>
    <s v="9301-0154-1310"/>
    <x v="2"/>
    <x v="4"/>
    <s v="Electric"/>
    <x v="555"/>
    <x v="472"/>
    <x v="889"/>
    <x v="1388"/>
    <m/>
    <m/>
    <m/>
    <m/>
    <m/>
    <n v="-476497.41999999993"/>
    <n v="39062.120000001043"/>
    <n v="35184.75"/>
    <n v="64826.480000000447"/>
    <n v="220660.33999999985"/>
    <n v="16422.839999999851"/>
    <n v="12527.86999999918"/>
    <x v="2"/>
  </r>
  <r>
    <s v="9301-0154-1310"/>
    <x v="2"/>
    <x v="4"/>
    <s v="Electric"/>
    <x v="556"/>
    <x v="472"/>
    <x v="889"/>
    <x v="1389"/>
    <m/>
    <m/>
    <m/>
    <m/>
    <n v="13401360.210000001"/>
    <m/>
    <m/>
    <m/>
    <m/>
    <m/>
    <m/>
    <m/>
    <x v="2"/>
  </r>
  <r>
    <s v="9301-0227-1480"/>
    <x v="2"/>
    <x v="12"/>
    <s v="Common"/>
    <x v="557"/>
    <x v="233"/>
    <x v="890"/>
    <x v="1390"/>
    <m/>
    <m/>
    <n v="87988.83"/>
    <n v="43317.710000000006"/>
    <n v="11109.739999999998"/>
    <m/>
    <m/>
    <m/>
    <m/>
    <m/>
    <m/>
    <m/>
    <x v="2"/>
  </r>
  <r>
    <s v="9301-0227-1480"/>
    <x v="2"/>
    <x v="12"/>
    <s v="Common"/>
    <x v="557"/>
    <x v="233"/>
    <x v="444"/>
    <x v="1391"/>
    <m/>
    <m/>
    <m/>
    <m/>
    <n v="18537.43"/>
    <m/>
    <m/>
    <m/>
    <m/>
    <m/>
    <m/>
    <m/>
    <x v="2"/>
  </r>
  <r>
    <s v="9301-0227-1480"/>
    <x v="2"/>
    <x v="12"/>
    <s v="Common"/>
    <x v="557"/>
    <x v="233"/>
    <x v="423"/>
    <x v="1392"/>
    <m/>
    <n v="9323.64"/>
    <n v="464634.32"/>
    <n v="298920.36000000004"/>
    <n v="362343.19999999995"/>
    <m/>
    <m/>
    <m/>
    <m/>
    <m/>
    <m/>
    <m/>
    <x v="2"/>
  </r>
  <r>
    <s v="9301-0227-1480"/>
    <x v="2"/>
    <x v="12"/>
    <s v="Common"/>
    <x v="558"/>
    <x v="233"/>
    <x v="890"/>
    <x v="1393"/>
    <m/>
    <m/>
    <m/>
    <m/>
    <m/>
    <n v="42.05000000000291"/>
    <n v="0"/>
    <n v="0"/>
    <n v="50.620000000009895"/>
    <n v="0"/>
    <n v="0"/>
    <n v="0"/>
    <x v="2"/>
  </r>
  <r>
    <s v="9301-0227-1480"/>
    <x v="2"/>
    <x v="12"/>
    <s v="Common"/>
    <x v="558"/>
    <x v="233"/>
    <x v="423"/>
    <x v="1394"/>
    <m/>
    <m/>
    <m/>
    <m/>
    <m/>
    <n v="-5784.8200000000652"/>
    <n v="34056.410000000149"/>
    <n v="9931.2399999999907"/>
    <n v="36842.199999999953"/>
    <n v="39026.339999999851"/>
    <n v="702771.44000000018"/>
    <n v="59721.819999999832"/>
    <x v="2"/>
  </r>
  <r>
    <s v="9301-0251-1340"/>
    <x v="2"/>
    <x v="3"/>
    <s v="Gas"/>
    <x v="559"/>
    <x v="6"/>
    <x v="7"/>
    <x v="1395"/>
    <m/>
    <m/>
    <m/>
    <m/>
    <m/>
    <n v="5840.23"/>
    <n v="10363.64"/>
    <n v="0"/>
    <n v="0"/>
    <n v="10474.059999999998"/>
    <n v="81609.41"/>
    <n v="25878.210000000006"/>
    <x v="2"/>
  </r>
  <r>
    <s v="9301-0251-1340"/>
    <x v="2"/>
    <x v="3"/>
    <s v="Gas"/>
    <x v="560"/>
    <x v="6"/>
    <x v="7"/>
    <x v="1396"/>
    <n v="311.86"/>
    <n v="-359.22"/>
    <n v="5798.17"/>
    <n v="12458.31"/>
    <n v="1214.6199999999999"/>
    <m/>
    <m/>
    <m/>
    <m/>
    <m/>
    <m/>
    <m/>
    <x v="2"/>
  </r>
  <r>
    <s v="9301-0367-1310"/>
    <x v="2"/>
    <x v="4"/>
    <s v="Electric"/>
    <x v="561"/>
    <x v="7"/>
    <x v="8"/>
    <x v="1397"/>
    <m/>
    <m/>
    <m/>
    <m/>
    <m/>
    <n v="173636.12999999989"/>
    <n v="308147.9700000002"/>
    <n v="-12377.340000000317"/>
    <n v="335.37000000011176"/>
    <n v="0"/>
    <n v="0"/>
    <n v="-3572.660000000149"/>
    <x v="2"/>
  </r>
  <r>
    <s v="9301-0367-1310"/>
    <x v="2"/>
    <x v="4"/>
    <s v="Electric"/>
    <x v="8"/>
    <x v="7"/>
    <x v="8"/>
    <x v="1398"/>
    <n v="1217030.3700000001"/>
    <n v="1085935.0600000003"/>
    <n v="1652.6000000000004"/>
    <m/>
    <n v="-2480.5800000000004"/>
    <m/>
    <m/>
    <m/>
    <m/>
    <m/>
    <m/>
    <m/>
    <x v="2"/>
  </r>
  <r>
    <s v="9301-0368-1320"/>
    <x v="2"/>
    <x v="4"/>
    <s v="Electric"/>
    <x v="562"/>
    <x v="473"/>
    <x v="891"/>
    <x v="1399"/>
    <m/>
    <m/>
    <m/>
    <n v="3114"/>
    <n v="10899"/>
    <m/>
    <m/>
    <m/>
    <m/>
    <m/>
    <m/>
    <m/>
    <x v="2"/>
  </r>
  <r>
    <s v="9301-0368-1320"/>
    <x v="2"/>
    <x v="4"/>
    <s v="Electric"/>
    <x v="563"/>
    <x v="473"/>
    <x v="891"/>
    <x v="1400"/>
    <m/>
    <m/>
    <m/>
    <m/>
    <m/>
    <n v="142.89999999999964"/>
    <n v="0"/>
    <n v="-355.29999999999927"/>
    <n v="0"/>
    <n v="0"/>
    <n v="0"/>
    <n v="-102.30000000000109"/>
    <x v="2"/>
  </r>
  <r>
    <s v="9301-0373-1150"/>
    <x v="2"/>
    <x v="4"/>
    <s v="Generation"/>
    <x v="389"/>
    <x v="338"/>
    <x v="567"/>
    <x v="1401"/>
    <m/>
    <m/>
    <n v="1730028.44"/>
    <m/>
    <m/>
    <m/>
    <m/>
    <m/>
    <m/>
    <m/>
    <m/>
    <m/>
    <x v="2"/>
  </r>
  <r>
    <s v="9301-0373-1150"/>
    <x v="2"/>
    <x v="4"/>
    <s v="Generation"/>
    <x v="564"/>
    <x v="338"/>
    <x v="567"/>
    <x v="1402"/>
    <m/>
    <m/>
    <m/>
    <m/>
    <m/>
    <n v="0"/>
    <n v="0"/>
    <n v="1734"/>
    <n v="-1734.7800000000279"/>
    <n v="0"/>
    <n v="0"/>
    <n v="0"/>
    <x v="2"/>
  </r>
  <r>
    <s v="9301-0373-1310"/>
    <x v="2"/>
    <x v="4"/>
    <s v="Electric"/>
    <x v="389"/>
    <x v="338"/>
    <x v="567"/>
    <x v="1403"/>
    <m/>
    <m/>
    <m/>
    <m/>
    <n v="1192247.1099999999"/>
    <m/>
    <m/>
    <m/>
    <m/>
    <m/>
    <m/>
    <m/>
    <x v="2"/>
  </r>
  <r>
    <s v="9301-0373-1310"/>
    <x v="2"/>
    <x v="4"/>
    <s v="Electric"/>
    <x v="564"/>
    <x v="338"/>
    <x v="567"/>
    <x v="1404"/>
    <m/>
    <m/>
    <m/>
    <m/>
    <m/>
    <n v="-60181.20000000007"/>
    <n v="-3.2099999999627471"/>
    <n v="-1649.8499999999767"/>
    <n v="-35.330000000074506"/>
    <n v="5992.6700000000419"/>
    <n v="-6203.140000000014"/>
    <n v="2626.5700000000652"/>
    <x v="2"/>
  </r>
  <r>
    <s v="9301-0373-1320"/>
    <x v="2"/>
    <x v="4"/>
    <s v="Electric"/>
    <x v="389"/>
    <x v="338"/>
    <x v="567"/>
    <x v="1405"/>
    <n v="-3979072.0799999996"/>
    <n v="4192518.18"/>
    <n v="21913.820000000003"/>
    <n v="128921.40000000001"/>
    <n v="129315.82999999997"/>
    <m/>
    <m/>
    <m/>
    <m/>
    <m/>
    <m/>
    <m/>
    <x v="2"/>
  </r>
  <r>
    <s v="9301-0373-1320"/>
    <x v="2"/>
    <x v="4"/>
    <s v="Electric"/>
    <x v="389"/>
    <x v="338"/>
    <x v="568"/>
    <x v="1406"/>
    <n v="7834.2300000000005"/>
    <n v="23369.26"/>
    <n v="6618.61"/>
    <n v="45203.630000000005"/>
    <n v="7840.78"/>
    <m/>
    <m/>
    <m/>
    <m/>
    <m/>
    <m/>
    <m/>
    <x v="2"/>
  </r>
  <r>
    <s v="9301-0373-1320"/>
    <x v="2"/>
    <x v="4"/>
    <s v="Electric"/>
    <x v="564"/>
    <x v="338"/>
    <x v="567"/>
    <x v="1407"/>
    <m/>
    <m/>
    <m/>
    <m/>
    <m/>
    <n v="417683.15"/>
    <n v="4945.1999999999534"/>
    <n v="39880.830000000075"/>
    <n v="8592.0899999999674"/>
    <n v="29799.489999999991"/>
    <n v="-5083.0600000000559"/>
    <n v="3516.1900000000605"/>
    <x v="2"/>
  </r>
  <r>
    <s v="9301-0373-1320"/>
    <x v="2"/>
    <x v="4"/>
    <s v="Electric"/>
    <x v="564"/>
    <x v="338"/>
    <x v="568"/>
    <x v="1408"/>
    <m/>
    <m/>
    <m/>
    <m/>
    <m/>
    <n v="-21498.179999999993"/>
    <n v="11058.369999999995"/>
    <n v="-2529.2799999999988"/>
    <n v="-2923.2099999999919"/>
    <n v="3296523.35"/>
    <n v="-180.25"/>
    <n v="-23927.5"/>
    <x v="2"/>
  </r>
  <r>
    <s v="9301-0375-1310"/>
    <x v="2"/>
    <x v="4"/>
    <s v="Electric"/>
    <x v="9"/>
    <x v="8"/>
    <x v="9"/>
    <x v="1409"/>
    <n v="-15259.730000000001"/>
    <n v="26810.999999999996"/>
    <n v="20241.649999999998"/>
    <n v="76378.59"/>
    <n v="41989.42"/>
    <n v="108567.26000000001"/>
    <n v="3594.359999999986"/>
    <n v="64431.260000000009"/>
    <n v="2630.6699999999837"/>
    <n v="-25692.989999999991"/>
    <n v="8605.1600000000326"/>
    <n v="116565.54999999999"/>
    <x v="2"/>
  </r>
  <r>
    <s v="9301-0445-1480"/>
    <x v="2"/>
    <x v="12"/>
    <s v="Common"/>
    <x v="565"/>
    <x v="137"/>
    <x v="892"/>
    <x v="1410"/>
    <m/>
    <m/>
    <m/>
    <m/>
    <m/>
    <n v="-304.48000000001048"/>
    <n v="0"/>
    <n v="0"/>
    <n v="44.519999999989523"/>
    <n v="0"/>
    <n v="0"/>
    <n v="0"/>
    <x v="2"/>
  </r>
  <r>
    <s v="9301-0445-1480"/>
    <x v="2"/>
    <x v="12"/>
    <s v="Common"/>
    <x v="566"/>
    <x v="137"/>
    <x v="892"/>
    <x v="1411"/>
    <m/>
    <m/>
    <n v="138783.11000000002"/>
    <m/>
    <m/>
    <m/>
    <m/>
    <m/>
    <m/>
    <m/>
    <m/>
    <m/>
    <x v="2"/>
  </r>
  <r>
    <s v="9301-0459-1320"/>
    <x v="2"/>
    <x v="4"/>
    <s v="Electric"/>
    <x v="567"/>
    <x v="474"/>
    <x v="893"/>
    <x v="1412"/>
    <m/>
    <m/>
    <m/>
    <m/>
    <m/>
    <n v="0"/>
    <n v="0"/>
    <n v="0"/>
    <n v="0"/>
    <n v="0"/>
    <n v="1338.1100000000001"/>
    <n v="143.32999999999993"/>
    <x v="2"/>
  </r>
  <r>
    <s v="9301-0459-1320"/>
    <x v="2"/>
    <x v="4"/>
    <s v="Electric"/>
    <x v="568"/>
    <x v="474"/>
    <x v="893"/>
    <x v="1413"/>
    <n v="143.11000000000001"/>
    <m/>
    <n v="49.95"/>
    <m/>
    <m/>
    <m/>
    <m/>
    <m/>
    <m/>
    <m/>
    <m/>
    <m/>
    <x v="2"/>
  </r>
  <r>
    <s v="9301-0465-1480"/>
    <x v="2"/>
    <x v="5"/>
    <s v="Common"/>
    <x v="569"/>
    <x v="9"/>
    <x v="10"/>
    <x v="1414"/>
    <n v="293727.66000000003"/>
    <n v="40188.910000000003"/>
    <n v="51167.51"/>
    <m/>
    <n v="956.46"/>
    <m/>
    <m/>
    <m/>
    <m/>
    <m/>
    <m/>
    <m/>
    <x v="2"/>
  </r>
  <r>
    <s v="9301-0465-1480"/>
    <x v="2"/>
    <x v="5"/>
    <s v="Common"/>
    <x v="570"/>
    <x v="9"/>
    <x v="10"/>
    <x v="1415"/>
    <m/>
    <m/>
    <m/>
    <m/>
    <m/>
    <m/>
    <n v="31903.050000000047"/>
    <n v="21.46999999997206"/>
    <n v="767191.99"/>
    <n v="2433.8299999998417"/>
    <n v="1657671.71"/>
    <n v="4242903.8100000005"/>
    <x v="2"/>
  </r>
  <r>
    <s v="9301-0465-1480"/>
    <x v="2"/>
    <x v="5"/>
    <s v="Common"/>
    <x v="571"/>
    <x v="9"/>
    <x v="10"/>
    <x v="1416"/>
    <m/>
    <m/>
    <m/>
    <m/>
    <m/>
    <n v="1269"/>
    <m/>
    <m/>
    <m/>
    <m/>
    <m/>
    <m/>
    <x v="2"/>
  </r>
  <r>
    <s v="9301-0475-1340"/>
    <x v="2"/>
    <x v="3"/>
    <s v="Gas"/>
    <x v="572"/>
    <x v="6"/>
    <x v="11"/>
    <x v="1417"/>
    <m/>
    <m/>
    <m/>
    <m/>
    <m/>
    <n v="187249.78000000003"/>
    <n v="365037.26"/>
    <n v="301919.16999999993"/>
    <n v="334072.45000000019"/>
    <n v="262154.31999999983"/>
    <n v="264635.39999999991"/>
    <n v="278480.79000000004"/>
    <x v="2"/>
  </r>
  <r>
    <s v="9301-0475-1340"/>
    <x v="2"/>
    <x v="3"/>
    <s v="Gas"/>
    <x v="560"/>
    <x v="6"/>
    <x v="11"/>
    <x v="1418"/>
    <n v="137499.43"/>
    <n v="312572.74"/>
    <n v="365641.58999999997"/>
    <n v="374785.75"/>
    <n v="267897.53000000003"/>
    <m/>
    <m/>
    <m/>
    <m/>
    <m/>
    <m/>
    <m/>
    <x v="2"/>
  </r>
  <r>
    <s v="9301-0487-1110"/>
    <x v="2"/>
    <x v="6"/>
    <s v="Generation"/>
    <x v="12"/>
    <x v="10"/>
    <x v="894"/>
    <x v="1419"/>
    <m/>
    <m/>
    <m/>
    <n v="903943.75"/>
    <n v="-763.81000000000006"/>
    <m/>
    <m/>
    <m/>
    <m/>
    <m/>
    <m/>
    <m/>
    <x v="2"/>
  </r>
  <r>
    <s v="9301-0487-1110"/>
    <x v="2"/>
    <x v="6"/>
    <s v="Generation"/>
    <x v="12"/>
    <x v="10"/>
    <x v="895"/>
    <x v="1420"/>
    <m/>
    <m/>
    <m/>
    <n v="4087078.46"/>
    <n v="2295.0499999999993"/>
    <m/>
    <m/>
    <m/>
    <m/>
    <m/>
    <m/>
    <m/>
    <x v="2"/>
  </r>
  <r>
    <s v="9301-0487-1110"/>
    <x v="2"/>
    <x v="6"/>
    <s v="Generation"/>
    <x v="12"/>
    <x v="10"/>
    <x v="896"/>
    <x v="1421"/>
    <m/>
    <m/>
    <m/>
    <n v="731242.6399999999"/>
    <n v="-641.3599999999999"/>
    <m/>
    <m/>
    <m/>
    <m/>
    <m/>
    <m/>
    <m/>
    <x v="2"/>
  </r>
  <r>
    <s v="9301-0487-1110"/>
    <x v="2"/>
    <x v="6"/>
    <s v="Generation"/>
    <x v="12"/>
    <x v="10"/>
    <x v="897"/>
    <x v="1422"/>
    <m/>
    <m/>
    <m/>
    <n v="817449.33"/>
    <n v="-779.34999999999991"/>
    <m/>
    <m/>
    <m/>
    <m/>
    <m/>
    <m/>
    <m/>
    <x v="2"/>
  </r>
  <r>
    <s v="9301-0487-1110"/>
    <x v="2"/>
    <x v="6"/>
    <s v="Generation"/>
    <x v="12"/>
    <x v="10"/>
    <x v="898"/>
    <x v="1423"/>
    <m/>
    <m/>
    <m/>
    <n v="725368.49"/>
    <n v="-775.85"/>
    <m/>
    <m/>
    <m/>
    <m/>
    <m/>
    <m/>
    <m/>
    <x v="2"/>
  </r>
  <r>
    <s v="9301-0487-1110"/>
    <x v="2"/>
    <x v="6"/>
    <s v="Generation"/>
    <x v="12"/>
    <x v="10"/>
    <x v="899"/>
    <x v="1424"/>
    <m/>
    <m/>
    <m/>
    <n v="537344.15"/>
    <n v="-571.51"/>
    <m/>
    <m/>
    <m/>
    <m/>
    <m/>
    <m/>
    <m/>
    <x v="2"/>
  </r>
  <r>
    <s v="9301-0487-1110"/>
    <x v="2"/>
    <x v="6"/>
    <s v="Generation"/>
    <x v="12"/>
    <x v="10"/>
    <x v="900"/>
    <x v="1425"/>
    <m/>
    <m/>
    <m/>
    <n v="624664.35"/>
    <n v="-666.43"/>
    <m/>
    <m/>
    <m/>
    <m/>
    <m/>
    <m/>
    <m/>
    <x v="2"/>
  </r>
  <r>
    <s v="9301-0487-1110"/>
    <x v="2"/>
    <x v="6"/>
    <s v="Generation"/>
    <x v="12"/>
    <x v="10"/>
    <x v="901"/>
    <x v="1426"/>
    <m/>
    <m/>
    <m/>
    <n v="558869.57000000007"/>
    <n v="-594.96999999999991"/>
    <m/>
    <m/>
    <m/>
    <m/>
    <m/>
    <m/>
    <m/>
    <x v="2"/>
  </r>
  <r>
    <s v="9301-0487-1110"/>
    <x v="2"/>
    <x v="6"/>
    <s v="Generation"/>
    <x v="12"/>
    <x v="10"/>
    <x v="902"/>
    <x v="1427"/>
    <m/>
    <m/>
    <m/>
    <n v="535043.37000000011"/>
    <n v="-566.29"/>
    <m/>
    <m/>
    <m/>
    <m/>
    <m/>
    <m/>
    <m/>
    <x v="2"/>
  </r>
  <r>
    <s v="9301-0487-1110"/>
    <x v="2"/>
    <x v="6"/>
    <s v="Generation"/>
    <x v="573"/>
    <x v="10"/>
    <x v="894"/>
    <x v="1428"/>
    <m/>
    <m/>
    <m/>
    <m/>
    <m/>
    <n v="-77974.879999999946"/>
    <n v="0"/>
    <n v="-9447.4200000000419"/>
    <n v="109.70000000001164"/>
    <n v="0"/>
    <n v="0"/>
    <n v="-2733.289999999979"/>
    <x v="2"/>
  </r>
  <r>
    <s v="9301-0487-1110"/>
    <x v="2"/>
    <x v="6"/>
    <s v="Generation"/>
    <x v="573"/>
    <x v="10"/>
    <x v="895"/>
    <x v="1429"/>
    <m/>
    <m/>
    <m/>
    <m/>
    <m/>
    <n v="-352858.18999999994"/>
    <n v="-360.02000000001863"/>
    <n v="-43391.429999999935"/>
    <n v="604.47999999998137"/>
    <n v="0"/>
    <n v="-705.20999999996275"/>
    <n v="-12528.709999999963"/>
    <x v="2"/>
  </r>
  <r>
    <s v="9301-0487-1110"/>
    <x v="2"/>
    <x v="6"/>
    <s v="Generation"/>
    <x v="573"/>
    <x v="10"/>
    <x v="896"/>
    <x v="1430"/>
    <m/>
    <m/>
    <m/>
    <m/>
    <m/>
    <n v="-63363.94"/>
    <n v="0"/>
    <n v="-5394.2999999999884"/>
    <n v="92.159999999974389"/>
    <n v="0"/>
    <n v="-459.97999999998137"/>
    <n v="-1515.070000000007"/>
    <x v="2"/>
  </r>
  <r>
    <s v="9301-0487-1110"/>
    <x v="2"/>
    <x v="6"/>
    <s v="Generation"/>
    <x v="573"/>
    <x v="10"/>
    <x v="897"/>
    <x v="1431"/>
    <m/>
    <m/>
    <m/>
    <m/>
    <m/>
    <n v="-70763.94"/>
    <n v="0"/>
    <n v="-6283.070000000007"/>
    <n v="112.30999999999767"/>
    <n v="0"/>
    <n v="-461.10999999998603"/>
    <n v="-1771.3499999999767"/>
    <x v="2"/>
  </r>
  <r>
    <s v="9301-0487-1110"/>
    <x v="2"/>
    <x v="6"/>
    <s v="Generation"/>
    <x v="573"/>
    <x v="10"/>
    <x v="898"/>
    <x v="1432"/>
    <m/>
    <m/>
    <m/>
    <m/>
    <m/>
    <n v="-62778.669999999984"/>
    <n v="0"/>
    <n v="-5336.0300000000279"/>
    <n v="111.8300000000163"/>
    <n v="0"/>
    <n v="-461.14000000001397"/>
    <n v="-1498.6900000000023"/>
    <x v="2"/>
  </r>
  <r>
    <s v="9301-0487-1110"/>
    <x v="2"/>
    <x v="6"/>
    <s v="Generation"/>
    <x v="573"/>
    <x v="10"/>
    <x v="899"/>
    <x v="1433"/>
    <m/>
    <m/>
    <m/>
    <m/>
    <m/>
    <n v="-46584.429999999993"/>
    <n v="0"/>
    <n v="-3385.5900000000256"/>
    <n v="82.39000000001397"/>
    <n v="0"/>
    <n v="-458.73000000001048"/>
    <n v="-936.42999999999302"/>
    <x v="2"/>
  </r>
  <r>
    <s v="9301-0487-1110"/>
    <x v="2"/>
    <x v="6"/>
    <s v="Generation"/>
    <x v="573"/>
    <x v="10"/>
    <x v="900"/>
    <x v="1434"/>
    <m/>
    <m/>
    <m/>
    <m/>
    <m/>
    <n v="-54105.310000000027"/>
    <n v="0"/>
    <n v="-4287.3099999999977"/>
    <n v="96.059999999997672"/>
    <n v="0"/>
    <n v="-459.85000000000582"/>
    <n v="-1196.3199999999779"/>
    <x v="2"/>
  </r>
  <r>
    <s v="9301-0487-1110"/>
    <x v="2"/>
    <x v="6"/>
    <s v="Generation"/>
    <x v="573"/>
    <x v="10"/>
    <x v="901"/>
    <x v="1435"/>
    <m/>
    <m/>
    <m/>
    <m/>
    <m/>
    <n v="-48438.409999999974"/>
    <n v="0"/>
    <n v="-3607.8300000000163"/>
    <n v="85.790000000008149"/>
    <n v="0"/>
    <n v="-459"/>
    <n v="-1000.4900000000198"/>
    <x v="2"/>
  </r>
  <r>
    <s v="9301-0487-1110"/>
    <x v="2"/>
    <x v="6"/>
    <s v="Generation"/>
    <x v="573"/>
    <x v="10"/>
    <x v="902"/>
    <x v="1436"/>
    <m/>
    <m/>
    <m/>
    <m/>
    <m/>
    <n v="-46387.859999999986"/>
    <n v="0"/>
    <n v="-3361.9700000000012"/>
    <n v="81.760000000009313"/>
    <n v="0"/>
    <n v="-458.67999999999302"/>
    <n v="-929.60000000000582"/>
    <x v="2"/>
  </r>
  <r>
    <s v="9301-0527-1320"/>
    <x v="2"/>
    <x v="4"/>
    <s v="Electric"/>
    <x v="390"/>
    <x v="339"/>
    <x v="571"/>
    <x v="1437"/>
    <n v="26387.200000000001"/>
    <n v="197142.85"/>
    <n v="303189.76000000001"/>
    <n v="19808.78"/>
    <n v="435777.58000000007"/>
    <n v="-134661.7300000001"/>
    <n v="74529.590000000084"/>
    <n v="83153.13"/>
    <n v="0"/>
    <n v="158901.32999999996"/>
    <n v="0"/>
    <n v="118434.88000000012"/>
    <x v="2"/>
  </r>
  <r>
    <s v="9301-0528-1320"/>
    <x v="2"/>
    <x v="4"/>
    <s v="Electric"/>
    <x v="574"/>
    <x v="475"/>
    <x v="903"/>
    <x v="1438"/>
    <m/>
    <m/>
    <n v="43283.360000000001"/>
    <n v="5829.76"/>
    <m/>
    <n v="47517.779999999992"/>
    <n v="15318.930000000008"/>
    <n v="-1739.9100000000035"/>
    <n v="0"/>
    <n v="0"/>
    <n v="-219.49000000000524"/>
    <n v="-481.75999999999476"/>
    <x v="2"/>
  </r>
  <r>
    <s v="9301-0529-1320"/>
    <x v="2"/>
    <x v="4"/>
    <s v="Electric"/>
    <x v="13"/>
    <x v="11"/>
    <x v="572"/>
    <x v="1439"/>
    <n v="406.25"/>
    <n v="755.5"/>
    <n v="45172.639999999999"/>
    <n v="6816.43"/>
    <n v="1482.2"/>
    <n v="-9477.3099999999977"/>
    <n v="0"/>
    <n v="3669.0299999999988"/>
    <n v="2.9999999998835847E-2"/>
    <n v="0"/>
    <n v="-61.610000000000582"/>
    <n v="-291.43000000000029"/>
    <x v="2"/>
  </r>
  <r>
    <s v="9301-0530-1320"/>
    <x v="2"/>
    <x v="4"/>
    <s v="Electric"/>
    <x v="14"/>
    <x v="12"/>
    <x v="18"/>
    <x v="1440"/>
    <n v="24338.43"/>
    <n v="29222.34"/>
    <n v="11726.47"/>
    <n v="128268.87999999999"/>
    <n v="247548.68"/>
    <n v="311541.86000000004"/>
    <n v="-1941.7399999999907"/>
    <n v="43056.899999999907"/>
    <n v="0"/>
    <n v="316724.76000000013"/>
    <n v="0"/>
    <n v="254422.36999999988"/>
    <x v="2"/>
  </r>
  <r>
    <s v="9301-0869-1310"/>
    <x v="2"/>
    <x v="7"/>
    <s v="Electric"/>
    <x v="15"/>
    <x v="13"/>
    <x v="19"/>
    <x v="1441"/>
    <n v="13682.470000000001"/>
    <n v="5970.67"/>
    <n v="9601.19"/>
    <n v="448176.30000000005"/>
    <n v="26702.6"/>
    <m/>
    <m/>
    <m/>
    <m/>
    <m/>
    <m/>
    <m/>
    <x v="2"/>
  </r>
  <r>
    <s v="9301-0869-1310"/>
    <x v="2"/>
    <x v="7"/>
    <s v="Electric"/>
    <x v="575"/>
    <x v="13"/>
    <x v="19"/>
    <x v="1442"/>
    <m/>
    <m/>
    <m/>
    <m/>
    <m/>
    <n v="486127.86"/>
    <n v="63055.849999999977"/>
    <n v="35911.699999999953"/>
    <n v="57591.15000000014"/>
    <n v="1528.75"/>
    <n v="894"/>
    <n v="26865.429999999935"/>
    <x v="2"/>
  </r>
  <r>
    <s v="9301-0869-1480"/>
    <x v="2"/>
    <x v="7"/>
    <s v="Common"/>
    <x v="15"/>
    <x v="13"/>
    <x v="19"/>
    <x v="1443"/>
    <m/>
    <n v="41211.65"/>
    <m/>
    <m/>
    <m/>
    <m/>
    <m/>
    <m/>
    <m/>
    <m/>
    <m/>
    <m/>
    <x v="2"/>
  </r>
  <r>
    <s v="9301-0926-1480"/>
    <x v="2"/>
    <x v="12"/>
    <s v="Common"/>
    <x v="576"/>
    <x v="476"/>
    <x v="904"/>
    <x v="1444"/>
    <m/>
    <m/>
    <m/>
    <m/>
    <m/>
    <n v="0"/>
    <n v="1291.25"/>
    <n v="0"/>
    <n v="0"/>
    <n v="0"/>
    <n v="0"/>
    <n v="0"/>
    <x v="2"/>
  </r>
  <r>
    <s v="9301-0926-1480"/>
    <x v="2"/>
    <x v="12"/>
    <s v="Common"/>
    <x v="577"/>
    <x v="476"/>
    <x v="904"/>
    <x v="1445"/>
    <m/>
    <m/>
    <n v="5978.93"/>
    <m/>
    <n v="3503.52"/>
    <m/>
    <m/>
    <m/>
    <m/>
    <m/>
    <m/>
    <m/>
    <x v="2"/>
  </r>
  <r>
    <s v="9301-0939-1110"/>
    <x v="2"/>
    <x v="6"/>
    <s v="Generation"/>
    <x v="578"/>
    <x v="477"/>
    <x v="905"/>
    <x v="1446"/>
    <m/>
    <m/>
    <m/>
    <m/>
    <m/>
    <m/>
    <m/>
    <m/>
    <n v="542475.47"/>
    <n v="0"/>
    <n v="-117.34999999997672"/>
    <n v="-374.4100000000326"/>
    <x v="2"/>
  </r>
  <r>
    <s v="9301-0939-1310"/>
    <x v="2"/>
    <x v="6"/>
    <s v="Electric"/>
    <x v="578"/>
    <x v="477"/>
    <x v="905"/>
    <x v="1447"/>
    <m/>
    <m/>
    <m/>
    <m/>
    <m/>
    <m/>
    <m/>
    <m/>
    <n v="27"/>
    <n v="0"/>
    <n v="0"/>
    <n v="0"/>
    <x v="2"/>
  </r>
  <r>
    <s v="9301-1137-1310"/>
    <x v="2"/>
    <x v="7"/>
    <s v="Electric"/>
    <x v="16"/>
    <x v="14"/>
    <x v="20"/>
    <x v="1448"/>
    <n v="14216.710000000001"/>
    <m/>
    <n v="-4.6400000000000006"/>
    <m/>
    <n v="101265.77"/>
    <m/>
    <m/>
    <m/>
    <m/>
    <m/>
    <m/>
    <m/>
    <x v="2"/>
  </r>
  <r>
    <s v="9301-1137-1310"/>
    <x v="2"/>
    <x v="7"/>
    <s v="Electric"/>
    <x v="579"/>
    <x v="14"/>
    <x v="20"/>
    <x v="1449"/>
    <m/>
    <m/>
    <m/>
    <m/>
    <m/>
    <n v="37.730000000010477"/>
    <n v="0"/>
    <n v="0"/>
    <n v="0.94000000000232831"/>
    <n v="152813.59999999998"/>
    <n v="15020.809999999998"/>
    <n v="-23022.570000000007"/>
    <x v="2"/>
  </r>
  <r>
    <s v="9301-1137-1480"/>
    <x v="2"/>
    <x v="7"/>
    <s v="Common"/>
    <x v="16"/>
    <x v="14"/>
    <x v="20"/>
    <x v="1450"/>
    <n v="123931.1"/>
    <n v="78926.8"/>
    <n v="653031.44999999995"/>
    <n v="34500.76"/>
    <n v="161078.91"/>
    <m/>
    <m/>
    <m/>
    <m/>
    <m/>
    <m/>
    <m/>
    <x v="2"/>
  </r>
  <r>
    <s v="9301-1137-1480"/>
    <x v="2"/>
    <x v="7"/>
    <s v="Common"/>
    <x v="579"/>
    <x v="14"/>
    <x v="20"/>
    <x v="1451"/>
    <m/>
    <m/>
    <m/>
    <m/>
    <m/>
    <n v="213291.26999999979"/>
    <n v="184760.85000000009"/>
    <n v="1462215.1400000001"/>
    <n v="1437561.7599999998"/>
    <n v="607841.28000000026"/>
    <n v="414463.6799999997"/>
    <n v="26624089.34"/>
    <x v="2"/>
  </r>
  <r>
    <s v="9301-1174-1340"/>
    <x v="2"/>
    <x v="1"/>
    <s v="Gas"/>
    <x v="580"/>
    <x v="15"/>
    <x v="21"/>
    <x v="1452"/>
    <m/>
    <m/>
    <m/>
    <m/>
    <m/>
    <n v="182221.49000000011"/>
    <n v="32470.659999999916"/>
    <n v="20540.439999999944"/>
    <n v="235970.96999999997"/>
    <n v="251684.81000000006"/>
    <n v="485641.18999999994"/>
    <n v="219498.36000000034"/>
    <x v="2"/>
  </r>
  <r>
    <s v="9301-1174-1340"/>
    <x v="2"/>
    <x v="1"/>
    <s v="Gas"/>
    <x v="17"/>
    <x v="15"/>
    <x v="21"/>
    <x v="1453"/>
    <n v="271845.78999999998"/>
    <n v="370580.13"/>
    <n v="114182.58"/>
    <n v="241584.02000000002"/>
    <n v="330227.70999999996"/>
    <m/>
    <m/>
    <m/>
    <m/>
    <m/>
    <m/>
    <m/>
    <x v="2"/>
  </r>
  <r>
    <s v="9301-1175-1340"/>
    <x v="2"/>
    <x v="1"/>
    <s v="Gas"/>
    <x v="581"/>
    <x v="16"/>
    <x v="22"/>
    <x v="1454"/>
    <m/>
    <m/>
    <m/>
    <m/>
    <m/>
    <n v="34669.410000000149"/>
    <n v="62776.869999999879"/>
    <n v="40128.190000000177"/>
    <n v="22548.330000000075"/>
    <n v="205380.2799999998"/>
    <n v="258672.64000000013"/>
    <n v="195957.71999999974"/>
    <x v="2"/>
  </r>
  <r>
    <s v="9301-1175-1340"/>
    <x v="2"/>
    <x v="1"/>
    <s v="Gas"/>
    <x v="18"/>
    <x v="16"/>
    <x v="22"/>
    <x v="1455"/>
    <n v="82134.37999999999"/>
    <n v="100397.85999999999"/>
    <n v="1378672.52"/>
    <n v="507942.35"/>
    <n v="197625.89"/>
    <m/>
    <m/>
    <m/>
    <m/>
    <m/>
    <m/>
    <m/>
    <x v="2"/>
  </r>
  <r>
    <s v="9301-1176-1340"/>
    <x v="2"/>
    <x v="1"/>
    <s v="Gas"/>
    <x v="582"/>
    <x v="17"/>
    <x v="23"/>
    <x v="1456"/>
    <m/>
    <m/>
    <m/>
    <m/>
    <m/>
    <n v="61928.069999999832"/>
    <n v="168227.25"/>
    <n v="212720.49"/>
    <n v="186498.85000000009"/>
    <n v="330164.65999999992"/>
    <n v="472603.14000000013"/>
    <n v="648444.21999999974"/>
    <x v="2"/>
  </r>
  <r>
    <s v="9301-1176-1340"/>
    <x v="2"/>
    <x v="1"/>
    <s v="Gas"/>
    <x v="19"/>
    <x v="17"/>
    <x v="23"/>
    <x v="1457"/>
    <n v="444607.92"/>
    <n v="368599.95999999979"/>
    <n v="392711.67000000004"/>
    <n v="345654.81000000017"/>
    <n v="398311.21000000008"/>
    <m/>
    <m/>
    <m/>
    <m/>
    <m/>
    <m/>
    <m/>
    <x v="2"/>
  </r>
  <r>
    <s v="9301-1177-1340"/>
    <x v="2"/>
    <x v="1"/>
    <s v="Gas"/>
    <x v="583"/>
    <x v="18"/>
    <x v="24"/>
    <x v="1458"/>
    <m/>
    <m/>
    <m/>
    <m/>
    <m/>
    <n v="-121022.17999999993"/>
    <n v="12377.119999999995"/>
    <n v="9300.6600000000326"/>
    <n v="135862.09000000008"/>
    <n v="155900.71999999997"/>
    <n v="17532.829999999842"/>
    <n v="39314.280000000028"/>
    <x v="2"/>
  </r>
  <r>
    <s v="9301-1177-1340"/>
    <x v="2"/>
    <x v="1"/>
    <s v="Gas"/>
    <x v="20"/>
    <x v="18"/>
    <x v="24"/>
    <x v="1459"/>
    <n v="120728.72"/>
    <n v="119352.98999999999"/>
    <n v="3259.6899999999996"/>
    <n v="687667.39999999991"/>
    <n v="902790.65"/>
    <m/>
    <m/>
    <m/>
    <m/>
    <m/>
    <m/>
    <m/>
    <x v="2"/>
  </r>
  <r>
    <s v="9301-1259-1310"/>
    <x v="2"/>
    <x v="4"/>
    <s v="Electric"/>
    <x v="584"/>
    <x v="478"/>
    <x v="906"/>
    <x v="1460"/>
    <m/>
    <n v="78.789999999999992"/>
    <n v="-78.790000000000006"/>
    <m/>
    <m/>
    <m/>
    <m/>
    <m/>
    <m/>
    <m/>
    <m/>
    <m/>
    <x v="2"/>
  </r>
  <r>
    <s v="9301-1259-1310"/>
    <x v="2"/>
    <x v="4"/>
    <s v="Electric"/>
    <x v="585"/>
    <x v="478"/>
    <x v="906"/>
    <x v="1461"/>
    <m/>
    <m/>
    <m/>
    <m/>
    <m/>
    <n v="697.69"/>
    <n v="0"/>
    <n v="1.3999999999999773"/>
    <n v="0"/>
    <n v="0"/>
    <n v="447.51999999999987"/>
    <n v="467.81000000000017"/>
    <x v="2"/>
  </r>
  <r>
    <s v="9301-1261-1320"/>
    <x v="2"/>
    <x v="4"/>
    <s v="Electric"/>
    <x v="21"/>
    <x v="19"/>
    <x v="907"/>
    <x v="1462"/>
    <n v="2010.18"/>
    <n v="1972.9299999999998"/>
    <n v="7887.08"/>
    <n v="5369.6"/>
    <n v="3518.0600000000004"/>
    <m/>
    <m/>
    <m/>
    <m/>
    <m/>
    <m/>
    <m/>
    <x v="2"/>
  </r>
  <r>
    <s v="9301-1261-1320"/>
    <x v="2"/>
    <x v="4"/>
    <s v="Electric"/>
    <x v="586"/>
    <x v="19"/>
    <x v="907"/>
    <x v="1463"/>
    <m/>
    <m/>
    <m/>
    <m/>
    <m/>
    <n v="-491.05999999999767"/>
    <n v="2617.1699999999983"/>
    <n v="3389.1100000000006"/>
    <n v="2977.0699999999997"/>
    <n v="9483.64"/>
    <n v="2791.3800000000047"/>
    <n v="11093.059999999998"/>
    <x v="2"/>
  </r>
  <r>
    <s v="9301-1303-1320"/>
    <x v="2"/>
    <x v="4"/>
    <s v="Electric"/>
    <x v="22"/>
    <x v="20"/>
    <x v="573"/>
    <x v="1464"/>
    <n v="-1033.4299999999994"/>
    <n v="12993.63"/>
    <n v="15863.650000000003"/>
    <n v="29994.38"/>
    <n v="14318.66"/>
    <n v="-65255.69"/>
    <n v="0"/>
    <n v="162.34000000000015"/>
    <n v="62146.729999999996"/>
    <n v="29377.03"/>
    <n v="12137.12000000001"/>
    <n v="65.819999999992433"/>
    <x v="2"/>
  </r>
  <r>
    <s v="9301-1306-1310"/>
    <x v="2"/>
    <x v="4"/>
    <s v="Electric"/>
    <x v="587"/>
    <x v="340"/>
    <x v="575"/>
    <x v="1465"/>
    <m/>
    <m/>
    <m/>
    <m/>
    <m/>
    <m/>
    <m/>
    <m/>
    <n v="7187.26"/>
    <n v="0"/>
    <n v="1397.6599999999999"/>
    <n v="-63.460000000000946"/>
    <x v="2"/>
  </r>
  <r>
    <s v="9301-1306-1320"/>
    <x v="2"/>
    <x v="4"/>
    <s v="Electric"/>
    <x v="587"/>
    <x v="340"/>
    <x v="575"/>
    <x v="1466"/>
    <m/>
    <m/>
    <m/>
    <m/>
    <m/>
    <m/>
    <m/>
    <m/>
    <n v="12760594.35"/>
    <n v="11648.589999999851"/>
    <n v="281841.52000000142"/>
    <n v="40363.489999998361"/>
    <x v="2"/>
  </r>
  <r>
    <s v="9301-1308-1320"/>
    <x v="2"/>
    <x v="4"/>
    <s v="Electric"/>
    <x v="588"/>
    <x v="21"/>
    <x v="27"/>
    <x v="1467"/>
    <m/>
    <m/>
    <m/>
    <m/>
    <m/>
    <n v="50084.09"/>
    <n v="22005379.649999999"/>
    <n v="55351.890000000596"/>
    <n v="-17305.239999998361"/>
    <n v="157472.96000000089"/>
    <n v="16812"/>
    <n v="-11265.440000001341"/>
    <x v="2"/>
  </r>
  <r>
    <s v="9301--1310"/>
    <x v="2"/>
    <x v="8"/>
    <s v="Electric"/>
    <x v="24"/>
    <x v="22"/>
    <x v="1"/>
    <x v="0"/>
    <m/>
    <m/>
    <m/>
    <m/>
    <m/>
    <m/>
    <m/>
    <n v="0"/>
    <n v="0"/>
    <n v="0"/>
    <n v="0"/>
    <n v="0"/>
    <x v="2"/>
  </r>
  <r>
    <s v="9301--1310"/>
    <x v="2"/>
    <x v="8"/>
    <s v="Electric"/>
    <x v="24"/>
    <x v="22"/>
    <x v="0"/>
    <x v="0"/>
    <m/>
    <m/>
    <m/>
    <m/>
    <m/>
    <m/>
    <n v="0"/>
    <m/>
    <m/>
    <m/>
    <m/>
    <m/>
    <x v="2"/>
  </r>
  <r>
    <s v="9301--1310"/>
    <x v="2"/>
    <x v="8"/>
    <s v="Electric"/>
    <x v="24"/>
    <x v="479"/>
    <x v="908"/>
    <x v="218"/>
    <m/>
    <m/>
    <m/>
    <m/>
    <m/>
    <m/>
    <m/>
    <m/>
    <n v="0.01"/>
    <n v="0"/>
    <n v="0"/>
    <n v="0"/>
    <x v="2"/>
  </r>
  <r>
    <s v="9301--1310"/>
    <x v="2"/>
    <x v="8"/>
    <s v="Electric"/>
    <x v="24"/>
    <x v="448"/>
    <x v="864"/>
    <x v="0"/>
    <m/>
    <m/>
    <m/>
    <m/>
    <m/>
    <m/>
    <n v="0"/>
    <n v="0"/>
    <n v="0"/>
    <n v="0"/>
    <n v="0"/>
    <n v="0"/>
    <x v="2"/>
  </r>
  <r>
    <s v="9301--1310"/>
    <x v="2"/>
    <x v="8"/>
    <s v="Electric"/>
    <x v="24"/>
    <x v="96"/>
    <x v="162"/>
    <x v="0"/>
    <m/>
    <m/>
    <m/>
    <m/>
    <m/>
    <m/>
    <n v="0"/>
    <n v="0"/>
    <n v="0"/>
    <n v="0"/>
    <n v="0"/>
    <n v="0"/>
    <x v="2"/>
  </r>
  <r>
    <s v="9301-1460-1480"/>
    <x v="2"/>
    <x v="9"/>
    <s v="Common"/>
    <x v="589"/>
    <x v="23"/>
    <x v="28"/>
    <x v="1468"/>
    <m/>
    <m/>
    <m/>
    <m/>
    <m/>
    <n v="0"/>
    <n v="0"/>
    <n v="770341.35"/>
    <n v="21379.560000000056"/>
    <n v="1201003.17"/>
    <n v="439434.56999999983"/>
    <n v="1907959.1700000004"/>
    <x v="2"/>
  </r>
  <r>
    <s v="9301-1460-1480"/>
    <x v="2"/>
    <x v="9"/>
    <s v="Common"/>
    <x v="590"/>
    <x v="23"/>
    <x v="28"/>
    <x v="1469"/>
    <n v="-20631.099999999999"/>
    <n v="8160.48"/>
    <m/>
    <m/>
    <n v="11250"/>
    <m/>
    <m/>
    <m/>
    <m/>
    <m/>
    <m/>
    <m/>
    <x v="2"/>
  </r>
  <r>
    <s v="9301-1467-1480"/>
    <x v="2"/>
    <x v="7"/>
    <s v="Common"/>
    <x v="591"/>
    <x v="24"/>
    <x v="29"/>
    <x v="1470"/>
    <m/>
    <m/>
    <m/>
    <m/>
    <m/>
    <n v="19516.800000000047"/>
    <n v="298936.04999999993"/>
    <n v="23026.530000000028"/>
    <n v="1511.109999999986"/>
    <n v="39331.400000000023"/>
    <n v="35019.540000000037"/>
    <n v="3094168.02"/>
    <x v="2"/>
  </r>
  <r>
    <s v="9301-1467-1480"/>
    <x v="2"/>
    <x v="7"/>
    <s v="Common"/>
    <x v="26"/>
    <x v="24"/>
    <x v="29"/>
    <x v="1471"/>
    <n v="239869.22"/>
    <n v="8694"/>
    <n v="6173.79"/>
    <n v="67202.73000000001"/>
    <n v="82146.48"/>
    <m/>
    <m/>
    <m/>
    <m/>
    <m/>
    <m/>
    <m/>
    <x v="2"/>
  </r>
  <r>
    <s v="9301-1471-1310"/>
    <x v="2"/>
    <x v="10"/>
    <s v="Electric"/>
    <x v="27"/>
    <x v="25"/>
    <x v="30"/>
    <x v="1472"/>
    <n v="490587.97000000032"/>
    <n v="690086.59000000032"/>
    <n v="832987.80999999994"/>
    <n v="265454.73000000004"/>
    <n v="-129279.78000000013"/>
    <n v="287334.29000000004"/>
    <n v="285831.12000000011"/>
    <n v="455525.57000000007"/>
    <n v="499526.73"/>
    <n v="905590.08999999985"/>
    <n v="941358.37999999989"/>
    <n v="418336.27000000048"/>
    <x v="2"/>
  </r>
  <r>
    <s v="9301-1471-1320"/>
    <x v="2"/>
    <x v="10"/>
    <s v="Electric"/>
    <x v="27"/>
    <x v="25"/>
    <x v="30"/>
    <x v="1473"/>
    <n v="249.75"/>
    <n v="57.5"/>
    <n v="178.42"/>
    <m/>
    <m/>
    <n v="958.96"/>
    <n v="0"/>
    <n v="1854.75"/>
    <n v="9399.7099999999991"/>
    <n v="0"/>
    <n v="0"/>
    <n v="0"/>
    <x v="2"/>
  </r>
  <r>
    <s v="9301-1471-1340"/>
    <x v="2"/>
    <x v="10"/>
    <s v="Gas"/>
    <x v="27"/>
    <x v="25"/>
    <x v="30"/>
    <x v="1474"/>
    <m/>
    <m/>
    <m/>
    <n v="1603.14"/>
    <n v="-0.75"/>
    <n v="-343.95000000000005"/>
    <n v="0"/>
    <n v="-92.430000000000064"/>
    <n v="0.12000000000011823"/>
    <n v="0"/>
    <n v="0"/>
    <n v="-17.620000000000118"/>
    <x v="2"/>
  </r>
  <r>
    <s v="9301-1510-1310"/>
    <x v="2"/>
    <x v="3"/>
    <s v="Electric"/>
    <x v="592"/>
    <x v="6"/>
    <x v="31"/>
    <x v="1475"/>
    <m/>
    <m/>
    <m/>
    <m/>
    <m/>
    <n v="182068.16000000003"/>
    <m/>
    <m/>
    <m/>
    <m/>
    <m/>
    <m/>
    <x v="2"/>
  </r>
  <r>
    <s v="9301-1510-1310"/>
    <x v="2"/>
    <x v="3"/>
    <s v="Electric"/>
    <x v="593"/>
    <x v="6"/>
    <x v="31"/>
    <x v="1476"/>
    <m/>
    <m/>
    <m/>
    <m/>
    <m/>
    <m/>
    <n v="267507.35000000009"/>
    <n v="217115.93999999994"/>
    <n v="195953.03000000003"/>
    <n v="263144.0399999998"/>
    <n v="140919.8200000003"/>
    <n v="226367.14999999991"/>
    <x v="2"/>
  </r>
  <r>
    <s v="9301-1510-1310"/>
    <x v="2"/>
    <x v="3"/>
    <s v="Electric"/>
    <x v="560"/>
    <x v="6"/>
    <x v="31"/>
    <x v="1477"/>
    <n v="176429.29"/>
    <n v="219261.44"/>
    <n v="201471.33000000002"/>
    <n v="171900.49"/>
    <n v="228758.02"/>
    <m/>
    <m/>
    <m/>
    <m/>
    <m/>
    <m/>
    <m/>
    <x v="2"/>
  </r>
  <r>
    <s v="9301-1512-1310"/>
    <x v="2"/>
    <x v="10"/>
    <s v="Electric"/>
    <x v="29"/>
    <x v="26"/>
    <x v="909"/>
    <x v="1478"/>
    <m/>
    <m/>
    <m/>
    <m/>
    <m/>
    <m/>
    <m/>
    <m/>
    <m/>
    <n v="2987.47"/>
    <n v="0"/>
    <n v="-22.139999999999873"/>
    <x v="2"/>
  </r>
  <r>
    <s v="9301-1512-1310"/>
    <x v="2"/>
    <x v="10"/>
    <s v="Electric"/>
    <x v="29"/>
    <x v="26"/>
    <x v="32"/>
    <x v="1479"/>
    <m/>
    <m/>
    <n v="-2622.6600000000003"/>
    <m/>
    <n v="0.24"/>
    <n v="451.67000000000007"/>
    <n v="0"/>
    <n v="117.05000000000018"/>
    <n v="-3.0000000000200089E-2"/>
    <n v="0"/>
    <n v="0"/>
    <n v="34.339999999999918"/>
    <x v="2"/>
  </r>
  <r>
    <s v="9301-1512-1310"/>
    <x v="2"/>
    <x v="10"/>
    <s v="Electric"/>
    <x v="29"/>
    <x v="26"/>
    <x v="910"/>
    <x v="0"/>
    <m/>
    <m/>
    <m/>
    <m/>
    <m/>
    <n v="0"/>
    <n v="0"/>
    <n v="0"/>
    <n v="0"/>
    <n v="0"/>
    <n v="0"/>
    <n v="0"/>
    <x v="2"/>
  </r>
  <r>
    <s v="9301-1512-1310"/>
    <x v="2"/>
    <x v="10"/>
    <s v="Electric"/>
    <x v="29"/>
    <x v="26"/>
    <x v="576"/>
    <x v="1480"/>
    <m/>
    <m/>
    <m/>
    <m/>
    <m/>
    <m/>
    <m/>
    <m/>
    <n v="-586"/>
    <n v="-504"/>
    <n v="0"/>
    <n v="0"/>
    <x v="2"/>
  </r>
  <r>
    <s v="9301-1512-1310"/>
    <x v="2"/>
    <x v="10"/>
    <s v="Electric"/>
    <x v="29"/>
    <x v="26"/>
    <x v="577"/>
    <x v="1481"/>
    <n v="-724"/>
    <m/>
    <m/>
    <m/>
    <m/>
    <n v="0"/>
    <n v="0"/>
    <n v="0"/>
    <n v="0"/>
    <n v="0"/>
    <n v="0"/>
    <n v="0"/>
    <x v="2"/>
  </r>
  <r>
    <s v="9301-1512-1310"/>
    <x v="2"/>
    <x v="10"/>
    <s v="Electric"/>
    <x v="29"/>
    <x v="26"/>
    <x v="578"/>
    <x v="1482"/>
    <m/>
    <n v="-586"/>
    <n v="10454.42"/>
    <n v="674.84"/>
    <n v="-3.88"/>
    <n v="-34.449999999999818"/>
    <n v="0"/>
    <n v="-9.3699999999998909"/>
    <n v="0.51999999999952706"/>
    <n v="0"/>
    <n v="0"/>
    <n v="244644.6"/>
    <x v="2"/>
  </r>
  <r>
    <s v="9301-1512-1310"/>
    <x v="2"/>
    <x v="10"/>
    <s v="Electric"/>
    <x v="29"/>
    <x v="26"/>
    <x v="579"/>
    <x v="1483"/>
    <n v="68980.009999999995"/>
    <n v="32594.639999999999"/>
    <n v="36896.71"/>
    <m/>
    <n v="-35.599999999999994"/>
    <n v="-1828.2299999999959"/>
    <n v="-1049.8000000000029"/>
    <n v="-52.270000000004075"/>
    <n v="1.0400000000081491"/>
    <n v="-0.11999999999534339"/>
    <n v="2364.5499999999884"/>
    <n v="160.32000000000698"/>
    <x v="2"/>
  </r>
  <r>
    <s v="9301-1512-1310"/>
    <x v="2"/>
    <x v="10"/>
    <s v="Electric"/>
    <x v="29"/>
    <x v="26"/>
    <x v="33"/>
    <x v="1484"/>
    <m/>
    <m/>
    <n v="14398507.970000001"/>
    <n v="9338633.5899999961"/>
    <n v="78528.37000000001"/>
    <n v="49061.150000000373"/>
    <n v="84471.519999999553"/>
    <n v="17829270.890000001"/>
    <n v="-14394725.73"/>
    <n v="11193.589999999851"/>
    <n v="18197.370000001043"/>
    <n v="-2402578.910000002"/>
    <x v="2"/>
  </r>
  <r>
    <s v="9301-1512-1310"/>
    <x v="2"/>
    <x v="10"/>
    <s v="Electric"/>
    <x v="29"/>
    <x v="26"/>
    <x v="34"/>
    <x v="1485"/>
    <m/>
    <m/>
    <m/>
    <n v="10782.099999999999"/>
    <n v="37106.479999999996"/>
    <n v="3884.2900000000009"/>
    <n v="8308.5499999999993"/>
    <n v="6035.6900000000023"/>
    <n v="5912.2900000000009"/>
    <n v="0"/>
    <n v="6233.739999999998"/>
    <n v="1161887.4200000002"/>
    <x v="2"/>
  </r>
  <r>
    <s v="9301-1512-1310"/>
    <x v="2"/>
    <x v="10"/>
    <s v="Electric"/>
    <x v="29"/>
    <x v="26"/>
    <x v="580"/>
    <x v="1486"/>
    <m/>
    <m/>
    <m/>
    <m/>
    <m/>
    <n v="9875127.1400000006"/>
    <n v="-602"/>
    <n v="145008.55999999866"/>
    <n v="-9874406.8899999987"/>
    <n v="0"/>
    <n v="-72.470000000001164"/>
    <n v="-544.07000000000698"/>
    <x v="2"/>
  </r>
  <r>
    <s v="9301-1512-1310"/>
    <x v="2"/>
    <x v="10"/>
    <s v="Electric"/>
    <x v="29"/>
    <x v="26"/>
    <x v="35"/>
    <x v="1487"/>
    <m/>
    <m/>
    <m/>
    <n v="56263.679999999993"/>
    <n v="154940.52999999997"/>
    <n v="31464.840000000011"/>
    <n v="33623.130000000005"/>
    <n v="8136673.3200000003"/>
    <n v="81739.320000000298"/>
    <n v="2451.4199999999255"/>
    <n v="-2351.5400000000373"/>
    <n v="-1936224.2000000002"/>
    <x v="2"/>
  </r>
  <r>
    <s v="9301-1512-1310"/>
    <x v="2"/>
    <x v="10"/>
    <s v="Electric"/>
    <x v="29"/>
    <x v="26"/>
    <x v="581"/>
    <x v="1488"/>
    <m/>
    <m/>
    <m/>
    <n v="8702.7799999999988"/>
    <n v="1656.97"/>
    <n v="3505201.95"/>
    <n v="-775223.54"/>
    <n v="730288.54"/>
    <n v="0"/>
    <n v="-1563237.17"/>
    <n v="50.709999999962747"/>
    <n v="28439.119999999879"/>
    <x v="2"/>
  </r>
  <r>
    <s v="9301-1512-1310"/>
    <x v="2"/>
    <x v="10"/>
    <s v="Electric"/>
    <x v="29"/>
    <x v="26"/>
    <x v="36"/>
    <x v="1489"/>
    <m/>
    <m/>
    <m/>
    <n v="3797.25"/>
    <n v="24680.789999999997"/>
    <n v="13882.98"/>
    <n v="4225.7900000000009"/>
    <n v="1220935.1600000001"/>
    <n v="-11809.300000000047"/>
    <n v="0"/>
    <n v="-82.360000000102445"/>
    <n v="996857.90999999992"/>
    <x v="2"/>
  </r>
  <r>
    <s v="9301-1512-1310"/>
    <x v="2"/>
    <x v="10"/>
    <s v="Electric"/>
    <x v="29"/>
    <x v="26"/>
    <x v="37"/>
    <x v="1490"/>
    <m/>
    <m/>
    <m/>
    <m/>
    <n v="95345.87"/>
    <n v="42466.76"/>
    <n v="21292.539999999994"/>
    <n v="22338.11"/>
    <n v="20259.550000000017"/>
    <n v="1772.4799999999814"/>
    <n v="22348.899999999994"/>
    <n v="3198664.26"/>
    <x v="2"/>
  </r>
  <r>
    <s v="9301-1512-1310"/>
    <x v="2"/>
    <x v="10"/>
    <s v="Electric"/>
    <x v="29"/>
    <x v="26"/>
    <x v="38"/>
    <x v="1491"/>
    <m/>
    <m/>
    <m/>
    <m/>
    <m/>
    <n v="25979420.079999998"/>
    <n v="92140.980000000447"/>
    <n v="23429048.489999998"/>
    <n v="-25892768.139999997"/>
    <n v="14741.789999999106"/>
    <n v="86918.120000001043"/>
    <n v="-2207.4200000017881"/>
    <x v="2"/>
  </r>
  <r>
    <s v="9301-1512-1310"/>
    <x v="2"/>
    <x v="10"/>
    <s v="Electric"/>
    <x v="29"/>
    <x v="26"/>
    <x v="39"/>
    <x v="1492"/>
    <m/>
    <m/>
    <m/>
    <m/>
    <m/>
    <m/>
    <n v="10938.31"/>
    <n v="17348.739999999998"/>
    <n v="-356.20000000000073"/>
    <n v="0"/>
    <n v="-1618.2199999999975"/>
    <n v="-289750.7"/>
    <x v="2"/>
  </r>
  <r>
    <s v="9301-1512-1310"/>
    <x v="2"/>
    <x v="10"/>
    <s v="Electric"/>
    <x v="29"/>
    <x v="26"/>
    <x v="582"/>
    <x v="1493"/>
    <m/>
    <m/>
    <m/>
    <m/>
    <m/>
    <m/>
    <m/>
    <m/>
    <m/>
    <n v="2376.67"/>
    <n v="6140.75"/>
    <n v="2144.1800000000003"/>
    <x v="2"/>
  </r>
  <r>
    <s v="9301-1512-1310"/>
    <x v="2"/>
    <x v="10"/>
    <s v="Electric"/>
    <x v="29"/>
    <x v="26"/>
    <x v="583"/>
    <x v="1494"/>
    <m/>
    <m/>
    <m/>
    <m/>
    <m/>
    <m/>
    <m/>
    <m/>
    <m/>
    <m/>
    <n v="11147.38"/>
    <n v="-218.59999999999854"/>
    <x v="2"/>
  </r>
  <r>
    <s v="9301-1512-1310"/>
    <x v="2"/>
    <x v="10"/>
    <s v="Electric"/>
    <x v="29"/>
    <x v="26"/>
    <x v="584"/>
    <x v="1495"/>
    <m/>
    <m/>
    <m/>
    <m/>
    <m/>
    <m/>
    <m/>
    <m/>
    <m/>
    <m/>
    <m/>
    <n v="1675.57"/>
    <x v="2"/>
  </r>
  <r>
    <s v="9301-1512-1320"/>
    <x v="2"/>
    <x v="10"/>
    <s v="Electric"/>
    <x v="29"/>
    <x v="26"/>
    <x v="32"/>
    <x v="1496"/>
    <m/>
    <n v="321174.87"/>
    <n v="236655.76"/>
    <n v="6539.4"/>
    <n v="1569.96"/>
    <n v="0"/>
    <n v="-76691.510000000009"/>
    <n v="-12303.699999999953"/>
    <n v="75859.159999999916"/>
    <n v="0"/>
    <n v="0"/>
    <n v="-3542.7899999999208"/>
    <x v="2"/>
  </r>
  <r>
    <s v="9301-1512-1320"/>
    <x v="2"/>
    <x v="10"/>
    <s v="Electric"/>
    <x v="29"/>
    <x v="26"/>
    <x v="577"/>
    <x v="1497"/>
    <m/>
    <m/>
    <m/>
    <m/>
    <m/>
    <m/>
    <m/>
    <n v="5103"/>
    <n v="0"/>
    <n v="0"/>
    <n v="0"/>
    <n v="0"/>
    <x v="2"/>
  </r>
  <r>
    <s v="9301-1512-1320"/>
    <x v="2"/>
    <x v="10"/>
    <s v="Electric"/>
    <x v="29"/>
    <x v="26"/>
    <x v="33"/>
    <x v="1498"/>
    <m/>
    <m/>
    <m/>
    <m/>
    <m/>
    <m/>
    <m/>
    <n v="37982.370000000003"/>
    <n v="0.39999999999417923"/>
    <n v="0"/>
    <n v="0"/>
    <n v="-273.82999999999447"/>
    <x v="2"/>
  </r>
  <r>
    <s v="9301-1512-1320"/>
    <x v="2"/>
    <x v="10"/>
    <s v="Electric"/>
    <x v="29"/>
    <x v="26"/>
    <x v="35"/>
    <x v="1499"/>
    <m/>
    <m/>
    <m/>
    <n v="2856.47"/>
    <n v="12378.38"/>
    <n v="1277.6099999999988"/>
    <n v="0"/>
    <n v="0"/>
    <n v="0"/>
    <n v="0"/>
    <n v="-51.869999999998981"/>
    <n v="-88.460000000000946"/>
    <x v="2"/>
  </r>
  <r>
    <s v="9301-1512-1320"/>
    <x v="2"/>
    <x v="10"/>
    <s v="Electric"/>
    <x v="29"/>
    <x v="26"/>
    <x v="37"/>
    <x v="1500"/>
    <m/>
    <m/>
    <m/>
    <m/>
    <n v="13219.179999999998"/>
    <n v="3234.4399999999987"/>
    <n v="-35.479999999999563"/>
    <n v="0"/>
    <n v="0"/>
    <n v="0"/>
    <n v="32372.309999999998"/>
    <n v="-899.40999999999622"/>
    <x v="2"/>
  </r>
  <r>
    <s v="9301-1512-1320"/>
    <x v="2"/>
    <x v="10"/>
    <s v="Electric"/>
    <x v="29"/>
    <x v="26"/>
    <x v="38"/>
    <x v="1501"/>
    <m/>
    <m/>
    <m/>
    <m/>
    <m/>
    <n v="6331.8"/>
    <n v="29590.140000000003"/>
    <n v="1684817.99"/>
    <n v="0"/>
    <n v="0"/>
    <n v="0"/>
    <n v="0"/>
    <x v="2"/>
  </r>
  <r>
    <s v="9301-1557-1310"/>
    <x v="2"/>
    <x v="7"/>
    <s v="Electric"/>
    <x v="30"/>
    <x v="27"/>
    <x v="60"/>
    <x v="1502"/>
    <m/>
    <m/>
    <n v="4521.24"/>
    <n v="8103.38"/>
    <n v="36090.770000000004"/>
    <n v="74570.33"/>
    <n v="14047.779999999999"/>
    <n v="401.55999999999767"/>
    <n v="36818.140000000014"/>
    <n v="14290.169999999984"/>
    <n v="-19414.229999999981"/>
    <n v="319.84999999997672"/>
    <x v="2"/>
  </r>
  <r>
    <s v="9301-1557-1340"/>
    <x v="2"/>
    <x v="7"/>
    <s v="Gas"/>
    <x v="30"/>
    <x v="27"/>
    <x v="60"/>
    <x v="1503"/>
    <n v="159.84"/>
    <n v="3797.07"/>
    <n v="-1287.1800000000003"/>
    <n v="2598.0200000000004"/>
    <n v="2747.3599999999997"/>
    <n v="-26134.760000000002"/>
    <n v="5994.1200000000008"/>
    <n v="6083.9900000000007"/>
    <n v="4714.76"/>
    <n v="5644.6399999999994"/>
    <n v="4968.1899999999996"/>
    <n v="4625.4400000000005"/>
    <x v="2"/>
  </r>
  <r>
    <s v="9301-1572-1310"/>
    <x v="2"/>
    <x v="2"/>
    <s v="Electric"/>
    <x v="31"/>
    <x v="28"/>
    <x v="63"/>
    <x v="1504"/>
    <n v="1367944.7700000003"/>
    <n v="156588.91999999998"/>
    <n v="39063.230000000003"/>
    <n v="12483.170000000002"/>
    <n v="2722.16"/>
    <n v="-25398.950000000186"/>
    <n v="70487.460000000196"/>
    <n v="-4494.4700000002049"/>
    <n v="231.38000000012107"/>
    <n v="10219.75"/>
    <n v="-3891.2199999999721"/>
    <n v="23743.030000000028"/>
    <x v="2"/>
  </r>
  <r>
    <s v="9301-1601-1320"/>
    <x v="2"/>
    <x v="4"/>
    <s v="Electric"/>
    <x v="594"/>
    <x v="341"/>
    <x v="590"/>
    <x v="1505"/>
    <m/>
    <m/>
    <m/>
    <m/>
    <m/>
    <n v="5765.6400000000012"/>
    <n v="0"/>
    <n v="-271.18000000000029"/>
    <n v="3.9999999999054126E-2"/>
    <n v="35072.400000000001"/>
    <n v="592440.11"/>
    <n v="-664305.91999999993"/>
    <x v="2"/>
  </r>
  <r>
    <s v="9301-1601-1320"/>
    <x v="2"/>
    <x v="4"/>
    <s v="Electric"/>
    <x v="594"/>
    <x v="341"/>
    <x v="911"/>
    <x v="0"/>
    <m/>
    <m/>
    <m/>
    <m/>
    <m/>
    <n v="0"/>
    <n v="0"/>
    <n v="0"/>
    <n v="0"/>
    <n v="0"/>
    <n v="0"/>
    <n v="0"/>
    <x v="2"/>
  </r>
  <r>
    <s v="9301-1601-1320"/>
    <x v="2"/>
    <x v="4"/>
    <s v="Electric"/>
    <x v="392"/>
    <x v="341"/>
    <x v="590"/>
    <x v="1506"/>
    <m/>
    <n v="-27361.59"/>
    <n v="3932.13"/>
    <n v="9145.61"/>
    <n v="-2.19"/>
    <m/>
    <m/>
    <m/>
    <m/>
    <m/>
    <m/>
    <m/>
    <x v="2"/>
  </r>
  <r>
    <s v="9301-1601-1320"/>
    <x v="2"/>
    <x v="4"/>
    <s v="Electric"/>
    <x v="392"/>
    <x v="341"/>
    <x v="911"/>
    <x v="1507"/>
    <m/>
    <m/>
    <n v="822.1"/>
    <n v="0"/>
    <n v="0"/>
    <m/>
    <m/>
    <m/>
    <m/>
    <m/>
    <m/>
    <m/>
    <x v="2"/>
  </r>
  <r>
    <s v="9301-1658-1310"/>
    <x v="2"/>
    <x v="2"/>
    <s v="Electric"/>
    <x v="32"/>
    <x v="29"/>
    <x v="64"/>
    <x v="1508"/>
    <n v="787295.12000000011"/>
    <n v="53845.979999999996"/>
    <n v="246291.18"/>
    <n v="15396.930000000004"/>
    <n v="922820.8899999999"/>
    <n v="60952.800000000017"/>
    <n v="72488.459999999963"/>
    <n v="71558.729999999981"/>
    <n v="18335.310000000056"/>
    <n v="123016.72999999998"/>
    <n v="87182.38"/>
    <n v="371803.00999999989"/>
    <x v="2"/>
  </r>
  <r>
    <s v="9301-1658-1320"/>
    <x v="2"/>
    <x v="2"/>
    <s v="Electric"/>
    <x v="32"/>
    <x v="29"/>
    <x v="64"/>
    <x v="1509"/>
    <n v="2179.6199999999994"/>
    <n v="75.410000000000025"/>
    <n v="-370.53000000000003"/>
    <n v="340.52"/>
    <n v="19869.079999999998"/>
    <n v="144850.93999999994"/>
    <n v="387.33000000007451"/>
    <n v="127119.83999999985"/>
    <n v="121954.34000000008"/>
    <n v="1857.2900000000373"/>
    <n v="97699.300000000047"/>
    <n v="1030101.54"/>
    <x v="2"/>
  </r>
  <r>
    <s v="9301-1659-1310"/>
    <x v="2"/>
    <x v="10"/>
    <s v="Electric"/>
    <x v="33"/>
    <x v="30"/>
    <x v="65"/>
    <x v="1510"/>
    <n v="2011383.3900000004"/>
    <n v="1058989.7999999998"/>
    <n v="1267861.1500000001"/>
    <n v="770604.08"/>
    <n v="195950.59999999998"/>
    <m/>
    <m/>
    <m/>
    <m/>
    <m/>
    <m/>
    <m/>
    <x v="2"/>
  </r>
  <r>
    <s v="9301-1659-1320"/>
    <x v="2"/>
    <x v="10"/>
    <s v="Electric"/>
    <x v="33"/>
    <x v="30"/>
    <x v="65"/>
    <x v="1511"/>
    <n v="-3697.5900000000029"/>
    <n v="180276.68999999992"/>
    <n v="175082.67"/>
    <n v="584519.49999999988"/>
    <n v="302335.7699999999"/>
    <n v="356173.42000000039"/>
    <n v="1439493.42"/>
    <n v="798216.34999999963"/>
    <n v="777078.40000000037"/>
    <n v="998571.99999999907"/>
    <n v="2022858.1900000013"/>
    <n v="870794.70999999903"/>
    <x v="2"/>
  </r>
  <r>
    <s v="9301-1661-1310"/>
    <x v="2"/>
    <x v="10"/>
    <s v="Electric"/>
    <x v="34"/>
    <x v="31"/>
    <x v="66"/>
    <x v="1512"/>
    <n v="1960864.2600000014"/>
    <n v="2858005.4899999984"/>
    <n v="4768860.5199999996"/>
    <n v="2698384"/>
    <n v="2336161.4199999971"/>
    <n v="399674"/>
    <n v="738246.78999999911"/>
    <n v="1280963.6900000013"/>
    <n v="1859552.1899999995"/>
    <n v="1578473.4100000001"/>
    <n v="2613754.8699999992"/>
    <n v="2139281.3599999994"/>
    <x v="2"/>
  </r>
  <r>
    <s v="9301-1662-1310"/>
    <x v="2"/>
    <x v="10"/>
    <s v="Electric"/>
    <x v="35"/>
    <x v="32"/>
    <x v="67"/>
    <x v="1513"/>
    <n v="146123.21999999997"/>
    <n v="188365.35"/>
    <n v="262936.99"/>
    <n v="166841.66"/>
    <n v="167877.87"/>
    <n v="4587.2999999999884"/>
    <n v="305109.87"/>
    <n v="302072.42999999993"/>
    <n v="239776.1100000001"/>
    <n v="211227.26"/>
    <n v="357122.10999999987"/>
    <n v="100549.32000000007"/>
    <x v="2"/>
  </r>
  <r>
    <s v="9301-1663-1310"/>
    <x v="2"/>
    <x v="10"/>
    <s v="Electric"/>
    <x v="36"/>
    <x v="33"/>
    <x v="68"/>
    <x v="1514"/>
    <n v="835733.2"/>
    <n v="530768.17000000004"/>
    <n v="972812.65000000014"/>
    <n v="153263.53999999995"/>
    <n v="42280.569999999927"/>
    <n v="170581.39000000013"/>
    <n v="352243.49"/>
    <n v="273242.31000000006"/>
    <n v="567851.5"/>
    <n v="495825.08000000007"/>
    <n v="616921.91999999993"/>
    <n v="432020.53000000026"/>
    <x v="2"/>
  </r>
  <r>
    <s v="9301-1664-1310"/>
    <x v="2"/>
    <x v="10"/>
    <s v="Electric"/>
    <x v="37"/>
    <x v="34"/>
    <x v="69"/>
    <x v="1515"/>
    <n v="1290521.6699999992"/>
    <n v="788716.30999999994"/>
    <n v="902190.96"/>
    <n v="445944.71999999986"/>
    <n v="377031.59000000043"/>
    <n v="367426.91999999993"/>
    <n v="411026.39000000013"/>
    <n v="423617.30000000028"/>
    <n v="765129.6799999997"/>
    <n v="1127445.96"/>
    <n v="1400320.8200000003"/>
    <n v="519253.54000000004"/>
    <x v="2"/>
  </r>
  <r>
    <s v="9301-1665-1310"/>
    <x v="2"/>
    <x v="10"/>
    <s v="Electric"/>
    <x v="38"/>
    <x v="35"/>
    <x v="70"/>
    <x v="1516"/>
    <n v="996446.69000000076"/>
    <n v="735061.08000000089"/>
    <n v="1105853.4800000014"/>
    <n v="471048.4700000002"/>
    <n v="451628.01999999967"/>
    <n v="206828.81000000006"/>
    <n v="476841.02"/>
    <n v="441210.85000000009"/>
    <n v="607298.91999999993"/>
    <n v="561314.50999999978"/>
    <n v="790761.41999999993"/>
    <n v="484224.45000000019"/>
    <x v="2"/>
  </r>
  <r>
    <s v="9301-1666-1310"/>
    <x v="2"/>
    <x v="10"/>
    <s v="Electric"/>
    <x v="39"/>
    <x v="36"/>
    <x v="71"/>
    <x v="1517"/>
    <n v="161744.01999999999"/>
    <n v="116859.50000000003"/>
    <n v="203377.83000000002"/>
    <n v="142312.03000000014"/>
    <n v="78062.47"/>
    <n v="31848.760000000009"/>
    <n v="33234.599999999977"/>
    <n v="74298.770000000077"/>
    <n v="110744.5199999999"/>
    <n v="109568.30000000005"/>
    <n v="40981.540000000037"/>
    <n v="77455.969999999972"/>
    <x v="2"/>
  </r>
  <r>
    <s v="9301-1730-1110"/>
    <x v="2"/>
    <x v="6"/>
    <s v="Generation"/>
    <x v="595"/>
    <x v="480"/>
    <x v="912"/>
    <x v="1518"/>
    <m/>
    <m/>
    <m/>
    <n v="1144.78"/>
    <n v="-5.05"/>
    <m/>
    <m/>
    <m/>
    <m/>
    <m/>
    <m/>
    <m/>
    <x v="2"/>
  </r>
  <r>
    <s v="9301-1730-1110"/>
    <x v="2"/>
    <x v="6"/>
    <s v="Generation"/>
    <x v="596"/>
    <x v="480"/>
    <x v="912"/>
    <x v="1519"/>
    <m/>
    <m/>
    <m/>
    <m/>
    <m/>
    <n v="0.54999999999995453"/>
    <n v="0"/>
    <n v="0"/>
    <n v="0.68000000000006366"/>
    <n v="0"/>
    <n v="0"/>
    <n v="0"/>
    <x v="2"/>
  </r>
  <r>
    <s v="9301-1837-1480"/>
    <x v="2"/>
    <x v="3"/>
    <s v="Common"/>
    <x v="597"/>
    <x v="6"/>
    <x v="72"/>
    <x v="1520"/>
    <m/>
    <m/>
    <m/>
    <m/>
    <m/>
    <n v="9347.4000000000015"/>
    <n v="19979.990000000002"/>
    <n v="20562.939999999995"/>
    <n v="48.94999999999709"/>
    <n v="16727.61"/>
    <n v="251.95000000001164"/>
    <n v="0"/>
    <x v="2"/>
  </r>
  <r>
    <s v="9301-1837-1480"/>
    <x v="2"/>
    <x v="3"/>
    <s v="Common"/>
    <x v="560"/>
    <x v="6"/>
    <x v="72"/>
    <x v="1521"/>
    <n v="47.66"/>
    <n v="19413"/>
    <n v="34.33"/>
    <n v="3189.77"/>
    <n v="13.61"/>
    <m/>
    <m/>
    <m/>
    <m/>
    <m/>
    <m/>
    <m/>
    <x v="2"/>
  </r>
  <r>
    <s v="9301-1945-1310"/>
    <x v="2"/>
    <x v="10"/>
    <s v="Electric"/>
    <x v="41"/>
    <x v="37"/>
    <x v="73"/>
    <x v="1522"/>
    <n v="1123370.44"/>
    <n v="2376243.8600000013"/>
    <n v="2042755.9699999997"/>
    <n v="867468.10999999987"/>
    <n v="523941.37000000011"/>
    <n v="484901.46000000043"/>
    <n v="579870.22999999952"/>
    <n v="510693.65000000037"/>
    <n v="1069109.9500000002"/>
    <n v="1565121.2299999995"/>
    <n v="1917527.7200000007"/>
    <n v="790995.70999999903"/>
    <x v="2"/>
  </r>
  <r>
    <s v="9301-1976-1310"/>
    <x v="2"/>
    <x v="10"/>
    <s v="Electric"/>
    <x v="42"/>
    <x v="38"/>
    <x v="74"/>
    <x v="1523"/>
    <n v="497287.92000000004"/>
    <n v="160252.79999999999"/>
    <n v="154799.75"/>
    <n v="106096.15"/>
    <n v="90301.45"/>
    <n v="59013.510000000126"/>
    <n v="87577.449999999953"/>
    <n v="113558.52000000002"/>
    <n v="75973.689999999944"/>
    <n v="204217"/>
    <n v="78132.199999999953"/>
    <n v="111328.98999999999"/>
    <x v="2"/>
  </r>
  <r>
    <s v="9301-1977-1310"/>
    <x v="2"/>
    <x v="2"/>
    <s v="Electric"/>
    <x v="43"/>
    <x v="39"/>
    <x v="75"/>
    <x v="1524"/>
    <n v="17350.189999999999"/>
    <n v="22798.77"/>
    <n v="27820.639999999999"/>
    <n v="167477.79"/>
    <n v="27197.989999999998"/>
    <n v="64207.02999999997"/>
    <n v="20068.440000000002"/>
    <n v="1068458.46"/>
    <n v="22856.790000000037"/>
    <n v="58356.709999999963"/>
    <n v="128207.1399999999"/>
    <n v="30018.070000000065"/>
    <x v="2"/>
  </r>
  <r>
    <s v="9301-1991-1340"/>
    <x v="2"/>
    <x v="11"/>
    <s v="Gas"/>
    <x v="44"/>
    <x v="40"/>
    <x v="76"/>
    <x v="1525"/>
    <n v="9599.39"/>
    <n v="45340.38"/>
    <n v="322984.81000000006"/>
    <n v="147441.24999999997"/>
    <n v="68985.999999999985"/>
    <m/>
    <m/>
    <m/>
    <m/>
    <m/>
    <m/>
    <m/>
    <x v="2"/>
  </r>
  <r>
    <s v="9301-1991-1340"/>
    <x v="2"/>
    <x v="11"/>
    <s v="Gas"/>
    <x v="598"/>
    <x v="40"/>
    <x v="76"/>
    <x v="1526"/>
    <m/>
    <m/>
    <m/>
    <m/>
    <m/>
    <n v="-69865.409999999916"/>
    <n v="69021.659999999916"/>
    <n v="78451.320000000065"/>
    <n v="125913.03000000003"/>
    <n v="62828.529999999912"/>
    <n v="107159.40000000002"/>
    <n v="-12583.069999999949"/>
    <x v="2"/>
  </r>
  <r>
    <s v="9301-2041-1310"/>
    <x v="2"/>
    <x v="15"/>
    <s v="Electric"/>
    <x v="599"/>
    <x v="481"/>
    <x v="913"/>
    <x v="1527"/>
    <m/>
    <m/>
    <n v="175224.52"/>
    <m/>
    <m/>
    <m/>
    <m/>
    <m/>
    <m/>
    <m/>
    <m/>
    <m/>
    <x v="2"/>
  </r>
  <r>
    <s v="9301-2074-1320"/>
    <x v="2"/>
    <x v="10"/>
    <s v="Electric"/>
    <x v="45"/>
    <x v="41"/>
    <x v="77"/>
    <x v="1528"/>
    <m/>
    <m/>
    <n v="-0.02"/>
    <m/>
    <m/>
    <m/>
    <m/>
    <m/>
    <m/>
    <m/>
    <m/>
    <m/>
    <x v="2"/>
  </r>
  <r>
    <s v="9301-2074-1320"/>
    <x v="2"/>
    <x v="10"/>
    <s v="Electric"/>
    <x v="600"/>
    <x v="41"/>
    <x v="77"/>
    <x v="1529"/>
    <m/>
    <m/>
    <m/>
    <m/>
    <m/>
    <n v="0"/>
    <n v="0"/>
    <n v="0"/>
    <n v="0"/>
    <n v="0"/>
    <n v="13270.01"/>
    <n v="11647.000000000002"/>
    <x v="2"/>
  </r>
  <r>
    <s v="9301-2079-1320"/>
    <x v="2"/>
    <x v="4"/>
    <s v="Electric"/>
    <x v="46"/>
    <x v="42"/>
    <x v="914"/>
    <x v="1530"/>
    <n v="2231291.38"/>
    <n v="-9.7000000000000011"/>
    <n v="-406.54999999999995"/>
    <m/>
    <n v="-676.49"/>
    <n v="73.379999999888241"/>
    <n v="0"/>
    <n v="0"/>
    <n v="88.490000000223517"/>
    <n v="0"/>
    <n v="0"/>
    <n v="0"/>
    <x v="2"/>
  </r>
  <r>
    <s v="9301-2094-1340"/>
    <x v="2"/>
    <x v="1"/>
    <s v="Gas"/>
    <x v="601"/>
    <x v="482"/>
    <x v="915"/>
    <x v="1531"/>
    <n v="-1931.7499999999995"/>
    <n v="0.10999999999999999"/>
    <n v="0.31999999999999995"/>
    <n v="-9.0000000000000052E-2"/>
    <n v="0.56999999999999984"/>
    <m/>
    <m/>
    <m/>
    <m/>
    <m/>
    <m/>
    <m/>
    <x v="2"/>
  </r>
  <r>
    <s v="9301-2094-1340"/>
    <x v="2"/>
    <x v="1"/>
    <s v="Gas"/>
    <x v="602"/>
    <x v="482"/>
    <x v="915"/>
    <x v="1532"/>
    <m/>
    <m/>
    <m/>
    <m/>
    <m/>
    <n v="3.999999999996362E-2"/>
    <n v="0.11999999999989086"/>
    <n v="0.27999999999997272"/>
    <n v="0.14000000000010004"/>
    <n v="0.20000000000004547"/>
    <n v="0.15999999999985448"/>
    <n v="0.18000000000006366"/>
    <x v="2"/>
  </r>
  <r>
    <s v="9301-2109-1340"/>
    <x v="2"/>
    <x v="1"/>
    <s v="Gas"/>
    <x v="603"/>
    <x v="483"/>
    <x v="916"/>
    <x v="1533"/>
    <m/>
    <m/>
    <m/>
    <m/>
    <m/>
    <m/>
    <m/>
    <m/>
    <n v="1917.21"/>
    <n v="0"/>
    <n v="0"/>
    <n v="0"/>
    <x v="2"/>
  </r>
  <r>
    <s v="9301-2111-1340"/>
    <x v="2"/>
    <x v="1"/>
    <s v="Gas"/>
    <x v="47"/>
    <x v="43"/>
    <x v="917"/>
    <x v="1534"/>
    <n v="49606.15"/>
    <n v="237.48"/>
    <n v="445.84"/>
    <m/>
    <m/>
    <n v="-296.51000000000204"/>
    <n v="0"/>
    <n v="-50.739999999997963"/>
    <n v="0"/>
    <n v="0"/>
    <n v="0"/>
    <n v="-5.8099999999976717"/>
    <x v="2"/>
  </r>
  <r>
    <s v="9301-2111-1340"/>
    <x v="2"/>
    <x v="1"/>
    <s v="Gas"/>
    <x v="47"/>
    <x v="43"/>
    <x v="79"/>
    <x v="1535"/>
    <m/>
    <m/>
    <m/>
    <m/>
    <m/>
    <m/>
    <n v="8083.08"/>
    <n v="5038.6200000000008"/>
    <n v="0"/>
    <n v="12423.029999999999"/>
    <n v="25795.780000000002"/>
    <n v="13888.559999999998"/>
    <x v="2"/>
  </r>
  <r>
    <s v="9301-2113-1340"/>
    <x v="2"/>
    <x v="1"/>
    <s v="Gas"/>
    <x v="604"/>
    <x v="484"/>
    <x v="918"/>
    <x v="1536"/>
    <n v="15882.25"/>
    <n v="102.5"/>
    <n v="382.5"/>
    <m/>
    <m/>
    <m/>
    <m/>
    <m/>
    <m/>
    <m/>
    <m/>
    <m/>
    <x v="2"/>
  </r>
  <r>
    <s v="9301-2113-1340"/>
    <x v="2"/>
    <x v="1"/>
    <s v="Gas"/>
    <x v="605"/>
    <x v="484"/>
    <x v="918"/>
    <x v="1537"/>
    <m/>
    <m/>
    <m/>
    <m/>
    <m/>
    <n v="-254.40000000000146"/>
    <n v="0"/>
    <n v="-43.539999999999054"/>
    <n v="0"/>
    <n v="0"/>
    <n v="0"/>
    <n v="-4.9799999999995634"/>
    <x v="2"/>
  </r>
  <r>
    <s v="9301-2124-1480"/>
    <x v="2"/>
    <x v="12"/>
    <s v="Common"/>
    <x v="393"/>
    <x v="342"/>
    <x v="591"/>
    <x v="1538"/>
    <m/>
    <m/>
    <m/>
    <n v="2281.31"/>
    <m/>
    <m/>
    <m/>
    <m/>
    <m/>
    <m/>
    <m/>
    <m/>
    <x v="2"/>
  </r>
  <r>
    <s v="9301-2124-1480"/>
    <x v="2"/>
    <x v="12"/>
    <s v="Common"/>
    <x v="606"/>
    <x v="342"/>
    <x v="591"/>
    <x v="1539"/>
    <m/>
    <m/>
    <m/>
    <m/>
    <m/>
    <n v="0"/>
    <n v="0"/>
    <n v="0"/>
    <n v="0"/>
    <n v="31706.95"/>
    <n v="0"/>
    <n v="-10385.260000000002"/>
    <x v="2"/>
  </r>
  <r>
    <s v="9301-2159-1340"/>
    <x v="2"/>
    <x v="1"/>
    <s v="Gas"/>
    <x v="607"/>
    <x v="485"/>
    <x v="919"/>
    <x v="1540"/>
    <m/>
    <m/>
    <m/>
    <m/>
    <m/>
    <n v="-87682.43"/>
    <n v="0"/>
    <n v="1917.6100000000006"/>
    <n v="11478.419999999998"/>
    <n v="-2904.3000000000029"/>
    <n v="1271.3300000000017"/>
    <n v="478.08999999999651"/>
    <x v="2"/>
  </r>
  <r>
    <s v="9301-2159-1340"/>
    <x v="2"/>
    <x v="1"/>
    <s v="Gas"/>
    <x v="608"/>
    <x v="485"/>
    <x v="919"/>
    <x v="1541"/>
    <n v="27.39"/>
    <n v="6.29"/>
    <n v="14.84"/>
    <n v="86648.56"/>
    <n v="-79445.740000000005"/>
    <m/>
    <m/>
    <m/>
    <m/>
    <m/>
    <m/>
    <m/>
    <x v="2"/>
  </r>
  <r>
    <s v="9301-2377-1310"/>
    <x v="2"/>
    <x v="10"/>
    <s v="Electric"/>
    <x v="609"/>
    <x v="486"/>
    <x v="920"/>
    <x v="1542"/>
    <m/>
    <n v="-8768"/>
    <m/>
    <m/>
    <m/>
    <n v="0"/>
    <n v="0"/>
    <n v="0"/>
    <n v="0"/>
    <n v="0"/>
    <n v="0"/>
    <n v="0"/>
    <x v="2"/>
  </r>
  <r>
    <s v="9301-2378-1310"/>
    <x v="2"/>
    <x v="4"/>
    <s v="Electric"/>
    <x v="48"/>
    <x v="44"/>
    <x v="80"/>
    <x v="1543"/>
    <n v="33141"/>
    <n v="-4381.2999999999993"/>
    <n v="25377.619999999995"/>
    <n v="82470.58"/>
    <n v="211973.19"/>
    <n v="-43991.400000000023"/>
    <n v="-857.21000000002095"/>
    <n v="0"/>
    <n v="215177.17000000004"/>
    <n v="0"/>
    <n v="-637.17000000004191"/>
    <n v="-3139.6599999999744"/>
    <x v="2"/>
  </r>
  <r>
    <s v="9301-2393-1480"/>
    <x v="2"/>
    <x v="5"/>
    <s v="Common"/>
    <x v="569"/>
    <x v="9"/>
    <x v="81"/>
    <x v="1544"/>
    <m/>
    <m/>
    <m/>
    <m/>
    <n v="36013.26"/>
    <m/>
    <m/>
    <m/>
    <m/>
    <m/>
    <m/>
    <m/>
    <x v="2"/>
  </r>
  <r>
    <s v="9301-2393-1480"/>
    <x v="2"/>
    <x v="5"/>
    <s v="Common"/>
    <x v="610"/>
    <x v="9"/>
    <x v="81"/>
    <x v="1545"/>
    <m/>
    <m/>
    <m/>
    <m/>
    <m/>
    <m/>
    <n v="730398.9"/>
    <n v="1132703.4099999999"/>
    <n v="546667.85000000009"/>
    <n v="1204377.54"/>
    <n v="83731.629999999888"/>
    <n v="367407.66999999993"/>
    <x v="2"/>
  </r>
  <r>
    <s v="9301-2393-1480"/>
    <x v="2"/>
    <x v="5"/>
    <s v="Common"/>
    <x v="611"/>
    <x v="9"/>
    <x v="81"/>
    <x v="1546"/>
    <m/>
    <m/>
    <m/>
    <m/>
    <m/>
    <n v="980116.66"/>
    <m/>
    <m/>
    <m/>
    <m/>
    <m/>
    <m/>
    <x v="2"/>
  </r>
  <r>
    <s v="9301-2394-1480"/>
    <x v="2"/>
    <x v="12"/>
    <s v="Common"/>
    <x v="612"/>
    <x v="45"/>
    <x v="82"/>
    <x v="1547"/>
    <m/>
    <m/>
    <m/>
    <m/>
    <m/>
    <n v="96.06"/>
    <n v="0"/>
    <n v="0"/>
    <n v="0"/>
    <n v="0"/>
    <n v="0"/>
    <n v="0"/>
    <x v="2"/>
  </r>
  <r>
    <s v="9301-2394-1480"/>
    <x v="2"/>
    <x v="12"/>
    <s v="Common"/>
    <x v="613"/>
    <x v="45"/>
    <x v="82"/>
    <x v="1548"/>
    <m/>
    <m/>
    <m/>
    <m/>
    <n v="-2.66"/>
    <m/>
    <m/>
    <m/>
    <m/>
    <m/>
    <m/>
    <m/>
    <x v="2"/>
  </r>
  <r>
    <s v="9301-2406-1110"/>
    <x v="2"/>
    <x v="20"/>
    <s v="Generation"/>
    <x v="614"/>
    <x v="487"/>
    <x v="921"/>
    <x v="1549"/>
    <m/>
    <m/>
    <m/>
    <m/>
    <m/>
    <m/>
    <n v="26723.31"/>
    <n v="58.279999999998836"/>
    <n v="27.540000000000873"/>
    <n v="0"/>
    <n v="-97.950000000000728"/>
    <n v="123.32999999999811"/>
    <x v="2"/>
  </r>
  <r>
    <s v="9301-2406-1110"/>
    <x v="2"/>
    <x v="20"/>
    <s v="Generation"/>
    <x v="614"/>
    <x v="487"/>
    <x v="922"/>
    <x v="1550"/>
    <m/>
    <m/>
    <m/>
    <m/>
    <m/>
    <m/>
    <n v="54301.53"/>
    <n v="-11.690000000002328"/>
    <n v="55.760000000002037"/>
    <n v="0"/>
    <n v="0"/>
    <n v="-3.5199999999967986"/>
    <x v="2"/>
  </r>
  <r>
    <s v="9301-2408-1340"/>
    <x v="2"/>
    <x v="1"/>
    <s v="Gas"/>
    <x v="615"/>
    <x v="46"/>
    <x v="83"/>
    <x v="1551"/>
    <m/>
    <m/>
    <m/>
    <m/>
    <m/>
    <n v="173190.18000000017"/>
    <n v="160622.93999999994"/>
    <n v="276399.46999999997"/>
    <n v="218307.96999999997"/>
    <n v="189660.12999999989"/>
    <n v="465909.78000000026"/>
    <n v="280753.96999999974"/>
    <x v="2"/>
  </r>
  <r>
    <s v="9301-2408-1340"/>
    <x v="2"/>
    <x v="1"/>
    <s v="Gas"/>
    <x v="51"/>
    <x v="46"/>
    <x v="83"/>
    <x v="1552"/>
    <n v="166513.28000000003"/>
    <n v="152326.84"/>
    <n v="316837.84000000003"/>
    <n v="658056.94999999995"/>
    <n v="1152741.1300000004"/>
    <m/>
    <m/>
    <m/>
    <m/>
    <m/>
    <m/>
    <m/>
    <x v="2"/>
  </r>
  <r>
    <s v="9301-2419-1480"/>
    <x v="2"/>
    <x v="13"/>
    <s v="Common"/>
    <x v="616"/>
    <x v="47"/>
    <x v="84"/>
    <x v="1553"/>
    <m/>
    <m/>
    <m/>
    <m/>
    <m/>
    <n v="-1674321"/>
    <n v="1696814.38"/>
    <n v="-24526.560000000056"/>
    <n v="0"/>
    <n v="0"/>
    <n v="0"/>
    <n v="0"/>
    <x v="2"/>
  </r>
  <r>
    <s v="9301-2419-1480"/>
    <x v="2"/>
    <x v="13"/>
    <s v="Common"/>
    <x v="52"/>
    <x v="47"/>
    <x v="84"/>
    <x v="1554"/>
    <m/>
    <m/>
    <m/>
    <m/>
    <n v="2517798.87"/>
    <m/>
    <m/>
    <m/>
    <m/>
    <m/>
    <m/>
    <m/>
    <x v="2"/>
  </r>
  <r>
    <s v="9301-2427-1480"/>
    <x v="2"/>
    <x v="9"/>
    <s v="Common"/>
    <x v="590"/>
    <x v="23"/>
    <x v="85"/>
    <x v="1555"/>
    <n v="529661.81000000006"/>
    <n v="703784.23"/>
    <n v="995418.60999999987"/>
    <n v="1837813.3499999999"/>
    <n v="1275376.3999999999"/>
    <m/>
    <m/>
    <m/>
    <m/>
    <m/>
    <m/>
    <m/>
    <x v="2"/>
  </r>
  <r>
    <s v="9301-2427-1480"/>
    <x v="2"/>
    <x v="9"/>
    <s v="Common"/>
    <x v="617"/>
    <x v="23"/>
    <x v="85"/>
    <x v="1556"/>
    <m/>
    <m/>
    <m/>
    <m/>
    <m/>
    <m/>
    <m/>
    <m/>
    <m/>
    <n v="1388879.7200000007"/>
    <n v="3535214.25"/>
    <n v="3960928.8200000003"/>
    <x v="2"/>
  </r>
  <r>
    <s v="9301-2427-1480"/>
    <x v="2"/>
    <x v="9"/>
    <s v="Common"/>
    <x v="618"/>
    <x v="23"/>
    <x v="85"/>
    <x v="1557"/>
    <m/>
    <m/>
    <m/>
    <m/>
    <m/>
    <n v="2785618.1999999993"/>
    <n v="1122472.1600000001"/>
    <n v="1888798.6300000008"/>
    <n v="4143880.2299999986"/>
    <m/>
    <m/>
    <m/>
    <x v="2"/>
  </r>
  <r>
    <s v="9301-2434-1480"/>
    <x v="2"/>
    <x v="13"/>
    <s v="Common"/>
    <x v="549"/>
    <x v="358"/>
    <x v="637"/>
    <x v="1558"/>
    <m/>
    <m/>
    <m/>
    <m/>
    <m/>
    <n v="-2732.4"/>
    <n v="0"/>
    <n v="0"/>
    <n v="0"/>
    <n v="0"/>
    <n v="0"/>
    <n v="0"/>
    <x v="2"/>
  </r>
  <r>
    <s v="9301-2439-1480"/>
    <x v="2"/>
    <x v="13"/>
    <s v="Common"/>
    <x v="619"/>
    <x v="48"/>
    <x v="86"/>
    <x v="1559"/>
    <m/>
    <m/>
    <m/>
    <m/>
    <m/>
    <m/>
    <m/>
    <m/>
    <n v="0"/>
    <n v="0"/>
    <n v="13446"/>
    <n v="226.79999999998836"/>
    <x v="2"/>
  </r>
  <r>
    <s v="9301-2439-1480"/>
    <x v="2"/>
    <x v="13"/>
    <s v="Common"/>
    <x v="620"/>
    <x v="48"/>
    <x v="86"/>
    <x v="1560"/>
    <m/>
    <m/>
    <m/>
    <m/>
    <m/>
    <n v="97626.16"/>
    <n v="0"/>
    <n v="0"/>
    <m/>
    <m/>
    <m/>
    <m/>
    <x v="2"/>
  </r>
  <r>
    <s v="9301-2439-1480"/>
    <x v="2"/>
    <x v="13"/>
    <s v="Common"/>
    <x v="621"/>
    <x v="48"/>
    <x v="86"/>
    <x v="1561"/>
    <m/>
    <n v="-56064.88"/>
    <m/>
    <m/>
    <n v="58413.96"/>
    <m/>
    <m/>
    <m/>
    <m/>
    <m/>
    <m/>
    <m/>
    <x v="2"/>
  </r>
  <r>
    <s v="9301-2440-1310"/>
    <x v="2"/>
    <x v="10"/>
    <s v="Electric"/>
    <x v="622"/>
    <x v="488"/>
    <x v="923"/>
    <x v="1562"/>
    <n v="-3607.19"/>
    <m/>
    <m/>
    <m/>
    <m/>
    <m/>
    <m/>
    <m/>
    <m/>
    <m/>
    <m/>
    <m/>
    <x v="2"/>
  </r>
  <r>
    <s v="9301-2440-1310"/>
    <x v="2"/>
    <x v="10"/>
    <s v="Electric"/>
    <x v="623"/>
    <x v="488"/>
    <x v="923"/>
    <x v="0"/>
    <m/>
    <m/>
    <m/>
    <m/>
    <m/>
    <n v="0"/>
    <n v="0"/>
    <n v="0"/>
    <n v="0"/>
    <n v="0"/>
    <n v="0"/>
    <n v="0"/>
    <x v="2"/>
  </r>
  <r>
    <s v="9301-2469-1310"/>
    <x v="2"/>
    <x v="15"/>
    <s v="Electric"/>
    <x v="117"/>
    <x v="96"/>
    <x v="162"/>
    <x v="1563"/>
    <m/>
    <m/>
    <n v="6403.9500000000007"/>
    <n v="-2991.17"/>
    <m/>
    <m/>
    <m/>
    <m/>
    <m/>
    <m/>
    <m/>
    <m/>
    <x v="2"/>
  </r>
  <r>
    <s v="9301-2470-1310"/>
    <x v="2"/>
    <x v="15"/>
    <s v="Electric"/>
    <x v="55"/>
    <x v="49"/>
    <x v="87"/>
    <x v="1564"/>
    <n v="50747.06"/>
    <n v="7610.34"/>
    <n v="1776.5800000000002"/>
    <n v="64889.999999999985"/>
    <n v="12331.749999999998"/>
    <m/>
    <m/>
    <m/>
    <m/>
    <m/>
    <m/>
    <m/>
    <x v="2"/>
  </r>
  <r>
    <s v="9301-2470-1310"/>
    <x v="2"/>
    <x v="15"/>
    <s v="Electric"/>
    <x v="624"/>
    <x v="49"/>
    <x v="87"/>
    <x v="1565"/>
    <m/>
    <m/>
    <m/>
    <m/>
    <m/>
    <n v="116648.29000000001"/>
    <n v="34865.219999999972"/>
    <n v="2113.8400000000256"/>
    <n v="17201.270000000019"/>
    <n v="-396384.37"/>
    <n v="23373.109999999993"/>
    <n v="15713.199999999997"/>
    <x v="2"/>
  </r>
  <r>
    <s v="9301-2470-1320"/>
    <x v="2"/>
    <x v="15"/>
    <s v="Electric"/>
    <x v="55"/>
    <x v="49"/>
    <x v="87"/>
    <x v="1566"/>
    <n v="55322.169999999984"/>
    <m/>
    <n v="88236.489999999991"/>
    <n v="1162.49"/>
    <n v="2068.89"/>
    <m/>
    <m/>
    <m/>
    <m/>
    <m/>
    <m/>
    <m/>
    <x v="2"/>
  </r>
  <r>
    <s v="9301-2478-1480"/>
    <x v="2"/>
    <x v="7"/>
    <s v="Common"/>
    <x v="625"/>
    <x v="489"/>
    <x v="924"/>
    <x v="1567"/>
    <m/>
    <m/>
    <m/>
    <n v="2444392.4699999997"/>
    <n v="-8816.9599999999991"/>
    <n v="941.07000000029802"/>
    <n v="0"/>
    <n v="0"/>
    <n v="1084.4399999999441"/>
    <n v="-689.39000000013039"/>
    <n v="0"/>
    <n v="0"/>
    <x v="2"/>
  </r>
  <r>
    <s v="9301-2515-1310"/>
    <x v="2"/>
    <x v="4"/>
    <s v="Electric"/>
    <x v="626"/>
    <x v="490"/>
    <x v="925"/>
    <x v="1568"/>
    <m/>
    <m/>
    <m/>
    <m/>
    <n v="153.07"/>
    <m/>
    <m/>
    <m/>
    <m/>
    <m/>
    <m/>
    <m/>
    <x v="2"/>
  </r>
  <r>
    <s v="9301-2515-1310"/>
    <x v="2"/>
    <x v="4"/>
    <s v="Electric"/>
    <x v="627"/>
    <x v="490"/>
    <x v="925"/>
    <x v="1569"/>
    <m/>
    <m/>
    <m/>
    <m/>
    <m/>
    <n v="-26.36999999999999"/>
    <n v="0"/>
    <n v="-6.8400000000000034"/>
    <n v="0"/>
    <n v="0"/>
    <n v="0"/>
    <n v="-2.0100000000000051"/>
    <x v="2"/>
  </r>
  <r>
    <s v="9301-2516-1320"/>
    <x v="2"/>
    <x v="15"/>
    <s v="Electric"/>
    <x v="628"/>
    <x v="343"/>
    <x v="592"/>
    <x v="1570"/>
    <m/>
    <m/>
    <m/>
    <m/>
    <m/>
    <m/>
    <m/>
    <n v="-101960.9"/>
    <n v="-177.41000000000349"/>
    <n v="0"/>
    <n v="-331.88000000000466"/>
    <n v="80.150000000008731"/>
    <x v="2"/>
  </r>
  <r>
    <s v="9301-2520-1320"/>
    <x v="2"/>
    <x v="15"/>
    <s v="Electric"/>
    <x v="629"/>
    <x v="344"/>
    <x v="593"/>
    <x v="1571"/>
    <m/>
    <m/>
    <m/>
    <m/>
    <m/>
    <m/>
    <m/>
    <m/>
    <m/>
    <n v="-2734.87"/>
    <n v="-98.390000000000327"/>
    <n v="-559.45999999999958"/>
    <x v="2"/>
  </r>
  <r>
    <s v="9301-2523-1310"/>
    <x v="2"/>
    <x v="4"/>
    <s v="Electric"/>
    <x v="630"/>
    <x v="345"/>
    <x v="594"/>
    <x v="1572"/>
    <m/>
    <m/>
    <m/>
    <m/>
    <m/>
    <n v="-1.5500000000029104"/>
    <n v="0"/>
    <n v="0"/>
    <n v="-1.9099999999889405"/>
    <n v="0"/>
    <n v="0"/>
    <n v="0"/>
    <x v="2"/>
  </r>
  <r>
    <s v="9301-2523-1310"/>
    <x v="2"/>
    <x v="4"/>
    <s v="Electric"/>
    <x v="396"/>
    <x v="345"/>
    <x v="594"/>
    <x v="1573"/>
    <m/>
    <m/>
    <m/>
    <n v="-72984.81"/>
    <n v="14.19"/>
    <m/>
    <m/>
    <m/>
    <m/>
    <m/>
    <m/>
    <m/>
    <x v="2"/>
  </r>
  <r>
    <s v="9301-2523-1320"/>
    <x v="2"/>
    <x v="4"/>
    <s v="Electric"/>
    <x v="630"/>
    <x v="345"/>
    <x v="594"/>
    <x v="1574"/>
    <m/>
    <m/>
    <m/>
    <m/>
    <m/>
    <n v="-466.98000000000025"/>
    <n v="-81.259999999999991"/>
    <n v="-29.970000000000027"/>
    <n v="-6.9300000000000637"/>
    <n v="376.38000000000011"/>
    <n v="259.55000000000018"/>
    <n v="-18.900000000000091"/>
    <x v="2"/>
  </r>
  <r>
    <s v="9301-2523-1320"/>
    <x v="2"/>
    <x v="4"/>
    <s v="Electric"/>
    <x v="396"/>
    <x v="345"/>
    <x v="594"/>
    <x v="1575"/>
    <n v="214.66"/>
    <n v="429.33"/>
    <n v="224.81"/>
    <n v="1631.5"/>
    <n v="-1.04"/>
    <m/>
    <m/>
    <m/>
    <m/>
    <m/>
    <m/>
    <m/>
    <x v="2"/>
  </r>
  <r>
    <s v="9301-2572-1310"/>
    <x v="2"/>
    <x v="10"/>
    <s v="Electric"/>
    <x v="631"/>
    <x v="491"/>
    <x v="926"/>
    <x v="1576"/>
    <m/>
    <m/>
    <m/>
    <m/>
    <m/>
    <m/>
    <m/>
    <m/>
    <n v="492"/>
    <n v="0"/>
    <n v="0"/>
    <n v="0"/>
    <x v="2"/>
  </r>
  <r>
    <s v="9301-2586-1480"/>
    <x v="2"/>
    <x v="13"/>
    <s v="Common"/>
    <x v="632"/>
    <x v="158"/>
    <x v="927"/>
    <x v="1577"/>
    <m/>
    <m/>
    <m/>
    <m/>
    <m/>
    <n v="-218.58"/>
    <n v="0"/>
    <n v="0"/>
    <n v="0"/>
    <n v="0"/>
    <n v="0"/>
    <n v="0"/>
    <x v="2"/>
  </r>
  <r>
    <s v="9301-2596-1480"/>
    <x v="2"/>
    <x v="3"/>
    <s v="Common"/>
    <x v="633"/>
    <x v="50"/>
    <x v="88"/>
    <x v="1578"/>
    <m/>
    <m/>
    <m/>
    <m/>
    <m/>
    <n v="38402.489999999991"/>
    <n v="110838.18999999997"/>
    <n v="7939.710000000021"/>
    <n v="-52715.729999999981"/>
    <n v="1897.820000000007"/>
    <n v="597.53999999997905"/>
    <n v="1081.3699999999953"/>
    <x v="2"/>
  </r>
  <r>
    <s v="9301-2596-1480"/>
    <x v="2"/>
    <x v="3"/>
    <s v="Common"/>
    <x v="56"/>
    <x v="50"/>
    <x v="88"/>
    <x v="1579"/>
    <n v="13626.06"/>
    <n v="96739.700000000012"/>
    <n v="33648.980000000003"/>
    <n v="16866.23"/>
    <n v="37493.070000000007"/>
    <m/>
    <m/>
    <m/>
    <m/>
    <m/>
    <m/>
    <m/>
    <x v="2"/>
  </r>
  <r>
    <s v="9301-2610-1480"/>
    <x v="2"/>
    <x v="3"/>
    <s v="Common"/>
    <x v="57"/>
    <x v="51"/>
    <x v="89"/>
    <x v="1580"/>
    <m/>
    <m/>
    <n v="35379.740000000005"/>
    <n v="678.26"/>
    <m/>
    <m/>
    <m/>
    <m/>
    <m/>
    <m/>
    <m/>
    <m/>
    <x v="2"/>
  </r>
  <r>
    <s v="9301-2610-1480"/>
    <x v="2"/>
    <x v="3"/>
    <s v="Common"/>
    <x v="634"/>
    <x v="51"/>
    <x v="89"/>
    <x v="1581"/>
    <m/>
    <m/>
    <m/>
    <m/>
    <m/>
    <n v="0"/>
    <n v="0"/>
    <n v="0"/>
    <n v="0"/>
    <n v="0"/>
    <n v="0"/>
    <n v="10316.160000000003"/>
    <x v="2"/>
  </r>
  <r>
    <s v="9301-2682-1310"/>
    <x v="2"/>
    <x v="2"/>
    <s v="Electric"/>
    <x v="58"/>
    <x v="52"/>
    <x v="90"/>
    <x v="1582"/>
    <n v="1237413.3600000003"/>
    <n v="4210.0200000000004"/>
    <n v="-188.28000000000009"/>
    <m/>
    <n v="-60365.31"/>
    <n v="18628.790000000037"/>
    <n v="3754.4400000000023"/>
    <n v="3478.2799999999697"/>
    <n v="49971.540000000037"/>
    <n v="-3885.210000000021"/>
    <n v="-17128.729999999981"/>
    <n v="1470562.0999999999"/>
    <x v="2"/>
  </r>
  <r>
    <s v="9301-2682-1320"/>
    <x v="2"/>
    <x v="2"/>
    <s v="Electric"/>
    <x v="58"/>
    <x v="52"/>
    <x v="90"/>
    <x v="1583"/>
    <n v="16129.32"/>
    <n v="-9233.66"/>
    <n v="19336.210000000003"/>
    <n v="13852.329999999998"/>
    <n v="3181.8200000000006"/>
    <n v="-7441.3100000000559"/>
    <n v="16990.270000000019"/>
    <n v="-576.34999999997672"/>
    <n v="84.899999999906868"/>
    <n v="8955.140000000014"/>
    <n v="965.97000000008848"/>
    <n v="5853.0499999999302"/>
    <x v="2"/>
  </r>
  <r>
    <s v="9301-2684-1310"/>
    <x v="2"/>
    <x v="7"/>
    <s v="Electric"/>
    <x v="635"/>
    <x v="492"/>
    <x v="928"/>
    <x v="1584"/>
    <m/>
    <m/>
    <m/>
    <m/>
    <n v="133086.35999999999"/>
    <n v="69.760000000009313"/>
    <n v="0"/>
    <n v="0"/>
    <n v="84.119999999995343"/>
    <n v="0"/>
    <n v="0"/>
    <n v="0"/>
    <x v="2"/>
  </r>
  <r>
    <s v="9301-2690-1480"/>
    <x v="2"/>
    <x v="7"/>
    <s v="Common"/>
    <x v="636"/>
    <x v="53"/>
    <x v="91"/>
    <x v="1585"/>
    <m/>
    <m/>
    <m/>
    <m/>
    <m/>
    <n v="4960"/>
    <n v="38564.239999999998"/>
    <n v="0"/>
    <n v="34226.259999999995"/>
    <n v="110300.70999999999"/>
    <n v="56473.050000000017"/>
    <n v="750577.92999999993"/>
    <x v="2"/>
  </r>
  <r>
    <s v="9301-2690-1480"/>
    <x v="2"/>
    <x v="7"/>
    <s v="Common"/>
    <x v="59"/>
    <x v="53"/>
    <x v="91"/>
    <x v="1586"/>
    <m/>
    <m/>
    <n v="843.9"/>
    <m/>
    <m/>
    <m/>
    <m/>
    <m/>
    <m/>
    <m/>
    <m/>
    <m/>
    <x v="2"/>
  </r>
  <r>
    <s v="9301-2720-1310"/>
    <x v="2"/>
    <x v="15"/>
    <s v="Electric"/>
    <x v="637"/>
    <x v="493"/>
    <x v="929"/>
    <x v="1587"/>
    <m/>
    <m/>
    <m/>
    <n v="117678.01"/>
    <n v="-461.28999999999996"/>
    <n v="50.570000000006985"/>
    <n v="0"/>
    <n v="0"/>
    <n v="0"/>
    <n v="0"/>
    <n v="0"/>
    <n v="0"/>
    <x v="2"/>
  </r>
  <r>
    <s v="9301-2821-1480"/>
    <x v="2"/>
    <x v="15"/>
    <s v="Common"/>
    <x v="60"/>
    <x v="54"/>
    <x v="92"/>
    <x v="1588"/>
    <m/>
    <n v="3432.85"/>
    <n v="9328.15"/>
    <n v="7014.6"/>
    <m/>
    <m/>
    <m/>
    <m/>
    <m/>
    <m/>
    <m/>
    <m/>
    <x v="2"/>
  </r>
  <r>
    <s v="9301-2821-1480"/>
    <x v="2"/>
    <x v="15"/>
    <s v="Common"/>
    <x v="638"/>
    <x v="54"/>
    <x v="92"/>
    <x v="1589"/>
    <m/>
    <m/>
    <m/>
    <m/>
    <m/>
    <n v="9767.52"/>
    <n v="13731.759999999998"/>
    <n v="29275.18"/>
    <n v="8735.3300000000017"/>
    <n v="75893.289999999994"/>
    <n v="108100.87"/>
    <n v="61886.919999999984"/>
    <x v="2"/>
  </r>
  <r>
    <s v="9301-2828-1310"/>
    <x v="2"/>
    <x v="13"/>
    <s v="Electric"/>
    <x v="639"/>
    <x v="134"/>
    <x v="258"/>
    <x v="1590"/>
    <m/>
    <m/>
    <m/>
    <m/>
    <m/>
    <n v="-1836"/>
    <n v="40485.660000000003"/>
    <n v="0"/>
    <n v="0"/>
    <n v="1257.5800000000163"/>
    <n v="12535.229999999981"/>
    <n v="10406.209999999992"/>
    <x v="2"/>
  </r>
  <r>
    <s v="9301-2828-1310"/>
    <x v="2"/>
    <x v="13"/>
    <s v="Electric"/>
    <x v="640"/>
    <x v="134"/>
    <x v="258"/>
    <x v="1591"/>
    <m/>
    <m/>
    <n v="92203.97"/>
    <n v="12111.51"/>
    <n v="2056.6999999999998"/>
    <m/>
    <m/>
    <m/>
    <m/>
    <m/>
    <m/>
    <m/>
    <x v="2"/>
  </r>
  <r>
    <s v="9301-2843-1310"/>
    <x v="2"/>
    <x v="4"/>
    <s v="Electric"/>
    <x v="397"/>
    <x v="346"/>
    <x v="595"/>
    <x v="1592"/>
    <m/>
    <m/>
    <m/>
    <m/>
    <m/>
    <m/>
    <m/>
    <n v="-290220.45"/>
    <n v="35248.24000000002"/>
    <n v="0"/>
    <n v="0"/>
    <n v="0"/>
    <x v="2"/>
  </r>
  <r>
    <s v="9301-2843-1320"/>
    <x v="2"/>
    <x v="4"/>
    <s v="Electric"/>
    <x v="397"/>
    <x v="346"/>
    <x v="595"/>
    <x v="1593"/>
    <n v="7973.97"/>
    <n v="577.08000000000004"/>
    <n v="3451.5699999999997"/>
    <n v="0"/>
    <m/>
    <n v="-2081.67"/>
    <n v="0"/>
    <n v="-258.38000000000102"/>
    <n v="0"/>
    <n v="0"/>
    <n v="0"/>
    <n v="-74.489999999999782"/>
    <x v="2"/>
  </r>
  <r>
    <s v="9301-2853-1480"/>
    <x v="2"/>
    <x v="13"/>
    <s v="Common"/>
    <x v="641"/>
    <x v="184"/>
    <x v="930"/>
    <x v="1594"/>
    <n v="788.8"/>
    <m/>
    <n v="457.62"/>
    <n v="20.34"/>
    <m/>
    <m/>
    <m/>
    <m/>
    <m/>
    <m/>
    <m/>
    <m/>
    <x v="2"/>
  </r>
  <r>
    <s v="9301-2853-1480"/>
    <x v="2"/>
    <x v="13"/>
    <s v="Common"/>
    <x v="642"/>
    <x v="184"/>
    <x v="930"/>
    <x v="0"/>
    <m/>
    <m/>
    <m/>
    <m/>
    <m/>
    <n v="0"/>
    <m/>
    <m/>
    <m/>
    <m/>
    <m/>
    <m/>
    <x v="2"/>
  </r>
  <r>
    <s v="9301-2853-1480"/>
    <x v="2"/>
    <x v="13"/>
    <s v="Common"/>
    <x v="643"/>
    <x v="184"/>
    <x v="930"/>
    <x v="0"/>
    <m/>
    <m/>
    <m/>
    <m/>
    <m/>
    <m/>
    <n v="0"/>
    <n v="0"/>
    <n v="0"/>
    <n v="0"/>
    <n v="0"/>
    <n v="0"/>
    <x v="2"/>
  </r>
  <r>
    <s v="9301-2891-1480"/>
    <x v="2"/>
    <x v="9"/>
    <s v="Common"/>
    <x v="644"/>
    <x v="23"/>
    <x v="931"/>
    <x v="1595"/>
    <m/>
    <m/>
    <m/>
    <m/>
    <m/>
    <n v="16421.400000000001"/>
    <n v="0"/>
    <n v="0"/>
    <n v="0"/>
    <n v="0"/>
    <n v="0"/>
    <n v="0"/>
    <x v="2"/>
  </r>
  <r>
    <s v="9301-2931-1310"/>
    <x v="2"/>
    <x v="4"/>
    <s v="Electric"/>
    <x v="61"/>
    <x v="55"/>
    <x v="93"/>
    <x v="1596"/>
    <m/>
    <n v="13292.29"/>
    <m/>
    <n v="5576.53"/>
    <n v="12794.62"/>
    <n v="0"/>
    <n v="0"/>
    <n v="0"/>
    <n v="145.03000000000247"/>
    <n v="0"/>
    <n v="0"/>
    <n v="0"/>
    <x v="2"/>
  </r>
  <r>
    <s v="9301-2945-1310"/>
    <x v="2"/>
    <x v="10"/>
    <s v="Electric"/>
    <x v="645"/>
    <x v="494"/>
    <x v="932"/>
    <x v="1597"/>
    <n v="27723.24"/>
    <n v="-0.18000000000000016"/>
    <m/>
    <n v="-25023.079999999998"/>
    <m/>
    <n v="0"/>
    <n v="0"/>
    <n v="0"/>
    <n v="0"/>
    <n v="0"/>
    <n v="0"/>
    <n v="0"/>
    <x v="2"/>
  </r>
  <r>
    <s v="9301-2952-1310"/>
    <x v="2"/>
    <x v="10"/>
    <s v="Electric"/>
    <x v="646"/>
    <x v="347"/>
    <x v="596"/>
    <x v="1598"/>
    <m/>
    <m/>
    <m/>
    <m/>
    <m/>
    <n v="212.19999999999993"/>
    <n v="0"/>
    <n v="55.009999999999991"/>
    <n v="-8.0000000000040927E-2"/>
    <n v="0"/>
    <n v="0"/>
    <n v="16.139999999999986"/>
    <x v="2"/>
  </r>
  <r>
    <s v="9301-2952-1310"/>
    <x v="2"/>
    <x v="10"/>
    <s v="Electric"/>
    <x v="398"/>
    <x v="347"/>
    <x v="596"/>
    <x v="1599"/>
    <m/>
    <m/>
    <m/>
    <n v="-1233.8999999999999"/>
    <n v="0.56000000000000005"/>
    <m/>
    <m/>
    <m/>
    <m/>
    <m/>
    <m/>
    <m/>
    <x v="2"/>
  </r>
  <r>
    <s v="9301-2954-1340"/>
    <x v="2"/>
    <x v="11"/>
    <s v="Gas"/>
    <x v="62"/>
    <x v="56"/>
    <x v="94"/>
    <x v="1600"/>
    <n v="4774.0199999999995"/>
    <n v="3039.04"/>
    <n v="32044.9"/>
    <n v="9700.43"/>
    <n v="824.22"/>
    <m/>
    <m/>
    <m/>
    <m/>
    <m/>
    <m/>
    <m/>
    <x v="2"/>
  </r>
  <r>
    <s v="9301-2954-1340"/>
    <x v="2"/>
    <x v="11"/>
    <s v="Gas"/>
    <x v="647"/>
    <x v="56"/>
    <x v="94"/>
    <x v="1601"/>
    <m/>
    <m/>
    <m/>
    <m/>
    <m/>
    <n v="-5650.1200000000026"/>
    <n v="24295.730000000003"/>
    <n v="-4782.6399999999994"/>
    <n v="5881.9399999999951"/>
    <n v="632.94000000000233"/>
    <n v="12499.780000000006"/>
    <n v="4239.3799999999901"/>
    <x v="2"/>
  </r>
  <r>
    <s v="9301-2985-1310"/>
    <x v="2"/>
    <x v="15"/>
    <s v="Electric"/>
    <x v="399"/>
    <x v="348"/>
    <x v="597"/>
    <x v="1602"/>
    <m/>
    <m/>
    <m/>
    <m/>
    <m/>
    <m/>
    <m/>
    <n v="-62913.81"/>
    <n v="106.41999999999825"/>
    <n v="-0.11000000000058208"/>
    <n v="-0.15000000000145519"/>
    <n v="-355.65000000000146"/>
    <x v="2"/>
  </r>
  <r>
    <s v="9301-2990-1480"/>
    <x v="2"/>
    <x v="12"/>
    <s v="Common"/>
    <x v="566"/>
    <x v="137"/>
    <x v="933"/>
    <x v="1603"/>
    <m/>
    <m/>
    <n v="134214.22"/>
    <m/>
    <n v="-324.43"/>
    <m/>
    <m/>
    <m/>
    <m/>
    <m/>
    <m/>
    <m/>
    <x v="2"/>
  </r>
  <r>
    <s v="9301-2990-1480"/>
    <x v="2"/>
    <x v="12"/>
    <s v="Common"/>
    <x v="648"/>
    <x v="137"/>
    <x v="933"/>
    <x v="1604"/>
    <m/>
    <m/>
    <m/>
    <m/>
    <m/>
    <n v="35.200000000011642"/>
    <n v="0"/>
    <n v="0"/>
    <n v="42.429999999993015"/>
    <n v="0"/>
    <n v="0"/>
    <n v="0"/>
    <x v="2"/>
  </r>
  <r>
    <s v="9301-2998-1310"/>
    <x v="2"/>
    <x v="7"/>
    <s v="Electric"/>
    <x v="649"/>
    <x v="495"/>
    <x v="934"/>
    <x v="1605"/>
    <n v="15828.82"/>
    <n v="2553.8300000000004"/>
    <n v="-31749.3"/>
    <m/>
    <m/>
    <m/>
    <m/>
    <m/>
    <m/>
    <m/>
    <m/>
    <m/>
    <x v="2"/>
  </r>
  <r>
    <s v="9301-2998-1310"/>
    <x v="2"/>
    <x v="7"/>
    <s v="Electric"/>
    <x v="650"/>
    <x v="495"/>
    <x v="934"/>
    <x v="0"/>
    <m/>
    <m/>
    <m/>
    <m/>
    <m/>
    <n v="0"/>
    <n v="0"/>
    <n v="0"/>
    <n v="0"/>
    <n v="0"/>
    <n v="0"/>
    <n v="0"/>
    <x v="2"/>
  </r>
  <r>
    <s v="9301-3000-1480"/>
    <x v="2"/>
    <x v="12"/>
    <s v="Common"/>
    <x v="651"/>
    <x v="496"/>
    <x v="935"/>
    <x v="1606"/>
    <m/>
    <m/>
    <m/>
    <m/>
    <m/>
    <n v="92.580000000016298"/>
    <n v="0"/>
    <n v="0"/>
    <n v="111.5899999999674"/>
    <n v="0"/>
    <n v="0"/>
    <n v="0"/>
    <x v="2"/>
  </r>
  <r>
    <s v="9301-3000-1480"/>
    <x v="2"/>
    <x v="12"/>
    <s v="Common"/>
    <x v="652"/>
    <x v="496"/>
    <x v="935"/>
    <x v="1607"/>
    <m/>
    <m/>
    <n v="366495.02"/>
    <m/>
    <n v="-853.77"/>
    <m/>
    <m/>
    <m/>
    <m/>
    <m/>
    <m/>
    <m/>
    <x v="2"/>
  </r>
  <r>
    <s v="9301-3031-1310"/>
    <x v="2"/>
    <x v="15"/>
    <s v="Electric"/>
    <x v="653"/>
    <x v="497"/>
    <x v="936"/>
    <x v="1608"/>
    <m/>
    <m/>
    <m/>
    <m/>
    <m/>
    <m/>
    <m/>
    <m/>
    <m/>
    <n v="-23047.57"/>
    <n v="-131.20999999999913"/>
    <n v="6.3499999999985448"/>
    <x v="2"/>
  </r>
  <r>
    <s v="9301-3036-1310"/>
    <x v="2"/>
    <x v="15"/>
    <s v="Electric"/>
    <x v="400"/>
    <x v="349"/>
    <x v="598"/>
    <x v="1609"/>
    <m/>
    <m/>
    <m/>
    <m/>
    <m/>
    <m/>
    <m/>
    <m/>
    <m/>
    <n v="-17279.400000000001"/>
    <n v="-6.5499999999992724"/>
    <n v="7.3899999999994179"/>
    <x v="2"/>
  </r>
  <r>
    <s v="9301-3060-1480"/>
    <x v="2"/>
    <x v="7"/>
    <s v="Common"/>
    <x v="654"/>
    <x v="57"/>
    <x v="95"/>
    <x v="1610"/>
    <m/>
    <m/>
    <m/>
    <m/>
    <m/>
    <n v="257362.90000000002"/>
    <n v="31517.950000000012"/>
    <n v="61319.26999999996"/>
    <n v="699387.52"/>
    <n v="422020.95999999996"/>
    <n v="139422.59000000008"/>
    <n v="464909.55000000005"/>
    <x v="2"/>
  </r>
  <r>
    <s v="9301-3060-1480"/>
    <x v="2"/>
    <x v="7"/>
    <s v="Common"/>
    <x v="63"/>
    <x v="57"/>
    <x v="95"/>
    <x v="1611"/>
    <n v="-85783.840000000011"/>
    <n v="170800.2"/>
    <n v="41088.51"/>
    <n v="68962.5"/>
    <n v="-89438.01"/>
    <m/>
    <m/>
    <m/>
    <m/>
    <m/>
    <m/>
    <m/>
    <x v="2"/>
  </r>
  <r>
    <s v="9301-3071-1310"/>
    <x v="2"/>
    <x v="15"/>
    <s v="Electric"/>
    <x v="401"/>
    <x v="350"/>
    <x v="599"/>
    <x v="1612"/>
    <n v="-20.51"/>
    <m/>
    <n v="0"/>
    <m/>
    <n v="9.999999999999995E-3"/>
    <n v="-1.0000000000001563E-2"/>
    <n v="0"/>
    <n v="0"/>
    <n v="-9.9999999999980105E-3"/>
    <n v="0"/>
    <n v="0"/>
    <n v="0"/>
    <x v="2"/>
  </r>
  <r>
    <s v="9301-3116-1480"/>
    <x v="2"/>
    <x v="12"/>
    <s v="Common"/>
    <x v="566"/>
    <x v="137"/>
    <x v="600"/>
    <x v="1613"/>
    <m/>
    <m/>
    <m/>
    <m/>
    <n v="21908.880000000001"/>
    <m/>
    <m/>
    <m/>
    <m/>
    <m/>
    <m/>
    <m/>
    <x v="2"/>
  </r>
  <r>
    <s v="9301-3116-1480"/>
    <x v="2"/>
    <x v="12"/>
    <s v="Common"/>
    <x v="402"/>
    <x v="137"/>
    <x v="600"/>
    <x v="1614"/>
    <m/>
    <m/>
    <m/>
    <m/>
    <m/>
    <n v="0"/>
    <n v="0"/>
    <n v="0"/>
    <n v="0"/>
    <n v="0"/>
    <n v="0"/>
    <n v="66608.429999999993"/>
    <x v="2"/>
  </r>
  <r>
    <s v="9301-3334-1310"/>
    <x v="2"/>
    <x v="7"/>
    <s v="Electric"/>
    <x v="64"/>
    <x v="58"/>
    <x v="96"/>
    <x v="1615"/>
    <m/>
    <m/>
    <m/>
    <m/>
    <m/>
    <m/>
    <n v="330661.96999999997"/>
    <n v="71373.760000000009"/>
    <n v="200906.99"/>
    <n v="634945.64000000013"/>
    <n v="624625.26999999979"/>
    <n v="55124.440000000177"/>
    <x v="2"/>
  </r>
  <r>
    <s v="9301-3396-1480"/>
    <x v="2"/>
    <x v="13"/>
    <s v="Common"/>
    <x v="655"/>
    <x v="59"/>
    <x v="97"/>
    <x v="1616"/>
    <m/>
    <m/>
    <m/>
    <m/>
    <n v="4482"/>
    <m/>
    <m/>
    <m/>
    <m/>
    <m/>
    <m/>
    <m/>
    <x v="2"/>
  </r>
  <r>
    <s v="9301-3396-1480"/>
    <x v="2"/>
    <x v="13"/>
    <s v="Common"/>
    <x v="656"/>
    <x v="59"/>
    <x v="97"/>
    <x v="1617"/>
    <m/>
    <m/>
    <m/>
    <m/>
    <m/>
    <n v="-1004.4000000000001"/>
    <n v="29156.720000000001"/>
    <n v="0"/>
    <n v="93795.56"/>
    <n v="105822.98999999999"/>
    <n v="331"/>
    <n v="8509.179999999993"/>
    <x v="2"/>
  </r>
  <r>
    <s v="9301-3399-1480"/>
    <x v="2"/>
    <x v="13"/>
    <s v="Common"/>
    <x v="655"/>
    <x v="59"/>
    <x v="98"/>
    <x v="1618"/>
    <m/>
    <m/>
    <n v="89.04"/>
    <m/>
    <n v="85523.21"/>
    <m/>
    <m/>
    <m/>
    <m/>
    <m/>
    <m/>
    <m/>
    <x v="2"/>
  </r>
  <r>
    <s v="9301-3399-1480"/>
    <x v="2"/>
    <x v="13"/>
    <s v="Common"/>
    <x v="657"/>
    <x v="59"/>
    <x v="98"/>
    <x v="1619"/>
    <m/>
    <m/>
    <m/>
    <m/>
    <m/>
    <n v="5430.7200000000012"/>
    <n v="4416.6399999999994"/>
    <n v="16.580000000001746"/>
    <n v="0"/>
    <n v="16832.330000000002"/>
    <n v="0"/>
    <n v="0"/>
    <x v="2"/>
  </r>
  <r>
    <s v="9301-3409-1480"/>
    <x v="2"/>
    <x v="13"/>
    <s v="Common"/>
    <x v="655"/>
    <x v="59"/>
    <x v="99"/>
    <x v="1620"/>
    <m/>
    <n v="465.75"/>
    <m/>
    <m/>
    <m/>
    <m/>
    <m/>
    <m/>
    <m/>
    <m/>
    <m/>
    <m/>
    <x v="2"/>
  </r>
  <r>
    <s v="9301-3409-1480"/>
    <x v="2"/>
    <x v="13"/>
    <s v="Common"/>
    <x v="658"/>
    <x v="59"/>
    <x v="99"/>
    <x v="1621"/>
    <m/>
    <m/>
    <m/>
    <m/>
    <m/>
    <n v="0"/>
    <n v="0"/>
    <n v="0"/>
    <n v="0"/>
    <n v="0"/>
    <n v="0"/>
    <n v="9113.17"/>
    <x v="2"/>
  </r>
  <r>
    <s v="9301-3410-1480"/>
    <x v="2"/>
    <x v="13"/>
    <s v="Common"/>
    <x v="655"/>
    <x v="59"/>
    <x v="100"/>
    <x v="1622"/>
    <m/>
    <m/>
    <n v="2090.38"/>
    <m/>
    <m/>
    <m/>
    <m/>
    <m/>
    <m/>
    <m/>
    <m/>
    <m/>
    <x v="2"/>
  </r>
  <r>
    <s v="9301-3410-1480"/>
    <x v="2"/>
    <x v="13"/>
    <s v="Common"/>
    <x v="659"/>
    <x v="59"/>
    <x v="100"/>
    <x v="1623"/>
    <m/>
    <m/>
    <m/>
    <m/>
    <m/>
    <n v="0"/>
    <n v="0"/>
    <n v="0"/>
    <n v="32187.780000000002"/>
    <n v="10625"/>
    <n v="0"/>
    <n v="0"/>
    <x v="2"/>
  </r>
  <r>
    <s v="9301-3411-1480"/>
    <x v="2"/>
    <x v="13"/>
    <s v="Common"/>
    <x v="660"/>
    <x v="59"/>
    <x v="101"/>
    <x v="1624"/>
    <m/>
    <m/>
    <m/>
    <m/>
    <m/>
    <n v="0"/>
    <n v="0"/>
    <n v="8699.4"/>
    <n v="0"/>
    <n v="35910.22"/>
    <n v="59538.47"/>
    <n v="47296.289999999994"/>
    <x v="2"/>
  </r>
  <r>
    <s v="9301-3411-1480"/>
    <x v="2"/>
    <x v="13"/>
    <s v="Common"/>
    <x v="655"/>
    <x v="59"/>
    <x v="101"/>
    <x v="1625"/>
    <m/>
    <m/>
    <n v="9960.49"/>
    <m/>
    <m/>
    <m/>
    <m/>
    <m/>
    <m/>
    <m/>
    <m/>
    <m/>
    <x v="2"/>
  </r>
  <r>
    <s v="9301-3414-1480"/>
    <x v="2"/>
    <x v="13"/>
    <s v="Common"/>
    <x v="655"/>
    <x v="59"/>
    <x v="102"/>
    <x v="1626"/>
    <n v="28401.61"/>
    <m/>
    <m/>
    <m/>
    <n v="167621.4"/>
    <m/>
    <m/>
    <m/>
    <m/>
    <m/>
    <m/>
    <m/>
    <x v="2"/>
  </r>
  <r>
    <s v="9301-3414-1480"/>
    <x v="2"/>
    <x v="13"/>
    <s v="Common"/>
    <x v="661"/>
    <x v="59"/>
    <x v="102"/>
    <x v="1627"/>
    <m/>
    <m/>
    <m/>
    <m/>
    <m/>
    <n v="33524.28"/>
    <n v="33524.28"/>
    <n v="33524.27999999997"/>
    <n v="33524.280000000028"/>
    <n v="288986.28000000003"/>
    <n v="49746.119999999995"/>
    <n v="33524.280000000028"/>
    <x v="2"/>
  </r>
  <r>
    <s v="9301-3415-1480"/>
    <x v="2"/>
    <x v="13"/>
    <s v="Common"/>
    <x v="655"/>
    <x v="59"/>
    <x v="103"/>
    <x v="1628"/>
    <n v="13559.08"/>
    <m/>
    <m/>
    <n v="7581.6"/>
    <n v="112409.60000000001"/>
    <m/>
    <m/>
    <m/>
    <m/>
    <m/>
    <m/>
    <m/>
    <x v="2"/>
  </r>
  <r>
    <s v="9301-3415-1480"/>
    <x v="2"/>
    <x v="13"/>
    <s v="Common"/>
    <x v="662"/>
    <x v="59"/>
    <x v="103"/>
    <x v="1629"/>
    <m/>
    <m/>
    <m/>
    <m/>
    <m/>
    <n v="51590.920000000013"/>
    <n v="22481.919999999984"/>
    <n v="44419.420000000013"/>
    <n v="22481.920000000013"/>
    <n v="22481.919999999984"/>
    <n v="22481.919999999984"/>
    <n v="155366.66000000003"/>
    <x v="2"/>
  </r>
  <r>
    <s v="9301-3416-1480"/>
    <x v="2"/>
    <x v="13"/>
    <s v="Common"/>
    <x v="655"/>
    <x v="59"/>
    <x v="104"/>
    <x v="1630"/>
    <m/>
    <m/>
    <m/>
    <n v="10590.939999999999"/>
    <n v="51145.83"/>
    <m/>
    <m/>
    <m/>
    <m/>
    <m/>
    <m/>
    <m/>
    <x v="2"/>
  </r>
  <r>
    <s v="9301-3416-1480"/>
    <x v="2"/>
    <x v="13"/>
    <s v="Common"/>
    <x v="663"/>
    <x v="59"/>
    <x v="104"/>
    <x v="1631"/>
    <m/>
    <m/>
    <m/>
    <m/>
    <m/>
    <n v="230567.76000000004"/>
    <n v="10366.959999999963"/>
    <n v="24526.239999999991"/>
    <n v="10366.960000000021"/>
    <n v="10366.960000000021"/>
    <n v="26196.659999999974"/>
    <n v="10366.960000000021"/>
    <x v="2"/>
  </r>
  <r>
    <s v="9301-3417-1480"/>
    <x v="2"/>
    <x v="13"/>
    <s v="Common"/>
    <x v="664"/>
    <x v="59"/>
    <x v="105"/>
    <x v="1632"/>
    <m/>
    <m/>
    <m/>
    <m/>
    <m/>
    <n v="12618.560000000012"/>
    <n v="12618.559999999998"/>
    <n v="12618.559999999998"/>
    <n v="12618.559999999998"/>
    <n v="12618.559999999998"/>
    <n v="12618.560000000012"/>
    <n v="64338.28"/>
    <x v="2"/>
  </r>
  <r>
    <s v="9301-3417-1480"/>
    <x v="2"/>
    <x v="13"/>
    <s v="Common"/>
    <x v="655"/>
    <x v="59"/>
    <x v="105"/>
    <x v="1633"/>
    <n v="3026.63"/>
    <m/>
    <m/>
    <m/>
    <n v="63092.800000000003"/>
    <m/>
    <m/>
    <m/>
    <m/>
    <m/>
    <m/>
    <m/>
    <x v="2"/>
  </r>
  <r>
    <s v="9301-3461-1340"/>
    <x v="2"/>
    <x v="1"/>
    <s v="Gas"/>
    <x v="74"/>
    <x v="60"/>
    <x v="106"/>
    <x v="1634"/>
    <n v="983.1"/>
    <n v="5091.9099999999989"/>
    <n v="7496.1500000000015"/>
    <n v="28412.620000000003"/>
    <n v="8886.239999999998"/>
    <n v="-4770.0099999999984"/>
    <n v="2766.4000000000015"/>
    <n v="2586.989999999998"/>
    <n v="2754.5600000000013"/>
    <n v="-24.470000000001164"/>
    <n v="1077.9700000000012"/>
    <n v="4036.4499999999971"/>
    <x v="2"/>
  </r>
  <r>
    <s v="9301-3474-1340"/>
    <x v="2"/>
    <x v="1"/>
    <s v="Gas"/>
    <x v="665"/>
    <x v="498"/>
    <x v="937"/>
    <x v="1635"/>
    <m/>
    <m/>
    <m/>
    <m/>
    <m/>
    <n v="42176.41"/>
    <n v="1547.9100000000326"/>
    <n v="0"/>
    <n v="0"/>
    <n v="0"/>
    <n v="-589.21000000002095"/>
    <n v="664.59999999997672"/>
    <x v="2"/>
  </r>
  <r>
    <s v="9301-3474-1340"/>
    <x v="2"/>
    <x v="1"/>
    <s v="Gas"/>
    <x v="666"/>
    <x v="498"/>
    <x v="937"/>
    <x v="1636"/>
    <m/>
    <m/>
    <m/>
    <n v="52283.270000000004"/>
    <n v="266990.67"/>
    <m/>
    <m/>
    <m/>
    <m/>
    <m/>
    <m/>
    <m/>
    <x v="2"/>
  </r>
  <r>
    <s v="9301-3477-1480"/>
    <x v="2"/>
    <x v="7"/>
    <s v="Common"/>
    <x v="75"/>
    <x v="61"/>
    <x v="107"/>
    <x v="1637"/>
    <m/>
    <m/>
    <m/>
    <m/>
    <m/>
    <m/>
    <m/>
    <m/>
    <m/>
    <n v="230295.09"/>
    <n v="23232.610000000015"/>
    <n v="235227.46999999997"/>
    <x v="2"/>
  </r>
  <r>
    <s v="9301-3496-1480"/>
    <x v="2"/>
    <x v="3"/>
    <s v="Common"/>
    <x v="667"/>
    <x v="499"/>
    <x v="938"/>
    <x v="1638"/>
    <m/>
    <m/>
    <m/>
    <m/>
    <m/>
    <n v="-51.620000000000005"/>
    <n v="0"/>
    <n v="0"/>
    <n v="0"/>
    <n v="0"/>
    <n v="0"/>
    <n v="0"/>
    <x v="2"/>
  </r>
  <r>
    <s v="9301-3496-1480"/>
    <x v="2"/>
    <x v="3"/>
    <s v="Common"/>
    <x v="668"/>
    <x v="499"/>
    <x v="938"/>
    <x v="1639"/>
    <m/>
    <m/>
    <n v="40.46"/>
    <m/>
    <m/>
    <m/>
    <m/>
    <m/>
    <m/>
    <m/>
    <m/>
    <m/>
    <x v="2"/>
  </r>
  <r>
    <s v="9301-3497-1480"/>
    <x v="2"/>
    <x v="13"/>
    <s v="Common"/>
    <x v="127"/>
    <x v="106"/>
    <x v="173"/>
    <x v="1640"/>
    <m/>
    <n v="129.6"/>
    <n v="168165.18"/>
    <m/>
    <m/>
    <n v="7910.9700000000012"/>
    <n v="190751.86"/>
    <n v="141544.79000000004"/>
    <n v="136130.29999999993"/>
    <n v="194184.15000000002"/>
    <n v="27787.320000000065"/>
    <n v="741598.20000000007"/>
    <x v="2"/>
  </r>
  <r>
    <s v="9301-3505-1340"/>
    <x v="2"/>
    <x v="7"/>
    <s v="Gas"/>
    <x v="669"/>
    <x v="500"/>
    <x v="939"/>
    <x v="1641"/>
    <n v="1075.25"/>
    <n v="18138.169999999998"/>
    <n v="7338.51"/>
    <n v="6927.02"/>
    <n v="5579.27"/>
    <n v="-6633.2100000000028"/>
    <n v="286.4800000000032"/>
    <n v="-1583.8300000000017"/>
    <n v="1174.3899999999994"/>
    <n v="90.340000000000146"/>
    <n v="180.67000000000189"/>
    <n v="-544.72999999999956"/>
    <x v="2"/>
  </r>
  <r>
    <s v="9301-3557-1310"/>
    <x v="2"/>
    <x v="15"/>
    <s v="Electric"/>
    <x v="670"/>
    <x v="501"/>
    <x v="940"/>
    <x v="1642"/>
    <m/>
    <m/>
    <m/>
    <m/>
    <m/>
    <m/>
    <m/>
    <m/>
    <m/>
    <n v="158.27000000000001"/>
    <n v="-8.2000000000000171"/>
    <n v="9.5999999999999943"/>
    <x v="2"/>
  </r>
  <r>
    <s v="9301-3560-1310"/>
    <x v="2"/>
    <x v="15"/>
    <s v="Electric"/>
    <x v="526"/>
    <x v="448"/>
    <x v="864"/>
    <x v="1643"/>
    <m/>
    <m/>
    <n v="359.28"/>
    <m/>
    <m/>
    <m/>
    <m/>
    <m/>
    <m/>
    <m/>
    <m/>
    <m/>
    <x v="2"/>
  </r>
  <r>
    <s v="9301-3577-1480"/>
    <x v="2"/>
    <x v="10"/>
    <s v="Common"/>
    <x v="76"/>
    <x v="62"/>
    <x v="108"/>
    <x v="1644"/>
    <m/>
    <m/>
    <m/>
    <m/>
    <m/>
    <m/>
    <m/>
    <n v="10995"/>
    <n v="0"/>
    <n v="0"/>
    <n v="4570.33"/>
    <n v="262021.05000000002"/>
    <x v="2"/>
  </r>
  <r>
    <s v="9301-3591-1110"/>
    <x v="2"/>
    <x v="6"/>
    <s v="Generation"/>
    <x v="671"/>
    <x v="502"/>
    <x v="941"/>
    <x v="1645"/>
    <m/>
    <m/>
    <m/>
    <m/>
    <m/>
    <n v="-6199.3299999999981"/>
    <n v="0"/>
    <n v="0"/>
    <n v="-1053.3400000000001"/>
    <n v="0"/>
    <n v="0"/>
    <n v="-123.31000000000131"/>
    <x v="2"/>
  </r>
  <r>
    <s v="9301-3591-1110"/>
    <x v="2"/>
    <x v="6"/>
    <s v="Generation"/>
    <x v="672"/>
    <x v="502"/>
    <x v="941"/>
    <x v="1646"/>
    <m/>
    <m/>
    <m/>
    <m/>
    <n v="56483.519999999997"/>
    <m/>
    <m/>
    <m/>
    <m/>
    <m/>
    <m/>
    <m/>
    <x v="2"/>
  </r>
  <r>
    <s v="9301-3592-1110"/>
    <x v="2"/>
    <x v="6"/>
    <s v="Generation"/>
    <x v="673"/>
    <x v="503"/>
    <x v="942"/>
    <x v="1647"/>
    <m/>
    <m/>
    <m/>
    <m/>
    <m/>
    <n v="-1538.4400000000005"/>
    <n v="0"/>
    <n v="0"/>
    <n v="-261.39999999999964"/>
    <n v="0"/>
    <n v="0"/>
    <n v="-30.579999999999927"/>
    <x v="2"/>
  </r>
  <r>
    <s v="9301-3592-1110"/>
    <x v="2"/>
    <x v="6"/>
    <s v="Generation"/>
    <x v="674"/>
    <x v="503"/>
    <x v="942"/>
    <x v="1648"/>
    <m/>
    <m/>
    <m/>
    <m/>
    <n v="14017.18"/>
    <m/>
    <m/>
    <m/>
    <m/>
    <m/>
    <m/>
    <m/>
    <x v="2"/>
  </r>
  <r>
    <s v="9301-3639-1310"/>
    <x v="2"/>
    <x v="16"/>
    <s v="Electric"/>
    <x v="675"/>
    <x v="63"/>
    <x v="109"/>
    <x v="1649"/>
    <m/>
    <m/>
    <m/>
    <m/>
    <m/>
    <m/>
    <m/>
    <m/>
    <m/>
    <n v="188759.46"/>
    <n v="179590.79"/>
    <n v="74650.049999999988"/>
    <x v="2"/>
  </r>
  <r>
    <s v="9302-0004-1340"/>
    <x v="3"/>
    <x v="1"/>
    <s v="Gas"/>
    <x v="676"/>
    <x v="64"/>
    <x v="110"/>
    <x v="1650"/>
    <m/>
    <m/>
    <m/>
    <m/>
    <m/>
    <n v="1197873.6300000004"/>
    <n v="539617.3599999994"/>
    <n v="-25822.55999999959"/>
    <n v="1675136.4799999995"/>
    <n v="998645.97999999952"/>
    <n v="838161.1400000006"/>
    <n v="2733507.41"/>
    <x v="2"/>
  </r>
  <r>
    <s v="9302-0004-1340"/>
    <x v="3"/>
    <x v="1"/>
    <s v="Gas"/>
    <x v="78"/>
    <x v="64"/>
    <x v="110"/>
    <x v="1651"/>
    <n v="377622.15999999992"/>
    <n v="561526.38"/>
    <n v="2074546.6900000004"/>
    <n v="698766.77"/>
    <n v="3237492.3100000005"/>
    <m/>
    <m/>
    <m/>
    <m/>
    <m/>
    <m/>
    <m/>
    <x v="2"/>
  </r>
  <r>
    <s v="9302-0006-1340"/>
    <x v="3"/>
    <x v="1"/>
    <s v="Gas"/>
    <x v="677"/>
    <x v="65"/>
    <x v="111"/>
    <x v="1652"/>
    <m/>
    <m/>
    <m/>
    <m/>
    <m/>
    <n v="275616.76"/>
    <n v="93209.289999999921"/>
    <n v="10792.359999999986"/>
    <n v="236985.03000000003"/>
    <n v="650461.59000000008"/>
    <n v="36055.329999999842"/>
    <n v="479655.44999999995"/>
    <x v="2"/>
  </r>
  <r>
    <s v="9302-0006-1340"/>
    <x v="3"/>
    <x v="1"/>
    <s v="Gas"/>
    <x v="80"/>
    <x v="65"/>
    <x v="111"/>
    <x v="1653"/>
    <n v="3475.5299999999997"/>
    <n v="307058.52999999997"/>
    <n v="76550.17"/>
    <n v="41368.37999999999"/>
    <n v="293124.06"/>
    <m/>
    <m/>
    <m/>
    <m/>
    <m/>
    <m/>
    <m/>
    <x v="2"/>
  </r>
  <r>
    <s v="9302-0028-1310"/>
    <x v="3"/>
    <x v="2"/>
    <s v="Electric"/>
    <x v="81"/>
    <x v="66"/>
    <x v="112"/>
    <x v="1654"/>
    <m/>
    <n v="-136.56"/>
    <n v="-10.16"/>
    <m/>
    <m/>
    <m/>
    <m/>
    <m/>
    <m/>
    <m/>
    <m/>
    <m/>
    <x v="2"/>
  </r>
  <r>
    <s v="9302-0028-1310"/>
    <x v="3"/>
    <x v="2"/>
    <s v="Electric"/>
    <x v="678"/>
    <x v="66"/>
    <x v="112"/>
    <x v="1655"/>
    <m/>
    <m/>
    <m/>
    <m/>
    <m/>
    <n v="-0.16999999999998749"/>
    <n v="0"/>
    <n v="-0.55000000000001137"/>
    <n v="0"/>
    <n v="0"/>
    <n v="0"/>
    <n v="2.5200000000000102"/>
    <x v="2"/>
  </r>
  <r>
    <s v="9302-0058-1340"/>
    <x v="3"/>
    <x v="1"/>
    <s v="Gas"/>
    <x v="679"/>
    <x v="67"/>
    <x v="601"/>
    <x v="1656"/>
    <m/>
    <m/>
    <m/>
    <m/>
    <m/>
    <n v="36.159999999999854"/>
    <n v="1158.0800000000017"/>
    <n v="115.40999999999985"/>
    <n v="0"/>
    <n v="1366.0599999999977"/>
    <n v="0"/>
    <n v="-549.39999999999782"/>
    <x v="2"/>
  </r>
  <r>
    <s v="9302-0058-1340"/>
    <x v="3"/>
    <x v="1"/>
    <s v="Gas"/>
    <x v="679"/>
    <x v="67"/>
    <x v="113"/>
    <x v="1657"/>
    <m/>
    <m/>
    <m/>
    <m/>
    <m/>
    <n v="3369.9100000000035"/>
    <n v="6153.2899999999936"/>
    <n v="441.77999999999884"/>
    <n v="3337.25"/>
    <n v="0"/>
    <n v="-199.39999999999418"/>
    <n v="-1117.1200000000099"/>
    <x v="2"/>
  </r>
  <r>
    <s v="9302-0058-1340"/>
    <x v="3"/>
    <x v="1"/>
    <s v="Gas"/>
    <x v="82"/>
    <x v="67"/>
    <x v="601"/>
    <x v="1658"/>
    <m/>
    <n v="25927.15"/>
    <n v="3497.8100000000004"/>
    <m/>
    <m/>
    <m/>
    <m/>
    <m/>
    <m/>
    <m/>
    <m/>
    <m/>
    <x v="2"/>
  </r>
  <r>
    <s v="9302-0058-1340"/>
    <x v="3"/>
    <x v="1"/>
    <s v="Gas"/>
    <x v="82"/>
    <x v="67"/>
    <x v="113"/>
    <x v="1659"/>
    <n v="1834.73"/>
    <n v="109.78000000000003"/>
    <n v="12555.27000000003"/>
    <n v="64006.709999999992"/>
    <n v="9521.4500000000007"/>
    <m/>
    <m/>
    <m/>
    <m/>
    <m/>
    <m/>
    <m/>
    <x v="2"/>
  </r>
  <r>
    <s v="9302-0061-1310"/>
    <x v="3"/>
    <x v="10"/>
    <s v="Electric"/>
    <x v="680"/>
    <x v="504"/>
    <x v="943"/>
    <x v="1660"/>
    <m/>
    <m/>
    <m/>
    <m/>
    <m/>
    <n v="12.429999999998472"/>
    <n v="0"/>
    <n v="0"/>
    <n v="0"/>
    <n v="0"/>
    <n v="0"/>
    <n v="0"/>
    <x v="2"/>
  </r>
  <r>
    <s v="9302-0061-1310"/>
    <x v="3"/>
    <x v="10"/>
    <s v="Electric"/>
    <x v="681"/>
    <x v="504"/>
    <x v="943"/>
    <x v="1661"/>
    <m/>
    <n v="15501.220000000001"/>
    <n v="9.77"/>
    <m/>
    <m/>
    <m/>
    <m/>
    <m/>
    <m/>
    <m/>
    <m/>
    <m/>
    <x v="2"/>
  </r>
  <r>
    <s v="9302-0125-1310"/>
    <x v="3"/>
    <x v="2"/>
    <s v="Electric"/>
    <x v="5"/>
    <x v="4"/>
    <x v="5"/>
    <x v="1662"/>
    <m/>
    <m/>
    <m/>
    <n v="-125.77"/>
    <m/>
    <m/>
    <m/>
    <m/>
    <m/>
    <m/>
    <m/>
    <m/>
    <x v="2"/>
  </r>
  <r>
    <s v="9302-0130-1310"/>
    <x v="3"/>
    <x v="2"/>
    <s v="Electric"/>
    <x v="83"/>
    <x v="68"/>
    <x v="114"/>
    <x v="1663"/>
    <n v="3011426.9899999998"/>
    <n v="305.48999999999995"/>
    <n v="30597.420000000002"/>
    <n v="1843123.78"/>
    <n v="77119.070000000007"/>
    <m/>
    <m/>
    <m/>
    <m/>
    <m/>
    <m/>
    <m/>
    <x v="2"/>
  </r>
  <r>
    <s v="9302-0130-1310"/>
    <x v="3"/>
    <x v="2"/>
    <s v="Electric"/>
    <x v="682"/>
    <x v="68"/>
    <x v="114"/>
    <x v="1664"/>
    <m/>
    <m/>
    <m/>
    <m/>
    <m/>
    <n v="2267"/>
    <n v="-250.66999999992549"/>
    <n v="216754.91999999993"/>
    <n v="-215883.56000000052"/>
    <n v="131576.52000000048"/>
    <n v="1739.0599999995902"/>
    <n v="-5301.5499999998137"/>
    <x v="2"/>
  </r>
  <r>
    <s v="9302-0165-1480"/>
    <x v="3"/>
    <x v="5"/>
    <s v="Common"/>
    <x v="683"/>
    <x v="9"/>
    <x v="141"/>
    <x v="0"/>
    <m/>
    <m/>
    <m/>
    <m/>
    <m/>
    <m/>
    <n v="0"/>
    <m/>
    <m/>
    <m/>
    <m/>
    <m/>
    <x v="2"/>
  </r>
  <r>
    <s v="9302-0166-1310"/>
    <x v="3"/>
    <x v="2"/>
    <s v="Electric"/>
    <x v="43"/>
    <x v="39"/>
    <x v="115"/>
    <x v="1665"/>
    <m/>
    <m/>
    <n v="6491.45"/>
    <n v="3731.3999999999996"/>
    <m/>
    <m/>
    <m/>
    <m/>
    <m/>
    <m/>
    <m/>
    <m/>
    <x v="2"/>
  </r>
  <r>
    <s v="9302-0166-1310"/>
    <x v="3"/>
    <x v="2"/>
    <s v="Electric"/>
    <x v="684"/>
    <x v="39"/>
    <x v="115"/>
    <x v="1666"/>
    <m/>
    <m/>
    <m/>
    <m/>
    <m/>
    <n v="28941.520000000004"/>
    <n v="62735.79"/>
    <n v="306092.64"/>
    <n v="18810.25"/>
    <n v="0"/>
    <n v="46206.760000000009"/>
    <n v="0"/>
    <x v="2"/>
  </r>
  <r>
    <s v="9302-0228-1480"/>
    <x v="3"/>
    <x v="12"/>
    <s v="Common"/>
    <x v="557"/>
    <x v="233"/>
    <x v="890"/>
    <x v="1667"/>
    <m/>
    <m/>
    <m/>
    <n v="107813.45000000001"/>
    <m/>
    <m/>
    <m/>
    <m/>
    <m/>
    <m/>
    <m/>
    <m/>
    <x v="2"/>
  </r>
  <r>
    <s v="9302-0228-1480"/>
    <x v="3"/>
    <x v="12"/>
    <s v="Common"/>
    <x v="557"/>
    <x v="233"/>
    <x v="427"/>
    <x v="1668"/>
    <m/>
    <n v="-2258.58"/>
    <n v="877.72"/>
    <n v="476041.43"/>
    <n v="10750.9"/>
    <m/>
    <m/>
    <m/>
    <m/>
    <m/>
    <m/>
    <m/>
    <x v="2"/>
  </r>
  <r>
    <s v="9302-0228-1480"/>
    <x v="3"/>
    <x v="12"/>
    <s v="Common"/>
    <x v="685"/>
    <x v="233"/>
    <x v="890"/>
    <x v="1669"/>
    <m/>
    <m/>
    <m/>
    <m/>
    <m/>
    <n v="187.91000000000349"/>
    <n v="0"/>
    <n v="0"/>
    <n v="13.75"/>
    <n v="0"/>
    <n v="0"/>
    <n v="0"/>
    <x v="2"/>
  </r>
  <r>
    <s v="9302-0228-1480"/>
    <x v="3"/>
    <x v="12"/>
    <s v="Common"/>
    <x v="685"/>
    <x v="233"/>
    <x v="427"/>
    <x v="1670"/>
    <m/>
    <m/>
    <m/>
    <m/>
    <m/>
    <n v="2636.570000000007"/>
    <n v="5003.0500000000466"/>
    <n v="0"/>
    <n v="1373.7599999999511"/>
    <n v="5852.8800000000047"/>
    <n v="43784.98000000004"/>
    <n v="39288.229999999981"/>
    <x v="2"/>
  </r>
  <r>
    <s v="9302-0305-1310"/>
    <x v="3"/>
    <x v="4"/>
    <s v="Electric"/>
    <x v="84"/>
    <x v="69"/>
    <x v="944"/>
    <x v="1671"/>
    <n v="48325.54"/>
    <n v="111287.43000000001"/>
    <n v="302494.94999999995"/>
    <n v="28837.53"/>
    <n v="-37658.239999999998"/>
    <n v="-861.80999999999767"/>
    <n v="0"/>
    <n v="1780.8199999999488"/>
    <n v="0"/>
    <n v="-1111.9099999999744"/>
    <n v="-321.03999999997905"/>
    <n v="-6751.929999999993"/>
    <x v="2"/>
  </r>
  <r>
    <s v="9302-0323-1320"/>
    <x v="3"/>
    <x v="4"/>
    <s v="Electric"/>
    <x v="686"/>
    <x v="351"/>
    <x v="603"/>
    <x v="1672"/>
    <m/>
    <m/>
    <m/>
    <m/>
    <m/>
    <n v="13.829999999999927"/>
    <n v="0"/>
    <n v="42.479999999999563"/>
    <n v="0"/>
    <n v="0"/>
    <n v="0"/>
    <n v="6060432.9299999997"/>
    <x v="2"/>
  </r>
  <r>
    <s v="9302-0323-1320"/>
    <x v="3"/>
    <x v="4"/>
    <s v="Electric"/>
    <x v="404"/>
    <x v="351"/>
    <x v="603"/>
    <x v="1673"/>
    <m/>
    <n v="10479.48"/>
    <n v="779.8"/>
    <m/>
    <m/>
    <m/>
    <m/>
    <m/>
    <m/>
    <m/>
    <m/>
    <m/>
    <x v="2"/>
  </r>
  <r>
    <s v="9302-0330-1310"/>
    <x v="3"/>
    <x v="4"/>
    <s v="Electric"/>
    <x v="687"/>
    <x v="352"/>
    <x v="604"/>
    <x v="1674"/>
    <m/>
    <m/>
    <m/>
    <m/>
    <m/>
    <n v="-277.79999999998836"/>
    <n v="338.79000000000815"/>
    <n v="-298.32000000000698"/>
    <n v="169.30999999999767"/>
    <n v="342.83999999999651"/>
    <n v="-181.39999999999418"/>
    <n v="2229.140000000014"/>
    <x v="2"/>
  </r>
  <r>
    <s v="9302-0330-1310"/>
    <x v="3"/>
    <x v="4"/>
    <s v="Electric"/>
    <x v="405"/>
    <x v="352"/>
    <x v="604"/>
    <x v="1675"/>
    <n v="-82102.929999999993"/>
    <n v="628.36"/>
    <n v="-7594.3700000000008"/>
    <n v="-5077.16"/>
    <n v="552.99"/>
    <m/>
    <m/>
    <m/>
    <m/>
    <m/>
    <m/>
    <m/>
    <x v="2"/>
  </r>
  <r>
    <s v="9302-0330-1320"/>
    <x v="3"/>
    <x v="4"/>
    <s v="Electric"/>
    <x v="687"/>
    <x v="352"/>
    <x v="604"/>
    <x v="1676"/>
    <m/>
    <m/>
    <m/>
    <m/>
    <m/>
    <n v="-7.0000000000000284E-2"/>
    <n v="0"/>
    <n v="0"/>
    <n v="0"/>
    <n v="0"/>
    <n v="0"/>
    <n v="0.56000000000000227"/>
    <x v="2"/>
  </r>
  <r>
    <s v="9302-0330-1320"/>
    <x v="3"/>
    <x v="4"/>
    <s v="Electric"/>
    <x v="405"/>
    <x v="352"/>
    <x v="604"/>
    <x v="1677"/>
    <n v="-16.14"/>
    <m/>
    <n v="-1.89"/>
    <m/>
    <m/>
    <m/>
    <m/>
    <m/>
    <m/>
    <m/>
    <m/>
    <m/>
    <x v="2"/>
  </r>
  <r>
    <s v="9302-0473-1340"/>
    <x v="3"/>
    <x v="3"/>
    <s v="Gas"/>
    <x v="688"/>
    <x v="70"/>
    <x v="117"/>
    <x v="1678"/>
    <m/>
    <m/>
    <m/>
    <m/>
    <m/>
    <n v="306365.44999999995"/>
    <n v="363998.31999999983"/>
    <n v="203729.25"/>
    <n v="246256.10000000009"/>
    <n v="280706.7200000002"/>
    <n v="211568.52000000002"/>
    <n v="237742.2799999998"/>
    <x v="2"/>
  </r>
  <r>
    <s v="9302-0473-1340"/>
    <x v="3"/>
    <x v="3"/>
    <s v="Gas"/>
    <x v="689"/>
    <x v="70"/>
    <x v="117"/>
    <x v="1679"/>
    <n v="142474.82"/>
    <n v="330437.68"/>
    <n v="287241.26999999996"/>
    <n v="585374.52"/>
    <n v="314311.26"/>
    <m/>
    <m/>
    <m/>
    <m/>
    <m/>
    <m/>
    <m/>
    <x v="2"/>
  </r>
  <r>
    <s v="9302-0474-1340"/>
    <x v="3"/>
    <x v="3"/>
    <s v="Gas"/>
    <x v="690"/>
    <x v="70"/>
    <x v="118"/>
    <x v="1680"/>
    <m/>
    <m/>
    <m/>
    <m/>
    <m/>
    <m/>
    <n v="14235.74"/>
    <n v="281.05000000000109"/>
    <n v="0"/>
    <n v="0"/>
    <n v="0"/>
    <n v="0"/>
    <x v="2"/>
  </r>
  <r>
    <s v="9302-0491-1310"/>
    <x v="3"/>
    <x v="4"/>
    <s v="Electric"/>
    <x v="691"/>
    <x v="71"/>
    <x v="605"/>
    <x v="1681"/>
    <m/>
    <m/>
    <m/>
    <m/>
    <m/>
    <n v="-7722.8899999968708"/>
    <n v="0"/>
    <n v="-3706.230000000447"/>
    <n v="5782.0799999982119"/>
    <n v="0"/>
    <n v="0"/>
    <n v="-11076.570000000298"/>
    <x v="2"/>
  </r>
  <r>
    <s v="9302-0491-1310"/>
    <x v="3"/>
    <x v="4"/>
    <s v="Electric"/>
    <x v="88"/>
    <x v="71"/>
    <x v="605"/>
    <x v="1682"/>
    <m/>
    <m/>
    <m/>
    <n v="531645.84000000008"/>
    <m/>
    <m/>
    <m/>
    <m/>
    <m/>
    <m/>
    <m/>
    <m/>
    <x v="2"/>
  </r>
  <r>
    <s v="9302-0491-1320"/>
    <x v="3"/>
    <x v="4"/>
    <s v="Electric"/>
    <x v="691"/>
    <x v="71"/>
    <x v="605"/>
    <x v="1683"/>
    <m/>
    <m/>
    <m/>
    <m/>
    <m/>
    <n v="2787.7299999999996"/>
    <n v="3408.3099999999995"/>
    <n v="3272.0500000000011"/>
    <n v="-9915.36"/>
    <n v="0"/>
    <n v="-206.29999999999927"/>
    <n v="507.27999999999975"/>
    <x v="2"/>
  </r>
  <r>
    <s v="9302-0491-1320"/>
    <x v="3"/>
    <x v="4"/>
    <s v="Electric"/>
    <x v="691"/>
    <x v="71"/>
    <x v="606"/>
    <x v="1684"/>
    <m/>
    <m/>
    <m/>
    <m/>
    <m/>
    <m/>
    <n v="1046036.17"/>
    <n v="1206.609999999986"/>
    <n v="30061.590000000084"/>
    <n v="-172.27000000001863"/>
    <n v="-132.18000000016764"/>
    <n v="-7186.059999999823"/>
    <x v="2"/>
  </r>
  <r>
    <s v="9302-0491-1320"/>
    <x v="3"/>
    <x v="4"/>
    <s v="Electric"/>
    <x v="691"/>
    <x v="71"/>
    <x v="607"/>
    <x v="1685"/>
    <m/>
    <m/>
    <m/>
    <m/>
    <m/>
    <m/>
    <m/>
    <m/>
    <m/>
    <n v="2377159.65"/>
    <n v="26102.680000000168"/>
    <n v="-34348.5"/>
    <x v="2"/>
  </r>
  <r>
    <s v="9302-0491-1320"/>
    <x v="3"/>
    <x v="4"/>
    <s v="Electric"/>
    <x v="88"/>
    <x v="71"/>
    <x v="605"/>
    <x v="1686"/>
    <m/>
    <m/>
    <m/>
    <n v="18502013.09"/>
    <n v="1858.16"/>
    <m/>
    <m/>
    <m/>
    <m/>
    <m/>
    <m/>
    <m/>
    <x v="2"/>
  </r>
  <r>
    <s v="9302-0494-1310"/>
    <x v="3"/>
    <x v="10"/>
    <s v="Electric"/>
    <x v="692"/>
    <x v="505"/>
    <x v="945"/>
    <x v="1687"/>
    <m/>
    <m/>
    <m/>
    <m/>
    <m/>
    <m/>
    <m/>
    <m/>
    <m/>
    <n v="412.39"/>
    <n v="0"/>
    <n v="0"/>
    <x v="2"/>
  </r>
  <r>
    <s v="9302-0494-1320"/>
    <x v="3"/>
    <x v="10"/>
    <s v="Electric"/>
    <x v="692"/>
    <x v="505"/>
    <x v="945"/>
    <x v="1688"/>
    <m/>
    <m/>
    <m/>
    <m/>
    <m/>
    <m/>
    <m/>
    <m/>
    <m/>
    <n v="50702.39"/>
    <n v="0"/>
    <n v="0"/>
    <x v="2"/>
  </r>
  <r>
    <s v="9302-0507-1310"/>
    <x v="3"/>
    <x v="10"/>
    <s v="Electric"/>
    <x v="42"/>
    <x v="38"/>
    <x v="120"/>
    <x v="1689"/>
    <n v="49448.19"/>
    <n v="19934.330000000002"/>
    <n v="30192.880000000001"/>
    <n v="11280.630000000001"/>
    <n v="6978.75"/>
    <m/>
    <m/>
    <m/>
    <m/>
    <m/>
    <m/>
    <m/>
    <x v="2"/>
  </r>
  <r>
    <s v="9302-0507-1310"/>
    <x v="3"/>
    <x v="10"/>
    <s v="Electric"/>
    <x v="693"/>
    <x v="38"/>
    <x v="120"/>
    <x v="1690"/>
    <m/>
    <m/>
    <m/>
    <m/>
    <m/>
    <n v="5015.9600000000064"/>
    <n v="4882.5"/>
    <n v="13768.309999999983"/>
    <n v="0"/>
    <n v="48535.41"/>
    <n v="14946.899999999994"/>
    <n v="60016.94"/>
    <x v="2"/>
  </r>
  <r>
    <s v="9302-0624-1310"/>
    <x v="3"/>
    <x v="4"/>
    <s v="Electric"/>
    <x v="89"/>
    <x v="72"/>
    <x v="611"/>
    <x v="1691"/>
    <m/>
    <m/>
    <n v="10804.8"/>
    <m/>
    <m/>
    <m/>
    <m/>
    <m/>
    <m/>
    <m/>
    <m/>
    <m/>
    <x v="2"/>
  </r>
  <r>
    <s v="9302-0624-1310"/>
    <x v="3"/>
    <x v="4"/>
    <s v="Electric"/>
    <x v="694"/>
    <x v="72"/>
    <x v="122"/>
    <x v="1692"/>
    <m/>
    <m/>
    <m/>
    <m/>
    <m/>
    <m/>
    <n v="40943.97"/>
    <n v="0"/>
    <n v="19.489999999997963"/>
    <n v="0"/>
    <n v="0"/>
    <n v="0"/>
    <x v="2"/>
  </r>
  <r>
    <s v="9302-0624-1310"/>
    <x v="3"/>
    <x v="4"/>
    <s v="Electric"/>
    <x v="694"/>
    <x v="72"/>
    <x v="611"/>
    <x v="1693"/>
    <m/>
    <m/>
    <m/>
    <m/>
    <m/>
    <n v="835.96999999997206"/>
    <n v="0"/>
    <n v="0"/>
    <n v="65.520000000018626"/>
    <n v="0"/>
    <n v="0"/>
    <n v="0"/>
    <x v="2"/>
  </r>
  <r>
    <s v="9302-0624-1310"/>
    <x v="3"/>
    <x v="4"/>
    <s v="Electric"/>
    <x v="694"/>
    <x v="72"/>
    <x v="612"/>
    <x v="1694"/>
    <m/>
    <m/>
    <m/>
    <m/>
    <m/>
    <m/>
    <m/>
    <m/>
    <m/>
    <m/>
    <n v="71256.12"/>
    <n v="0"/>
    <x v="2"/>
  </r>
  <r>
    <s v="9302-0624-1320"/>
    <x v="3"/>
    <x v="4"/>
    <s v="Electric"/>
    <x v="89"/>
    <x v="72"/>
    <x v="611"/>
    <x v="1695"/>
    <m/>
    <n v="17232.560000000001"/>
    <n v="5547415.2100000009"/>
    <n v="22206.85"/>
    <n v="17827.249999999996"/>
    <m/>
    <m/>
    <m/>
    <m/>
    <m/>
    <m/>
    <m/>
    <x v="2"/>
  </r>
  <r>
    <s v="9302-0624-1320"/>
    <x v="3"/>
    <x v="4"/>
    <s v="Electric"/>
    <x v="89"/>
    <x v="72"/>
    <x v="609"/>
    <x v="1696"/>
    <m/>
    <n v="25901726.070000004"/>
    <n v="166038.58000000002"/>
    <n v="11315.990000000002"/>
    <n v="10085.810000000001"/>
    <m/>
    <m/>
    <m/>
    <m/>
    <m/>
    <m/>
    <m/>
    <x v="2"/>
  </r>
  <r>
    <s v="9302-0624-1320"/>
    <x v="3"/>
    <x v="4"/>
    <s v="Electric"/>
    <x v="694"/>
    <x v="72"/>
    <x v="122"/>
    <x v="1697"/>
    <m/>
    <m/>
    <m/>
    <m/>
    <m/>
    <m/>
    <n v="47308658.619999997"/>
    <n v="-8061.9499999955297"/>
    <n v="22724.39999999851"/>
    <n v="103.92000000178814"/>
    <n v="-11156.240000002086"/>
    <n v="-16424.259999997914"/>
    <x v="2"/>
  </r>
  <r>
    <s v="9302-0624-1320"/>
    <x v="3"/>
    <x v="4"/>
    <s v="Electric"/>
    <x v="694"/>
    <x v="72"/>
    <x v="611"/>
    <x v="1698"/>
    <m/>
    <m/>
    <m/>
    <m/>
    <m/>
    <n v="4487.8600000003353"/>
    <n v="46.729999999515712"/>
    <n v="4518.5300000002608"/>
    <n v="1244.8099999995902"/>
    <n v="0"/>
    <n v="-2976.1499999994412"/>
    <n v="-804.88999999966472"/>
    <x v="2"/>
  </r>
  <r>
    <s v="9302-0624-1320"/>
    <x v="3"/>
    <x v="4"/>
    <s v="Electric"/>
    <x v="694"/>
    <x v="72"/>
    <x v="609"/>
    <x v="1699"/>
    <m/>
    <m/>
    <m/>
    <m/>
    <m/>
    <n v="-63030.5"/>
    <n v="5712.769999999553"/>
    <n v="293.48999999836087"/>
    <n v="4387.4200000017881"/>
    <n v="0"/>
    <n v="0"/>
    <n v="-16443.85000000149"/>
    <x v="2"/>
  </r>
  <r>
    <s v="9302-0624-1320"/>
    <x v="3"/>
    <x v="4"/>
    <s v="Electric"/>
    <x v="694"/>
    <x v="72"/>
    <x v="123"/>
    <x v="1700"/>
    <m/>
    <m/>
    <m/>
    <m/>
    <m/>
    <m/>
    <n v="29737589.469999999"/>
    <n v="197481.51000000164"/>
    <n v="-820530.08000000194"/>
    <n v="416428.21000000089"/>
    <n v="-6359.089999999851"/>
    <n v="-30909.429999999702"/>
    <x v="2"/>
  </r>
  <r>
    <s v="9302-0624-1320"/>
    <x v="3"/>
    <x v="4"/>
    <s v="Electric"/>
    <x v="694"/>
    <x v="72"/>
    <x v="612"/>
    <x v="1701"/>
    <m/>
    <m/>
    <m/>
    <m/>
    <m/>
    <m/>
    <m/>
    <m/>
    <m/>
    <m/>
    <n v="149747.22"/>
    <n v="-2445.320000000007"/>
    <x v="2"/>
  </r>
  <r>
    <s v="9302-0800-1310"/>
    <x v="3"/>
    <x v="10"/>
    <s v="Electric"/>
    <x v="695"/>
    <x v="73"/>
    <x v="127"/>
    <x v="1702"/>
    <m/>
    <m/>
    <m/>
    <m/>
    <m/>
    <n v="35209.630000000005"/>
    <n v="100094.98999999999"/>
    <n v="380439.89999999991"/>
    <n v="71036.300000000047"/>
    <n v="169547.82000000007"/>
    <n v="206679.87999999989"/>
    <n v="168582.87000000011"/>
    <x v="2"/>
  </r>
  <r>
    <s v="9302-0800-1310"/>
    <x v="3"/>
    <x v="10"/>
    <s v="Electric"/>
    <x v="90"/>
    <x v="73"/>
    <x v="127"/>
    <x v="1703"/>
    <n v="7161.9900000000007"/>
    <n v="562033.58999999985"/>
    <n v="177751.73000000007"/>
    <n v="226983.28000000003"/>
    <n v="338520.37"/>
    <m/>
    <m/>
    <m/>
    <m/>
    <m/>
    <m/>
    <m/>
    <x v="2"/>
  </r>
  <r>
    <s v="9302-0896-1310"/>
    <x v="3"/>
    <x v="10"/>
    <s v="Electric"/>
    <x v="696"/>
    <x v="506"/>
    <x v="946"/>
    <x v="1704"/>
    <m/>
    <m/>
    <m/>
    <m/>
    <m/>
    <m/>
    <n v="252061.18"/>
    <n v="0"/>
    <n v="0"/>
    <n v="0"/>
    <n v="0"/>
    <n v="0"/>
    <x v="2"/>
  </r>
  <r>
    <s v="9302-0909-1310"/>
    <x v="3"/>
    <x v="7"/>
    <s v="Electric"/>
    <x v="120"/>
    <x v="99"/>
    <x v="638"/>
    <x v="1705"/>
    <m/>
    <m/>
    <m/>
    <m/>
    <n v="388605.29"/>
    <m/>
    <m/>
    <m/>
    <m/>
    <m/>
    <m/>
    <m/>
    <x v="2"/>
  </r>
  <r>
    <s v="9302-0909-1480"/>
    <x v="3"/>
    <x v="7"/>
    <s v="Common"/>
    <x v="120"/>
    <x v="99"/>
    <x v="638"/>
    <x v="1706"/>
    <m/>
    <n v="6018.62"/>
    <m/>
    <m/>
    <n v="10252.200000000001"/>
    <m/>
    <m/>
    <m/>
    <m/>
    <m/>
    <m/>
    <m/>
    <x v="2"/>
  </r>
  <r>
    <s v="9302-0909-1480"/>
    <x v="3"/>
    <x v="7"/>
    <s v="Common"/>
    <x v="697"/>
    <x v="99"/>
    <x v="638"/>
    <x v="1707"/>
    <m/>
    <m/>
    <m/>
    <m/>
    <m/>
    <n v="1280.8099999999977"/>
    <n v="0"/>
    <n v="602574.13"/>
    <n v="332615.99000000011"/>
    <n v="1304.4799999999814"/>
    <n v="83628.489999999991"/>
    <n v="3079252.5799999996"/>
    <x v="2"/>
  </r>
  <r>
    <s v="9302-0912-1480"/>
    <x v="3"/>
    <x v="7"/>
    <s v="Common"/>
    <x v="698"/>
    <x v="74"/>
    <x v="128"/>
    <x v="1708"/>
    <m/>
    <m/>
    <m/>
    <m/>
    <m/>
    <n v="154380.23000000004"/>
    <n v="-1138.9000000000233"/>
    <n v="0"/>
    <n v="0"/>
    <n v="-8208"/>
    <n v="0"/>
    <n v="533488.73"/>
    <x v="2"/>
  </r>
  <r>
    <s v="9302-0912-1480"/>
    <x v="3"/>
    <x v="7"/>
    <s v="Common"/>
    <x v="91"/>
    <x v="74"/>
    <x v="128"/>
    <x v="1709"/>
    <n v="8241.3200000000015"/>
    <n v="93541.23"/>
    <m/>
    <m/>
    <n v="15804.740000000005"/>
    <m/>
    <m/>
    <m/>
    <m/>
    <m/>
    <m/>
    <m/>
    <x v="2"/>
  </r>
  <r>
    <s v="9302-1018-1310"/>
    <x v="3"/>
    <x v="2"/>
    <s v="Electric"/>
    <x v="699"/>
    <x v="507"/>
    <x v="947"/>
    <x v="1710"/>
    <n v="576892.09"/>
    <n v="-5576.14"/>
    <n v="7283.29"/>
    <n v="-12.55"/>
    <n v="471484.86"/>
    <m/>
    <m/>
    <m/>
    <m/>
    <m/>
    <m/>
    <m/>
    <x v="2"/>
  </r>
  <r>
    <s v="9302-1018-1310"/>
    <x v="3"/>
    <x v="2"/>
    <s v="Electric"/>
    <x v="700"/>
    <x v="507"/>
    <x v="947"/>
    <x v="1711"/>
    <m/>
    <m/>
    <m/>
    <m/>
    <m/>
    <n v="-907.38000000000466"/>
    <n v="-36.930000000051223"/>
    <n v="720.81000000005588"/>
    <n v="106.27999999991152"/>
    <n v="0"/>
    <n v="-945.51999999990221"/>
    <n v="2694.5100000000093"/>
    <x v="2"/>
  </r>
  <r>
    <s v="9302-1018-1320"/>
    <x v="3"/>
    <x v="2"/>
    <s v="Electric"/>
    <x v="699"/>
    <x v="507"/>
    <x v="947"/>
    <x v="1712"/>
    <m/>
    <m/>
    <m/>
    <m/>
    <n v="20532.7"/>
    <m/>
    <m/>
    <m/>
    <m/>
    <m/>
    <m/>
    <m/>
    <x v="2"/>
  </r>
  <r>
    <s v="9302-1018-1320"/>
    <x v="3"/>
    <x v="2"/>
    <s v="Electric"/>
    <x v="700"/>
    <x v="507"/>
    <x v="947"/>
    <x v="1713"/>
    <m/>
    <m/>
    <m/>
    <m/>
    <m/>
    <n v="-89.28000000002794"/>
    <n v="905.09000000002561"/>
    <n v="405"/>
    <n v="3128.5899999999674"/>
    <n v="0"/>
    <n v="-713.42999999999302"/>
    <n v="1960.0599999999977"/>
    <x v="2"/>
  </r>
  <r>
    <s v="9302-1066-1310"/>
    <x v="3"/>
    <x v="4"/>
    <s v="Electric"/>
    <x v="701"/>
    <x v="75"/>
    <x v="948"/>
    <x v="1714"/>
    <m/>
    <m/>
    <m/>
    <m/>
    <m/>
    <m/>
    <m/>
    <m/>
    <n v="806751.93"/>
    <n v="0"/>
    <n v="0"/>
    <n v="-1252.4700000000885"/>
    <x v="2"/>
  </r>
  <r>
    <s v="9302-1066-1310"/>
    <x v="3"/>
    <x v="4"/>
    <s v="Electric"/>
    <x v="701"/>
    <x v="75"/>
    <x v="949"/>
    <x v="1715"/>
    <m/>
    <m/>
    <m/>
    <m/>
    <m/>
    <m/>
    <m/>
    <m/>
    <n v="139026.35999999999"/>
    <n v="0"/>
    <n v="0"/>
    <n v="-141.97999999998137"/>
    <x v="2"/>
  </r>
  <r>
    <s v="9302-1066-1310"/>
    <x v="3"/>
    <x v="4"/>
    <s v="Electric"/>
    <x v="701"/>
    <x v="75"/>
    <x v="615"/>
    <x v="1716"/>
    <m/>
    <m/>
    <m/>
    <m/>
    <m/>
    <m/>
    <m/>
    <m/>
    <m/>
    <m/>
    <n v="2265044.59"/>
    <n v="-26058.089999999851"/>
    <x v="2"/>
  </r>
  <r>
    <s v="9302--1110"/>
    <x v="3"/>
    <x v="8"/>
    <s v="Generation"/>
    <x v="24"/>
    <x v="487"/>
    <x v="921"/>
    <x v="0"/>
    <m/>
    <m/>
    <m/>
    <m/>
    <m/>
    <m/>
    <n v="0"/>
    <n v="0"/>
    <n v="0"/>
    <n v="0"/>
    <n v="0"/>
    <n v="0"/>
    <x v="2"/>
  </r>
  <r>
    <s v="9302-1169-1340"/>
    <x v="3"/>
    <x v="1"/>
    <s v="Gas"/>
    <x v="702"/>
    <x v="76"/>
    <x v="132"/>
    <x v="1717"/>
    <m/>
    <m/>
    <m/>
    <m/>
    <m/>
    <n v="224117.37"/>
    <n v="55409.010000000009"/>
    <n v="201840.23999999987"/>
    <n v="235862.17000000016"/>
    <n v="169133.12999999989"/>
    <n v="75102.199999999953"/>
    <n v="324079.80000000005"/>
    <x v="2"/>
  </r>
  <r>
    <s v="9302-1169-1340"/>
    <x v="3"/>
    <x v="1"/>
    <s v="Gas"/>
    <x v="93"/>
    <x v="76"/>
    <x v="132"/>
    <x v="1718"/>
    <n v="105255.07"/>
    <n v="170596.44999999995"/>
    <n v="458406.22"/>
    <n v="306290.68000000005"/>
    <n v="341047.11"/>
    <m/>
    <m/>
    <m/>
    <m/>
    <m/>
    <m/>
    <m/>
    <x v="2"/>
  </r>
  <r>
    <s v="9302-1170-1340"/>
    <x v="3"/>
    <x v="1"/>
    <s v="Gas"/>
    <x v="703"/>
    <x v="77"/>
    <x v="133"/>
    <x v="1719"/>
    <m/>
    <m/>
    <m/>
    <m/>
    <m/>
    <n v="122816.72999999998"/>
    <n v="125442.97999999998"/>
    <n v="36174.310000000056"/>
    <n v="33145.729999999981"/>
    <n v="308643.08999999997"/>
    <n v="136572.70999999996"/>
    <n v="249208.64000000013"/>
    <x v="2"/>
  </r>
  <r>
    <s v="9302-1170-1340"/>
    <x v="3"/>
    <x v="1"/>
    <s v="Gas"/>
    <x v="94"/>
    <x v="77"/>
    <x v="133"/>
    <x v="1720"/>
    <n v="365640.49000000017"/>
    <n v="127462.36000000004"/>
    <n v="183601.99000000002"/>
    <n v="391089.21000000008"/>
    <n v="109846.08999999995"/>
    <m/>
    <m/>
    <m/>
    <m/>
    <m/>
    <m/>
    <m/>
    <x v="2"/>
  </r>
  <r>
    <s v="9302-1171-1340"/>
    <x v="3"/>
    <x v="1"/>
    <s v="Gas"/>
    <x v="704"/>
    <x v="78"/>
    <x v="134"/>
    <x v="1721"/>
    <m/>
    <m/>
    <m/>
    <m/>
    <m/>
    <n v="82389.640000000014"/>
    <n v="-76677.950000000012"/>
    <n v="-30114.559999999998"/>
    <n v="146130.90999999997"/>
    <n v="1884.4200000000419"/>
    <n v="-1284.5900000000256"/>
    <n v="18745.950000000012"/>
    <x v="2"/>
  </r>
  <r>
    <s v="9302-1171-1340"/>
    <x v="3"/>
    <x v="1"/>
    <s v="Gas"/>
    <x v="95"/>
    <x v="78"/>
    <x v="134"/>
    <x v="1722"/>
    <n v="64379.98000000001"/>
    <n v="295603.25"/>
    <n v="168521.66"/>
    <n v="73634.47"/>
    <n v="-5490.01"/>
    <m/>
    <m/>
    <m/>
    <m/>
    <m/>
    <m/>
    <m/>
    <x v="2"/>
  </r>
  <r>
    <s v="9302-1172-1340"/>
    <x v="3"/>
    <x v="1"/>
    <s v="Gas"/>
    <x v="705"/>
    <x v="79"/>
    <x v="135"/>
    <x v="1723"/>
    <m/>
    <m/>
    <m/>
    <m/>
    <m/>
    <n v="242287.33999999997"/>
    <n v="-21747.989999999991"/>
    <n v="18037.540000000037"/>
    <n v="88356.579999999958"/>
    <n v="103819.02000000002"/>
    <n v="131294.05999999994"/>
    <n v="353247.10000000009"/>
    <x v="2"/>
  </r>
  <r>
    <s v="9302-1172-1340"/>
    <x v="3"/>
    <x v="1"/>
    <s v="Gas"/>
    <x v="96"/>
    <x v="79"/>
    <x v="135"/>
    <x v="1724"/>
    <n v="81132.500000000029"/>
    <n v="120219.90000000001"/>
    <n v="72787.12999999999"/>
    <n v="294419.61"/>
    <n v="113431.37"/>
    <m/>
    <m/>
    <m/>
    <m/>
    <m/>
    <m/>
    <m/>
    <x v="2"/>
  </r>
  <r>
    <s v="9302-1173-1340"/>
    <x v="3"/>
    <x v="1"/>
    <s v="Gas"/>
    <x v="706"/>
    <x v="80"/>
    <x v="136"/>
    <x v="1725"/>
    <m/>
    <m/>
    <m/>
    <m/>
    <m/>
    <n v="50431.11"/>
    <n v="-2896.7900000000081"/>
    <n v="5927.0500000000175"/>
    <n v="95599.26999999999"/>
    <n v="124641.28000000003"/>
    <n v="18816.909999999974"/>
    <n v="68438.570000000007"/>
    <x v="2"/>
  </r>
  <r>
    <s v="9302-1173-1340"/>
    <x v="3"/>
    <x v="1"/>
    <s v="Gas"/>
    <x v="97"/>
    <x v="80"/>
    <x v="136"/>
    <x v="1726"/>
    <m/>
    <n v="5831.47"/>
    <n v="31576.54"/>
    <n v="124661.26999999999"/>
    <n v="68289.140000000014"/>
    <m/>
    <m/>
    <m/>
    <m/>
    <m/>
    <m/>
    <m/>
    <x v="2"/>
  </r>
  <r>
    <s v="9302-1218-1340"/>
    <x v="3"/>
    <x v="1"/>
    <s v="Gas"/>
    <x v="707"/>
    <x v="508"/>
    <x v="950"/>
    <x v="1727"/>
    <m/>
    <m/>
    <m/>
    <m/>
    <m/>
    <m/>
    <n v="685316.66"/>
    <n v="-23976.290000000037"/>
    <n v="4074.8699999999953"/>
    <n v="0"/>
    <n v="-1072.9499999999534"/>
    <n v="14413.859999999986"/>
    <x v="2"/>
  </r>
  <r>
    <s v="9302-1218-1340"/>
    <x v="3"/>
    <x v="1"/>
    <s v="Gas"/>
    <x v="707"/>
    <x v="508"/>
    <x v="951"/>
    <x v="1728"/>
    <m/>
    <m/>
    <m/>
    <m/>
    <m/>
    <m/>
    <m/>
    <m/>
    <n v="270618.06"/>
    <n v="0"/>
    <n v="-124.52000000001863"/>
    <n v="11583.390000000014"/>
    <x v="2"/>
  </r>
  <r>
    <s v="9302-1265-1310"/>
    <x v="3"/>
    <x v="4"/>
    <s v="Electric"/>
    <x v="98"/>
    <x v="81"/>
    <x v="137"/>
    <x v="1729"/>
    <m/>
    <n v="509461.69000000012"/>
    <n v="55170.779999999992"/>
    <n v="-64575.67"/>
    <n v="9134.7199999999993"/>
    <m/>
    <m/>
    <m/>
    <m/>
    <m/>
    <m/>
    <m/>
    <x v="2"/>
  </r>
  <r>
    <s v="9302-1265-1310"/>
    <x v="3"/>
    <x v="4"/>
    <s v="Electric"/>
    <x v="708"/>
    <x v="81"/>
    <x v="137"/>
    <x v="1730"/>
    <m/>
    <m/>
    <m/>
    <m/>
    <m/>
    <n v="9355.109999999404"/>
    <n v="88651.179999999702"/>
    <n v="-300.08999999985099"/>
    <n v="5335.0300000011921"/>
    <n v="10806.019999999553"/>
    <n v="-3553.25"/>
    <n v="-2413.660000000149"/>
    <x v="2"/>
  </r>
  <r>
    <s v="9302-1265-1320"/>
    <x v="3"/>
    <x v="4"/>
    <s v="Electric"/>
    <x v="98"/>
    <x v="81"/>
    <x v="137"/>
    <x v="1731"/>
    <m/>
    <n v="30705334.41"/>
    <m/>
    <m/>
    <m/>
    <m/>
    <m/>
    <m/>
    <m/>
    <m/>
    <m/>
    <m/>
    <x v="2"/>
  </r>
  <r>
    <s v="9302-1265-1320"/>
    <x v="3"/>
    <x v="4"/>
    <s v="Electric"/>
    <x v="98"/>
    <x v="81"/>
    <x v="952"/>
    <x v="1732"/>
    <m/>
    <n v="2072783.9"/>
    <n v="1104.5900000000001"/>
    <n v="46808.89"/>
    <m/>
    <m/>
    <m/>
    <m/>
    <m/>
    <m/>
    <m/>
    <m/>
    <x v="2"/>
  </r>
  <r>
    <s v="9302-1265-1320"/>
    <x v="3"/>
    <x v="4"/>
    <s v="Electric"/>
    <x v="708"/>
    <x v="81"/>
    <x v="952"/>
    <x v="1733"/>
    <m/>
    <m/>
    <m/>
    <m/>
    <m/>
    <n v="1560.9599999999627"/>
    <n v="0"/>
    <n v="0"/>
    <n v="0"/>
    <n v="0"/>
    <n v="0"/>
    <n v="0"/>
    <x v="2"/>
  </r>
  <r>
    <s v="9302-1265-1320"/>
    <x v="3"/>
    <x v="4"/>
    <s v="Electric"/>
    <x v="708"/>
    <x v="81"/>
    <x v="618"/>
    <x v="1734"/>
    <m/>
    <m/>
    <m/>
    <m/>
    <m/>
    <n v="1261008.07"/>
    <n v="28118.290000000037"/>
    <n v="15347.689999999944"/>
    <n v="33378.59999999986"/>
    <n v="0"/>
    <n v="0"/>
    <n v="-11047.189999999944"/>
    <x v="2"/>
  </r>
  <r>
    <s v="9302-1270-1310"/>
    <x v="3"/>
    <x v="10"/>
    <s v="Electric"/>
    <x v="709"/>
    <x v="353"/>
    <x v="619"/>
    <x v="1735"/>
    <m/>
    <m/>
    <m/>
    <m/>
    <m/>
    <m/>
    <n v="1346948.46"/>
    <n v="1780.0200000000186"/>
    <n v="1903.9899999999907"/>
    <n v="1179.0500000000466"/>
    <n v="-202.47999999998137"/>
    <n v="-5314.1000000000931"/>
    <x v="2"/>
  </r>
  <r>
    <s v="9302-1297-1480"/>
    <x v="3"/>
    <x v="5"/>
    <s v="Common"/>
    <x v="569"/>
    <x v="9"/>
    <x v="141"/>
    <x v="1736"/>
    <n v="7478.6100000000006"/>
    <n v="720"/>
    <n v="36678.81"/>
    <n v="-2315.5800000000004"/>
    <n v="-473.85000000000008"/>
    <m/>
    <m/>
    <m/>
    <m/>
    <m/>
    <m/>
    <m/>
    <x v="2"/>
  </r>
  <r>
    <s v="9302-1297-1480"/>
    <x v="3"/>
    <x v="5"/>
    <s v="Common"/>
    <x v="710"/>
    <x v="9"/>
    <x v="141"/>
    <x v="1737"/>
    <m/>
    <m/>
    <m/>
    <m/>
    <m/>
    <m/>
    <m/>
    <n v="0"/>
    <n v="0"/>
    <n v="0"/>
    <n v="414591.96"/>
    <n v="1626879.33"/>
    <x v="2"/>
  </r>
  <r>
    <s v="9302-1297-1480"/>
    <x v="3"/>
    <x v="5"/>
    <s v="Common"/>
    <x v="711"/>
    <x v="9"/>
    <x v="141"/>
    <x v="0"/>
    <m/>
    <m/>
    <m/>
    <m/>
    <m/>
    <n v="0"/>
    <m/>
    <m/>
    <m/>
    <m/>
    <m/>
    <m/>
    <x v="2"/>
  </r>
  <r>
    <s v="9302--1310"/>
    <x v="3"/>
    <x v="8"/>
    <s v="Electric"/>
    <x v="24"/>
    <x v="4"/>
    <x v="5"/>
    <x v="1738"/>
    <m/>
    <m/>
    <m/>
    <m/>
    <m/>
    <m/>
    <n v="0"/>
    <n v="0"/>
    <n v="-0.11"/>
    <n v="-0.21"/>
    <n v="-0.16999999999999998"/>
    <n v="-0.18000000000000005"/>
    <x v="2"/>
  </r>
  <r>
    <s v="9302--1340"/>
    <x v="3"/>
    <x v="8"/>
    <s v="Gas"/>
    <x v="24"/>
    <x v="56"/>
    <x v="94"/>
    <x v="0"/>
    <m/>
    <m/>
    <m/>
    <m/>
    <m/>
    <m/>
    <n v="0"/>
    <n v="0"/>
    <n v="0"/>
    <n v="0"/>
    <n v="0"/>
    <n v="0"/>
    <x v="2"/>
  </r>
  <r>
    <s v="9302-1374-1310"/>
    <x v="3"/>
    <x v="10"/>
    <s v="Electric"/>
    <x v="712"/>
    <x v="83"/>
    <x v="953"/>
    <x v="1739"/>
    <m/>
    <n v="-3864.34"/>
    <n v="3844.3700000000013"/>
    <n v="1650.58"/>
    <n v="0.20999999999999996"/>
    <m/>
    <m/>
    <m/>
    <m/>
    <m/>
    <m/>
    <m/>
    <x v="2"/>
  </r>
  <r>
    <s v="9302-1374-1310"/>
    <x v="3"/>
    <x v="10"/>
    <s v="Electric"/>
    <x v="712"/>
    <x v="83"/>
    <x v="620"/>
    <x v="1740"/>
    <m/>
    <n v="-5660.3399999999983"/>
    <n v="-2.73"/>
    <n v="7605.42"/>
    <n v="2283.9500000000003"/>
    <m/>
    <m/>
    <m/>
    <m/>
    <m/>
    <m/>
    <m/>
    <x v="2"/>
  </r>
  <r>
    <s v="9302-1374-1310"/>
    <x v="3"/>
    <x v="10"/>
    <s v="Electric"/>
    <x v="712"/>
    <x v="83"/>
    <x v="621"/>
    <x v="1741"/>
    <m/>
    <n v="16184.38"/>
    <n v="4.2000000000000011"/>
    <m/>
    <m/>
    <m/>
    <m/>
    <m/>
    <m/>
    <m/>
    <m/>
    <m/>
    <x v="2"/>
  </r>
  <r>
    <s v="9302-1374-1310"/>
    <x v="3"/>
    <x v="10"/>
    <s v="Electric"/>
    <x v="712"/>
    <x v="83"/>
    <x v="954"/>
    <x v="1742"/>
    <m/>
    <m/>
    <m/>
    <n v="2363.2400000000002"/>
    <m/>
    <m/>
    <m/>
    <m/>
    <m/>
    <m/>
    <m/>
    <m/>
    <x v="2"/>
  </r>
  <r>
    <s v="9302-1374-1310"/>
    <x v="3"/>
    <x v="10"/>
    <s v="Electric"/>
    <x v="712"/>
    <x v="83"/>
    <x v="622"/>
    <x v="1743"/>
    <m/>
    <m/>
    <m/>
    <n v="25505.17"/>
    <n v="9201.89"/>
    <m/>
    <m/>
    <m/>
    <m/>
    <m/>
    <m/>
    <m/>
    <x v="2"/>
  </r>
  <r>
    <s v="9302-1374-1310"/>
    <x v="3"/>
    <x v="10"/>
    <s v="Electric"/>
    <x v="713"/>
    <x v="83"/>
    <x v="953"/>
    <x v="1744"/>
    <m/>
    <m/>
    <m/>
    <m/>
    <m/>
    <n v="6.4700000000000273"/>
    <n v="5.999999999994543E-2"/>
    <n v="-3169.42"/>
    <n v="52231.200000000004"/>
    <n v="1.0000000002037268E-2"/>
    <n v="-5103.9900000000052"/>
    <n v="-988.47000000000116"/>
    <x v="2"/>
  </r>
  <r>
    <s v="9302-1374-1310"/>
    <x v="3"/>
    <x v="10"/>
    <s v="Electric"/>
    <x v="713"/>
    <x v="83"/>
    <x v="620"/>
    <x v="1745"/>
    <m/>
    <m/>
    <m/>
    <m/>
    <m/>
    <n v="3372.4399999999996"/>
    <n v="-0.3000000000001819"/>
    <n v="5896.87"/>
    <n v="-14287.9"/>
    <n v="-3030.5099999999998"/>
    <n v="-8127.6"/>
    <n v="588.95000000000073"/>
    <x v="2"/>
  </r>
  <r>
    <s v="9302-1374-1310"/>
    <x v="3"/>
    <x v="10"/>
    <s v="Electric"/>
    <x v="713"/>
    <x v="83"/>
    <x v="621"/>
    <x v="1746"/>
    <m/>
    <m/>
    <m/>
    <m/>
    <m/>
    <n v="-1284.369999999999"/>
    <n v="0"/>
    <n v="0"/>
    <n v="3.9999999999054126E-2"/>
    <n v="0"/>
    <n v="0"/>
    <n v="320000"/>
    <x v="2"/>
  </r>
  <r>
    <s v="9302-1374-1310"/>
    <x v="3"/>
    <x v="10"/>
    <s v="Electric"/>
    <x v="713"/>
    <x v="83"/>
    <x v="954"/>
    <x v="1747"/>
    <m/>
    <m/>
    <m/>
    <m/>
    <m/>
    <n v="0"/>
    <n v="0"/>
    <n v="0"/>
    <n v="0"/>
    <n v="1526.17"/>
    <n v="0"/>
    <n v="0"/>
    <x v="2"/>
  </r>
  <r>
    <s v="9302-1374-1310"/>
    <x v="3"/>
    <x v="10"/>
    <s v="Electric"/>
    <x v="713"/>
    <x v="83"/>
    <x v="622"/>
    <x v="1748"/>
    <m/>
    <m/>
    <m/>
    <m/>
    <m/>
    <n v="8867.6299999999974"/>
    <n v="7597.6100000000006"/>
    <n v="124.02000000000044"/>
    <n v="976.31999999999971"/>
    <n v="163.27000000000044"/>
    <n v="3881.510000000002"/>
    <n v="-989770.81"/>
    <x v="2"/>
  </r>
  <r>
    <s v="9302-1374-1310"/>
    <x v="3"/>
    <x v="10"/>
    <s v="Electric"/>
    <x v="713"/>
    <x v="83"/>
    <x v="143"/>
    <x v="1749"/>
    <m/>
    <m/>
    <m/>
    <m/>
    <m/>
    <n v="6641.24"/>
    <n v="2993.0599999999995"/>
    <n v="0"/>
    <n v="1.0000000000218279E-2"/>
    <n v="0"/>
    <n v="3727.8000000000011"/>
    <n v="-127.53000000000065"/>
    <x v="2"/>
  </r>
  <r>
    <s v="9302-1374-1320"/>
    <x v="3"/>
    <x v="10"/>
    <s v="Electric"/>
    <x v="712"/>
    <x v="83"/>
    <x v="622"/>
    <x v="1750"/>
    <m/>
    <m/>
    <m/>
    <n v="2508.61"/>
    <m/>
    <m/>
    <m/>
    <m/>
    <m/>
    <m/>
    <m/>
    <m/>
    <x v="2"/>
  </r>
  <r>
    <s v="9302-1374-1320"/>
    <x v="3"/>
    <x v="10"/>
    <s v="Electric"/>
    <x v="713"/>
    <x v="83"/>
    <x v="622"/>
    <x v="1751"/>
    <m/>
    <m/>
    <m/>
    <m/>
    <m/>
    <n v="-4.2600000000002183"/>
    <n v="0"/>
    <n v="0"/>
    <n v="0"/>
    <n v="0"/>
    <n v="5.0599999999999454"/>
    <n v="-24.889999999999873"/>
    <x v="2"/>
  </r>
  <r>
    <s v="9302-1422-1310"/>
    <x v="3"/>
    <x v="2"/>
    <s v="Electric"/>
    <x v="102"/>
    <x v="84"/>
    <x v="147"/>
    <x v="1752"/>
    <n v="323275.85000000003"/>
    <n v="16614.310000000001"/>
    <n v="7340.9699999999993"/>
    <n v="-0.52000000000000013"/>
    <n v="180953.36999999997"/>
    <m/>
    <m/>
    <m/>
    <m/>
    <m/>
    <m/>
    <m/>
    <x v="2"/>
  </r>
  <r>
    <s v="9302-1422-1310"/>
    <x v="3"/>
    <x v="2"/>
    <s v="Electric"/>
    <x v="714"/>
    <x v="84"/>
    <x v="147"/>
    <x v="1753"/>
    <m/>
    <m/>
    <m/>
    <m/>
    <m/>
    <n v="-297.65999999997439"/>
    <n v="13801.709999999963"/>
    <n v="33637.960000000021"/>
    <n v="5387.5999999999767"/>
    <n v="15988.369999999995"/>
    <n v="497.48000000003958"/>
    <n v="29351.829999999958"/>
    <x v="2"/>
  </r>
  <r>
    <s v="9302-1422-1320"/>
    <x v="3"/>
    <x v="2"/>
    <s v="Electric"/>
    <x v="102"/>
    <x v="84"/>
    <x v="147"/>
    <x v="1754"/>
    <n v="8458.5899999999983"/>
    <n v="2636.43"/>
    <n v="1116.0999999999999"/>
    <n v="0"/>
    <n v="16064.37"/>
    <m/>
    <m/>
    <m/>
    <m/>
    <m/>
    <m/>
    <m/>
    <x v="2"/>
  </r>
  <r>
    <s v="9302-1422-1320"/>
    <x v="3"/>
    <x v="2"/>
    <s v="Electric"/>
    <x v="714"/>
    <x v="84"/>
    <x v="147"/>
    <x v="1755"/>
    <m/>
    <m/>
    <m/>
    <m/>
    <m/>
    <n v="-235.84000000002561"/>
    <n v="-0.12999999997555278"/>
    <n v="130.35999999998603"/>
    <n v="23.910000000003492"/>
    <n v="858.45000000001164"/>
    <n v="37947"/>
    <n v="1580.9700000000012"/>
    <x v="2"/>
  </r>
  <r>
    <s v="9302-1423-1310"/>
    <x v="3"/>
    <x v="10"/>
    <s v="Electric"/>
    <x v="103"/>
    <x v="85"/>
    <x v="148"/>
    <x v="1756"/>
    <m/>
    <n v="60507.260000000009"/>
    <m/>
    <n v="44009.81"/>
    <n v="4432.62"/>
    <m/>
    <m/>
    <m/>
    <m/>
    <m/>
    <m/>
    <m/>
    <x v="2"/>
  </r>
  <r>
    <s v="9302-1423-1320"/>
    <x v="3"/>
    <x v="10"/>
    <s v="Electric"/>
    <x v="103"/>
    <x v="85"/>
    <x v="148"/>
    <x v="1757"/>
    <n v="8296.84"/>
    <n v="11681.190000000002"/>
    <n v="1790.8099999999997"/>
    <n v="32518.05"/>
    <n v="-16394.940000000002"/>
    <m/>
    <m/>
    <m/>
    <m/>
    <m/>
    <m/>
    <m/>
    <x v="2"/>
  </r>
  <r>
    <s v="9302-1423-1320"/>
    <x v="3"/>
    <x v="10"/>
    <s v="Electric"/>
    <x v="715"/>
    <x v="85"/>
    <x v="148"/>
    <x v="1758"/>
    <m/>
    <m/>
    <m/>
    <m/>
    <m/>
    <n v="48509.149999999994"/>
    <n v="23587.320000000007"/>
    <n v="3704.6399999999849"/>
    <n v="700.29000000000815"/>
    <n v="69592.260000000009"/>
    <n v="271509.63"/>
    <n v="-266656.13000000006"/>
    <x v="2"/>
  </r>
  <r>
    <s v="9302-1424-1310"/>
    <x v="3"/>
    <x v="10"/>
    <s v="Electric"/>
    <x v="716"/>
    <x v="86"/>
    <x v="149"/>
    <x v="1759"/>
    <m/>
    <m/>
    <m/>
    <m/>
    <m/>
    <n v="262065.91000000015"/>
    <n v="344720.03000000026"/>
    <n v="237976.88999999966"/>
    <n v="479609.56000000006"/>
    <n v="950865.7799999998"/>
    <n v="1492904.17"/>
    <n v="468431.68000000063"/>
    <x v="2"/>
  </r>
  <r>
    <s v="9302-1424-1310"/>
    <x v="3"/>
    <x v="10"/>
    <s v="Electric"/>
    <x v="104"/>
    <x v="86"/>
    <x v="149"/>
    <x v="1760"/>
    <n v="1008365.3200000001"/>
    <n v="1272540.9999999995"/>
    <n v="598140.13000000012"/>
    <n v="637839.74999999977"/>
    <n v="453195.11999999988"/>
    <m/>
    <m/>
    <m/>
    <m/>
    <m/>
    <m/>
    <m/>
    <x v="2"/>
  </r>
  <r>
    <s v="9302-1500-1310"/>
    <x v="3"/>
    <x v="10"/>
    <s v="Electric"/>
    <x v="717"/>
    <x v="87"/>
    <x v="150"/>
    <x v="1761"/>
    <m/>
    <m/>
    <m/>
    <m/>
    <m/>
    <n v="316938.89999999991"/>
    <n v="200107.35000000009"/>
    <n v="94421.479999999981"/>
    <n v="76522.719999999972"/>
    <n v="122299.25"/>
    <n v="467451.70000000019"/>
    <n v="159476.90999999968"/>
    <x v="2"/>
  </r>
  <r>
    <s v="9302-1500-1310"/>
    <x v="3"/>
    <x v="10"/>
    <s v="Electric"/>
    <x v="105"/>
    <x v="87"/>
    <x v="150"/>
    <x v="1762"/>
    <n v="224080.97"/>
    <n v="516750.74"/>
    <n v="234248.99"/>
    <n v="484631.72000000009"/>
    <n v="91436.98000000001"/>
    <m/>
    <m/>
    <m/>
    <m/>
    <m/>
    <m/>
    <m/>
    <x v="2"/>
  </r>
  <r>
    <s v="9302-1501-1310"/>
    <x v="3"/>
    <x v="10"/>
    <s v="Electric"/>
    <x v="718"/>
    <x v="88"/>
    <x v="151"/>
    <x v="1763"/>
    <m/>
    <m/>
    <m/>
    <m/>
    <m/>
    <n v="283297.90000000002"/>
    <n v="128110.33000000007"/>
    <n v="298102.57999999984"/>
    <n v="52499.170000000158"/>
    <n v="73520.809999999823"/>
    <n v="846374.09000000008"/>
    <n v="87748.260000000242"/>
    <x v="2"/>
  </r>
  <r>
    <s v="9302-1501-1310"/>
    <x v="3"/>
    <x v="10"/>
    <s v="Electric"/>
    <x v="106"/>
    <x v="88"/>
    <x v="151"/>
    <x v="1764"/>
    <n v="266157.66000000003"/>
    <n v="492238.78000000009"/>
    <n v="129949.43999999999"/>
    <n v="155523.61000000004"/>
    <n v="32340.05000000001"/>
    <m/>
    <m/>
    <m/>
    <m/>
    <m/>
    <m/>
    <m/>
    <x v="2"/>
  </r>
  <r>
    <s v="9302-1502-1310"/>
    <x v="3"/>
    <x v="10"/>
    <s v="Electric"/>
    <x v="107"/>
    <x v="89"/>
    <x v="152"/>
    <x v="1765"/>
    <n v="173002.73999999993"/>
    <n v="370097.9200000001"/>
    <n v="183308.11000000016"/>
    <n v="292551.05"/>
    <n v="84464.62999999999"/>
    <m/>
    <m/>
    <m/>
    <m/>
    <m/>
    <m/>
    <m/>
    <x v="2"/>
  </r>
  <r>
    <s v="9302-1502-1310"/>
    <x v="3"/>
    <x v="10"/>
    <s v="Electric"/>
    <x v="719"/>
    <x v="89"/>
    <x v="152"/>
    <x v="1766"/>
    <m/>
    <m/>
    <m/>
    <m/>
    <m/>
    <n v="262566"/>
    <n v="266788.24"/>
    <n v="380866.55000000005"/>
    <n v="87318.820000000065"/>
    <n v="268323.08999999985"/>
    <n v="396779.07000000007"/>
    <n v="229997.62000000011"/>
    <x v="2"/>
  </r>
  <r>
    <s v="9302-1503-1310"/>
    <x v="3"/>
    <x v="10"/>
    <s v="Electric"/>
    <x v="108"/>
    <x v="90"/>
    <x v="153"/>
    <x v="1767"/>
    <n v="109920.45999999996"/>
    <n v="45367.700000000012"/>
    <n v="29631.530000000021"/>
    <n v="28431.940000000002"/>
    <n v="36041.979999999996"/>
    <m/>
    <m/>
    <m/>
    <m/>
    <m/>
    <m/>
    <m/>
    <x v="2"/>
  </r>
  <r>
    <s v="9302-1503-1310"/>
    <x v="3"/>
    <x v="10"/>
    <s v="Electric"/>
    <x v="720"/>
    <x v="90"/>
    <x v="153"/>
    <x v="1768"/>
    <m/>
    <m/>
    <m/>
    <m/>
    <m/>
    <n v="13928.75999999998"/>
    <n v="16806.790000000008"/>
    <n v="52257.579999999987"/>
    <n v="13315.590000000026"/>
    <n v="25291.559999999998"/>
    <n v="87031.88"/>
    <n v="26540.619999999995"/>
    <x v="2"/>
  </r>
  <r>
    <s v="9302-1506-1310"/>
    <x v="3"/>
    <x v="3"/>
    <s v="Electric"/>
    <x v="721"/>
    <x v="70"/>
    <x v="154"/>
    <x v="1769"/>
    <m/>
    <m/>
    <m/>
    <m/>
    <m/>
    <n v="144673.34000000003"/>
    <n v="35843.789999999921"/>
    <n v="72711.470000000088"/>
    <n v="48545.039999999921"/>
    <n v="89338.349999999977"/>
    <n v="43452.480000000098"/>
    <n v="54682.390000000014"/>
    <x v="2"/>
  </r>
  <r>
    <s v="9302-1506-1310"/>
    <x v="3"/>
    <x v="3"/>
    <s v="Electric"/>
    <x v="689"/>
    <x v="70"/>
    <x v="154"/>
    <x v="1770"/>
    <n v="110639.18000000001"/>
    <n v="99844.59"/>
    <n v="67381.86"/>
    <n v="85851.94"/>
    <n v="64215.13"/>
    <m/>
    <m/>
    <m/>
    <m/>
    <m/>
    <m/>
    <m/>
    <x v="2"/>
  </r>
  <r>
    <s v="9302-1541-1340"/>
    <x v="3"/>
    <x v="1"/>
    <s v="Gas"/>
    <x v="722"/>
    <x v="509"/>
    <x v="955"/>
    <x v="1771"/>
    <m/>
    <m/>
    <m/>
    <m/>
    <m/>
    <m/>
    <m/>
    <m/>
    <n v="344263.62"/>
    <n v="0"/>
    <n v="-153.27000000001863"/>
    <n v="-5925.1499999999651"/>
    <x v="2"/>
  </r>
  <r>
    <s v="9302-1598-1310"/>
    <x v="3"/>
    <x v="4"/>
    <s v="Electric"/>
    <x v="407"/>
    <x v="354"/>
    <x v="956"/>
    <x v="1772"/>
    <n v="999145.61"/>
    <m/>
    <m/>
    <m/>
    <m/>
    <m/>
    <m/>
    <m/>
    <m/>
    <m/>
    <m/>
    <m/>
    <x v="2"/>
  </r>
  <r>
    <s v="9302-1598-1320"/>
    <x v="3"/>
    <x v="4"/>
    <s v="Electric"/>
    <x v="407"/>
    <x v="354"/>
    <x v="956"/>
    <x v="1773"/>
    <n v="1362.74"/>
    <n v="-6.53"/>
    <n v="88.07"/>
    <m/>
    <m/>
    <m/>
    <m/>
    <m/>
    <m/>
    <m/>
    <m/>
    <m/>
    <x v="2"/>
  </r>
  <r>
    <s v="9302-1598-1320"/>
    <x v="3"/>
    <x v="4"/>
    <s v="Electric"/>
    <x v="723"/>
    <x v="354"/>
    <x v="956"/>
    <x v="1774"/>
    <m/>
    <m/>
    <m/>
    <m/>
    <m/>
    <n v="111.70999999996275"/>
    <n v="0"/>
    <n v="0"/>
    <n v="8.7400000001071021"/>
    <n v="0"/>
    <n v="0"/>
    <n v="0"/>
    <x v="2"/>
  </r>
  <r>
    <s v="9302-1674-1340"/>
    <x v="3"/>
    <x v="1"/>
    <s v="Gas"/>
    <x v="724"/>
    <x v="510"/>
    <x v="957"/>
    <x v="1775"/>
    <n v="401446.31999999995"/>
    <n v="-0.26"/>
    <n v="2045.88"/>
    <n v="410.23"/>
    <n v="410.22"/>
    <m/>
    <m/>
    <m/>
    <m/>
    <m/>
    <m/>
    <m/>
    <x v="2"/>
  </r>
  <r>
    <s v="9302-1674-1340"/>
    <x v="3"/>
    <x v="1"/>
    <s v="Gas"/>
    <x v="725"/>
    <x v="510"/>
    <x v="957"/>
    <x v="1776"/>
    <m/>
    <m/>
    <m/>
    <m/>
    <m/>
    <n v="421.80999999999767"/>
    <n v="821.44000000000233"/>
    <n v="15.479999999981374"/>
    <n v="825.0899999999674"/>
    <n v="0"/>
    <n v="400.82000000000698"/>
    <n v="-91.190000000002328"/>
    <x v="2"/>
  </r>
  <r>
    <s v="9302-1681-1340"/>
    <x v="3"/>
    <x v="1"/>
    <s v="Gas"/>
    <x v="726"/>
    <x v="511"/>
    <x v="958"/>
    <x v="1777"/>
    <m/>
    <m/>
    <m/>
    <m/>
    <m/>
    <n v="67438.689999999944"/>
    <n v="41416.200000000186"/>
    <n v="1475.059999999823"/>
    <n v="1406.9300000001676"/>
    <n v="1484.1799999999348"/>
    <n v="-532.86000000010245"/>
    <n v="-1091.7600000000093"/>
    <x v="2"/>
  </r>
  <r>
    <s v="9302-1681-1340"/>
    <x v="3"/>
    <x v="1"/>
    <s v="Gas"/>
    <x v="727"/>
    <x v="511"/>
    <x v="958"/>
    <x v="1778"/>
    <m/>
    <n v="1379947.77"/>
    <n v="15037.750000000002"/>
    <n v="4572.6399999999994"/>
    <n v="2561.63"/>
    <m/>
    <m/>
    <m/>
    <m/>
    <m/>
    <m/>
    <m/>
    <x v="2"/>
  </r>
  <r>
    <s v="9302-1838-1480"/>
    <x v="3"/>
    <x v="3"/>
    <s v="Common"/>
    <x v="597"/>
    <x v="70"/>
    <x v="155"/>
    <x v="1779"/>
    <m/>
    <m/>
    <m/>
    <m/>
    <m/>
    <n v="12209.220000000001"/>
    <n v="33629.56"/>
    <n v="18034.520000000004"/>
    <n v="0"/>
    <n v="26622"/>
    <n v="0"/>
    <n v="7931.0899999999965"/>
    <x v="2"/>
  </r>
  <r>
    <s v="9302-1838-1480"/>
    <x v="3"/>
    <x v="3"/>
    <s v="Common"/>
    <x v="689"/>
    <x v="70"/>
    <x v="155"/>
    <x v="1780"/>
    <n v="3644.23"/>
    <m/>
    <m/>
    <m/>
    <n v="2822.04"/>
    <m/>
    <m/>
    <m/>
    <m/>
    <m/>
    <m/>
    <m/>
    <x v="2"/>
  </r>
  <r>
    <s v="9302-1974-1310"/>
    <x v="3"/>
    <x v="10"/>
    <s v="Electric"/>
    <x v="728"/>
    <x v="91"/>
    <x v="156"/>
    <x v="1781"/>
    <m/>
    <m/>
    <m/>
    <m/>
    <m/>
    <n v="4828.6500000000233"/>
    <n v="360570.15999999992"/>
    <n v="112417.04000000004"/>
    <n v="211896.66999999993"/>
    <n v="11053.790000000037"/>
    <n v="99069.110000000102"/>
    <n v="6903.1199999998789"/>
    <x v="2"/>
  </r>
  <r>
    <s v="9302-1974-1310"/>
    <x v="3"/>
    <x v="10"/>
    <s v="Electric"/>
    <x v="111"/>
    <x v="91"/>
    <x v="156"/>
    <x v="1782"/>
    <n v="2996.4700000000003"/>
    <n v="690644.1"/>
    <n v="50788.939999999995"/>
    <n v="36580.159999999996"/>
    <n v="80017.06"/>
    <m/>
    <m/>
    <m/>
    <m/>
    <m/>
    <m/>
    <m/>
    <x v="2"/>
  </r>
  <r>
    <s v="9302-1988-1340"/>
    <x v="3"/>
    <x v="11"/>
    <s v="Gas"/>
    <x v="729"/>
    <x v="92"/>
    <x v="157"/>
    <x v="1783"/>
    <m/>
    <m/>
    <m/>
    <m/>
    <m/>
    <n v="33491.380000000005"/>
    <n v="13612.539999999994"/>
    <n v="58625.83"/>
    <n v="34292.350000000006"/>
    <n v="11606.449999999983"/>
    <n v="135660.72"/>
    <n v="16873.809999999998"/>
    <x v="2"/>
  </r>
  <r>
    <s v="9302-1988-1340"/>
    <x v="3"/>
    <x v="11"/>
    <s v="Gas"/>
    <x v="112"/>
    <x v="92"/>
    <x v="157"/>
    <x v="1784"/>
    <n v="6019.1"/>
    <n v="1578.8899999999999"/>
    <n v="4376.7"/>
    <n v="25572.05"/>
    <n v="25064.73"/>
    <m/>
    <m/>
    <m/>
    <m/>
    <m/>
    <m/>
    <m/>
    <x v="2"/>
  </r>
  <r>
    <s v="9302-2022-1320"/>
    <x v="3"/>
    <x v="4"/>
    <s v="Electric"/>
    <x v="730"/>
    <x v="512"/>
    <x v="959"/>
    <x v="1785"/>
    <m/>
    <m/>
    <m/>
    <m/>
    <m/>
    <n v="1864.9400000000005"/>
    <n v="0"/>
    <n v="41.709999999999127"/>
    <n v="0.26000000000021828"/>
    <n v="0"/>
    <n v="0"/>
    <n v="-191.21999999999935"/>
    <x v="2"/>
  </r>
  <r>
    <s v="9302-2022-1320"/>
    <x v="3"/>
    <x v="4"/>
    <s v="Electric"/>
    <x v="731"/>
    <x v="512"/>
    <x v="959"/>
    <x v="1786"/>
    <m/>
    <m/>
    <n v="5784.420000000001"/>
    <n v="1790.63"/>
    <n v="1689.13"/>
    <m/>
    <m/>
    <m/>
    <m/>
    <m/>
    <m/>
    <m/>
    <x v="2"/>
  </r>
  <r>
    <s v="9302-2084-1340"/>
    <x v="3"/>
    <x v="1"/>
    <s v="Gas"/>
    <x v="408"/>
    <x v="355"/>
    <x v="627"/>
    <x v="1787"/>
    <n v="10369.430000000002"/>
    <n v="-575.80000000000018"/>
    <n v="-2230.880000000001"/>
    <n v="65901.94"/>
    <n v="419680.98"/>
    <m/>
    <m/>
    <m/>
    <m/>
    <m/>
    <m/>
    <m/>
    <x v="2"/>
  </r>
  <r>
    <s v="9302-2084-1340"/>
    <x v="3"/>
    <x v="1"/>
    <s v="Gas"/>
    <x v="732"/>
    <x v="355"/>
    <x v="627"/>
    <x v="1788"/>
    <m/>
    <m/>
    <m/>
    <m/>
    <m/>
    <n v="-3366.7600000000093"/>
    <n v="0"/>
    <n v="2623.5800000000163"/>
    <n v="33759.390000000014"/>
    <n v="6586.8800000000047"/>
    <n v="36324.169999999984"/>
    <n v="-1055.1599999999744"/>
    <x v="2"/>
  </r>
  <r>
    <s v="9302-2092-1310"/>
    <x v="3"/>
    <x v="10"/>
    <s v="Electric"/>
    <x v="733"/>
    <x v="513"/>
    <x v="960"/>
    <x v="1789"/>
    <m/>
    <n v="3288149.14"/>
    <n v="1848.79"/>
    <m/>
    <m/>
    <m/>
    <m/>
    <m/>
    <m/>
    <m/>
    <m/>
    <m/>
    <x v="2"/>
  </r>
  <r>
    <s v="9302-2092-1310"/>
    <x v="3"/>
    <x v="10"/>
    <s v="Electric"/>
    <x v="734"/>
    <x v="513"/>
    <x v="960"/>
    <x v="1790"/>
    <m/>
    <m/>
    <m/>
    <m/>
    <m/>
    <n v="-2854.0900000003166"/>
    <n v="0"/>
    <n v="0"/>
    <n v="5389.0500000002794"/>
    <n v="0"/>
    <n v="-5205.2000000001863"/>
    <n v="5205.2000000001863"/>
    <x v="2"/>
  </r>
  <r>
    <s v="9302-2100-1340"/>
    <x v="3"/>
    <x v="1"/>
    <s v="Gas"/>
    <x v="735"/>
    <x v="514"/>
    <x v="961"/>
    <x v="1791"/>
    <m/>
    <m/>
    <m/>
    <m/>
    <m/>
    <m/>
    <m/>
    <m/>
    <m/>
    <n v="1743429.94"/>
    <n v="72504"/>
    <n v="4466.7600000000093"/>
    <x v="2"/>
  </r>
  <r>
    <s v="9302-2147-1310"/>
    <x v="3"/>
    <x v="4"/>
    <s v="Electric"/>
    <x v="113"/>
    <x v="93"/>
    <x v="962"/>
    <x v="1792"/>
    <m/>
    <n v="-105409.11"/>
    <n v="15549.620000000003"/>
    <n v="11909.41"/>
    <n v="3462.74"/>
    <m/>
    <m/>
    <m/>
    <m/>
    <m/>
    <m/>
    <m/>
    <x v="2"/>
  </r>
  <r>
    <s v="9302-2147-1310"/>
    <x v="3"/>
    <x v="4"/>
    <s v="Electric"/>
    <x v="113"/>
    <x v="93"/>
    <x v="963"/>
    <x v="1793"/>
    <m/>
    <n v="0"/>
    <n v="-6.47"/>
    <m/>
    <n v="45825"/>
    <m/>
    <m/>
    <m/>
    <m/>
    <m/>
    <m/>
    <m/>
    <x v="2"/>
  </r>
  <r>
    <s v="9302-2147-1310"/>
    <x v="3"/>
    <x v="4"/>
    <s v="Electric"/>
    <x v="113"/>
    <x v="93"/>
    <x v="964"/>
    <x v="1794"/>
    <m/>
    <m/>
    <n v="-11.329999999999998"/>
    <n v="13697.28"/>
    <m/>
    <m/>
    <m/>
    <m/>
    <m/>
    <m/>
    <m/>
    <m/>
    <x v="2"/>
  </r>
  <r>
    <s v="9302-2147-1310"/>
    <x v="3"/>
    <x v="4"/>
    <s v="Electric"/>
    <x v="113"/>
    <x v="93"/>
    <x v="965"/>
    <x v="1795"/>
    <m/>
    <m/>
    <n v="-4.51"/>
    <n v="7946.73"/>
    <m/>
    <m/>
    <m/>
    <m/>
    <m/>
    <m/>
    <m/>
    <m/>
    <x v="2"/>
  </r>
  <r>
    <s v="9302-2147-1310"/>
    <x v="3"/>
    <x v="4"/>
    <s v="Electric"/>
    <x v="736"/>
    <x v="93"/>
    <x v="962"/>
    <x v="1796"/>
    <m/>
    <m/>
    <m/>
    <m/>
    <m/>
    <n v="-91.510000000009313"/>
    <n v="0"/>
    <n v="-281.08999999999651"/>
    <n v="0"/>
    <n v="0"/>
    <n v="0"/>
    <n v="1281.2200000000012"/>
    <x v="2"/>
  </r>
  <r>
    <s v="9302-2147-1310"/>
    <x v="3"/>
    <x v="4"/>
    <s v="Electric"/>
    <x v="736"/>
    <x v="93"/>
    <x v="963"/>
    <x v="1797"/>
    <m/>
    <m/>
    <m/>
    <m/>
    <m/>
    <n v="56.30000000000291"/>
    <n v="0"/>
    <n v="172.90000000000146"/>
    <n v="0"/>
    <n v="0"/>
    <n v="0"/>
    <n v="-788.11000000000058"/>
    <x v="2"/>
  </r>
  <r>
    <s v="9302-2147-1310"/>
    <x v="3"/>
    <x v="4"/>
    <s v="Electric"/>
    <x v="736"/>
    <x v="93"/>
    <x v="964"/>
    <x v="1798"/>
    <m/>
    <m/>
    <m/>
    <m/>
    <m/>
    <n v="18.069999999999709"/>
    <n v="0"/>
    <n v="51.389999999999418"/>
    <n v="0.29000000000087311"/>
    <n v="-2438.8000000000011"/>
    <n v="0"/>
    <n v="-193.60999999999876"/>
    <x v="2"/>
  </r>
  <r>
    <s v="9302-2147-1310"/>
    <x v="3"/>
    <x v="4"/>
    <s v="Electric"/>
    <x v="736"/>
    <x v="93"/>
    <x v="965"/>
    <x v="1799"/>
    <m/>
    <m/>
    <m/>
    <m/>
    <m/>
    <n v="0"/>
    <n v="2402.2599999999993"/>
    <n v="1514.6900000000005"/>
    <n v="-3.4200000000000728"/>
    <n v="0"/>
    <n v="0"/>
    <n v="46910.63"/>
    <x v="2"/>
  </r>
  <r>
    <s v="9302-2147-1320"/>
    <x v="3"/>
    <x v="4"/>
    <s v="Electric"/>
    <x v="113"/>
    <x v="93"/>
    <x v="158"/>
    <x v="1800"/>
    <n v="31027.21"/>
    <n v="3173.5299999999997"/>
    <n v="2777.57"/>
    <n v="2854.4900000000002"/>
    <m/>
    <m/>
    <m/>
    <m/>
    <m/>
    <m/>
    <m/>
    <m/>
    <x v="2"/>
  </r>
  <r>
    <s v="9302-2147-1320"/>
    <x v="3"/>
    <x v="4"/>
    <s v="Electric"/>
    <x v="113"/>
    <x v="93"/>
    <x v="966"/>
    <x v="1801"/>
    <m/>
    <n v="4094.81"/>
    <n v="1560.14"/>
    <n v="5212.74"/>
    <m/>
    <m/>
    <m/>
    <m/>
    <m/>
    <m/>
    <m/>
    <m/>
    <x v="2"/>
  </r>
  <r>
    <s v="9302-2147-1320"/>
    <x v="3"/>
    <x v="4"/>
    <s v="Electric"/>
    <x v="113"/>
    <x v="93"/>
    <x v="629"/>
    <x v="1802"/>
    <m/>
    <m/>
    <m/>
    <n v="1470.38"/>
    <m/>
    <m/>
    <m/>
    <m/>
    <m/>
    <m/>
    <m/>
    <m/>
    <x v="2"/>
  </r>
  <r>
    <s v="9302-2147-1320"/>
    <x v="3"/>
    <x v="4"/>
    <s v="Electric"/>
    <x v="736"/>
    <x v="93"/>
    <x v="158"/>
    <x v="1803"/>
    <m/>
    <m/>
    <m/>
    <m/>
    <m/>
    <n v="-42489.920000000006"/>
    <n v="-29007.65"/>
    <n v="130.88000000000102"/>
    <n v="26619.54"/>
    <n v="-40087.480000000003"/>
    <n v="9167.2099999999991"/>
    <n v="335547.33999999997"/>
    <x v="2"/>
  </r>
  <r>
    <s v="9302-2147-1320"/>
    <x v="3"/>
    <x v="4"/>
    <s v="Electric"/>
    <x v="736"/>
    <x v="93"/>
    <x v="966"/>
    <x v="1804"/>
    <m/>
    <m/>
    <m/>
    <m/>
    <m/>
    <n v="24909.869999999995"/>
    <n v="-12519.119999999999"/>
    <n v="6312.02"/>
    <n v="0.38999999999941792"/>
    <n v="0"/>
    <n v="-213.2599999999984"/>
    <n v="20525.850000000002"/>
    <x v="2"/>
  </r>
  <r>
    <s v="9302-2147-1320"/>
    <x v="3"/>
    <x v="4"/>
    <s v="Electric"/>
    <x v="736"/>
    <x v="93"/>
    <x v="628"/>
    <x v="1805"/>
    <m/>
    <m/>
    <m/>
    <m/>
    <m/>
    <m/>
    <m/>
    <m/>
    <m/>
    <n v="-12323.63"/>
    <n v="0"/>
    <n v="210.90999999999985"/>
    <x v="2"/>
  </r>
  <r>
    <s v="9302-2147-1320"/>
    <x v="3"/>
    <x v="4"/>
    <s v="Electric"/>
    <x v="736"/>
    <x v="93"/>
    <x v="629"/>
    <x v="1806"/>
    <m/>
    <m/>
    <m/>
    <m/>
    <m/>
    <n v="2.0299999999999727"/>
    <n v="0"/>
    <n v="5.5099999999999909"/>
    <n v="5.999999999994543E-2"/>
    <n v="0"/>
    <n v="0"/>
    <n v="-25.309999999999945"/>
    <x v="2"/>
  </r>
  <r>
    <s v="9302-2147-1320"/>
    <x v="3"/>
    <x v="4"/>
    <s v="Electric"/>
    <x v="736"/>
    <x v="93"/>
    <x v="962"/>
    <x v="1807"/>
    <m/>
    <m/>
    <m/>
    <m/>
    <m/>
    <m/>
    <n v="25693.66"/>
    <n v="-112021.57"/>
    <n v="0"/>
    <n v="0"/>
    <n v="0"/>
    <n v="0"/>
    <x v="2"/>
  </r>
  <r>
    <s v="9302-2147-1320"/>
    <x v="3"/>
    <x v="4"/>
    <s v="Electric"/>
    <x v="736"/>
    <x v="93"/>
    <x v="963"/>
    <x v="1808"/>
    <m/>
    <m/>
    <m/>
    <m/>
    <m/>
    <m/>
    <n v="243.71"/>
    <n v="0"/>
    <n v="-319151.47000000003"/>
    <n v="0"/>
    <n v="0"/>
    <n v="0"/>
    <x v="2"/>
  </r>
  <r>
    <s v="9302-2147-1320"/>
    <x v="3"/>
    <x v="4"/>
    <s v="Electric"/>
    <x v="736"/>
    <x v="93"/>
    <x v="964"/>
    <x v="1809"/>
    <m/>
    <m/>
    <m/>
    <m/>
    <m/>
    <m/>
    <n v="7377.71"/>
    <n v="26.840000000000146"/>
    <n v="-515766.43"/>
    <n v="0"/>
    <n v="0"/>
    <n v="0"/>
    <x v="2"/>
  </r>
  <r>
    <s v="9302-2147-1320"/>
    <x v="3"/>
    <x v="4"/>
    <s v="Electric"/>
    <x v="736"/>
    <x v="93"/>
    <x v="967"/>
    <x v="1810"/>
    <m/>
    <m/>
    <m/>
    <m/>
    <m/>
    <m/>
    <m/>
    <n v="46909.55"/>
    <n v="39.719999999993888"/>
    <n v="0"/>
    <n v="0"/>
    <n v="0"/>
    <x v="2"/>
  </r>
  <r>
    <s v="9302-2147-1320"/>
    <x v="3"/>
    <x v="4"/>
    <s v="Electric"/>
    <x v="736"/>
    <x v="93"/>
    <x v="630"/>
    <x v="1811"/>
    <m/>
    <m/>
    <m/>
    <m/>
    <m/>
    <m/>
    <n v="1633.1"/>
    <n v="6.1200000000001182"/>
    <n v="5.999999999994543E-2"/>
    <n v="0"/>
    <n v="0"/>
    <n v="-28.059999999999945"/>
    <x v="2"/>
  </r>
  <r>
    <s v="9302-2221-1340"/>
    <x v="3"/>
    <x v="1"/>
    <s v="Gas"/>
    <x v="737"/>
    <x v="356"/>
    <x v="634"/>
    <x v="1812"/>
    <m/>
    <m/>
    <m/>
    <m/>
    <m/>
    <n v="-2375.1699999999837"/>
    <n v="31.789999999979045"/>
    <n v="430.38000000000466"/>
    <n v="209.21000000002095"/>
    <n v="10347.199999999953"/>
    <n v="-804.25999999995111"/>
    <n v="857.19000000000233"/>
    <x v="2"/>
  </r>
  <r>
    <s v="9302-2221-1340"/>
    <x v="3"/>
    <x v="1"/>
    <s v="Gas"/>
    <x v="409"/>
    <x v="356"/>
    <x v="634"/>
    <x v="1813"/>
    <m/>
    <m/>
    <m/>
    <m/>
    <n v="564515.35000000009"/>
    <m/>
    <m/>
    <m/>
    <m/>
    <m/>
    <m/>
    <m/>
    <x v="2"/>
  </r>
  <r>
    <s v="9302-2226-1340"/>
    <x v="3"/>
    <x v="1"/>
    <s v="Gas"/>
    <x v="738"/>
    <x v="515"/>
    <x v="968"/>
    <x v="1814"/>
    <m/>
    <m/>
    <m/>
    <n v="612109.29999999993"/>
    <n v="17019.61"/>
    <m/>
    <m/>
    <m/>
    <m/>
    <m/>
    <m/>
    <m/>
    <x v="2"/>
  </r>
  <r>
    <s v="9302-2226-1340"/>
    <x v="3"/>
    <x v="1"/>
    <s v="Gas"/>
    <x v="739"/>
    <x v="515"/>
    <x v="968"/>
    <x v="1815"/>
    <m/>
    <m/>
    <m/>
    <m/>
    <m/>
    <n v="61.25"/>
    <n v="248.14000000001397"/>
    <n v="997.57000000000698"/>
    <n v="54.769999999960419"/>
    <n v="0"/>
    <n v="-120.29999999998836"/>
    <n v="-4556.4699999999721"/>
    <x v="2"/>
  </r>
  <r>
    <s v="9302-2227-1340"/>
    <x v="3"/>
    <x v="1"/>
    <s v="Gas"/>
    <x v="740"/>
    <x v="516"/>
    <x v="969"/>
    <x v="1816"/>
    <m/>
    <n v="290646.06"/>
    <m/>
    <n v="5398.2599999999993"/>
    <n v="49489.65"/>
    <m/>
    <m/>
    <m/>
    <m/>
    <m/>
    <m/>
    <m/>
    <x v="2"/>
  </r>
  <r>
    <s v="9302-2227-1340"/>
    <x v="3"/>
    <x v="1"/>
    <s v="Gas"/>
    <x v="741"/>
    <x v="516"/>
    <x v="969"/>
    <x v="1817"/>
    <m/>
    <m/>
    <m/>
    <m/>
    <m/>
    <n v="85.549999999988358"/>
    <n v="0"/>
    <n v="-3480.25"/>
    <n v="4.2600000000093132"/>
    <n v="549.29999999998836"/>
    <n v="-15.119999999995343"/>
    <n v="-835.63999999995576"/>
    <x v="2"/>
  </r>
  <r>
    <s v="9302-2338-1480"/>
    <x v="3"/>
    <x v="12"/>
    <s v="Common"/>
    <x v="613"/>
    <x v="45"/>
    <x v="82"/>
    <x v="1818"/>
    <n v="27.01"/>
    <m/>
    <n v="243"/>
    <m/>
    <m/>
    <n v="0"/>
    <n v="0"/>
    <n v="1188"/>
    <n v="385.55999999999995"/>
    <n v="0"/>
    <n v="0"/>
    <n v="864.00000000000023"/>
    <x v="2"/>
  </r>
  <r>
    <s v="9302-2374-1310"/>
    <x v="3"/>
    <x v="2"/>
    <s v="Electric"/>
    <x v="114"/>
    <x v="94"/>
    <x v="159"/>
    <x v="1819"/>
    <n v="1306814.4000000001"/>
    <n v="-17.680000000000003"/>
    <n v="26689.52"/>
    <n v="69250.389999999985"/>
    <n v="128.57999999999998"/>
    <m/>
    <m/>
    <m/>
    <m/>
    <m/>
    <m/>
    <m/>
    <x v="2"/>
  </r>
  <r>
    <s v="9302-2374-1310"/>
    <x v="3"/>
    <x v="2"/>
    <s v="Electric"/>
    <x v="742"/>
    <x v="94"/>
    <x v="159"/>
    <x v="1820"/>
    <m/>
    <m/>
    <m/>
    <m/>
    <m/>
    <n v="398.04999999981374"/>
    <n v="164.04000000003725"/>
    <n v="103.73999999999069"/>
    <n v="81.040000000037253"/>
    <n v="4641.2299999999814"/>
    <n v="-198.87999999988824"/>
    <n v="220.12999999988824"/>
    <x v="2"/>
  </r>
  <r>
    <s v="9302-2374-1320"/>
    <x v="3"/>
    <x v="2"/>
    <s v="Electric"/>
    <x v="742"/>
    <x v="94"/>
    <x v="159"/>
    <x v="1821"/>
    <m/>
    <m/>
    <m/>
    <m/>
    <m/>
    <m/>
    <m/>
    <m/>
    <n v="49600.15"/>
    <n v="0"/>
    <n v="-331.41999999999825"/>
    <n v="1220.1399999999994"/>
    <x v="2"/>
  </r>
  <r>
    <s v="9302-2406-1110"/>
    <x v="3"/>
    <x v="20"/>
    <s v="Generation"/>
    <x v="743"/>
    <x v="487"/>
    <x v="921"/>
    <x v="1822"/>
    <n v="-1889.9"/>
    <m/>
    <m/>
    <m/>
    <n v="-15929.279999999999"/>
    <m/>
    <m/>
    <m/>
    <m/>
    <m/>
    <m/>
    <m/>
    <x v="2"/>
  </r>
  <r>
    <s v="9302-2407-1110"/>
    <x v="3"/>
    <x v="20"/>
    <s v="Generation"/>
    <x v="744"/>
    <x v="357"/>
    <x v="635"/>
    <x v="1823"/>
    <m/>
    <m/>
    <m/>
    <m/>
    <m/>
    <m/>
    <n v="638461.69999999995"/>
    <n v="1330.5800000000745"/>
    <n v="2747.4199999999255"/>
    <n v="1660.5400000000373"/>
    <n v="910.94999999995343"/>
    <n v="2563.2600000000093"/>
    <x v="2"/>
  </r>
  <r>
    <s v="9302-2409-1340"/>
    <x v="3"/>
    <x v="1"/>
    <s v="Gas"/>
    <x v="745"/>
    <x v="95"/>
    <x v="160"/>
    <x v="1824"/>
    <m/>
    <m/>
    <m/>
    <m/>
    <m/>
    <n v="103800.15000000002"/>
    <n v="26699.330000000075"/>
    <n v="83656.149999999907"/>
    <n v="283182.65000000014"/>
    <n v="339677.54999999981"/>
    <n v="136434.60000000009"/>
    <n v="293088.08000000007"/>
    <x v="2"/>
  </r>
  <r>
    <s v="9302-2409-1340"/>
    <x v="3"/>
    <x v="1"/>
    <s v="Gas"/>
    <x v="115"/>
    <x v="95"/>
    <x v="160"/>
    <x v="1825"/>
    <n v="202247.07999999993"/>
    <n v="103935.96999999999"/>
    <n v="616118.1100000001"/>
    <n v="323863.00000000012"/>
    <n v="505842.91000000003"/>
    <m/>
    <m/>
    <m/>
    <m/>
    <m/>
    <m/>
    <m/>
    <x v="2"/>
  </r>
  <r>
    <s v="9302-2420-1480"/>
    <x v="3"/>
    <x v="13"/>
    <s v="Common"/>
    <x v="616"/>
    <x v="47"/>
    <x v="84"/>
    <x v="1826"/>
    <m/>
    <m/>
    <m/>
    <m/>
    <m/>
    <n v="445332.15"/>
    <n v="892367.47999999986"/>
    <n v="0"/>
    <n v="0"/>
    <n v="0"/>
    <n v="0"/>
    <n v="0"/>
    <x v="2"/>
  </r>
  <r>
    <s v="9302-2426-1480"/>
    <x v="3"/>
    <x v="9"/>
    <s v="Common"/>
    <x v="746"/>
    <x v="23"/>
    <x v="28"/>
    <x v="1827"/>
    <m/>
    <m/>
    <m/>
    <m/>
    <m/>
    <n v="-9.9999999947613105E-3"/>
    <n v="46333.39"/>
    <n v="193517.56"/>
    <n v="15706.669999999984"/>
    <n v="374429.26"/>
    <n v="165709.84999999998"/>
    <n v="345751.33999999997"/>
    <x v="2"/>
  </r>
  <r>
    <s v="9302-2426-1480"/>
    <x v="3"/>
    <x v="9"/>
    <s v="Common"/>
    <x v="590"/>
    <x v="23"/>
    <x v="28"/>
    <x v="1828"/>
    <m/>
    <m/>
    <m/>
    <m/>
    <n v="83700.62"/>
    <m/>
    <m/>
    <m/>
    <m/>
    <m/>
    <m/>
    <m/>
    <x v="2"/>
  </r>
  <r>
    <s v="9302-2428-1480"/>
    <x v="3"/>
    <x v="9"/>
    <s v="Common"/>
    <x v="590"/>
    <x v="23"/>
    <x v="85"/>
    <x v="1829"/>
    <n v="556494.92000000004"/>
    <n v="142706.15999999997"/>
    <n v="775377.08"/>
    <n v="977246.67"/>
    <n v="637786.66999999993"/>
    <m/>
    <m/>
    <m/>
    <m/>
    <m/>
    <m/>
    <m/>
    <x v="2"/>
  </r>
  <r>
    <s v="9302-2428-1480"/>
    <x v="3"/>
    <x v="9"/>
    <s v="Common"/>
    <x v="617"/>
    <x v="23"/>
    <x v="85"/>
    <x v="1830"/>
    <m/>
    <m/>
    <m/>
    <m/>
    <m/>
    <m/>
    <m/>
    <m/>
    <m/>
    <n v="1552036.0499999998"/>
    <n v="2265178.2600000007"/>
    <n v="847688.1099999994"/>
    <x v="2"/>
  </r>
  <r>
    <s v="9302-2428-1480"/>
    <x v="3"/>
    <x v="9"/>
    <s v="Common"/>
    <x v="747"/>
    <x v="23"/>
    <x v="85"/>
    <x v="1831"/>
    <m/>
    <m/>
    <m/>
    <m/>
    <m/>
    <n v="1273428.7000000002"/>
    <n v="723400.91999999993"/>
    <n v="227571.11000000034"/>
    <n v="1210906.8599999994"/>
    <m/>
    <m/>
    <m/>
    <x v="2"/>
  </r>
  <r>
    <s v="9302-2435-1480"/>
    <x v="3"/>
    <x v="13"/>
    <s v="Common"/>
    <x v="549"/>
    <x v="358"/>
    <x v="637"/>
    <x v="1832"/>
    <m/>
    <m/>
    <m/>
    <m/>
    <m/>
    <n v="-739.8"/>
    <n v="0"/>
    <n v="0"/>
    <n v="0"/>
    <n v="0"/>
    <n v="0"/>
    <n v="0"/>
    <x v="2"/>
  </r>
  <r>
    <s v="9302-2435-1480"/>
    <x v="3"/>
    <x v="13"/>
    <s v="Common"/>
    <x v="549"/>
    <x v="358"/>
    <x v="970"/>
    <x v="0"/>
    <m/>
    <m/>
    <m/>
    <m/>
    <m/>
    <n v="0"/>
    <m/>
    <m/>
    <m/>
    <m/>
    <m/>
    <m/>
    <x v="2"/>
  </r>
  <r>
    <s v="9302-2435-1480"/>
    <x v="3"/>
    <x v="13"/>
    <s v="Common"/>
    <x v="411"/>
    <x v="358"/>
    <x v="970"/>
    <x v="1833"/>
    <m/>
    <m/>
    <m/>
    <n v="1000"/>
    <m/>
    <m/>
    <m/>
    <m/>
    <m/>
    <m/>
    <m/>
    <m/>
    <x v="2"/>
  </r>
  <r>
    <s v="9302-2437-1480"/>
    <x v="3"/>
    <x v="5"/>
    <s v="Common"/>
    <x v="569"/>
    <x v="9"/>
    <x v="161"/>
    <x v="1834"/>
    <m/>
    <m/>
    <m/>
    <m/>
    <n v="75745.119999999995"/>
    <m/>
    <m/>
    <m/>
    <m/>
    <m/>
    <m/>
    <m/>
    <x v="2"/>
  </r>
  <r>
    <s v="9302-2437-1480"/>
    <x v="3"/>
    <x v="5"/>
    <s v="Common"/>
    <x v="748"/>
    <x v="9"/>
    <x v="161"/>
    <x v="1835"/>
    <m/>
    <m/>
    <m/>
    <m/>
    <m/>
    <m/>
    <n v="952947.24"/>
    <n v="47999.290000000037"/>
    <n v="401109.39999999991"/>
    <n v="439486.45000000019"/>
    <n v="40814.169999999925"/>
    <n v="51711.899999999907"/>
    <x v="2"/>
  </r>
  <r>
    <s v="9302-2437-1480"/>
    <x v="3"/>
    <x v="5"/>
    <s v="Common"/>
    <x v="749"/>
    <x v="9"/>
    <x v="161"/>
    <x v="1836"/>
    <m/>
    <m/>
    <m/>
    <m/>
    <m/>
    <n v="246212.89"/>
    <m/>
    <m/>
    <m/>
    <m/>
    <m/>
    <m/>
    <x v="2"/>
  </r>
  <r>
    <s v="9302-2438-1480"/>
    <x v="3"/>
    <x v="13"/>
    <s v="Common"/>
    <x v="619"/>
    <x v="48"/>
    <x v="86"/>
    <x v="1837"/>
    <m/>
    <m/>
    <m/>
    <m/>
    <m/>
    <m/>
    <m/>
    <m/>
    <n v="19095.369999999995"/>
    <n v="0"/>
    <n v="0"/>
    <n v="609.08000000000175"/>
    <x v="2"/>
  </r>
  <r>
    <s v="9302-2438-1480"/>
    <x v="3"/>
    <x v="13"/>
    <s v="Common"/>
    <x v="750"/>
    <x v="48"/>
    <x v="86"/>
    <x v="1838"/>
    <m/>
    <m/>
    <m/>
    <m/>
    <m/>
    <n v="30859.999999999993"/>
    <n v="23531.87000000001"/>
    <n v="9.9999999947613105E-3"/>
    <m/>
    <m/>
    <m/>
    <m/>
    <x v="2"/>
  </r>
  <r>
    <s v="9302-2438-1480"/>
    <x v="3"/>
    <x v="13"/>
    <s v="Common"/>
    <x v="621"/>
    <x v="48"/>
    <x v="86"/>
    <x v="1839"/>
    <m/>
    <m/>
    <n v="45598.62"/>
    <m/>
    <m/>
    <m/>
    <m/>
    <m/>
    <m/>
    <m/>
    <m/>
    <m/>
    <x v="2"/>
  </r>
  <r>
    <s v="9302-2469-1310"/>
    <x v="3"/>
    <x v="15"/>
    <s v="Electric"/>
    <x v="117"/>
    <x v="96"/>
    <x v="162"/>
    <x v="1840"/>
    <n v="-1226.1200000000003"/>
    <n v="-142.65999999999997"/>
    <n v="34640.609999999993"/>
    <n v="2481.9"/>
    <n v="371.57"/>
    <m/>
    <m/>
    <m/>
    <m/>
    <m/>
    <m/>
    <m/>
    <x v="2"/>
  </r>
  <r>
    <s v="9302-2469-1310"/>
    <x v="3"/>
    <x v="15"/>
    <s v="Electric"/>
    <x v="751"/>
    <x v="96"/>
    <x v="162"/>
    <x v="1841"/>
    <m/>
    <m/>
    <m/>
    <m/>
    <m/>
    <n v="2603.6399999999994"/>
    <n v="-1.7699999999967986"/>
    <n v="243.81999999999971"/>
    <n v="3.9800000000032014"/>
    <n v="-111308.42"/>
    <n v="-119593.20000000001"/>
    <n v="3109.7400000000198"/>
    <x v="2"/>
  </r>
  <r>
    <s v="9302-2469-1320"/>
    <x v="3"/>
    <x v="15"/>
    <s v="Electric"/>
    <x v="117"/>
    <x v="96"/>
    <x v="162"/>
    <x v="1842"/>
    <n v="43424.600000000013"/>
    <m/>
    <n v="1085.19"/>
    <m/>
    <m/>
    <m/>
    <m/>
    <m/>
    <m/>
    <m/>
    <m/>
    <m/>
    <x v="2"/>
  </r>
  <r>
    <s v="9302-2469-1320"/>
    <x v="3"/>
    <x v="15"/>
    <s v="Electric"/>
    <x v="751"/>
    <x v="96"/>
    <x v="162"/>
    <x v="1843"/>
    <m/>
    <m/>
    <m/>
    <m/>
    <m/>
    <n v="1.3399999999999181"/>
    <n v="0"/>
    <n v="-114.13"/>
    <n v="-2.9999999999972715E-2"/>
    <n v="0"/>
    <n v="1244.67"/>
    <n v="-39.900000000000091"/>
    <x v="2"/>
  </r>
  <r>
    <s v="9302-2595-1480"/>
    <x v="3"/>
    <x v="3"/>
    <s v="Common"/>
    <x v="118"/>
    <x v="97"/>
    <x v="163"/>
    <x v="1844"/>
    <m/>
    <m/>
    <n v="4678.45"/>
    <m/>
    <m/>
    <m/>
    <m/>
    <m/>
    <m/>
    <m/>
    <m/>
    <m/>
    <x v="2"/>
  </r>
  <r>
    <s v="9302-2595-1480"/>
    <x v="3"/>
    <x v="3"/>
    <s v="Common"/>
    <x v="752"/>
    <x v="97"/>
    <x v="163"/>
    <x v="1845"/>
    <m/>
    <m/>
    <m/>
    <m/>
    <m/>
    <n v="0"/>
    <n v="0"/>
    <n v="0"/>
    <n v="0"/>
    <n v="0"/>
    <n v="0"/>
    <n v="3110.4000000000005"/>
    <x v="2"/>
  </r>
  <r>
    <s v="9302-2648-1310"/>
    <x v="3"/>
    <x v="10"/>
    <s v="Electric"/>
    <x v="753"/>
    <x v="98"/>
    <x v="164"/>
    <x v="1846"/>
    <m/>
    <m/>
    <m/>
    <m/>
    <m/>
    <n v="73920.900000000023"/>
    <n v="342500.72999999986"/>
    <n v="73508.790000000037"/>
    <n v="155257.55000000005"/>
    <n v="246125.3600000001"/>
    <n v="30269.579999999842"/>
    <n v="9367.0700000000652"/>
    <x v="2"/>
  </r>
  <r>
    <s v="9302-2648-1310"/>
    <x v="3"/>
    <x v="10"/>
    <s v="Electric"/>
    <x v="119"/>
    <x v="98"/>
    <x v="164"/>
    <x v="1847"/>
    <n v="50574.34"/>
    <n v="260673.97999999995"/>
    <n v="380522.75999999995"/>
    <n v="581309.08000000007"/>
    <n v="64833.7"/>
    <m/>
    <m/>
    <m/>
    <m/>
    <m/>
    <m/>
    <m/>
    <x v="2"/>
  </r>
  <r>
    <s v="9302-2651-1480"/>
    <x v="3"/>
    <x v="12"/>
    <s v="Common"/>
    <x v="606"/>
    <x v="342"/>
    <x v="591"/>
    <x v="1848"/>
    <m/>
    <m/>
    <m/>
    <m/>
    <m/>
    <m/>
    <m/>
    <m/>
    <m/>
    <n v="61995.09"/>
    <n v="-16324.349999999999"/>
    <n v="-8672.7799999999988"/>
    <x v="2"/>
  </r>
  <r>
    <s v="9302-2662-1310"/>
    <x v="3"/>
    <x v="7"/>
    <s v="Electric"/>
    <x v="120"/>
    <x v="99"/>
    <x v="165"/>
    <x v="1849"/>
    <m/>
    <m/>
    <m/>
    <m/>
    <n v="190721.66"/>
    <m/>
    <m/>
    <m/>
    <m/>
    <m/>
    <m/>
    <m/>
    <x v="2"/>
  </r>
  <r>
    <s v="9302-2662-1480"/>
    <x v="3"/>
    <x v="7"/>
    <s v="Common"/>
    <x v="754"/>
    <x v="99"/>
    <x v="165"/>
    <x v="1850"/>
    <m/>
    <m/>
    <m/>
    <m/>
    <m/>
    <n v="418.54000000000815"/>
    <n v="0"/>
    <n v="0"/>
    <n v="28.559999999997672"/>
    <n v="0"/>
    <n v="0"/>
    <n v="0"/>
    <x v="2"/>
  </r>
  <r>
    <s v="9302-2662-1480"/>
    <x v="3"/>
    <x v="7"/>
    <s v="Common"/>
    <x v="120"/>
    <x v="99"/>
    <x v="165"/>
    <x v="1851"/>
    <m/>
    <m/>
    <m/>
    <m/>
    <n v="4659.5200000000004"/>
    <m/>
    <m/>
    <m/>
    <m/>
    <m/>
    <m/>
    <m/>
    <x v="2"/>
  </r>
  <r>
    <s v="9302-2680-1310"/>
    <x v="3"/>
    <x v="2"/>
    <s v="Electric"/>
    <x v="32"/>
    <x v="29"/>
    <x v="64"/>
    <x v="1852"/>
    <m/>
    <m/>
    <m/>
    <m/>
    <n v="24923.040000000001"/>
    <m/>
    <m/>
    <m/>
    <m/>
    <m/>
    <m/>
    <m/>
    <x v="2"/>
  </r>
  <r>
    <s v="9302-2680-1320"/>
    <x v="3"/>
    <x v="2"/>
    <s v="Electric"/>
    <x v="32"/>
    <x v="29"/>
    <x v="64"/>
    <x v="1853"/>
    <m/>
    <m/>
    <m/>
    <m/>
    <n v="595.75"/>
    <m/>
    <m/>
    <m/>
    <m/>
    <m/>
    <m/>
    <m/>
    <x v="2"/>
  </r>
  <r>
    <s v="9302-2680-1320"/>
    <x v="3"/>
    <x v="2"/>
    <s v="Electric"/>
    <x v="755"/>
    <x v="29"/>
    <x v="64"/>
    <x v="1854"/>
    <m/>
    <m/>
    <m/>
    <m/>
    <m/>
    <n v="53.509999999998399"/>
    <n v="0"/>
    <n v="0"/>
    <n v="3.6500000000014552"/>
    <n v="0"/>
    <n v="0"/>
    <n v="0"/>
    <x v="2"/>
  </r>
  <r>
    <s v="9302-2691-1480"/>
    <x v="3"/>
    <x v="7"/>
    <s v="Common"/>
    <x v="756"/>
    <x v="100"/>
    <x v="166"/>
    <x v="1855"/>
    <m/>
    <m/>
    <m/>
    <m/>
    <m/>
    <n v="2466.35"/>
    <m/>
    <m/>
    <m/>
    <m/>
    <m/>
    <m/>
    <x v="2"/>
  </r>
  <r>
    <s v="9302-2691-1480"/>
    <x v="3"/>
    <x v="7"/>
    <s v="Common"/>
    <x v="757"/>
    <x v="100"/>
    <x v="166"/>
    <x v="1856"/>
    <m/>
    <m/>
    <m/>
    <m/>
    <m/>
    <m/>
    <n v="640.72000000000025"/>
    <n v="160.17999999999984"/>
    <n v="15464.969999999998"/>
    <n v="97501.400000000009"/>
    <n v="61601.549999999988"/>
    <n v="123540.57000000004"/>
    <x v="2"/>
  </r>
  <r>
    <s v="9302-2691-1480"/>
    <x v="3"/>
    <x v="7"/>
    <s v="Common"/>
    <x v="121"/>
    <x v="100"/>
    <x v="166"/>
    <x v="1857"/>
    <m/>
    <m/>
    <n v="118.54"/>
    <m/>
    <m/>
    <m/>
    <m/>
    <m/>
    <m/>
    <m/>
    <m/>
    <m/>
    <x v="2"/>
  </r>
  <r>
    <s v="9302-2726-1480"/>
    <x v="3"/>
    <x v="12"/>
    <s v="Common"/>
    <x v="758"/>
    <x v="232"/>
    <x v="971"/>
    <x v="1858"/>
    <m/>
    <n v="10800"/>
    <m/>
    <m/>
    <m/>
    <m/>
    <m/>
    <m/>
    <m/>
    <m/>
    <m/>
    <m/>
    <x v="2"/>
  </r>
  <r>
    <s v="9302-2820-1310"/>
    <x v="3"/>
    <x v="7"/>
    <s v="Electric"/>
    <x v="759"/>
    <x v="359"/>
    <x v="639"/>
    <x v="1859"/>
    <m/>
    <m/>
    <m/>
    <m/>
    <m/>
    <n v="5977.2800000000007"/>
    <n v="1888"/>
    <n v="72"/>
    <n v="1710.9999999999991"/>
    <n v="872"/>
    <n v="510"/>
    <n v="1690.0000000000005"/>
    <x v="2"/>
  </r>
  <r>
    <s v="9302-2820-1310"/>
    <x v="3"/>
    <x v="7"/>
    <s v="Electric"/>
    <x v="412"/>
    <x v="359"/>
    <x v="639"/>
    <x v="1860"/>
    <n v="-5633.28"/>
    <n v="417.28"/>
    <n v="-3100"/>
    <m/>
    <n v="-8038.17"/>
    <m/>
    <m/>
    <m/>
    <m/>
    <m/>
    <m/>
    <m/>
    <x v="2"/>
  </r>
  <r>
    <s v="9302-2829-1310"/>
    <x v="3"/>
    <x v="13"/>
    <s v="Electric"/>
    <x v="639"/>
    <x v="134"/>
    <x v="258"/>
    <x v="1861"/>
    <m/>
    <m/>
    <m/>
    <m/>
    <m/>
    <n v="243.54000000000087"/>
    <n v="0"/>
    <n v="0"/>
    <n v="0"/>
    <n v="0"/>
    <n v="632.09000000000015"/>
    <n v="2954.0200000000004"/>
    <x v="2"/>
  </r>
  <r>
    <s v="9302-2829-1310"/>
    <x v="3"/>
    <x v="13"/>
    <s v="Electric"/>
    <x v="640"/>
    <x v="134"/>
    <x v="258"/>
    <x v="1862"/>
    <m/>
    <m/>
    <n v="17230.64"/>
    <n v="3272.21"/>
    <n v="6306.74"/>
    <m/>
    <m/>
    <m/>
    <m/>
    <m/>
    <m/>
    <m/>
    <x v="2"/>
  </r>
  <r>
    <s v="9302-2838-1310"/>
    <x v="3"/>
    <x v="2"/>
    <s v="Electric"/>
    <x v="760"/>
    <x v="360"/>
    <x v="640"/>
    <x v="1863"/>
    <m/>
    <m/>
    <m/>
    <m/>
    <m/>
    <n v="726.4100000000326"/>
    <n v="0"/>
    <n v="0"/>
    <n v="56.900000000023283"/>
    <n v="0"/>
    <n v="0"/>
    <n v="0"/>
    <x v="2"/>
  </r>
  <r>
    <s v="9302-2838-1310"/>
    <x v="3"/>
    <x v="2"/>
    <s v="Electric"/>
    <x v="413"/>
    <x v="360"/>
    <x v="640"/>
    <x v="1864"/>
    <m/>
    <m/>
    <n v="600963.37"/>
    <m/>
    <m/>
    <m/>
    <m/>
    <m/>
    <m/>
    <m/>
    <m/>
    <m/>
    <x v="2"/>
  </r>
  <r>
    <s v="9302-2857-1480"/>
    <x v="3"/>
    <x v="13"/>
    <s v="Common"/>
    <x v="641"/>
    <x v="184"/>
    <x v="930"/>
    <x v="1865"/>
    <m/>
    <n v="262.88"/>
    <m/>
    <n v="202.33"/>
    <m/>
    <m/>
    <m/>
    <m/>
    <m/>
    <m/>
    <m/>
    <m/>
    <x v="2"/>
  </r>
  <r>
    <s v="9302-2857-1480"/>
    <x v="3"/>
    <x v="13"/>
    <s v="Common"/>
    <x v="643"/>
    <x v="184"/>
    <x v="930"/>
    <x v="0"/>
    <m/>
    <m/>
    <m/>
    <m/>
    <m/>
    <n v="0"/>
    <n v="0"/>
    <n v="0"/>
    <n v="0"/>
    <n v="0"/>
    <n v="0"/>
    <n v="0"/>
    <x v="2"/>
  </r>
  <r>
    <s v="9302-2878-1340"/>
    <x v="3"/>
    <x v="1"/>
    <s v="Gas"/>
    <x v="761"/>
    <x v="517"/>
    <x v="972"/>
    <x v="1866"/>
    <m/>
    <m/>
    <m/>
    <m/>
    <m/>
    <m/>
    <n v="810436.85"/>
    <n v="1040.7199999999721"/>
    <n v="351.27000000001863"/>
    <n v="0"/>
    <n v="-427.34999999997672"/>
    <n v="-3182.4499999999534"/>
    <x v="2"/>
  </r>
  <r>
    <s v="9302-2890-1480"/>
    <x v="3"/>
    <x v="9"/>
    <s v="Common"/>
    <x v="644"/>
    <x v="23"/>
    <x v="931"/>
    <x v="1595"/>
    <m/>
    <m/>
    <m/>
    <m/>
    <m/>
    <n v="16421.400000000001"/>
    <n v="0"/>
    <n v="0"/>
    <n v="0"/>
    <n v="0"/>
    <n v="0"/>
    <n v="0"/>
    <x v="2"/>
  </r>
  <r>
    <s v="9302-2941-1310"/>
    <x v="3"/>
    <x v="10"/>
    <s v="Electric"/>
    <x v="762"/>
    <x v="518"/>
    <x v="973"/>
    <x v="1867"/>
    <m/>
    <m/>
    <m/>
    <m/>
    <m/>
    <m/>
    <m/>
    <m/>
    <m/>
    <n v="49929.97"/>
    <n v="0"/>
    <n v="0"/>
    <x v="2"/>
  </r>
  <r>
    <s v="9302-2942-1310"/>
    <x v="3"/>
    <x v="10"/>
    <s v="Electric"/>
    <x v="763"/>
    <x v="361"/>
    <x v="641"/>
    <x v="1868"/>
    <m/>
    <m/>
    <m/>
    <m/>
    <m/>
    <n v="132.61000000001513"/>
    <n v="0"/>
    <n v="26.690000000002328"/>
    <n v="8.4599999999918509"/>
    <n v="0"/>
    <n v="0"/>
    <n v="-121.64999999999418"/>
    <x v="2"/>
  </r>
  <r>
    <s v="9302-2942-1310"/>
    <x v="3"/>
    <x v="10"/>
    <s v="Electric"/>
    <x v="414"/>
    <x v="361"/>
    <x v="641"/>
    <x v="1869"/>
    <m/>
    <m/>
    <m/>
    <m/>
    <n v="172280.21000000002"/>
    <m/>
    <m/>
    <m/>
    <m/>
    <m/>
    <m/>
    <m/>
    <x v="2"/>
  </r>
  <r>
    <s v="9302-2943-1310"/>
    <x v="3"/>
    <x v="10"/>
    <s v="Electric"/>
    <x v="764"/>
    <x v="101"/>
    <x v="167"/>
    <x v="1870"/>
    <m/>
    <m/>
    <m/>
    <m/>
    <m/>
    <m/>
    <n v="362027.73"/>
    <n v="9740.8800000000047"/>
    <n v="22614.260000000009"/>
    <n v="0"/>
    <n v="785.19000000000233"/>
    <n v="-1109.4699999999721"/>
    <x v="2"/>
  </r>
  <r>
    <s v="9302-2943-1320"/>
    <x v="3"/>
    <x v="10"/>
    <s v="Electric"/>
    <x v="764"/>
    <x v="101"/>
    <x v="167"/>
    <x v="1871"/>
    <m/>
    <m/>
    <m/>
    <m/>
    <m/>
    <m/>
    <m/>
    <m/>
    <m/>
    <n v="43765.32"/>
    <n v="0"/>
    <n v="0"/>
    <x v="2"/>
  </r>
  <r>
    <s v="9302-2955-1340"/>
    <x v="3"/>
    <x v="11"/>
    <s v="Gas"/>
    <x v="123"/>
    <x v="102"/>
    <x v="168"/>
    <x v="1872"/>
    <n v="3040.88"/>
    <n v="4248.2800000000007"/>
    <n v="3382.6500000000005"/>
    <n v="30507.789999999997"/>
    <n v="3696.75"/>
    <m/>
    <m/>
    <m/>
    <m/>
    <m/>
    <m/>
    <m/>
    <x v="2"/>
  </r>
  <r>
    <s v="9302-2955-1340"/>
    <x v="3"/>
    <x v="11"/>
    <s v="Gas"/>
    <x v="765"/>
    <x v="102"/>
    <x v="168"/>
    <x v="1873"/>
    <m/>
    <m/>
    <m/>
    <m/>
    <m/>
    <n v="12184.759999999995"/>
    <n v="3162.2099999999991"/>
    <n v="4607.5900000000038"/>
    <n v="2438.2099999999991"/>
    <n v="4047.0999999999985"/>
    <n v="950"/>
    <n v="6664.0099999999948"/>
    <x v="2"/>
  </r>
  <r>
    <s v="9302-2999-1340"/>
    <x v="3"/>
    <x v="1"/>
    <s v="Gas"/>
    <x v="766"/>
    <x v="519"/>
    <x v="974"/>
    <x v="1874"/>
    <m/>
    <m/>
    <m/>
    <m/>
    <m/>
    <m/>
    <m/>
    <m/>
    <m/>
    <n v="42564.73"/>
    <n v="0"/>
    <n v="-727.88000000000466"/>
    <x v="2"/>
  </r>
  <r>
    <s v="9302-3001-1340"/>
    <x v="3"/>
    <x v="1"/>
    <s v="Gas"/>
    <x v="767"/>
    <x v="520"/>
    <x v="975"/>
    <x v="1875"/>
    <m/>
    <n v="186148.39"/>
    <m/>
    <n v="23510.25"/>
    <m/>
    <m/>
    <m/>
    <m/>
    <m/>
    <m/>
    <m/>
    <m/>
    <x v="2"/>
  </r>
  <r>
    <s v="9302-3001-1340"/>
    <x v="3"/>
    <x v="1"/>
    <s v="Gas"/>
    <x v="768"/>
    <x v="520"/>
    <x v="975"/>
    <x v="1876"/>
    <m/>
    <m/>
    <m/>
    <m/>
    <m/>
    <n v="4.6999999999825377"/>
    <n v="0"/>
    <n v="92.5"/>
    <n v="0"/>
    <n v="0"/>
    <n v="-1.1900000000023283"/>
    <n v="-401.16000000000349"/>
    <x v="2"/>
  </r>
  <r>
    <s v="9302-3002-1340"/>
    <x v="3"/>
    <x v="1"/>
    <s v="Gas"/>
    <x v="769"/>
    <x v="362"/>
    <x v="642"/>
    <x v="1877"/>
    <m/>
    <m/>
    <m/>
    <m/>
    <m/>
    <n v="59698.57"/>
    <n v="4825241.2399999993"/>
    <n v="73249.63000000082"/>
    <n v="3276.3099999995902"/>
    <n v="-8636.2900000000373"/>
    <n v="-3645.9500000001863"/>
    <n v="4267.2400000002235"/>
    <x v="2"/>
  </r>
  <r>
    <s v="9302-3038-1480"/>
    <x v="3"/>
    <x v="12"/>
    <s v="Common"/>
    <x v="566"/>
    <x v="137"/>
    <x v="976"/>
    <x v="1878"/>
    <m/>
    <m/>
    <m/>
    <n v="182591.90999999997"/>
    <m/>
    <m/>
    <m/>
    <m/>
    <m/>
    <m/>
    <m/>
    <m/>
    <x v="2"/>
  </r>
  <r>
    <s v="9302-3038-1480"/>
    <x v="3"/>
    <x v="12"/>
    <s v="Common"/>
    <x v="770"/>
    <x v="137"/>
    <x v="976"/>
    <x v="1879"/>
    <m/>
    <m/>
    <m/>
    <m/>
    <m/>
    <n v="284.0800000000163"/>
    <n v="0"/>
    <n v="0"/>
    <n v="20.75"/>
    <n v="0"/>
    <n v="0"/>
    <n v="0"/>
    <x v="2"/>
  </r>
  <r>
    <s v="9302-3061-1480"/>
    <x v="3"/>
    <x v="7"/>
    <s v="Common"/>
    <x v="124"/>
    <x v="103"/>
    <x v="169"/>
    <x v="1880"/>
    <n v="-27700.05"/>
    <n v="56933.15"/>
    <n v="13696.17"/>
    <n v="55496.95"/>
    <m/>
    <n v="18532.789999999994"/>
    <n v="0"/>
    <n v="20439.759999999995"/>
    <n v="246137.92"/>
    <n v="151885.02999999997"/>
    <n v="46167.690000000061"/>
    <n v="159590.99"/>
    <x v="2"/>
  </r>
  <r>
    <s v="9302-3068-1310"/>
    <x v="3"/>
    <x v="15"/>
    <s v="Electric"/>
    <x v="771"/>
    <x v="521"/>
    <x v="977"/>
    <x v="1881"/>
    <m/>
    <m/>
    <m/>
    <m/>
    <m/>
    <m/>
    <n v="96420.49"/>
    <n v="1199.7999999999884"/>
    <n v="-113524.01999999999"/>
    <n v="120.44999999999891"/>
    <n v="-15.739999999999782"/>
    <n v="-1.0599999999994907"/>
    <x v="2"/>
  </r>
  <r>
    <s v="9302-3069-1310"/>
    <x v="3"/>
    <x v="15"/>
    <s v="Electric"/>
    <x v="772"/>
    <x v="522"/>
    <x v="978"/>
    <x v="1882"/>
    <m/>
    <m/>
    <m/>
    <m/>
    <m/>
    <m/>
    <n v="35198.57"/>
    <n v="792.69000000000233"/>
    <n v="0"/>
    <n v="-82624.040000000008"/>
    <n v="-162.26000000000204"/>
    <n v="282.54000000000087"/>
    <x v="2"/>
  </r>
  <r>
    <s v="9302-3072-1310"/>
    <x v="3"/>
    <x v="15"/>
    <s v="Electric"/>
    <x v="773"/>
    <x v="523"/>
    <x v="979"/>
    <x v="1883"/>
    <m/>
    <m/>
    <m/>
    <m/>
    <m/>
    <m/>
    <m/>
    <m/>
    <m/>
    <n v="43.27"/>
    <n v="0"/>
    <n v="-5.5500000000000043"/>
    <x v="2"/>
  </r>
  <r>
    <s v="9302-3126-1480"/>
    <x v="3"/>
    <x v="12"/>
    <s v="Common"/>
    <x v="566"/>
    <x v="137"/>
    <x v="643"/>
    <x v="1884"/>
    <m/>
    <m/>
    <m/>
    <n v="3022.92"/>
    <m/>
    <m/>
    <m/>
    <m/>
    <m/>
    <m/>
    <m/>
    <m/>
    <x v="2"/>
  </r>
  <r>
    <s v="9302-3126-1480"/>
    <x v="3"/>
    <x v="12"/>
    <s v="Common"/>
    <x v="417"/>
    <x v="137"/>
    <x v="643"/>
    <x v="1885"/>
    <m/>
    <m/>
    <m/>
    <m/>
    <m/>
    <n v="0"/>
    <n v="0"/>
    <n v="0"/>
    <n v="0"/>
    <n v="0"/>
    <n v="11087.47"/>
    <n v="0"/>
    <x v="2"/>
  </r>
  <r>
    <s v="9302-3397-1480"/>
    <x v="3"/>
    <x v="13"/>
    <s v="Common"/>
    <x v="655"/>
    <x v="59"/>
    <x v="97"/>
    <x v="1886"/>
    <m/>
    <n v="735.05"/>
    <m/>
    <m/>
    <n v="63050.51"/>
    <m/>
    <m/>
    <m/>
    <m/>
    <m/>
    <m/>
    <m/>
    <x v="2"/>
  </r>
  <r>
    <s v="9302-3397-1480"/>
    <x v="3"/>
    <x v="13"/>
    <s v="Common"/>
    <x v="656"/>
    <x v="59"/>
    <x v="97"/>
    <x v="1887"/>
    <m/>
    <m/>
    <m/>
    <m/>
    <m/>
    <n v="0"/>
    <n v="42738.400000000009"/>
    <n v="0"/>
    <n v="39987.619999999981"/>
    <n v="3202.2000000000116"/>
    <n v="0"/>
    <n v="95472.43"/>
    <x v="2"/>
  </r>
  <r>
    <s v="9302-3400-1480"/>
    <x v="3"/>
    <x v="13"/>
    <s v="Common"/>
    <x v="655"/>
    <x v="59"/>
    <x v="98"/>
    <x v="1888"/>
    <m/>
    <m/>
    <m/>
    <m/>
    <n v="43494.2"/>
    <m/>
    <m/>
    <m/>
    <m/>
    <m/>
    <m/>
    <m/>
    <x v="2"/>
  </r>
  <r>
    <s v="9302-3400-1480"/>
    <x v="3"/>
    <x v="13"/>
    <s v="Common"/>
    <x v="657"/>
    <x v="59"/>
    <x v="98"/>
    <x v="1889"/>
    <m/>
    <m/>
    <m/>
    <m/>
    <m/>
    <n v="2761.8800000000047"/>
    <n v="3626.0999999999985"/>
    <n v="0"/>
    <n v="9441.32"/>
    <n v="0"/>
    <n v="0"/>
    <n v="0"/>
    <x v="2"/>
  </r>
  <r>
    <s v="9302-3420-1480"/>
    <x v="3"/>
    <x v="13"/>
    <s v="Common"/>
    <x v="655"/>
    <x v="59"/>
    <x v="99"/>
    <x v="1890"/>
    <m/>
    <n v="240.84"/>
    <m/>
    <m/>
    <m/>
    <m/>
    <m/>
    <m/>
    <m/>
    <m/>
    <m/>
    <m/>
    <x v="2"/>
  </r>
  <r>
    <s v="9302-3420-1480"/>
    <x v="3"/>
    <x v="13"/>
    <s v="Common"/>
    <x v="658"/>
    <x v="59"/>
    <x v="99"/>
    <x v="1891"/>
    <m/>
    <m/>
    <m/>
    <m/>
    <m/>
    <n v="-5559.83"/>
    <n v="5307.12"/>
    <n v="252.71"/>
    <n v="0"/>
    <n v="562.70999999999992"/>
    <n v="1010.8800000000001"/>
    <n v="43150.95"/>
    <x v="2"/>
  </r>
  <r>
    <s v="9302-3421-1480"/>
    <x v="3"/>
    <x v="13"/>
    <s v="Common"/>
    <x v="655"/>
    <x v="59"/>
    <x v="100"/>
    <x v="1892"/>
    <m/>
    <m/>
    <n v="100.23"/>
    <n v="855.49"/>
    <n v="258.52999999999997"/>
    <m/>
    <m/>
    <m/>
    <m/>
    <m/>
    <m/>
    <m/>
    <x v="2"/>
  </r>
  <r>
    <s v="9302-3421-1480"/>
    <x v="3"/>
    <x v="13"/>
    <s v="Common"/>
    <x v="659"/>
    <x v="59"/>
    <x v="100"/>
    <x v="1893"/>
    <m/>
    <m/>
    <m/>
    <m/>
    <m/>
    <n v="-21.559999999999945"/>
    <n v="0"/>
    <n v="0"/>
    <n v="47629.939999999995"/>
    <n v="160.38000000000466"/>
    <n v="758.15999999999622"/>
    <n v="13980.470000000001"/>
    <x v="2"/>
  </r>
  <r>
    <s v="9302-3422-1480"/>
    <x v="3"/>
    <x v="13"/>
    <s v="Common"/>
    <x v="660"/>
    <x v="59"/>
    <x v="101"/>
    <x v="1894"/>
    <m/>
    <m/>
    <m/>
    <m/>
    <m/>
    <n v="0"/>
    <n v="0"/>
    <n v="0"/>
    <n v="0"/>
    <n v="758.16"/>
    <n v="73267.64"/>
    <n v="22226.399999999994"/>
    <x v="2"/>
  </r>
  <r>
    <s v="9302-3423-1480"/>
    <x v="3"/>
    <x v="13"/>
    <s v="Common"/>
    <x v="655"/>
    <x v="59"/>
    <x v="102"/>
    <x v="1895"/>
    <n v="15340.88"/>
    <m/>
    <m/>
    <n v="70413.240000000005"/>
    <n v="17603.310000000001"/>
    <m/>
    <m/>
    <m/>
    <m/>
    <m/>
    <m/>
    <m/>
    <x v="2"/>
  </r>
  <r>
    <s v="9302-3423-1480"/>
    <x v="3"/>
    <x v="13"/>
    <s v="Common"/>
    <x v="661"/>
    <x v="59"/>
    <x v="102"/>
    <x v="1896"/>
    <m/>
    <m/>
    <m/>
    <m/>
    <m/>
    <n v="17603.310000000012"/>
    <n v="17603.309999999983"/>
    <n v="17603.309999999998"/>
    <n v="17603.310000000027"/>
    <n v="124334.30999999997"/>
    <n v="24380.73000000004"/>
    <n v="17603.309999999998"/>
    <x v="2"/>
  </r>
  <r>
    <s v="9302-3424-1480"/>
    <x v="3"/>
    <x v="13"/>
    <s v="Common"/>
    <x v="655"/>
    <x v="59"/>
    <x v="103"/>
    <x v="1897"/>
    <n v="7216.0300000000007"/>
    <m/>
    <m/>
    <n v="76539.47"/>
    <n v="13811.17"/>
    <m/>
    <m/>
    <m/>
    <m/>
    <m/>
    <m/>
    <m/>
    <x v="2"/>
  </r>
  <r>
    <s v="9302-3424-1480"/>
    <x v="3"/>
    <x v="13"/>
    <s v="Common"/>
    <x v="662"/>
    <x v="59"/>
    <x v="103"/>
    <x v="1898"/>
    <m/>
    <m/>
    <m/>
    <m/>
    <m/>
    <n v="12581.880000000005"/>
    <n v="12581.87999999999"/>
    <n v="12581.880000000005"/>
    <n v="21081.48000000001"/>
    <n v="12581.880000000005"/>
    <n v="12581.879999999976"/>
    <n v="113703.66000000003"/>
    <x v="2"/>
  </r>
  <r>
    <s v="9302-3425-1480"/>
    <x v="3"/>
    <x v="13"/>
    <s v="Common"/>
    <x v="655"/>
    <x v="59"/>
    <x v="104"/>
    <x v="1899"/>
    <m/>
    <m/>
    <m/>
    <n v="23662.27"/>
    <n v="5022.8100000000004"/>
    <m/>
    <m/>
    <m/>
    <m/>
    <m/>
    <m/>
    <m/>
    <x v="2"/>
  </r>
  <r>
    <s v="9302-3425-1480"/>
    <x v="3"/>
    <x v="13"/>
    <s v="Common"/>
    <x v="663"/>
    <x v="59"/>
    <x v="104"/>
    <x v="1900"/>
    <m/>
    <m/>
    <m/>
    <m/>
    <m/>
    <n v="121595.40000000001"/>
    <n v="12152.129999999976"/>
    <n v="5022.8100000000268"/>
    <n v="5022.8099999999977"/>
    <n v="5022.8099999999977"/>
    <n v="5022.8099999999977"/>
    <n v="8717.5400000000081"/>
    <x v="2"/>
  </r>
  <r>
    <s v="9302-3426-1480"/>
    <x v="3"/>
    <x v="13"/>
    <s v="Common"/>
    <x v="664"/>
    <x v="59"/>
    <x v="105"/>
    <x v="1901"/>
    <m/>
    <m/>
    <m/>
    <m/>
    <m/>
    <n v="10722.929999999997"/>
    <n v="6048"/>
    <n v="6098.2400000000052"/>
    <n v="6048"/>
    <n v="6048"/>
    <n v="10851.319999999992"/>
    <n v="19953.460000000006"/>
    <x v="2"/>
  </r>
  <r>
    <s v="9302-3426-1480"/>
    <x v="3"/>
    <x v="13"/>
    <s v="Common"/>
    <x v="655"/>
    <x v="59"/>
    <x v="105"/>
    <x v="1902"/>
    <n v="841.1"/>
    <m/>
    <m/>
    <n v="24192"/>
    <n v="7181.3099999999995"/>
    <m/>
    <m/>
    <m/>
    <m/>
    <m/>
    <m/>
    <m/>
    <x v="2"/>
  </r>
  <r>
    <s v="9302-3427-1480"/>
    <x v="3"/>
    <x v="13"/>
    <s v="Common"/>
    <x v="125"/>
    <x v="59"/>
    <x v="170"/>
    <x v="0"/>
    <m/>
    <m/>
    <m/>
    <m/>
    <m/>
    <n v="0"/>
    <n v="0"/>
    <n v="0"/>
    <m/>
    <m/>
    <m/>
    <m/>
    <x v="2"/>
  </r>
  <r>
    <s v="9302-3427-1480"/>
    <x v="3"/>
    <x v="13"/>
    <s v="Common"/>
    <x v="774"/>
    <x v="59"/>
    <x v="170"/>
    <x v="0"/>
    <m/>
    <m/>
    <m/>
    <m/>
    <m/>
    <m/>
    <m/>
    <m/>
    <n v="0"/>
    <n v="0"/>
    <n v="0"/>
    <n v="0"/>
    <x v="2"/>
  </r>
  <r>
    <s v="9302-3427-1480"/>
    <x v="3"/>
    <x v="13"/>
    <s v="Common"/>
    <x v="655"/>
    <x v="59"/>
    <x v="170"/>
    <x v="1903"/>
    <n v="4701.1000000000004"/>
    <m/>
    <m/>
    <m/>
    <m/>
    <m/>
    <m/>
    <m/>
    <m/>
    <m/>
    <m/>
    <m/>
    <x v="2"/>
  </r>
  <r>
    <s v="9302-3462-1340"/>
    <x v="3"/>
    <x v="1"/>
    <s v="Gas"/>
    <x v="74"/>
    <x v="104"/>
    <x v="171"/>
    <x v="1904"/>
    <m/>
    <n v="1014.58"/>
    <n v="261.45"/>
    <n v="9814.48"/>
    <n v="321.2"/>
    <n v="1361.0900000000001"/>
    <n v="9.069999999999709"/>
    <n v="485.57999999999993"/>
    <n v="1317.12"/>
    <n v="1904.1000000000004"/>
    <n v="956.65999999999985"/>
    <n v="1406.9699999999993"/>
    <x v="2"/>
  </r>
  <r>
    <s v="9302-3475-1480"/>
    <x v="3"/>
    <x v="7"/>
    <s v="Common"/>
    <x v="775"/>
    <x v="105"/>
    <x v="172"/>
    <x v="1905"/>
    <m/>
    <m/>
    <m/>
    <m/>
    <m/>
    <m/>
    <m/>
    <m/>
    <n v="1500"/>
    <n v="140287.24"/>
    <n v="45492.760000000009"/>
    <n v="129008.59000000003"/>
    <x v="2"/>
  </r>
  <r>
    <s v="9302-3498-1480"/>
    <x v="3"/>
    <x v="13"/>
    <s v="Common"/>
    <x v="127"/>
    <x v="106"/>
    <x v="173"/>
    <x v="1906"/>
    <m/>
    <n v="49032"/>
    <m/>
    <n v="540"/>
    <n v="-2991.55"/>
    <n v="25525.89"/>
    <n v="55799.16"/>
    <n v="52376.179999999993"/>
    <n v="97406.57"/>
    <n v="45765"/>
    <n v="23740.919999999984"/>
    <n v="352863.10000000003"/>
    <x v="2"/>
  </r>
  <r>
    <s v="9302-3548-1310"/>
    <x v="3"/>
    <x v="15"/>
    <s v="Electric"/>
    <x v="418"/>
    <x v="363"/>
    <x v="644"/>
    <x v="1907"/>
    <m/>
    <m/>
    <m/>
    <m/>
    <m/>
    <m/>
    <m/>
    <m/>
    <m/>
    <n v="-254.41"/>
    <n v="0"/>
    <n v="0"/>
    <x v="2"/>
  </r>
  <r>
    <s v="9302-3581-1310"/>
    <x v="3"/>
    <x v="10"/>
    <s v="Electric"/>
    <x v="776"/>
    <x v="107"/>
    <x v="174"/>
    <x v="1908"/>
    <m/>
    <m/>
    <m/>
    <m/>
    <m/>
    <m/>
    <n v="5867.31"/>
    <n v="19.099999999999454"/>
    <n v="0"/>
    <n v="0"/>
    <n v="0"/>
    <n v="0"/>
    <x v="2"/>
  </r>
  <r>
    <s v="9302-3603-1340"/>
    <x v="3"/>
    <x v="1"/>
    <s v="Gas"/>
    <x v="777"/>
    <x v="364"/>
    <x v="645"/>
    <x v="1909"/>
    <m/>
    <m/>
    <m/>
    <m/>
    <m/>
    <n v="321647.49"/>
    <n v="-14.679999999993015"/>
    <n v="1164.7200000000303"/>
    <n v="0"/>
    <n v="0"/>
    <n v="-322.90000000002328"/>
    <n v="-4762.4700000000303"/>
    <x v="2"/>
  </r>
  <r>
    <s v="9302-3630-1480"/>
    <x v="3"/>
    <x v="13"/>
    <s v="Common"/>
    <x v="778"/>
    <x v="358"/>
    <x v="970"/>
    <x v="0"/>
    <m/>
    <m/>
    <m/>
    <m/>
    <m/>
    <m/>
    <n v="0"/>
    <n v="0"/>
    <n v="0"/>
    <n v="0"/>
    <n v="0"/>
    <n v="0"/>
    <x v="2"/>
  </r>
  <r>
    <s v="9302-3640-1310"/>
    <x v="3"/>
    <x v="16"/>
    <s v="Electric"/>
    <x v="779"/>
    <x v="108"/>
    <x v="175"/>
    <x v="1910"/>
    <m/>
    <m/>
    <m/>
    <m/>
    <m/>
    <m/>
    <m/>
    <m/>
    <m/>
    <n v="1910.04"/>
    <n v="130041.09000000001"/>
    <n v="7210.7299999999814"/>
    <x v="2"/>
  </r>
  <r>
    <s v="9310-0209-1480"/>
    <x v="4"/>
    <x v="5"/>
    <s v="Common"/>
    <x v="780"/>
    <x v="9"/>
    <x v="176"/>
    <x v="1911"/>
    <m/>
    <m/>
    <m/>
    <m/>
    <m/>
    <m/>
    <n v="0"/>
    <n v="390.47000000000116"/>
    <n v="0"/>
    <n v="-6163.8400000000038"/>
    <n v="565376.43000000005"/>
    <n v="2528379.36"/>
    <x v="2"/>
  </r>
  <r>
    <s v="9310-0209-1480"/>
    <x v="4"/>
    <x v="5"/>
    <s v="Common"/>
    <x v="781"/>
    <x v="9"/>
    <x v="176"/>
    <x v="1912"/>
    <m/>
    <m/>
    <m/>
    <m/>
    <m/>
    <n v="15571.79"/>
    <m/>
    <m/>
    <m/>
    <m/>
    <m/>
    <m/>
    <x v="2"/>
  </r>
  <r>
    <s v="9310-0209-1480"/>
    <x v="4"/>
    <x v="5"/>
    <s v="Common"/>
    <x v="569"/>
    <x v="9"/>
    <x v="176"/>
    <x v="1913"/>
    <n v="28257.79"/>
    <n v="-649.64"/>
    <n v="-3201.06"/>
    <n v="1993.6999999999998"/>
    <m/>
    <m/>
    <m/>
    <m/>
    <m/>
    <m/>
    <m/>
    <m/>
    <x v="2"/>
  </r>
  <r>
    <s v="9310-0577-1310"/>
    <x v="4"/>
    <x v="10"/>
    <s v="Distribution"/>
    <x v="782"/>
    <x v="109"/>
    <x v="177"/>
    <x v="0"/>
    <m/>
    <m/>
    <m/>
    <m/>
    <m/>
    <n v="0"/>
    <n v="0"/>
    <n v="0"/>
    <n v="0"/>
    <n v="0"/>
    <n v="0"/>
    <n v="0"/>
    <x v="2"/>
  </r>
  <r>
    <s v="9310-0577-1310"/>
    <x v="4"/>
    <x v="10"/>
    <s v="Distribution"/>
    <x v="130"/>
    <x v="109"/>
    <x v="177"/>
    <x v="1914"/>
    <n v="168192.81"/>
    <n v="544686.55999999994"/>
    <n v="190442.47"/>
    <n v="418699.38"/>
    <n v="210383.86000000004"/>
    <m/>
    <m/>
    <m/>
    <m/>
    <m/>
    <m/>
    <m/>
    <x v="2"/>
  </r>
  <r>
    <s v="9310-0577-1310"/>
    <x v="4"/>
    <x v="10"/>
    <s v="Distribution"/>
    <x v="130"/>
    <x v="109"/>
    <x v="178"/>
    <x v="1915"/>
    <n v="50522.479999999996"/>
    <n v="236812.65999999997"/>
    <n v="174882.06999999998"/>
    <m/>
    <n v="20227.330000000002"/>
    <m/>
    <m/>
    <m/>
    <m/>
    <m/>
    <m/>
    <m/>
    <x v="2"/>
  </r>
  <r>
    <s v="9310-0577-1320"/>
    <x v="4"/>
    <x v="10"/>
    <s v="Transmission"/>
    <x v="782"/>
    <x v="109"/>
    <x v="177"/>
    <x v="1916"/>
    <m/>
    <m/>
    <m/>
    <m/>
    <m/>
    <n v="886021.36999999988"/>
    <n v="324219.41000000015"/>
    <n v="285672.83000000007"/>
    <n v="191939.91999999993"/>
    <n v="496680.71999999974"/>
    <n v="286081.86000000034"/>
    <n v="108981.60999999987"/>
    <x v="2"/>
  </r>
  <r>
    <s v="9310-0577-1320"/>
    <x v="4"/>
    <x v="10"/>
    <s v="Transmission"/>
    <x v="782"/>
    <x v="109"/>
    <x v="178"/>
    <x v="1917"/>
    <m/>
    <m/>
    <m/>
    <m/>
    <m/>
    <n v="368811.63999999996"/>
    <n v="204077.87"/>
    <n v="543415.67999999993"/>
    <n v="-23736.959999999963"/>
    <n v="132515.25"/>
    <n v="-66744.579999999842"/>
    <n v="-9022.25"/>
    <x v="2"/>
  </r>
  <r>
    <s v="9310-0577-1320"/>
    <x v="4"/>
    <x v="10"/>
    <s v="Transmission"/>
    <x v="130"/>
    <x v="109"/>
    <x v="177"/>
    <x v="1918"/>
    <n v="15614.94"/>
    <n v="95744.979999999967"/>
    <n v="25729.809999999998"/>
    <n v="360475.66"/>
    <n v="272257.14000000007"/>
    <m/>
    <m/>
    <m/>
    <m/>
    <m/>
    <m/>
    <m/>
    <x v="2"/>
  </r>
  <r>
    <s v="9310-0577-1320"/>
    <x v="4"/>
    <x v="10"/>
    <s v="Transmission"/>
    <x v="130"/>
    <x v="109"/>
    <x v="178"/>
    <x v="1919"/>
    <n v="300.02000000000004"/>
    <n v="9094.7700000000059"/>
    <n v="141919.96999999997"/>
    <n v="43618.509999999995"/>
    <n v="9971.4600000000009"/>
    <m/>
    <m/>
    <m/>
    <m/>
    <m/>
    <m/>
    <m/>
    <x v="2"/>
  </r>
  <r>
    <s v="9310-0581-1310"/>
    <x v="4"/>
    <x v="4"/>
    <s v="Distribution"/>
    <x v="420"/>
    <x v="365"/>
    <x v="980"/>
    <x v="1920"/>
    <n v="4887.88"/>
    <n v="3061.71"/>
    <m/>
    <n v="1882.17"/>
    <n v="51.550000000000004"/>
    <n v="62.579999999999927"/>
    <n v="-0.10999999999876309"/>
    <n v="-454.89999999999964"/>
    <n v="-6.0000000001309672E-2"/>
    <n v="-0.13999999999941792"/>
    <n v="-6.9999999999708962E-2"/>
    <n v="0"/>
    <x v="2"/>
  </r>
  <r>
    <s v="9310-0581-1310"/>
    <x v="4"/>
    <x v="4"/>
    <s v="Distribution"/>
    <x v="420"/>
    <x v="365"/>
    <x v="981"/>
    <x v="1921"/>
    <n v="12593.65"/>
    <m/>
    <n v="85347.98"/>
    <n v="17406.2"/>
    <n v="11396.61"/>
    <n v="-3556.0599999999977"/>
    <n v="-2.6600000000034925"/>
    <n v="1460.3399999999965"/>
    <n v="1100.1500000000087"/>
    <n v="45469.819999999992"/>
    <n v="237.70000000001164"/>
    <n v="377.53999999997905"/>
    <x v="2"/>
  </r>
  <r>
    <s v="9310-0581-1320"/>
    <x v="4"/>
    <x v="4"/>
    <s v="Transmission"/>
    <x v="420"/>
    <x v="365"/>
    <x v="647"/>
    <x v="1922"/>
    <n v="4029488.7600000002"/>
    <n v="148918.70000000001"/>
    <n v="-161496.75000000003"/>
    <m/>
    <n v="2232.16"/>
    <n v="16779.340000000317"/>
    <n v="0"/>
    <n v="-50.689999999944121"/>
    <n v="222373.49000000022"/>
    <n v="-313757.8200000003"/>
    <n v="0"/>
    <n v="-95.620000000111759"/>
    <x v="2"/>
  </r>
  <r>
    <s v="9310-0581-1320"/>
    <x v="4"/>
    <x v="4"/>
    <s v="Transmission"/>
    <x v="420"/>
    <x v="365"/>
    <x v="980"/>
    <x v="1923"/>
    <m/>
    <m/>
    <m/>
    <m/>
    <m/>
    <m/>
    <n v="7538.86"/>
    <n v="0"/>
    <n v="0"/>
    <n v="0"/>
    <n v="0"/>
    <n v="0"/>
    <x v="2"/>
  </r>
  <r>
    <s v="9310-0581-1320"/>
    <x v="4"/>
    <x v="4"/>
    <s v="Transmission"/>
    <x v="420"/>
    <x v="365"/>
    <x v="982"/>
    <x v="1924"/>
    <m/>
    <n v="148.18"/>
    <m/>
    <n v="44556.310000000005"/>
    <n v="102.45"/>
    <n v="920.31999999999971"/>
    <n v="0"/>
    <n v="-2151.1399999999994"/>
    <n v="24.069999999999709"/>
    <n v="85977.14"/>
    <n v="0"/>
    <n v="0"/>
    <x v="2"/>
  </r>
  <r>
    <s v="9310-0581-1320"/>
    <x v="4"/>
    <x v="4"/>
    <s v="Transmission"/>
    <x v="420"/>
    <x v="365"/>
    <x v="983"/>
    <x v="1925"/>
    <n v="1146066.44"/>
    <n v="-25235.96"/>
    <n v="6739.13"/>
    <m/>
    <n v="419.95"/>
    <n v="11951"/>
    <n v="0"/>
    <n v="-3433.1899999999441"/>
    <n v="580.90999999991618"/>
    <n v="-185653.28000000003"/>
    <n v="0"/>
    <n v="0"/>
    <x v="2"/>
  </r>
  <r>
    <s v="9310-0589-1320"/>
    <x v="4"/>
    <x v="4"/>
    <s v="Transmission"/>
    <x v="783"/>
    <x v="524"/>
    <x v="984"/>
    <x v="0"/>
    <m/>
    <m/>
    <m/>
    <m/>
    <m/>
    <m/>
    <m/>
    <m/>
    <m/>
    <n v="0"/>
    <n v="0"/>
    <n v="0"/>
    <x v="2"/>
  </r>
  <r>
    <s v="9310-0602-1310"/>
    <x v="4"/>
    <x v="4"/>
    <s v="Distribution"/>
    <x v="784"/>
    <x v="525"/>
    <x v="985"/>
    <x v="1926"/>
    <m/>
    <m/>
    <n v="7484.55"/>
    <m/>
    <n v="4478.04"/>
    <m/>
    <m/>
    <m/>
    <m/>
    <m/>
    <m/>
    <m/>
    <x v="2"/>
  </r>
  <r>
    <s v="9310-0602-1310"/>
    <x v="4"/>
    <x v="4"/>
    <s v="Distribution"/>
    <x v="784"/>
    <x v="525"/>
    <x v="986"/>
    <x v="1927"/>
    <m/>
    <m/>
    <n v="6414.9299999999994"/>
    <n v="2022.94"/>
    <n v="4026.1900000000005"/>
    <m/>
    <m/>
    <m/>
    <m/>
    <m/>
    <m/>
    <m/>
    <x v="2"/>
  </r>
  <r>
    <s v="9310-0602-1310"/>
    <x v="4"/>
    <x v="4"/>
    <s v="Distribution"/>
    <x v="785"/>
    <x v="525"/>
    <x v="985"/>
    <x v="1928"/>
    <m/>
    <m/>
    <m/>
    <m/>
    <m/>
    <n v="1619.619999999999"/>
    <n v="779.85000000000036"/>
    <n v="0"/>
    <n v="0"/>
    <n v="0"/>
    <n v="0"/>
    <n v="0"/>
    <x v="2"/>
  </r>
  <r>
    <s v="9310-0602-1310"/>
    <x v="4"/>
    <x v="4"/>
    <s v="Distribution"/>
    <x v="785"/>
    <x v="525"/>
    <x v="986"/>
    <x v="1929"/>
    <m/>
    <m/>
    <m/>
    <m/>
    <m/>
    <n v="4526.9499999999989"/>
    <n v="0"/>
    <n v="3896.8600000000006"/>
    <n v="0"/>
    <n v="0"/>
    <n v="0"/>
    <n v="0"/>
    <x v="2"/>
  </r>
  <r>
    <s v="9310-0612-1320"/>
    <x v="4"/>
    <x v="4"/>
    <s v="Transmission"/>
    <x v="131"/>
    <x v="110"/>
    <x v="179"/>
    <x v="1930"/>
    <n v="23770.84"/>
    <n v="29707.91"/>
    <n v="3853.979999999995"/>
    <n v="39440.14"/>
    <n v="33639.049999999996"/>
    <n v="34732.36"/>
    <n v="30904.630000000005"/>
    <n v="71800.23000000001"/>
    <n v="30855.52999999997"/>
    <n v="163402.52000000002"/>
    <n v="93714.460000000021"/>
    <n v="1459672.88"/>
    <x v="2"/>
  </r>
  <r>
    <s v="9310-0616-1310"/>
    <x v="4"/>
    <x v="4"/>
    <s v="Distribution"/>
    <x v="786"/>
    <x v="526"/>
    <x v="987"/>
    <x v="1931"/>
    <m/>
    <m/>
    <m/>
    <n v="1435.69"/>
    <m/>
    <m/>
    <m/>
    <m/>
    <m/>
    <m/>
    <m/>
    <m/>
    <x v="2"/>
  </r>
  <r>
    <s v="9310-0616-1310"/>
    <x v="4"/>
    <x v="4"/>
    <s v="Distribution"/>
    <x v="787"/>
    <x v="526"/>
    <x v="987"/>
    <x v="1932"/>
    <m/>
    <m/>
    <m/>
    <m/>
    <m/>
    <n v="-67.730000000000018"/>
    <n v="0"/>
    <n v="-58.350000000000136"/>
    <n v="0"/>
    <n v="0"/>
    <n v="0"/>
    <n v="0"/>
    <x v="2"/>
  </r>
  <r>
    <s v="9310-0617-1310"/>
    <x v="4"/>
    <x v="4"/>
    <s v="Distribution"/>
    <x v="788"/>
    <x v="527"/>
    <x v="988"/>
    <x v="1933"/>
    <n v="2818"/>
    <n v="-151.05000000000001"/>
    <n v="15562.99"/>
    <n v="3776.59"/>
    <n v="-2891.69"/>
    <m/>
    <m/>
    <m/>
    <m/>
    <m/>
    <m/>
    <m/>
    <x v="2"/>
  </r>
  <r>
    <s v="9310-0617-1310"/>
    <x v="4"/>
    <x v="4"/>
    <s v="Distribution"/>
    <x v="789"/>
    <x v="527"/>
    <x v="988"/>
    <x v="1934"/>
    <m/>
    <m/>
    <m/>
    <m/>
    <m/>
    <n v="553.86000000000058"/>
    <n v="73192.27"/>
    <n v="-1514.3000000000029"/>
    <n v="-15.080000000001746"/>
    <n v="0"/>
    <n v="-8.3300000000017462"/>
    <n v="17.340000000011059"/>
    <x v="2"/>
  </r>
  <r>
    <s v="9310-0617-1320"/>
    <x v="4"/>
    <x v="4"/>
    <s v="Transmission"/>
    <x v="788"/>
    <x v="527"/>
    <x v="989"/>
    <x v="1935"/>
    <n v="3684.35"/>
    <n v="-151.30999999999997"/>
    <n v="13485.55"/>
    <n v="4177.3099999999995"/>
    <n v="-1261.24"/>
    <m/>
    <m/>
    <m/>
    <m/>
    <m/>
    <m/>
    <m/>
    <x v="2"/>
  </r>
  <r>
    <s v="9310-0617-1320"/>
    <x v="4"/>
    <x v="4"/>
    <s v="Transmission"/>
    <x v="789"/>
    <x v="527"/>
    <x v="989"/>
    <x v="1936"/>
    <m/>
    <m/>
    <m/>
    <m/>
    <m/>
    <n v="760.61999999999898"/>
    <n v="0"/>
    <n v="13149.400000000001"/>
    <n v="17.309999999997672"/>
    <n v="0"/>
    <n v="-33.07999999999447"/>
    <n v="17.339999999996508"/>
    <x v="2"/>
  </r>
  <r>
    <s v="9310-0617-1480"/>
    <x v="4"/>
    <x v="4"/>
    <s v="Common"/>
    <x v="789"/>
    <x v="527"/>
    <x v="990"/>
    <x v="1937"/>
    <m/>
    <m/>
    <m/>
    <m/>
    <m/>
    <m/>
    <m/>
    <m/>
    <m/>
    <n v="-3933.31"/>
    <n v="0"/>
    <n v="0"/>
    <x v="2"/>
  </r>
  <r>
    <s v="9310-0679-1310"/>
    <x v="4"/>
    <x v="10"/>
    <s v="Distribution"/>
    <x v="790"/>
    <x v="38"/>
    <x v="183"/>
    <x v="0"/>
    <m/>
    <m/>
    <m/>
    <m/>
    <m/>
    <n v="0"/>
    <n v="0"/>
    <n v="0"/>
    <n v="0"/>
    <n v="0"/>
    <n v="0"/>
    <n v="0"/>
    <x v="2"/>
  </r>
  <r>
    <s v="9310-0679-1310"/>
    <x v="4"/>
    <x v="10"/>
    <s v="Distribution"/>
    <x v="42"/>
    <x v="38"/>
    <x v="183"/>
    <x v="1938"/>
    <m/>
    <m/>
    <m/>
    <m/>
    <n v="9607.14"/>
    <m/>
    <m/>
    <m/>
    <m/>
    <m/>
    <m/>
    <m/>
    <x v="2"/>
  </r>
  <r>
    <s v="9310-0679-1480"/>
    <x v="4"/>
    <x v="10"/>
    <s v="Common"/>
    <x v="790"/>
    <x v="38"/>
    <x v="183"/>
    <x v="1939"/>
    <m/>
    <m/>
    <m/>
    <m/>
    <m/>
    <n v="0"/>
    <n v="2136.3800000000047"/>
    <n v="0"/>
    <n v="11289.099999999977"/>
    <n v="13183.550000000047"/>
    <n v="26168.5"/>
    <n v="64718.760000000009"/>
    <x v="2"/>
  </r>
  <r>
    <s v="9310-0679-1480"/>
    <x v="4"/>
    <x v="10"/>
    <s v="Common"/>
    <x v="42"/>
    <x v="38"/>
    <x v="183"/>
    <x v="1940"/>
    <n v="9555.32"/>
    <m/>
    <n v="323147.56"/>
    <n v="131151.01"/>
    <n v="56535.87"/>
    <m/>
    <m/>
    <m/>
    <m/>
    <m/>
    <m/>
    <m/>
    <x v="2"/>
  </r>
  <r>
    <s v="9310-0681-1310"/>
    <x v="4"/>
    <x v="2"/>
    <s v="Distribution"/>
    <x v="132"/>
    <x v="111"/>
    <x v="184"/>
    <x v="1941"/>
    <n v="230048"/>
    <n v="812360.57"/>
    <n v="83762.37"/>
    <n v="71049.239999999991"/>
    <n v="53626.899999999994"/>
    <m/>
    <m/>
    <m/>
    <m/>
    <m/>
    <m/>
    <m/>
    <x v="2"/>
  </r>
  <r>
    <s v="9310-0681-1310"/>
    <x v="4"/>
    <x v="2"/>
    <s v="Distribution"/>
    <x v="791"/>
    <x v="111"/>
    <x v="184"/>
    <x v="1942"/>
    <m/>
    <m/>
    <m/>
    <m/>
    <m/>
    <n v="1825.75"/>
    <n v="17215.999999999971"/>
    <n v="8823.0300000000279"/>
    <n v="31155.789999999979"/>
    <n v="75878"/>
    <n v="-775.36999999999534"/>
    <n v="511616.08"/>
    <x v="2"/>
  </r>
  <r>
    <s v="9310-0681-1320"/>
    <x v="4"/>
    <x v="2"/>
    <s v="Transmission"/>
    <x v="132"/>
    <x v="111"/>
    <x v="184"/>
    <x v="1943"/>
    <n v="-4647.0499999999993"/>
    <n v="45283.579999999994"/>
    <n v="42347.710000000006"/>
    <n v="45701.770000000011"/>
    <n v="37207.760000000002"/>
    <m/>
    <m/>
    <m/>
    <m/>
    <m/>
    <m/>
    <m/>
    <x v="2"/>
  </r>
  <r>
    <s v="9310-0681-1320"/>
    <x v="4"/>
    <x v="2"/>
    <s v="Transmission"/>
    <x v="791"/>
    <x v="111"/>
    <x v="184"/>
    <x v="1944"/>
    <m/>
    <m/>
    <m/>
    <m/>
    <m/>
    <n v="3498.7999999999302"/>
    <n v="18969.560000000056"/>
    <n v="423612.86999999988"/>
    <n v="71338.850000000093"/>
    <n v="118300.67999999993"/>
    <n v="889.60000000009313"/>
    <n v="817770.7899999998"/>
    <x v="2"/>
  </r>
  <r>
    <s v="9310-0845-1310"/>
    <x v="4"/>
    <x v="2"/>
    <s v="Distribution"/>
    <x v="133"/>
    <x v="112"/>
    <x v="185"/>
    <x v="1945"/>
    <n v="10448.16"/>
    <n v="67664.97"/>
    <n v="55269.790000000008"/>
    <n v="69317.59"/>
    <n v="29987.730000000003"/>
    <m/>
    <m/>
    <m/>
    <m/>
    <m/>
    <m/>
    <m/>
    <x v="2"/>
  </r>
  <r>
    <s v="9310-0845-1310"/>
    <x v="4"/>
    <x v="2"/>
    <s v="Distribution"/>
    <x v="792"/>
    <x v="112"/>
    <x v="185"/>
    <x v="1946"/>
    <m/>
    <m/>
    <m/>
    <m/>
    <m/>
    <n v="39450.380000000005"/>
    <n v="74317.87"/>
    <n v="36557.780000000028"/>
    <n v="191243.91000000003"/>
    <n v="133841.39999999991"/>
    <n v="107398.79000000004"/>
    <n v="451061.86"/>
    <x v="2"/>
  </r>
  <r>
    <s v="9310-0846-1310"/>
    <x v="4"/>
    <x v="4"/>
    <s v="Distribution"/>
    <x v="134"/>
    <x v="113"/>
    <x v="651"/>
    <x v="1947"/>
    <m/>
    <m/>
    <m/>
    <m/>
    <n v="-659.13"/>
    <m/>
    <m/>
    <m/>
    <m/>
    <m/>
    <m/>
    <m/>
    <x v="2"/>
  </r>
  <r>
    <s v="9310-0846-1310"/>
    <x v="4"/>
    <x v="4"/>
    <s v="Distribution"/>
    <x v="134"/>
    <x v="113"/>
    <x v="991"/>
    <x v="1948"/>
    <m/>
    <m/>
    <m/>
    <m/>
    <n v="2875.67"/>
    <m/>
    <m/>
    <m/>
    <m/>
    <m/>
    <m/>
    <m/>
    <x v="2"/>
  </r>
  <r>
    <s v="9310-0846-1310"/>
    <x v="4"/>
    <x v="4"/>
    <s v="Distribution"/>
    <x v="134"/>
    <x v="113"/>
    <x v="186"/>
    <x v="1949"/>
    <m/>
    <n v="7737.91"/>
    <m/>
    <n v="49848"/>
    <m/>
    <m/>
    <m/>
    <m/>
    <m/>
    <m/>
    <m/>
    <m/>
    <x v="2"/>
  </r>
  <r>
    <s v="9310-0846-1310"/>
    <x v="4"/>
    <x v="4"/>
    <s v="Distribution"/>
    <x v="793"/>
    <x v="113"/>
    <x v="650"/>
    <x v="1950"/>
    <m/>
    <m/>
    <m/>
    <m/>
    <m/>
    <m/>
    <m/>
    <m/>
    <m/>
    <n v="275887.17"/>
    <n v="231906.58000000002"/>
    <n v="2057.25"/>
    <x v="2"/>
  </r>
  <r>
    <s v="9310-0846-1310"/>
    <x v="4"/>
    <x v="4"/>
    <s v="Distribution"/>
    <x v="793"/>
    <x v="113"/>
    <x v="651"/>
    <x v="1951"/>
    <m/>
    <m/>
    <m/>
    <m/>
    <m/>
    <n v="0"/>
    <n v="0"/>
    <n v="0"/>
    <n v="0"/>
    <n v="0"/>
    <n v="0"/>
    <n v="572.94000000000233"/>
    <x v="2"/>
  </r>
  <r>
    <s v="9310-0846-1310"/>
    <x v="4"/>
    <x v="4"/>
    <s v="Distribution"/>
    <x v="793"/>
    <x v="113"/>
    <x v="991"/>
    <x v="1952"/>
    <m/>
    <m/>
    <m/>
    <m/>
    <m/>
    <n v="0"/>
    <n v="0"/>
    <n v="1821.8100000000268"/>
    <n v="9654.7599999999802"/>
    <n v="0"/>
    <n v="-76.209999999991851"/>
    <n v="6500.8699999999953"/>
    <x v="2"/>
  </r>
  <r>
    <s v="9310-0846-1310"/>
    <x v="4"/>
    <x v="4"/>
    <s v="Distribution"/>
    <x v="793"/>
    <x v="113"/>
    <x v="186"/>
    <x v="1953"/>
    <m/>
    <m/>
    <m/>
    <m/>
    <m/>
    <n v="0"/>
    <n v="0"/>
    <n v="0"/>
    <n v="1880468.6600000001"/>
    <n v="1410360.47"/>
    <n v="47998.35999999987"/>
    <n v="4639742.7300000004"/>
    <x v="2"/>
  </r>
  <r>
    <s v="9310-0846-1310"/>
    <x v="4"/>
    <x v="4"/>
    <s v="Distribution"/>
    <x v="793"/>
    <x v="113"/>
    <x v="992"/>
    <x v="1954"/>
    <m/>
    <m/>
    <m/>
    <m/>
    <m/>
    <m/>
    <n v="36099.019999999997"/>
    <n v="0"/>
    <n v="0"/>
    <n v="0"/>
    <n v="0"/>
    <n v="163.06999999999971"/>
    <x v="2"/>
  </r>
  <r>
    <s v="9310-0846-1310"/>
    <x v="4"/>
    <x v="4"/>
    <s v="Distribution"/>
    <x v="793"/>
    <x v="113"/>
    <x v="666"/>
    <x v="1955"/>
    <m/>
    <m/>
    <m/>
    <m/>
    <m/>
    <m/>
    <m/>
    <m/>
    <m/>
    <m/>
    <m/>
    <n v="59480"/>
    <x v="2"/>
  </r>
  <r>
    <s v="9310-0846-1310"/>
    <x v="4"/>
    <x v="4"/>
    <s v="Distribution"/>
    <x v="793"/>
    <x v="113"/>
    <x v="652"/>
    <x v="1956"/>
    <m/>
    <m/>
    <m/>
    <m/>
    <m/>
    <m/>
    <m/>
    <m/>
    <m/>
    <m/>
    <m/>
    <n v="655532.01"/>
    <x v="2"/>
  </r>
  <r>
    <s v="9310-0846-1310"/>
    <x v="4"/>
    <x v="4"/>
    <s v="Distribution"/>
    <x v="793"/>
    <x v="113"/>
    <x v="993"/>
    <x v="1957"/>
    <m/>
    <m/>
    <m/>
    <m/>
    <m/>
    <m/>
    <m/>
    <m/>
    <m/>
    <m/>
    <m/>
    <n v="9774.65"/>
    <x v="2"/>
  </r>
  <r>
    <s v="9310-0846-1320"/>
    <x v="4"/>
    <x v="4"/>
    <s v="Transmission"/>
    <x v="134"/>
    <x v="113"/>
    <x v="994"/>
    <x v="1958"/>
    <m/>
    <m/>
    <m/>
    <n v="22072.54"/>
    <m/>
    <m/>
    <m/>
    <m/>
    <m/>
    <m/>
    <m/>
    <m/>
    <x v="2"/>
  </r>
  <r>
    <s v="9310-0846-1320"/>
    <x v="4"/>
    <x v="4"/>
    <s v="Transmission"/>
    <x v="134"/>
    <x v="113"/>
    <x v="655"/>
    <x v="1959"/>
    <m/>
    <m/>
    <m/>
    <m/>
    <n v="4009173.4799999995"/>
    <m/>
    <m/>
    <m/>
    <m/>
    <m/>
    <m/>
    <m/>
    <x v="2"/>
  </r>
  <r>
    <s v="9310-0846-1320"/>
    <x v="4"/>
    <x v="4"/>
    <s v="Transmission"/>
    <x v="134"/>
    <x v="113"/>
    <x v="651"/>
    <x v="1960"/>
    <m/>
    <m/>
    <m/>
    <m/>
    <n v="59951.32"/>
    <m/>
    <m/>
    <m/>
    <m/>
    <m/>
    <m/>
    <m/>
    <x v="2"/>
  </r>
  <r>
    <s v="9310-0846-1320"/>
    <x v="4"/>
    <x v="4"/>
    <s v="Transmission"/>
    <x v="134"/>
    <x v="113"/>
    <x v="995"/>
    <x v="1961"/>
    <m/>
    <m/>
    <m/>
    <m/>
    <n v="1011887.5"/>
    <m/>
    <m/>
    <m/>
    <m/>
    <m/>
    <m/>
    <m/>
    <x v="2"/>
  </r>
  <r>
    <s v="9310-0846-1320"/>
    <x v="4"/>
    <x v="4"/>
    <s v="Transmission"/>
    <x v="134"/>
    <x v="113"/>
    <x v="656"/>
    <x v="1962"/>
    <n v="71258.200000000012"/>
    <n v="715172.29999999981"/>
    <n v="-435947.45999999996"/>
    <n v="-105664.63"/>
    <n v="36460.80999999999"/>
    <m/>
    <m/>
    <m/>
    <m/>
    <m/>
    <m/>
    <m/>
    <x v="2"/>
  </r>
  <r>
    <s v="9310-0846-1320"/>
    <x v="4"/>
    <x v="4"/>
    <s v="Transmission"/>
    <x v="134"/>
    <x v="113"/>
    <x v="187"/>
    <x v="1963"/>
    <n v="17852.149999999998"/>
    <n v="11378.54"/>
    <n v="12185.060000000001"/>
    <n v="8210.39"/>
    <n v="17843.510000000002"/>
    <m/>
    <m/>
    <m/>
    <m/>
    <m/>
    <m/>
    <m/>
    <x v="2"/>
  </r>
  <r>
    <s v="9310-0846-1320"/>
    <x v="4"/>
    <x v="4"/>
    <s v="Transmission"/>
    <x v="134"/>
    <x v="113"/>
    <x v="657"/>
    <x v="1964"/>
    <m/>
    <m/>
    <m/>
    <m/>
    <n v="3801035.4000000004"/>
    <m/>
    <m/>
    <m/>
    <m/>
    <m/>
    <m/>
    <m/>
    <x v="2"/>
  </r>
  <r>
    <s v="9310-0846-1320"/>
    <x v="4"/>
    <x v="4"/>
    <s v="Transmission"/>
    <x v="134"/>
    <x v="113"/>
    <x v="658"/>
    <x v="1965"/>
    <m/>
    <m/>
    <m/>
    <n v="3985.91"/>
    <n v="11718.51"/>
    <m/>
    <m/>
    <m/>
    <m/>
    <m/>
    <m/>
    <m/>
    <x v="2"/>
  </r>
  <r>
    <s v="9310-0846-1320"/>
    <x v="4"/>
    <x v="4"/>
    <s v="Transmission"/>
    <x v="134"/>
    <x v="113"/>
    <x v="996"/>
    <x v="1966"/>
    <m/>
    <m/>
    <n v="1892.4099999999999"/>
    <m/>
    <n v="1235941.1500000001"/>
    <m/>
    <m/>
    <m/>
    <m/>
    <m/>
    <m/>
    <m/>
    <x v="2"/>
  </r>
  <r>
    <s v="9310-0846-1320"/>
    <x v="4"/>
    <x v="4"/>
    <s v="Transmission"/>
    <x v="134"/>
    <x v="113"/>
    <x v="997"/>
    <x v="1967"/>
    <m/>
    <m/>
    <m/>
    <m/>
    <n v="920701.36"/>
    <m/>
    <m/>
    <m/>
    <m/>
    <m/>
    <m/>
    <m/>
    <x v="2"/>
  </r>
  <r>
    <s v="9310-0846-1320"/>
    <x v="4"/>
    <x v="4"/>
    <s v="Transmission"/>
    <x v="134"/>
    <x v="113"/>
    <x v="991"/>
    <x v="1968"/>
    <m/>
    <m/>
    <m/>
    <m/>
    <n v="216570.71000000002"/>
    <m/>
    <m/>
    <m/>
    <m/>
    <m/>
    <m/>
    <m/>
    <x v="2"/>
  </r>
  <r>
    <s v="9310-0846-1320"/>
    <x v="4"/>
    <x v="4"/>
    <s v="Transmission"/>
    <x v="134"/>
    <x v="113"/>
    <x v="659"/>
    <x v="1969"/>
    <m/>
    <m/>
    <m/>
    <m/>
    <n v="369989.68"/>
    <m/>
    <m/>
    <m/>
    <m/>
    <m/>
    <m/>
    <m/>
    <x v="2"/>
  </r>
  <r>
    <s v="9310-0846-1320"/>
    <x v="4"/>
    <x v="4"/>
    <s v="Transmission"/>
    <x v="134"/>
    <x v="113"/>
    <x v="660"/>
    <x v="1970"/>
    <m/>
    <m/>
    <m/>
    <m/>
    <n v="2572120.42"/>
    <m/>
    <m/>
    <m/>
    <m/>
    <m/>
    <m/>
    <m/>
    <x v="2"/>
  </r>
  <r>
    <s v="9310-0846-1320"/>
    <x v="4"/>
    <x v="4"/>
    <s v="Transmission"/>
    <x v="134"/>
    <x v="113"/>
    <x v="661"/>
    <x v="1971"/>
    <m/>
    <m/>
    <m/>
    <m/>
    <n v="1369358.1699999997"/>
    <m/>
    <m/>
    <m/>
    <m/>
    <m/>
    <m/>
    <m/>
    <x v="2"/>
  </r>
  <r>
    <s v="9310-0846-1320"/>
    <x v="4"/>
    <x v="4"/>
    <s v="Transmission"/>
    <x v="134"/>
    <x v="113"/>
    <x v="662"/>
    <x v="1972"/>
    <m/>
    <n v="0"/>
    <n v="0"/>
    <n v="158.4"/>
    <n v="3.78"/>
    <m/>
    <m/>
    <m/>
    <m/>
    <m/>
    <m/>
    <m/>
    <x v="2"/>
  </r>
  <r>
    <s v="9310-0846-1320"/>
    <x v="4"/>
    <x v="4"/>
    <s v="Transmission"/>
    <x v="134"/>
    <x v="113"/>
    <x v="188"/>
    <x v="1973"/>
    <m/>
    <n v="96.82"/>
    <n v="157.08000000000001"/>
    <n v="1135.2"/>
    <n v="243255.67999999999"/>
    <m/>
    <m/>
    <m/>
    <m/>
    <m/>
    <m/>
    <m/>
    <x v="2"/>
  </r>
  <r>
    <s v="9310-0846-1320"/>
    <x v="4"/>
    <x v="4"/>
    <s v="Transmission"/>
    <x v="134"/>
    <x v="113"/>
    <x v="663"/>
    <x v="1974"/>
    <m/>
    <n v="0"/>
    <n v="0"/>
    <n v="462"/>
    <n v="11.02"/>
    <m/>
    <m/>
    <m/>
    <m/>
    <m/>
    <m/>
    <m/>
    <x v="2"/>
  </r>
  <r>
    <s v="9310-0846-1320"/>
    <x v="4"/>
    <x v="4"/>
    <s v="Transmission"/>
    <x v="134"/>
    <x v="113"/>
    <x v="664"/>
    <x v="1975"/>
    <m/>
    <n v="0"/>
    <n v="0"/>
    <n v="462"/>
    <n v="136999.69"/>
    <m/>
    <m/>
    <m/>
    <m/>
    <m/>
    <m/>
    <m/>
    <x v="2"/>
  </r>
  <r>
    <s v="9310-0846-1320"/>
    <x v="4"/>
    <x v="4"/>
    <s v="Transmission"/>
    <x v="793"/>
    <x v="113"/>
    <x v="998"/>
    <x v="0"/>
    <m/>
    <m/>
    <m/>
    <m/>
    <m/>
    <m/>
    <m/>
    <m/>
    <n v="0.04"/>
    <n v="-0.04"/>
    <n v="0"/>
    <n v="0"/>
    <x v="2"/>
  </r>
  <r>
    <s v="9310-0846-1320"/>
    <x v="4"/>
    <x v="4"/>
    <s v="Transmission"/>
    <x v="793"/>
    <x v="113"/>
    <x v="999"/>
    <x v="0"/>
    <m/>
    <m/>
    <m/>
    <m/>
    <m/>
    <m/>
    <m/>
    <n v="0.01"/>
    <n v="0"/>
    <n v="0"/>
    <n v="0"/>
    <n v="-0.01"/>
    <x v="2"/>
  </r>
  <r>
    <s v="9310-0846-1320"/>
    <x v="4"/>
    <x v="4"/>
    <s v="Transmission"/>
    <x v="793"/>
    <x v="113"/>
    <x v="1000"/>
    <x v="0"/>
    <m/>
    <m/>
    <m/>
    <m/>
    <m/>
    <m/>
    <m/>
    <m/>
    <n v="0.04"/>
    <n v="-0.04"/>
    <n v="0"/>
    <n v="0"/>
    <x v="2"/>
  </r>
  <r>
    <s v="9310-0846-1320"/>
    <x v="4"/>
    <x v="4"/>
    <s v="Transmission"/>
    <x v="793"/>
    <x v="113"/>
    <x v="994"/>
    <x v="0"/>
    <m/>
    <m/>
    <m/>
    <m/>
    <m/>
    <n v="0"/>
    <n v="0"/>
    <n v="0"/>
    <n v="0"/>
    <n v="0"/>
    <n v="0"/>
    <n v="0"/>
    <x v="2"/>
  </r>
  <r>
    <s v="9310-0846-1320"/>
    <x v="4"/>
    <x v="4"/>
    <s v="Transmission"/>
    <x v="793"/>
    <x v="113"/>
    <x v="653"/>
    <x v="1976"/>
    <m/>
    <m/>
    <m/>
    <m/>
    <m/>
    <m/>
    <m/>
    <m/>
    <m/>
    <n v="-70657.58"/>
    <n v="0"/>
    <n v="0.29000000000814907"/>
    <x v="2"/>
  </r>
  <r>
    <s v="9310-0846-1320"/>
    <x v="4"/>
    <x v="4"/>
    <s v="Transmission"/>
    <x v="793"/>
    <x v="113"/>
    <x v="654"/>
    <x v="1977"/>
    <m/>
    <m/>
    <m/>
    <m/>
    <m/>
    <m/>
    <m/>
    <n v="125000"/>
    <n v="115000"/>
    <n v="145000"/>
    <n v="0"/>
    <n v="0"/>
    <x v="2"/>
  </r>
  <r>
    <s v="9310-0846-1320"/>
    <x v="4"/>
    <x v="4"/>
    <s v="Transmission"/>
    <x v="793"/>
    <x v="113"/>
    <x v="650"/>
    <x v="1978"/>
    <m/>
    <m/>
    <m/>
    <m/>
    <m/>
    <m/>
    <m/>
    <m/>
    <m/>
    <n v="61962.46"/>
    <n v="47413.530000000006"/>
    <n v="376.01999999998952"/>
    <x v="2"/>
  </r>
  <r>
    <s v="9310-0846-1320"/>
    <x v="4"/>
    <x v="4"/>
    <s v="Transmission"/>
    <x v="793"/>
    <x v="113"/>
    <x v="655"/>
    <x v="1979"/>
    <m/>
    <m/>
    <m/>
    <m/>
    <m/>
    <n v="7414.8300000000745"/>
    <n v="6443.8199999998324"/>
    <n v="5934.4799999999814"/>
    <n v="0"/>
    <n v="-6631.4900000002235"/>
    <n v="107360"/>
    <n v="40000"/>
    <x v="2"/>
  </r>
  <r>
    <s v="9310-0846-1320"/>
    <x v="4"/>
    <x v="4"/>
    <s v="Transmission"/>
    <x v="793"/>
    <x v="113"/>
    <x v="995"/>
    <x v="0"/>
    <m/>
    <m/>
    <m/>
    <m/>
    <m/>
    <n v="0"/>
    <n v="0"/>
    <n v="0"/>
    <n v="0"/>
    <n v="0"/>
    <n v="0"/>
    <n v="0"/>
    <x v="2"/>
  </r>
  <r>
    <s v="9310-0846-1320"/>
    <x v="4"/>
    <x v="4"/>
    <s v="Transmission"/>
    <x v="793"/>
    <x v="113"/>
    <x v="656"/>
    <x v="1980"/>
    <m/>
    <m/>
    <m/>
    <m/>
    <m/>
    <n v="178119.63000000012"/>
    <n v="12168.75"/>
    <n v="14606.129999999888"/>
    <n v="20563.010000000009"/>
    <n v="-39473.850000000093"/>
    <n v="-262498.42999999993"/>
    <n v="-31727.849999999977"/>
    <x v="2"/>
  </r>
  <r>
    <s v="9310-0846-1320"/>
    <x v="4"/>
    <x v="4"/>
    <s v="Transmission"/>
    <x v="793"/>
    <x v="113"/>
    <x v="187"/>
    <x v="1981"/>
    <m/>
    <m/>
    <m/>
    <m/>
    <m/>
    <n v="16733.490000000005"/>
    <n v="17569.259999999995"/>
    <n v="-148.05999999999767"/>
    <n v="0"/>
    <n v="0"/>
    <n v="0"/>
    <n v="0"/>
    <x v="2"/>
  </r>
  <r>
    <s v="9310-0846-1320"/>
    <x v="4"/>
    <x v="4"/>
    <s v="Transmission"/>
    <x v="793"/>
    <x v="113"/>
    <x v="657"/>
    <x v="1982"/>
    <m/>
    <m/>
    <m/>
    <m/>
    <m/>
    <n v="19245.449999999721"/>
    <n v="10962.860000000335"/>
    <n v="23309.979999999981"/>
    <n v="140831.10999999987"/>
    <n v="0"/>
    <n v="249.48999999975786"/>
    <n v="3507.9600000004284"/>
    <x v="2"/>
  </r>
  <r>
    <s v="9310-0846-1320"/>
    <x v="4"/>
    <x v="4"/>
    <s v="Transmission"/>
    <x v="793"/>
    <x v="113"/>
    <x v="658"/>
    <x v="1983"/>
    <m/>
    <m/>
    <m/>
    <m/>
    <m/>
    <n v="25441.050000000003"/>
    <n v="1047.7200000000012"/>
    <n v="0"/>
    <n v="3644.3199999999997"/>
    <n v="36471.419999999991"/>
    <n v="4712.4200000000128"/>
    <n v="540711.4"/>
    <x v="2"/>
  </r>
  <r>
    <s v="9310-0846-1320"/>
    <x v="4"/>
    <x v="4"/>
    <s v="Transmission"/>
    <x v="793"/>
    <x v="113"/>
    <x v="996"/>
    <x v="1984"/>
    <m/>
    <m/>
    <m/>
    <m/>
    <m/>
    <n v="32.809999999823049"/>
    <n v="0"/>
    <n v="-90.75"/>
    <n v="0"/>
    <n v="0"/>
    <n v="0"/>
    <n v="0"/>
    <x v="2"/>
  </r>
  <r>
    <s v="9310-0846-1320"/>
    <x v="4"/>
    <x v="4"/>
    <s v="Transmission"/>
    <x v="793"/>
    <x v="113"/>
    <x v="997"/>
    <x v="1985"/>
    <m/>
    <m/>
    <m/>
    <m/>
    <m/>
    <n v="-11253.010000000009"/>
    <n v="0"/>
    <n v="11641.609999999986"/>
    <n v="67392.87"/>
    <n v="1471.8100000000559"/>
    <n v="-1038.2000000000698"/>
    <n v="8914.6300000000047"/>
    <x v="2"/>
  </r>
  <r>
    <s v="9310-0846-1320"/>
    <x v="4"/>
    <x v="4"/>
    <s v="Transmission"/>
    <x v="793"/>
    <x v="113"/>
    <x v="659"/>
    <x v="1986"/>
    <m/>
    <m/>
    <m/>
    <m/>
    <m/>
    <n v="-2160.9099999999744"/>
    <n v="0"/>
    <n v="-556.1600000000326"/>
    <n v="0"/>
    <n v="0"/>
    <n v="-2348.5899999999674"/>
    <n v="1549.1900000000023"/>
    <x v="2"/>
  </r>
  <r>
    <s v="9310-0846-1320"/>
    <x v="4"/>
    <x v="4"/>
    <s v="Transmission"/>
    <x v="793"/>
    <x v="113"/>
    <x v="660"/>
    <x v="1987"/>
    <m/>
    <m/>
    <m/>
    <m/>
    <m/>
    <n v="1932.6399999996647"/>
    <n v="30.939999999944121"/>
    <n v="-30.699999999720603"/>
    <n v="0"/>
    <n v="0"/>
    <n v="0"/>
    <n v="0"/>
    <x v="2"/>
  </r>
  <r>
    <s v="9310-0846-1320"/>
    <x v="4"/>
    <x v="4"/>
    <s v="Transmission"/>
    <x v="793"/>
    <x v="113"/>
    <x v="661"/>
    <x v="1988"/>
    <m/>
    <m/>
    <m/>
    <m/>
    <m/>
    <n v="15953.310000000056"/>
    <n v="11868.919999999925"/>
    <n v="-17.859999999869615"/>
    <n v="0"/>
    <n v="0"/>
    <n v="1010"/>
    <n v="0"/>
    <x v="2"/>
  </r>
  <r>
    <s v="9310-0846-1320"/>
    <x v="4"/>
    <x v="4"/>
    <s v="Transmission"/>
    <x v="793"/>
    <x v="113"/>
    <x v="662"/>
    <x v="1989"/>
    <m/>
    <m/>
    <m/>
    <m/>
    <m/>
    <n v="179.77999999999997"/>
    <n v="0"/>
    <n v="0"/>
    <n v="-2.8499999999999659"/>
    <n v="0"/>
    <n v="0"/>
    <n v="0"/>
    <x v="2"/>
  </r>
  <r>
    <s v="9310-0846-1320"/>
    <x v="4"/>
    <x v="4"/>
    <s v="Transmission"/>
    <x v="793"/>
    <x v="113"/>
    <x v="1001"/>
    <x v="1990"/>
    <m/>
    <m/>
    <m/>
    <m/>
    <m/>
    <m/>
    <m/>
    <m/>
    <m/>
    <n v="17539.88"/>
    <n v="27.590000000000146"/>
    <n v="26549.65"/>
    <x v="2"/>
  </r>
  <r>
    <s v="9310-0846-1320"/>
    <x v="4"/>
    <x v="4"/>
    <s v="Transmission"/>
    <x v="793"/>
    <x v="113"/>
    <x v="186"/>
    <x v="1991"/>
    <m/>
    <m/>
    <m/>
    <m/>
    <m/>
    <m/>
    <m/>
    <m/>
    <m/>
    <m/>
    <m/>
    <n v="37364.519999999997"/>
    <x v="2"/>
  </r>
  <r>
    <s v="9310-0846-1320"/>
    <x v="4"/>
    <x v="4"/>
    <s v="Transmission"/>
    <x v="793"/>
    <x v="113"/>
    <x v="188"/>
    <x v="1992"/>
    <m/>
    <m/>
    <m/>
    <m/>
    <m/>
    <n v="8768.2300000000105"/>
    <n v="5934.4599999999919"/>
    <n v="44.480000000010477"/>
    <n v="0"/>
    <n v="0"/>
    <n v="0"/>
    <n v="4641.359999999986"/>
    <x v="2"/>
  </r>
  <r>
    <s v="9310-0846-1320"/>
    <x v="4"/>
    <x v="4"/>
    <s v="Transmission"/>
    <x v="793"/>
    <x v="113"/>
    <x v="663"/>
    <x v="1993"/>
    <m/>
    <m/>
    <m/>
    <m/>
    <m/>
    <n v="524.37"/>
    <n v="0"/>
    <n v="-8.3300000000000409"/>
    <n v="0"/>
    <n v="0"/>
    <n v="0"/>
    <n v="0"/>
    <x v="2"/>
  </r>
  <r>
    <s v="9310-0846-1320"/>
    <x v="4"/>
    <x v="4"/>
    <s v="Transmission"/>
    <x v="793"/>
    <x v="113"/>
    <x v="664"/>
    <x v="1994"/>
    <m/>
    <m/>
    <m/>
    <m/>
    <m/>
    <n v="7939.2100000000064"/>
    <n v="5934.4599999999919"/>
    <n v="-8.3399999999965075"/>
    <n v="0"/>
    <n v="0"/>
    <n v="0"/>
    <n v="0"/>
    <x v="2"/>
  </r>
  <r>
    <s v="9310-0846-1320"/>
    <x v="4"/>
    <x v="4"/>
    <s v="Transmission"/>
    <x v="793"/>
    <x v="113"/>
    <x v="1002"/>
    <x v="1995"/>
    <m/>
    <m/>
    <m/>
    <m/>
    <m/>
    <m/>
    <n v="93731.38"/>
    <n v="0"/>
    <n v="425.63999999999942"/>
    <n v="0"/>
    <n v="0"/>
    <n v="0"/>
    <x v="2"/>
  </r>
  <r>
    <s v="9310-0846-1320"/>
    <x v="4"/>
    <x v="4"/>
    <s v="Transmission"/>
    <x v="793"/>
    <x v="113"/>
    <x v="665"/>
    <x v="1996"/>
    <m/>
    <m/>
    <m/>
    <m/>
    <m/>
    <m/>
    <m/>
    <m/>
    <m/>
    <n v="1702678.67"/>
    <n v="85.190000000176951"/>
    <n v="2231972.17"/>
    <x v="2"/>
  </r>
  <r>
    <s v="9310-0846-1320"/>
    <x v="4"/>
    <x v="4"/>
    <s v="Transmission"/>
    <x v="793"/>
    <x v="113"/>
    <x v="666"/>
    <x v="1997"/>
    <m/>
    <m/>
    <m/>
    <m/>
    <m/>
    <m/>
    <m/>
    <m/>
    <m/>
    <m/>
    <m/>
    <n v="673377.43"/>
    <x v="2"/>
  </r>
  <r>
    <s v="9310-0846-1320"/>
    <x v="4"/>
    <x v="4"/>
    <s v="Transmission"/>
    <x v="793"/>
    <x v="113"/>
    <x v="652"/>
    <x v="1998"/>
    <m/>
    <m/>
    <m/>
    <m/>
    <m/>
    <m/>
    <m/>
    <m/>
    <m/>
    <m/>
    <m/>
    <n v="293666.90000000002"/>
    <x v="2"/>
  </r>
  <r>
    <s v="9310-0846-1320"/>
    <x v="4"/>
    <x v="4"/>
    <s v="Transmission"/>
    <x v="793"/>
    <x v="113"/>
    <x v="993"/>
    <x v="1999"/>
    <m/>
    <m/>
    <m/>
    <m/>
    <m/>
    <m/>
    <m/>
    <m/>
    <m/>
    <m/>
    <m/>
    <n v="155988.43"/>
    <x v="2"/>
  </r>
  <r>
    <s v="9310-0846-1320"/>
    <x v="4"/>
    <x v="4"/>
    <s v="Transmission"/>
    <x v="793"/>
    <x v="113"/>
    <x v="1003"/>
    <x v="0"/>
    <m/>
    <m/>
    <m/>
    <m/>
    <m/>
    <m/>
    <m/>
    <m/>
    <m/>
    <m/>
    <m/>
    <n v="0"/>
    <x v="2"/>
  </r>
  <r>
    <s v="9310-0846-1320"/>
    <x v="4"/>
    <x v="4"/>
    <s v="Transmission"/>
    <x v="793"/>
    <x v="113"/>
    <x v="1004"/>
    <x v="0"/>
    <m/>
    <m/>
    <m/>
    <m/>
    <m/>
    <m/>
    <m/>
    <m/>
    <m/>
    <m/>
    <m/>
    <n v="0"/>
    <x v="2"/>
  </r>
  <r>
    <s v="9310-0846-1320"/>
    <x v="4"/>
    <x v="4"/>
    <s v="Transmission"/>
    <x v="793"/>
    <x v="113"/>
    <x v="1005"/>
    <x v="0"/>
    <m/>
    <m/>
    <m/>
    <m/>
    <m/>
    <m/>
    <m/>
    <m/>
    <m/>
    <m/>
    <m/>
    <n v="0"/>
    <x v="2"/>
  </r>
  <r>
    <s v="9310-0846-1320"/>
    <x v="4"/>
    <x v="4"/>
    <s v="Transmission"/>
    <x v="793"/>
    <x v="113"/>
    <x v="1006"/>
    <x v="0"/>
    <m/>
    <m/>
    <m/>
    <m/>
    <m/>
    <m/>
    <m/>
    <m/>
    <m/>
    <m/>
    <m/>
    <n v="0"/>
    <x v="2"/>
  </r>
  <r>
    <s v="9310-0846-1320"/>
    <x v="4"/>
    <x v="4"/>
    <s v="Transmission"/>
    <x v="793"/>
    <x v="113"/>
    <x v="1007"/>
    <x v="0"/>
    <m/>
    <m/>
    <m/>
    <m/>
    <m/>
    <m/>
    <m/>
    <m/>
    <m/>
    <m/>
    <m/>
    <n v="0"/>
    <x v="2"/>
  </r>
  <r>
    <s v="9310-0846-1320"/>
    <x v="4"/>
    <x v="4"/>
    <s v="Transmission"/>
    <x v="793"/>
    <x v="113"/>
    <x v="1008"/>
    <x v="0"/>
    <m/>
    <m/>
    <m/>
    <m/>
    <m/>
    <m/>
    <m/>
    <m/>
    <m/>
    <m/>
    <m/>
    <n v="0"/>
    <x v="2"/>
  </r>
  <r>
    <s v="9310-0846-1320"/>
    <x v="4"/>
    <x v="4"/>
    <s v="Transmission"/>
    <x v="793"/>
    <x v="113"/>
    <x v="1009"/>
    <x v="0"/>
    <m/>
    <m/>
    <m/>
    <m/>
    <m/>
    <m/>
    <m/>
    <m/>
    <m/>
    <m/>
    <m/>
    <n v="0"/>
    <x v="2"/>
  </r>
  <r>
    <s v="9310-0846-1320"/>
    <x v="4"/>
    <x v="4"/>
    <s v="Transmission"/>
    <x v="793"/>
    <x v="113"/>
    <x v="667"/>
    <x v="218"/>
    <m/>
    <m/>
    <m/>
    <m/>
    <m/>
    <m/>
    <m/>
    <m/>
    <m/>
    <m/>
    <m/>
    <n v="0.01"/>
    <x v="2"/>
  </r>
  <r>
    <s v="9310-0846-1320"/>
    <x v="4"/>
    <x v="4"/>
    <s v="Transmission"/>
    <x v="793"/>
    <x v="113"/>
    <x v="1010"/>
    <x v="0"/>
    <m/>
    <m/>
    <m/>
    <m/>
    <m/>
    <m/>
    <m/>
    <m/>
    <m/>
    <m/>
    <m/>
    <n v="0"/>
    <x v="2"/>
  </r>
  <r>
    <s v="9310-0846-1320"/>
    <x v="4"/>
    <x v="4"/>
    <s v="Transmission"/>
    <x v="793"/>
    <x v="113"/>
    <x v="1011"/>
    <x v="0"/>
    <m/>
    <m/>
    <m/>
    <m/>
    <m/>
    <m/>
    <m/>
    <m/>
    <m/>
    <m/>
    <m/>
    <n v="0"/>
    <x v="2"/>
  </r>
  <r>
    <s v="9310-0846-1320"/>
    <x v="4"/>
    <x v="4"/>
    <s v="Transmission"/>
    <x v="793"/>
    <x v="113"/>
    <x v="1012"/>
    <x v="0"/>
    <m/>
    <m/>
    <m/>
    <m/>
    <m/>
    <m/>
    <m/>
    <m/>
    <m/>
    <m/>
    <m/>
    <n v="0"/>
    <x v="2"/>
  </r>
  <r>
    <s v="9310-0846-1320"/>
    <x v="4"/>
    <x v="4"/>
    <s v="Transmission"/>
    <x v="793"/>
    <x v="113"/>
    <x v="1013"/>
    <x v="0"/>
    <m/>
    <m/>
    <m/>
    <m/>
    <m/>
    <m/>
    <m/>
    <m/>
    <m/>
    <m/>
    <m/>
    <n v="0"/>
    <x v="2"/>
  </r>
  <r>
    <s v="9310-0846-1320"/>
    <x v="4"/>
    <x v="4"/>
    <s v="Transmission"/>
    <x v="793"/>
    <x v="113"/>
    <x v="668"/>
    <x v="2000"/>
    <m/>
    <m/>
    <m/>
    <m/>
    <m/>
    <m/>
    <m/>
    <m/>
    <m/>
    <m/>
    <m/>
    <n v="8901822.1699999999"/>
    <x v="2"/>
  </r>
  <r>
    <s v="9310-0846-1320"/>
    <x v="4"/>
    <x v="4"/>
    <s v="Transmission"/>
    <x v="793"/>
    <x v="113"/>
    <x v="669"/>
    <x v="2001"/>
    <m/>
    <m/>
    <m/>
    <m/>
    <m/>
    <m/>
    <m/>
    <m/>
    <m/>
    <m/>
    <m/>
    <n v="5192884.97"/>
    <x v="2"/>
  </r>
  <r>
    <s v="9310-0846-1320"/>
    <x v="4"/>
    <x v="4"/>
    <s v="Transmission"/>
    <x v="793"/>
    <x v="113"/>
    <x v="670"/>
    <x v="2002"/>
    <m/>
    <m/>
    <m/>
    <m/>
    <m/>
    <m/>
    <m/>
    <m/>
    <m/>
    <m/>
    <m/>
    <n v="640626.94999999995"/>
    <x v="2"/>
  </r>
  <r>
    <s v="9310-0846-1320"/>
    <x v="4"/>
    <x v="4"/>
    <s v="Transmission"/>
    <x v="793"/>
    <x v="113"/>
    <x v="1014"/>
    <x v="2003"/>
    <m/>
    <m/>
    <m/>
    <m/>
    <m/>
    <m/>
    <m/>
    <m/>
    <m/>
    <m/>
    <m/>
    <n v="128.46"/>
    <x v="2"/>
  </r>
  <r>
    <s v="9310-0978-1310"/>
    <x v="4"/>
    <x v="4"/>
    <s v="Distribution"/>
    <x v="421"/>
    <x v="366"/>
    <x v="1015"/>
    <x v="2004"/>
    <m/>
    <m/>
    <n v="1746.9099999999999"/>
    <m/>
    <m/>
    <m/>
    <m/>
    <m/>
    <m/>
    <m/>
    <m/>
    <m/>
    <x v="2"/>
  </r>
  <r>
    <s v="9310-0978-1310"/>
    <x v="4"/>
    <x v="4"/>
    <s v="Distribution"/>
    <x v="421"/>
    <x v="366"/>
    <x v="1016"/>
    <x v="2005"/>
    <m/>
    <m/>
    <n v="-3580.38"/>
    <m/>
    <m/>
    <m/>
    <m/>
    <m/>
    <m/>
    <m/>
    <m/>
    <m/>
    <x v="2"/>
  </r>
  <r>
    <s v="9310-0978-1310"/>
    <x v="4"/>
    <x v="4"/>
    <s v="Distribution"/>
    <x v="421"/>
    <x v="366"/>
    <x v="677"/>
    <x v="2006"/>
    <n v="1268.2199999999998"/>
    <m/>
    <n v="313158.29000000004"/>
    <n v="6479.75"/>
    <m/>
    <m/>
    <m/>
    <m/>
    <m/>
    <m/>
    <m/>
    <m/>
    <x v="2"/>
  </r>
  <r>
    <s v="9310-0978-1310"/>
    <x v="4"/>
    <x v="4"/>
    <s v="Distribution"/>
    <x v="794"/>
    <x v="366"/>
    <x v="1015"/>
    <x v="2007"/>
    <m/>
    <m/>
    <m/>
    <m/>
    <m/>
    <n v="30.289999999999964"/>
    <n v="0"/>
    <n v="-83.779999999999973"/>
    <n v="0"/>
    <n v="0"/>
    <n v="0"/>
    <n v="4.3199999999999363"/>
    <x v="2"/>
  </r>
  <r>
    <s v="9310-0978-1310"/>
    <x v="4"/>
    <x v="4"/>
    <s v="Distribution"/>
    <x v="794"/>
    <x v="366"/>
    <x v="1016"/>
    <x v="0"/>
    <m/>
    <m/>
    <m/>
    <m/>
    <m/>
    <n v="0"/>
    <n v="0"/>
    <n v="0"/>
    <n v="0"/>
    <n v="0"/>
    <n v="0"/>
    <n v="0"/>
    <x v="2"/>
  </r>
  <r>
    <s v="9310-0978-1310"/>
    <x v="4"/>
    <x v="4"/>
    <s v="Distribution"/>
    <x v="794"/>
    <x v="366"/>
    <x v="677"/>
    <x v="2008"/>
    <m/>
    <m/>
    <m/>
    <m/>
    <m/>
    <n v="7566.929999999993"/>
    <n v="0"/>
    <n v="847527.31"/>
    <n v="0"/>
    <n v="133.61000000010245"/>
    <n v="0"/>
    <n v="12791.369999999879"/>
    <x v="2"/>
  </r>
  <r>
    <s v="9310-1099-1310"/>
    <x v="4"/>
    <x v="10"/>
    <s v="Distribution"/>
    <x v="795"/>
    <x v="114"/>
    <x v="1017"/>
    <x v="2009"/>
    <m/>
    <m/>
    <m/>
    <m/>
    <m/>
    <n v="-0.21999999999999975"/>
    <n v="249247.46"/>
    <n v="-11749.76999999999"/>
    <n v="0"/>
    <n v="0"/>
    <n v="0"/>
    <n v="604.5800000000163"/>
    <x v="2"/>
  </r>
  <r>
    <s v="9310-1099-1310"/>
    <x v="4"/>
    <x v="10"/>
    <s v="Distribution"/>
    <x v="795"/>
    <x v="114"/>
    <x v="1018"/>
    <x v="2010"/>
    <m/>
    <m/>
    <m/>
    <m/>
    <m/>
    <n v="-519.31999999999971"/>
    <n v="90.350000000000364"/>
    <n v="-144.5"/>
    <n v="-0.11000000000058208"/>
    <n v="-0.21999999999934516"/>
    <n v="-0.18000000000029104"/>
    <n v="167.46999999999935"/>
    <x v="2"/>
  </r>
  <r>
    <s v="9310-1099-1310"/>
    <x v="4"/>
    <x v="10"/>
    <s v="Distribution"/>
    <x v="795"/>
    <x v="114"/>
    <x v="1019"/>
    <x v="2011"/>
    <m/>
    <m/>
    <m/>
    <m/>
    <m/>
    <n v="-23.679999999999836"/>
    <n v="0"/>
    <n v="0"/>
    <n v="-0.11000000000012733"/>
    <n v="0"/>
    <n v="0.59999999999990905"/>
    <n v="0.54000000000041837"/>
    <x v="2"/>
  </r>
  <r>
    <s v="9310-1099-1310"/>
    <x v="4"/>
    <x v="10"/>
    <s v="Distribution"/>
    <x v="795"/>
    <x v="114"/>
    <x v="1020"/>
    <x v="2012"/>
    <m/>
    <m/>
    <m/>
    <m/>
    <m/>
    <n v="-357.03999999999905"/>
    <n v="-7.0000000001527951E-2"/>
    <n v="-245.84000000000015"/>
    <n v="-0.42000000000007276"/>
    <n v="-0.10999999999876309"/>
    <n v="9.6399999999994179"/>
    <n v="260.85000000000036"/>
    <x v="2"/>
  </r>
  <r>
    <s v="9310-1099-1310"/>
    <x v="4"/>
    <x v="10"/>
    <s v="Distribution"/>
    <x v="795"/>
    <x v="114"/>
    <x v="195"/>
    <x v="2013"/>
    <m/>
    <m/>
    <m/>
    <m/>
    <m/>
    <n v="91343.709999999963"/>
    <n v="-8895039.9400000013"/>
    <n v="91351.450000000186"/>
    <n v="27589.379999999888"/>
    <n v="12671.94000000041"/>
    <n v="298.17999999970198"/>
    <n v="37008.219999999739"/>
    <x v="2"/>
  </r>
  <r>
    <s v="9310-1099-1310"/>
    <x v="4"/>
    <x v="10"/>
    <s v="Distribution"/>
    <x v="795"/>
    <x v="114"/>
    <x v="678"/>
    <x v="2014"/>
    <m/>
    <m/>
    <m/>
    <m/>
    <m/>
    <n v="-156.51000000000022"/>
    <n v="0"/>
    <n v="-103.3799999999992"/>
    <n v="0"/>
    <n v="0"/>
    <n v="-2.3600000000005821"/>
    <n v="120.64999999999964"/>
    <x v="2"/>
  </r>
  <r>
    <s v="9310-1099-1310"/>
    <x v="4"/>
    <x v="10"/>
    <s v="Distribution"/>
    <x v="795"/>
    <x v="114"/>
    <x v="1021"/>
    <x v="2015"/>
    <m/>
    <m/>
    <m/>
    <m/>
    <m/>
    <n v="-124"/>
    <n v="4482.1200000000008"/>
    <n v="-276.39000000000033"/>
    <n v="-0.15999999999985448"/>
    <n v="-0.10999999999967258"/>
    <n v="3.7699999999995271"/>
    <n v="110.0600000000004"/>
    <x v="2"/>
  </r>
  <r>
    <s v="9310-1099-1310"/>
    <x v="4"/>
    <x v="10"/>
    <s v="Distribution"/>
    <x v="795"/>
    <x v="114"/>
    <x v="1022"/>
    <x v="2016"/>
    <m/>
    <m/>
    <m/>
    <m/>
    <m/>
    <n v="-155.00999999999976"/>
    <n v="2179.77"/>
    <n v="-194.5600000000004"/>
    <n v="-0.4499999999998181"/>
    <n v="-0.71000000000003638"/>
    <n v="39.270000000000437"/>
    <n v="199.32999999999993"/>
    <x v="2"/>
  </r>
  <r>
    <s v="9310-1099-1310"/>
    <x v="4"/>
    <x v="10"/>
    <s v="Distribution"/>
    <x v="795"/>
    <x v="114"/>
    <x v="1023"/>
    <x v="2017"/>
    <m/>
    <m/>
    <m/>
    <m/>
    <m/>
    <n v="-616.21000000000276"/>
    <n v="-0.59999999999854481"/>
    <n v="-443.59000000000015"/>
    <n v="-0.62999999999919964"/>
    <n v="-0.71000000000094587"/>
    <n v="17.889999999999418"/>
    <n v="370.83000000000175"/>
    <x v="2"/>
  </r>
  <r>
    <s v="9310-1099-1310"/>
    <x v="4"/>
    <x v="10"/>
    <s v="Distribution"/>
    <x v="795"/>
    <x v="114"/>
    <x v="1024"/>
    <x v="2018"/>
    <m/>
    <m/>
    <m/>
    <m/>
    <m/>
    <n v="-442.9900000000016"/>
    <n v="708.04000000000087"/>
    <n v="-295.72999999999956"/>
    <n v="0"/>
    <n v="0"/>
    <n v="68.369999999998981"/>
    <n v="1470.6500000000015"/>
    <x v="2"/>
  </r>
  <r>
    <s v="9310-1099-1310"/>
    <x v="4"/>
    <x v="10"/>
    <s v="Distribution"/>
    <x v="795"/>
    <x v="114"/>
    <x v="1025"/>
    <x v="2019"/>
    <m/>
    <m/>
    <m/>
    <m/>
    <m/>
    <n v="-792.56999999999971"/>
    <n v="1407.0900000000001"/>
    <n v="-566.85000000000036"/>
    <n v="0.13000000000101863"/>
    <n v="0"/>
    <n v="-14.150000000001455"/>
    <n v="701.23000000000138"/>
    <x v="2"/>
  </r>
  <r>
    <s v="9310-1099-1310"/>
    <x v="4"/>
    <x v="10"/>
    <s v="Distribution"/>
    <x v="795"/>
    <x v="114"/>
    <x v="679"/>
    <x v="2020"/>
    <m/>
    <m/>
    <m/>
    <m/>
    <m/>
    <n v="-56.970000000000255"/>
    <n v="1959.6800000000003"/>
    <n v="-2267.7699999999995"/>
    <n v="-0.36000000000058208"/>
    <n v="-0.60999999999967258"/>
    <n v="0.47999999999956344"/>
    <n v="75.579999999999927"/>
    <x v="2"/>
  </r>
  <r>
    <s v="9310-1099-1310"/>
    <x v="4"/>
    <x v="10"/>
    <s v="Distribution"/>
    <x v="795"/>
    <x v="114"/>
    <x v="1026"/>
    <x v="0"/>
    <m/>
    <m/>
    <m/>
    <m/>
    <m/>
    <n v="0"/>
    <n v="0"/>
    <n v="0"/>
    <n v="0"/>
    <n v="0"/>
    <n v="0"/>
    <n v="0"/>
    <x v="2"/>
  </r>
  <r>
    <s v="9310-1099-1310"/>
    <x v="4"/>
    <x v="10"/>
    <s v="Distribution"/>
    <x v="795"/>
    <x v="114"/>
    <x v="1027"/>
    <x v="2021"/>
    <m/>
    <m/>
    <m/>
    <m/>
    <m/>
    <n v="-294.34000000000015"/>
    <n v="0"/>
    <n v="-175.95000000000073"/>
    <n v="0"/>
    <n v="0"/>
    <n v="3.7900000000008731"/>
    <n v="146.84000000000015"/>
    <x v="2"/>
  </r>
  <r>
    <s v="9310-1099-1310"/>
    <x v="4"/>
    <x v="10"/>
    <s v="Distribution"/>
    <x v="795"/>
    <x v="114"/>
    <x v="1028"/>
    <x v="2022"/>
    <m/>
    <m/>
    <m/>
    <m/>
    <m/>
    <n v="-23.400000000000091"/>
    <n v="2816.4800000000005"/>
    <n v="-110.11000000000058"/>
    <n v="0.11999999999989086"/>
    <n v="-0.10999999999967258"/>
    <n v="12.430000000000291"/>
    <n v="71.349999999999454"/>
    <x v="2"/>
  </r>
  <r>
    <s v="9310-1099-1310"/>
    <x v="4"/>
    <x v="10"/>
    <s v="Distribution"/>
    <x v="795"/>
    <x v="114"/>
    <x v="1029"/>
    <x v="2023"/>
    <m/>
    <m/>
    <m/>
    <m/>
    <m/>
    <n v="3281.7299999999996"/>
    <n v="533.69000000000051"/>
    <n v="-416.64999999999964"/>
    <n v="0"/>
    <n v="0"/>
    <n v="-0.88000000000101863"/>
    <n v="445.81000000000131"/>
    <x v="2"/>
  </r>
  <r>
    <s v="9310-1099-1310"/>
    <x v="4"/>
    <x v="10"/>
    <s v="Distribution"/>
    <x v="795"/>
    <x v="114"/>
    <x v="680"/>
    <x v="2024"/>
    <m/>
    <m/>
    <m/>
    <m/>
    <m/>
    <n v="2833.81"/>
    <n v="3531.7400000000002"/>
    <n v="-239.72000000000025"/>
    <n v="5914.08"/>
    <n v="0"/>
    <n v="14.790000000000873"/>
    <n v="2826.2999999999993"/>
    <x v="2"/>
  </r>
  <r>
    <s v="9310-1099-1310"/>
    <x v="4"/>
    <x v="10"/>
    <s v="Distribution"/>
    <x v="795"/>
    <x v="114"/>
    <x v="1030"/>
    <x v="2025"/>
    <m/>
    <m/>
    <m/>
    <m/>
    <m/>
    <m/>
    <m/>
    <n v="3513.63"/>
    <n v="0"/>
    <n v="0"/>
    <n v="188.61999999999989"/>
    <n v="24922.29"/>
    <x v="2"/>
  </r>
  <r>
    <s v="9310-1099-1310"/>
    <x v="4"/>
    <x v="10"/>
    <s v="Distribution"/>
    <x v="795"/>
    <x v="114"/>
    <x v="1031"/>
    <x v="2026"/>
    <m/>
    <m/>
    <m/>
    <m/>
    <m/>
    <m/>
    <m/>
    <n v="1851.2"/>
    <n v="1587.3300000000002"/>
    <n v="1251.0700000000002"/>
    <n v="-17.079999999999927"/>
    <n v="169.32999999999993"/>
    <x v="2"/>
  </r>
  <r>
    <s v="9310-1099-1310"/>
    <x v="4"/>
    <x v="10"/>
    <s v="Distribution"/>
    <x v="795"/>
    <x v="114"/>
    <x v="196"/>
    <x v="2027"/>
    <m/>
    <m/>
    <m/>
    <m/>
    <m/>
    <m/>
    <m/>
    <m/>
    <m/>
    <m/>
    <n v="1721.16"/>
    <n v="39.809999999999945"/>
    <x v="2"/>
  </r>
  <r>
    <s v="9310-1099-1310"/>
    <x v="4"/>
    <x v="10"/>
    <s v="Distribution"/>
    <x v="795"/>
    <x v="114"/>
    <x v="681"/>
    <x v="2028"/>
    <m/>
    <m/>
    <m/>
    <m/>
    <m/>
    <m/>
    <m/>
    <m/>
    <m/>
    <m/>
    <n v="6535.61"/>
    <n v="9095.2099999999991"/>
    <x v="2"/>
  </r>
  <r>
    <s v="9310-1099-1310"/>
    <x v="4"/>
    <x v="10"/>
    <s v="Distribution"/>
    <x v="795"/>
    <x v="114"/>
    <x v="682"/>
    <x v="2029"/>
    <m/>
    <m/>
    <m/>
    <m/>
    <m/>
    <m/>
    <m/>
    <m/>
    <m/>
    <m/>
    <m/>
    <n v="13702.28"/>
    <x v="2"/>
  </r>
  <r>
    <s v="9310-1099-1310"/>
    <x v="4"/>
    <x v="10"/>
    <s v="Distribution"/>
    <x v="135"/>
    <x v="114"/>
    <x v="1017"/>
    <x v="2030"/>
    <m/>
    <m/>
    <n v="4.62"/>
    <m/>
    <m/>
    <m/>
    <m/>
    <m/>
    <m/>
    <m/>
    <m/>
    <m/>
    <x v="2"/>
  </r>
  <r>
    <s v="9310-1099-1310"/>
    <x v="4"/>
    <x v="10"/>
    <s v="Distribution"/>
    <x v="135"/>
    <x v="114"/>
    <x v="1018"/>
    <x v="2031"/>
    <m/>
    <n v="13742.21"/>
    <n v="5342.53"/>
    <n v="-0.11999999999999998"/>
    <n v="2047.86"/>
    <m/>
    <m/>
    <m/>
    <m/>
    <m/>
    <m/>
    <m/>
    <x v="2"/>
  </r>
  <r>
    <s v="9310-1099-1310"/>
    <x v="4"/>
    <x v="10"/>
    <s v="Distribution"/>
    <x v="135"/>
    <x v="114"/>
    <x v="1019"/>
    <x v="2032"/>
    <m/>
    <n v="1798.0900000000001"/>
    <n v="2285.88"/>
    <n v="-6.0000000000000005E-2"/>
    <m/>
    <m/>
    <m/>
    <m/>
    <m/>
    <m/>
    <m/>
    <m/>
    <x v="2"/>
  </r>
  <r>
    <s v="9310-1099-1310"/>
    <x v="4"/>
    <x v="10"/>
    <s v="Distribution"/>
    <x v="135"/>
    <x v="114"/>
    <x v="1020"/>
    <x v="2033"/>
    <m/>
    <n v="3850.6000000000004"/>
    <n v="7025.62"/>
    <n v="1998.1600000000003"/>
    <n v="1230.8"/>
    <m/>
    <m/>
    <m/>
    <m/>
    <m/>
    <m/>
    <m/>
    <x v="2"/>
  </r>
  <r>
    <s v="9310-1099-1310"/>
    <x v="4"/>
    <x v="10"/>
    <s v="Distribution"/>
    <x v="135"/>
    <x v="114"/>
    <x v="195"/>
    <x v="2034"/>
    <n v="-5354198.83"/>
    <n v="6473597.8000000007"/>
    <n v="496889.75000000041"/>
    <n v="281840.43000000023"/>
    <n v="-159213.59000000003"/>
    <m/>
    <m/>
    <m/>
    <m/>
    <m/>
    <m/>
    <m/>
    <x v="2"/>
  </r>
  <r>
    <s v="9310-1099-1310"/>
    <x v="4"/>
    <x v="10"/>
    <s v="Distribution"/>
    <x v="135"/>
    <x v="114"/>
    <x v="678"/>
    <x v="2035"/>
    <n v="1379.56"/>
    <n v="13831.829999999998"/>
    <n v="2838.36"/>
    <n v="135.71"/>
    <m/>
    <m/>
    <m/>
    <m/>
    <m/>
    <m/>
    <m/>
    <m/>
    <x v="2"/>
  </r>
  <r>
    <s v="9310-1099-1310"/>
    <x v="4"/>
    <x v="10"/>
    <s v="Distribution"/>
    <x v="135"/>
    <x v="114"/>
    <x v="1021"/>
    <x v="2036"/>
    <m/>
    <n v="4606.03"/>
    <n v="407.85"/>
    <n v="-0.11999999999999998"/>
    <n v="-0.11999999999999998"/>
    <m/>
    <m/>
    <m/>
    <m/>
    <m/>
    <m/>
    <m/>
    <x v="2"/>
  </r>
  <r>
    <s v="9310-1099-1310"/>
    <x v="4"/>
    <x v="10"/>
    <s v="Distribution"/>
    <x v="135"/>
    <x v="114"/>
    <x v="1022"/>
    <x v="2037"/>
    <m/>
    <n v="2493.69"/>
    <n v="219.73000000000002"/>
    <n v="3471.2200000000003"/>
    <n v="-0.18999999999999997"/>
    <m/>
    <m/>
    <m/>
    <m/>
    <m/>
    <m/>
    <m/>
    <x v="2"/>
  </r>
  <r>
    <s v="9310-1099-1310"/>
    <x v="4"/>
    <x v="10"/>
    <s v="Distribution"/>
    <x v="135"/>
    <x v="114"/>
    <x v="1023"/>
    <x v="2038"/>
    <m/>
    <n v="22054.47"/>
    <n v="5409.93"/>
    <n v="7905.49"/>
    <m/>
    <m/>
    <m/>
    <m/>
    <m/>
    <m/>
    <m/>
    <m/>
    <x v="2"/>
  </r>
  <r>
    <s v="9310-1099-1310"/>
    <x v="4"/>
    <x v="10"/>
    <s v="Distribution"/>
    <x v="135"/>
    <x v="114"/>
    <x v="1024"/>
    <x v="2039"/>
    <m/>
    <m/>
    <n v="17827.29"/>
    <n v="2897.6200000000003"/>
    <n v="5007.7199999999993"/>
    <m/>
    <m/>
    <m/>
    <m/>
    <m/>
    <m/>
    <m/>
    <x v="2"/>
  </r>
  <r>
    <s v="9310-1099-1310"/>
    <x v="4"/>
    <x v="10"/>
    <s v="Distribution"/>
    <x v="135"/>
    <x v="114"/>
    <x v="1025"/>
    <x v="2040"/>
    <m/>
    <m/>
    <n v="20757.050000000003"/>
    <n v="9802.0499999999993"/>
    <n v="1962.3100000000002"/>
    <m/>
    <m/>
    <m/>
    <m/>
    <m/>
    <m/>
    <m/>
    <x v="2"/>
  </r>
  <r>
    <s v="9310-1099-1310"/>
    <x v="4"/>
    <x v="10"/>
    <s v="Distribution"/>
    <x v="135"/>
    <x v="114"/>
    <x v="679"/>
    <x v="2041"/>
    <m/>
    <m/>
    <m/>
    <n v="14696.940000000002"/>
    <n v="1476.5900000000001"/>
    <m/>
    <m/>
    <m/>
    <m/>
    <m/>
    <m/>
    <m/>
    <x v="2"/>
  </r>
  <r>
    <s v="9310-1099-1310"/>
    <x v="4"/>
    <x v="10"/>
    <s v="Distribution"/>
    <x v="135"/>
    <x v="114"/>
    <x v="1026"/>
    <x v="2042"/>
    <m/>
    <m/>
    <m/>
    <n v="2514.7600000000002"/>
    <m/>
    <m/>
    <m/>
    <m/>
    <m/>
    <m/>
    <m/>
    <m/>
    <x v="2"/>
  </r>
  <r>
    <s v="9310-1099-1310"/>
    <x v="4"/>
    <x v="10"/>
    <s v="Distribution"/>
    <x v="135"/>
    <x v="114"/>
    <x v="1027"/>
    <x v="2043"/>
    <m/>
    <m/>
    <m/>
    <n v="17140.559999999998"/>
    <n v="2562.62"/>
    <m/>
    <m/>
    <m/>
    <m/>
    <m/>
    <m/>
    <m/>
    <x v="2"/>
  </r>
  <r>
    <s v="9310-1099-1310"/>
    <x v="4"/>
    <x v="10"/>
    <s v="Distribution"/>
    <x v="135"/>
    <x v="114"/>
    <x v="1028"/>
    <x v="2044"/>
    <m/>
    <m/>
    <m/>
    <n v="5863.0499999999993"/>
    <n v="987.4"/>
    <m/>
    <m/>
    <m/>
    <m/>
    <m/>
    <m/>
    <m/>
    <x v="2"/>
  </r>
  <r>
    <s v="9310-1099-1310"/>
    <x v="4"/>
    <x v="10"/>
    <s v="Distribution"/>
    <x v="135"/>
    <x v="114"/>
    <x v="1029"/>
    <x v="2045"/>
    <m/>
    <m/>
    <m/>
    <m/>
    <n v="22832.129999999997"/>
    <m/>
    <m/>
    <m/>
    <m/>
    <m/>
    <m/>
    <m/>
    <x v="2"/>
  </r>
  <r>
    <s v="9310-1141-1310"/>
    <x v="4"/>
    <x v="4"/>
    <s v="Distribution"/>
    <x v="796"/>
    <x v="196"/>
    <x v="695"/>
    <x v="2046"/>
    <m/>
    <m/>
    <m/>
    <m/>
    <m/>
    <n v="755.20000000018626"/>
    <n v="-408.30999999959022"/>
    <n v="-24356.360000000335"/>
    <n v="927.50999999977648"/>
    <n v="3819.3700000001118"/>
    <n v="-1775.9599999999627"/>
    <n v="4703.5800000000745"/>
    <x v="2"/>
  </r>
  <r>
    <s v="9310-1141-1310"/>
    <x v="4"/>
    <x v="4"/>
    <s v="Distribution"/>
    <x v="218"/>
    <x v="196"/>
    <x v="695"/>
    <x v="2047"/>
    <m/>
    <m/>
    <n v="4991851.8"/>
    <n v="349709.66"/>
    <n v="8239.27"/>
    <m/>
    <m/>
    <m/>
    <m/>
    <m/>
    <m/>
    <m/>
    <x v="2"/>
  </r>
  <r>
    <s v="9310-1142-1320"/>
    <x v="4"/>
    <x v="4"/>
    <s v="Transmission"/>
    <x v="797"/>
    <x v="528"/>
    <x v="1032"/>
    <x v="0"/>
    <m/>
    <m/>
    <m/>
    <m/>
    <m/>
    <m/>
    <m/>
    <m/>
    <m/>
    <n v="0"/>
    <n v="0"/>
    <n v="0"/>
    <x v="2"/>
  </r>
  <r>
    <s v="9310-1145-1480"/>
    <x v="4"/>
    <x v="5"/>
    <s v="Common"/>
    <x v="798"/>
    <x v="9"/>
    <x v="227"/>
    <x v="2048"/>
    <m/>
    <m/>
    <m/>
    <m/>
    <m/>
    <m/>
    <n v="1204188.8700000001"/>
    <n v="205288.68999999994"/>
    <n v="102833.62000000011"/>
    <n v="0"/>
    <n v="10005.169999999925"/>
    <n v="32857.010000000009"/>
    <x v="2"/>
  </r>
  <r>
    <s v="9310-1145-1480"/>
    <x v="4"/>
    <x v="5"/>
    <s v="Common"/>
    <x v="569"/>
    <x v="9"/>
    <x v="227"/>
    <x v="2049"/>
    <m/>
    <m/>
    <m/>
    <m/>
    <n v="29479.66"/>
    <m/>
    <m/>
    <m/>
    <m/>
    <m/>
    <m/>
    <m/>
    <x v="2"/>
  </r>
  <r>
    <s v="9310-1145-1480"/>
    <x v="4"/>
    <x v="5"/>
    <s v="Common"/>
    <x v="799"/>
    <x v="9"/>
    <x v="227"/>
    <x v="2050"/>
    <m/>
    <m/>
    <m/>
    <m/>
    <m/>
    <n v="70488.72"/>
    <m/>
    <m/>
    <m/>
    <m/>
    <m/>
    <m/>
    <x v="2"/>
  </r>
  <r>
    <s v="9310-1165-1310"/>
    <x v="4"/>
    <x v="10"/>
    <s v="Distribution"/>
    <x v="800"/>
    <x v="115"/>
    <x v="228"/>
    <x v="2051"/>
    <m/>
    <m/>
    <m/>
    <m/>
    <m/>
    <n v="15049.470000000001"/>
    <n v="42431.419999999984"/>
    <n v="23974.320000000007"/>
    <n v="26480.040000000008"/>
    <n v="19983.569999999978"/>
    <n v="19098.040000000037"/>
    <n v="42130.419999999984"/>
    <x v="2"/>
  </r>
  <r>
    <s v="9310-1165-1310"/>
    <x v="4"/>
    <x v="10"/>
    <s v="Distribution"/>
    <x v="137"/>
    <x v="115"/>
    <x v="228"/>
    <x v="2052"/>
    <n v="35660.860000000008"/>
    <n v="56619.839999999967"/>
    <n v="59968.530000000123"/>
    <n v="52253.369999999966"/>
    <n v="70853.919999999984"/>
    <m/>
    <m/>
    <m/>
    <m/>
    <m/>
    <m/>
    <m/>
    <x v="2"/>
  </r>
  <r>
    <s v="9310-1179-1310"/>
    <x v="4"/>
    <x v="10"/>
    <s v="Distribution"/>
    <x v="801"/>
    <x v="116"/>
    <x v="229"/>
    <x v="2053"/>
    <m/>
    <m/>
    <m/>
    <m/>
    <m/>
    <n v="102225.08999999997"/>
    <n v="249319.08999999997"/>
    <n v="60023.489999999991"/>
    <n v="26726.040000000037"/>
    <n v="82029.62"/>
    <n v="60434.229999999981"/>
    <n v="17438.590000000084"/>
    <x v="2"/>
  </r>
  <r>
    <s v="9310-1179-1310"/>
    <x v="4"/>
    <x v="10"/>
    <s v="Distribution"/>
    <x v="138"/>
    <x v="116"/>
    <x v="229"/>
    <x v="2054"/>
    <n v="25874.559999999998"/>
    <n v="272283.56"/>
    <n v="20274.13"/>
    <n v="107201.31999999998"/>
    <n v="460004.26000000013"/>
    <m/>
    <m/>
    <m/>
    <m/>
    <m/>
    <m/>
    <m/>
    <x v="2"/>
  </r>
  <r>
    <s v="9310-1180-1310"/>
    <x v="4"/>
    <x v="10"/>
    <s v="Distribution"/>
    <x v="139"/>
    <x v="117"/>
    <x v="230"/>
    <x v="2055"/>
    <n v="233953.58"/>
    <n v="1089697.0299999991"/>
    <n v="844384.79999999981"/>
    <n v="1667149.3099999994"/>
    <n v="1027682.4199999991"/>
    <m/>
    <m/>
    <m/>
    <m/>
    <m/>
    <m/>
    <m/>
    <x v="2"/>
  </r>
  <r>
    <s v="9310-1180-1310"/>
    <x v="4"/>
    <x v="10"/>
    <s v="Distribution"/>
    <x v="802"/>
    <x v="117"/>
    <x v="230"/>
    <x v="2056"/>
    <m/>
    <m/>
    <m/>
    <m/>
    <m/>
    <n v="454490.31999999983"/>
    <n v="501550.58000000007"/>
    <n v="485706.59999999963"/>
    <n v="590005.01000000071"/>
    <n v="327728.02999999933"/>
    <n v="292146.38000000082"/>
    <n v="199763.66999999993"/>
    <x v="2"/>
  </r>
  <r>
    <s v="9310-1181-1310"/>
    <x v="4"/>
    <x v="10"/>
    <s v="Distribution"/>
    <x v="140"/>
    <x v="118"/>
    <x v="231"/>
    <x v="2057"/>
    <n v="263820.87000000005"/>
    <n v="536373.21000000008"/>
    <n v="494070.36999999976"/>
    <n v="518031.9600000002"/>
    <n v="468958.59999999986"/>
    <m/>
    <m/>
    <m/>
    <m/>
    <m/>
    <m/>
    <m/>
    <x v="2"/>
  </r>
  <r>
    <s v="9310-1181-1310"/>
    <x v="4"/>
    <x v="10"/>
    <s v="Distribution"/>
    <x v="803"/>
    <x v="118"/>
    <x v="231"/>
    <x v="2058"/>
    <m/>
    <m/>
    <m/>
    <m/>
    <m/>
    <n v="165741.75"/>
    <n v="403169.40000000014"/>
    <n v="223617.33000000007"/>
    <n v="150462.47999999998"/>
    <n v="210977.8600000001"/>
    <n v="167983.13999999966"/>
    <n v="399502.43999999994"/>
    <x v="2"/>
  </r>
  <r>
    <s v="9310-1182-1310"/>
    <x v="4"/>
    <x v="10"/>
    <s v="Distribution"/>
    <x v="141"/>
    <x v="119"/>
    <x v="232"/>
    <x v="2059"/>
    <n v="323891.68000000011"/>
    <n v="1220385.279999997"/>
    <n v="809824.95999999507"/>
    <n v="1027751.769999989"/>
    <n v="1005573.4299999865"/>
    <m/>
    <m/>
    <m/>
    <m/>
    <m/>
    <m/>
    <m/>
    <x v="2"/>
  </r>
  <r>
    <s v="9310-1182-1310"/>
    <x v="4"/>
    <x v="10"/>
    <s v="Distribution"/>
    <x v="804"/>
    <x v="119"/>
    <x v="232"/>
    <x v="2060"/>
    <m/>
    <m/>
    <m/>
    <m/>
    <m/>
    <n v="229535.20999999996"/>
    <n v="956663.05000000028"/>
    <n v="396285.58999999985"/>
    <n v="528308.03000000026"/>
    <n v="405723.95999999996"/>
    <n v="266875.4299999997"/>
    <n v="704186.54999999981"/>
    <x v="2"/>
  </r>
  <r>
    <s v="9310-1183-1310"/>
    <x v="4"/>
    <x v="10"/>
    <s v="Distribution"/>
    <x v="142"/>
    <x v="120"/>
    <x v="233"/>
    <x v="2061"/>
    <n v="-25768.909999999989"/>
    <n v="362.11000000000058"/>
    <n v="222443.3599999999"/>
    <n v="152727.1599999998"/>
    <n v="247320.50000000023"/>
    <m/>
    <m/>
    <m/>
    <m/>
    <m/>
    <m/>
    <m/>
    <x v="2"/>
  </r>
  <r>
    <s v="9310-1183-1310"/>
    <x v="4"/>
    <x v="10"/>
    <s v="Distribution"/>
    <x v="805"/>
    <x v="120"/>
    <x v="233"/>
    <x v="2062"/>
    <m/>
    <m/>
    <m/>
    <m/>
    <m/>
    <n v="108684.26999999999"/>
    <n v="159773.62"/>
    <n v="154264.5"/>
    <n v="33845.979999999981"/>
    <n v="3168.3600000000151"/>
    <n v="61031.31"/>
    <n v="-55902.010000000009"/>
    <x v="2"/>
  </r>
  <r>
    <s v="9310-1204-1320"/>
    <x v="4"/>
    <x v="4"/>
    <s v="Transmission"/>
    <x v="806"/>
    <x v="529"/>
    <x v="1033"/>
    <x v="0"/>
    <m/>
    <m/>
    <m/>
    <m/>
    <m/>
    <m/>
    <m/>
    <m/>
    <n v="0.01"/>
    <n v="-0.01"/>
    <n v="0"/>
    <n v="0"/>
    <x v="2"/>
  </r>
  <r>
    <s v="9310-1314-1310"/>
    <x v="4"/>
    <x v="4"/>
    <s v="Distribution"/>
    <x v="143"/>
    <x v="121"/>
    <x v="1034"/>
    <x v="2063"/>
    <m/>
    <m/>
    <m/>
    <m/>
    <m/>
    <m/>
    <n v="794378.87"/>
    <n v="-33174.75"/>
    <n v="46.310000000055879"/>
    <n v="0"/>
    <n v="0"/>
    <n v="35632.009999999893"/>
    <x v="2"/>
  </r>
  <r>
    <s v="9310-1314-1320"/>
    <x v="4"/>
    <x v="4"/>
    <s v="Transmission"/>
    <x v="143"/>
    <x v="121"/>
    <x v="238"/>
    <x v="2064"/>
    <m/>
    <m/>
    <n v="19285.09"/>
    <n v="2406.0100000000002"/>
    <n v="4355.6799999999994"/>
    <n v="1029.7100000000028"/>
    <n v="408.04999999999927"/>
    <n v="302.72999999999956"/>
    <n v="0"/>
    <n v="0"/>
    <n v="0"/>
    <n v="11456.460000000003"/>
    <x v="2"/>
  </r>
  <r>
    <s v="9310-1314-1320"/>
    <x v="4"/>
    <x v="4"/>
    <s v="Transmission"/>
    <x v="143"/>
    <x v="121"/>
    <x v="699"/>
    <x v="2065"/>
    <m/>
    <m/>
    <m/>
    <m/>
    <n v="632.62"/>
    <n v="10.960000000000036"/>
    <n v="0"/>
    <n v="-30.340000000000032"/>
    <n v="0"/>
    <n v="-351.55"/>
    <n v="0"/>
    <n v="0.66000000000002501"/>
    <x v="2"/>
  </r>
  <r>
    <s v="9310-1333-1310"/>
    <x v="4"/>
    <x v="4"/>
    <s v="Distribution"/>
    <x v="807"/>
    <x v="122"/>
    <x v="1035"/>
    <x v="2066"/>
    <m/>
    <m/>
    <m/>
    <m/>
    <m/>
    <m/>
    <m/>
    <m/>
    <n v="165037.87"/>
    <n v="0"/>
    <n v="0"/>
    <n v="0"/>
    <x v="2"/>
  </r>
  <r>
    <s v="9310-1333-1320"/>
    <x v="4"/>
    <x v="4"/>
    <s v="Transmission"/>
    <x v="807"/>
    <x v="122"/>
    <x v="240"/>
    <x v="2067"/>
    <m/>
    <m/>
    <m/>
    <m/>
    <m/>
    <n v="-5793.3800000001211"/>
    <n v="-4.3899999998975545"/>
    <n v="-8390.6200000001118"/>
    <n v="1785.4500000001863"/>
    <n v="-0.19000000017695129"/>
    <n v="320462.91000000015"/>
    <n v="3575787.51"/>
    <x v="2"/>
  </r>
  <r>
    <s v="9310-1333-1320"/>
    <x v="4"/>
    <x v="4"/>
    <s v="Transmission"/>
    <x v="807"/>
    <x v="122"/>
    <x v="241"/>
    <x v="2068"/>
    <m/>
    <m/>
    <m/>
    <m/>
    <m/>
    <n v="-59.149999999994179"/>
    <n v="0"/>
    <n v="82.85999999998603"/>
    <n v="13.220000000001164"/>
    <n v="0"/>
    <n v="0"/>
    <n v="182536.92"/>
    <x v="2"/>
  </r>
  <r>
    <s v="9310-1333-1320"/>
    <x v="4"/>
    <x v="4"/>
    <s v="Transmission"/>
    <x v="144"/>
    <x v="122"/>
    <x v="240"/>
    <x v="2069"/>
    <n v="1869572.89"/>
    <n v="65580.820000000007"/>
    <n v="56016.23"/>
    <n v="8782.0600000000013"/>
    <n v="5269.4800000000005"/>
    <m/>
    <m/>
    <m/>
    <m/>
    <m/>
    <m/>
    <m/>
    <x v="2"/>
  </r>
  <r>
    <s v="9310-1333-1320"/>
    <x v="4"/>
    <x v="4"/>
    <s v="Transmission"/>
    <x v="144"/>
    <x v="122"/>
    <x v="241"/>
    <x v="2070"/>
    <n v="251283.31999999998"/>
    <m/>
    <n v="-1755.9400000000003"/>
    <m/>
    <m/>
    <m/>
    <m/>
    <m/>
    <m/>
    <m/>
    <m/>
    <m/>
    <x v="2"/>
  </r>
  <r>
    <s v="9310-1524-1480"/>
    <x v="4"/>
    <x v="9"/>
    <s v="Common"/>
    <x v="590"/>
    <x v="23"/>
    <x v="244"/>
    <x v="2071"/>
    <n v="176569.42"/>
    <n v="287545.24"/>
    <n v="69429.770000000019"/>
    <n v="113668.72999999998"/>
    <n v="295254.46000000002"/>
    <m/>
    <m/>
    <m/>
    <m/>
    <m/>
    <m/>
    <m/>
    <x v="2"/>
  </r>
  <r>
    <s v="9310-1524-1480"/>
    <x v="4"/>
    <x v="9"/>
    <s v="Common"/>
    <x v="808"/>
    <x v="23"/>
    <x v="244"/>
    <x v="2072"/>
    <m/>
    <m/>
    <m/>
    <m/>
    <m/>
    <n v="1008357.5599999999"/>
    <n v="1235927.28"/>
    <n v="1204907.0899999999"/>
    <n v="1325432.5700000003"/>
    <n v="258707.58000000007"/>
    <n v="298901.80999999959"/>
    <n v="279748.50999999978"/>
    <x v="2"/>
  </r>
  <r>
    <s v="9310-1571-1310"/>
    <x v="4"/>
    <x v="4"/>
    <s v="Distribution"/>
    <x v="146"/>
    <x v="123"/>
    <x v="1036"/>
    <x v="2073"/>
    <m/>
    <n v="713709.77"/>
    <n v="-11.469999999999999"/>
    <m/>
    <m/>
    <m/>
    <m/>
    <m/>
    <m/>
    <m/>
    <m/>
    <m/>
    <x v="2"/>
  </r>
  <r>
    <s v="9310-1571-1310"/>
    <x v="4"/>
    <x v="4"/>
    <s v="Distribution"/>
    <x v="809"/>
    <x v="123"/>
    <x v="1036"/>
    <x v="2074"/>
    <m/>
    <m/>
    <m/>
    <m/>
    <m/>
    <n v="-124.52000000001863"/>
    <n v="0"/>
    <n v="0"/>
    <n v="-72.32999999995809"/>
    <n v="0"/>
    <n v="0"/>
    <n v="0"/>
    <x v="2"/>
  </r>
  <r>
    <s v="9310-1618-1480"/>
    <x v="4"/>
    <x v="12"/>
    <s v="Common"/>
    <x v="393"/>
    <x v="342"/>
    <x v="591"/>
    <x v="2075"/>
    <m/>
    <m/>
    <m/>
    <n v="573.79999999999995"/>
    <m/>
    <m/>
    <m/>
    <m/>
    <m/>
    <m/>
    <m/>
    <m/>
    <x v="2"/>
  </r>
  <r>
    <s v="9310-1618-1480"/>
    <x v="4"/>
    <x v="12"/>
    <s v="Common"/>
    <x v="606"/>
    <x v="342"/>
    <x v="591"/>
    <x v="0"/>
    <m/>
    <m/>
    <m/>
    <m/>
    <m/>
    <n v="0"/>
    <n v="0"/>
    <n v="0"/>
    <n v="0"/>
    <n v="0"/>
    <n v="0"/>
    <n v="0"/>
    <x v="2"/>
  </r>
  <r>
    <s v="9310-2060-1310"/>
    <x v="4"/>
    <x v="4"/>
    <s v="Distribution"/>
    <x v="810"/>
    <x v="367"/>
    <x v="701"/>
    <x v="2076"/>
    <m/>
    <m/>
    <m/>
    <m/>
    <m/>
    <n v="0"/>
    <n v="0"/>
    <n v="0"/>
    <n v="850.54000000003725"/>
    <n v="22"/>
    <n v="0"/>
    <n v="0"/>
    <x v="2"/>
  </r>
  <r>
    <s v="9310-2060-1310"/>
    <x v="4"/>
    <x v="4"/>
    <s v="Distribution"/>
    <x v="810"/>
    <x v="367"/>
    <x v="702"/>
    <x v="0"/>
    <m/>
    <m/>
    <m/>
    <m/>
    <m/>
    <n v="0"/>
    <n v="0"/>
    <n v="0"/>
    <n v="0"/>
    <n v="0"/>
    <n v="0"/>
    <n v="0"/>
    <x v="2"/>
  </r>
  <r>
    <s v="9310-2060-1310"/>
    <x v="4"/>
    <x v="4"/>
    <s v="Distribution"/>
    <x v="422"/>
    <x v="367"/>
    <x v="701"/>
    <x v="2077"/>
    <m/>
    <n v="8437.7800000000007"/>
    <n v="-757273.52"/>
    <n v="2262.25"/>
    <m/>
    <m/>
    <m/>
    <m/>
    <m/>
    <m/>
    <m/>
    <m/>
    <x v="2"/>
  </r>
  <r>
    <s v="9310-2060-1310"/>
    <x v="4"/>
    <x v="4"/>
    <s v="Distribution"/>
    <x v="422"/>
    <x v="367"/>
    <x v="702"/>
    <x v="2078"/>
    <m/>
    <m/>
    <n v="336824.8"/>
    <m/>
    <m/>
    <m/>
    <m/>
    <m/>
    <m/>
    <m/>
    <m/>
    <m/>
    <x v="2"/>
  </r>
  <r>
    <s v="9310-2060-1320"/>
    <x v="4"/>
    <x v="4"/>
    <s v="Transmission"/>
    <x v="810"/>
    <x v="367"/>
    <x v="701"/>
    <x v="2079"/>
    <m/>
    <m/>
    <m/>
    <m/>
    <m/>
    <n v="0"/>
    <n v="0"/>
    <n v="0"/>
    <n v="431.45999999999913"/>
    <n v="0"/>
    <n v="0"/>
    <n v="0"/>
    <x v="2"/>
  </r>
  <r>
    <s v="9310-2060-1320"/>
    <x v="4"/>
    <x v="4"/>
    <s v="Transmission"/>
    <x v="810"/>
    <x v="367"/>
    <x v="702"/>
    <x v="0"/>
    <m/>
    <m/>
    <m/>
    <m/>
    <m/>
    <n v="0"/>
    <n v="0"/>
    <n v="0"/>
    <n v="0"/>
    <n v="0"/>
    <n v="0"/>
    <n v="0"/>
    <x v="2"/>
  </r>
  <r>
    <s v="9310-2060-1320"/>
    <x v="4"/>
    <x v="4"/>
    <s v="Transmission"/>
    <x v="422"/>
    <x v="367"/>
    <x v="701"/>
    <x v="2080"/>
    <m/>
    <n v="10566.22"/>
    <n v="4684.0200000000004"/>
    <n v="2832.91"/>
    <m/>
    <m/>
    <m/>
    <m/>
    <m/>
    <m/>
    <m/>
    <m/>
    <x v="2"/>
  </r>
  <r>
    <s v="9310-2060-1320"/>
    <x v="4"/>
    <x v="4"/>
    <s v="Transmission"/>
    <x v="422"/>
    <x v="367"/>
    <x v="702"/>
    <x v="2081"/>
    <m/>
    <m/>
    <n v="424189.2"/>
    <m/>
    <m/>
    <m/>
    <m/>
    <m/>
    <m/>
    <m/>
    <m/>
    <m/>
    <x v="2"/>
  </r>
  <r>
    <s v="9310-2067-1320"/>
    <x v="4"/>
    <x v="4"/>
    <s v="Transmission"/>
    <x v="811"/>
    <x v="222"/>
    <x v="1037"/>
    <x v="2082"/>
    <m/>
    <m/>
    <n v="94797.609999999986"/>
    <n v="45514.45"/>
    <n v="5618.970000000003"/>
    <m/>
    <m/>
    <m/>
    <m/>
    <m/>
    <m/>
    <m/>
    <x v="2"/>
  </r>
  <r>
    <s v="9310-2067-1320"/>
    <x v="4"/>
    <x v="4"/>
    <s v="Transmission"/>
    <x v="812"/>
    <x v="222"/>
    <x v="1037"/>
    <x v="2083"/>
    <m/>
    <m/>
    <m/>
    <m/>
    <m/>
    <n v="-4213.679999999993"/>
    <n v="0"/>
    <n v="0"/>
    <n v="0"/>
    <n v="0"/>
    <n v="0"/>
    <n v="0"/>
    <x v="2"/>
  </r>
  <r>
    <s v="9310-2240-1310"/>
    <x v="4"/>
    <x v="10"/>
    <s v="Distribution"/>
    <x v="147"/>
    <x v="124"/>
    <x v="246"/>
    <x v="2084"/>
    <n v="196911.16999999995"/>
    <n v="671966.39"/>
    <n v="199160.25"/>
    <n v="1664988.8599999971"/>
    <n v="426163.7900000001"/>
    <m/>
    <m/>
    <m/>
    <m/>
    <m/>
    <m/>
    <m/>
    <x v="2"/>
  </r>
  <r>
    <s v="9310-2240-1310"/>
    <x v="4"/>
    <x v="10"/>
    <s v="Distribution"/>
    <x v="813"/>
    <x v="124"/>
    <x v="246"/>
    <x v="2085"/>
    <m/>
    <m/>
    <m/>
    <m/>
    <m/>
    <n v="121376.26000000001"/>
    <n v="1216848.9100000001"/>
    <n v="82163.020000000019"/>
    <n v="278139.12999999989"/>
    <n v="194752.39000000013"/>
    <n v="230259.25999999978"/>
    <n v="689557.15999999968"/>
    <x v="2"/>
  </r>
  <r>
    <s v="9310-2275-1480"/>
    <x v="4"/>
    <x v="13"/>
    <s v="Common"/>
    <x v="549"/>
    <x v="358"/>
    <x v="637"/>
    <x v="2086"/>
    <m/>
    <m/>
    <m/>
    <m/>
    <m/>
    <n v="-4046.9"/>
    <n v="0"/>
    <n v="0"/>
    <n v="0"/>
    <n v="0"/>
    <n v="0"/>
    <n v="0"/>
    <x v="2"/>
  </r>
  <r>
    <s v="9310-2276-1480"/>
    <x v="4"/>
    <x v="9"/>
    <s v="Common"/>
    <x v="590"/>
    <x v="23"/>
    <x v="28"/>
    <x v="2087"/>
    <n v="-104761.40000000001"/>
    <n v="102172.46000000002"/>
    <n v="-966.41000000000008"/>
    <n v="6983.13"/>
    <n v="65453.779999999992"/>
    <m/>
    <m/>
    <m/>
    <m/>
    <m/>
    <m/>
    <m/>
    <x v="2"/>
  </r>
  <r>
    <s v="9310-2276-1480"/>
    <x v="4"/>
    <x v="9"/>
    <s v="Common"/>
    <x v="814"/>
    <x v="23"/>
    <x v="28"/>
    <x v="2088"/>
    <m/>
    <m/>
    <m/>
    <m/>
    <m/>
    <n v="48241.490000000005"/>
    <n v="-5311.6000000000058"/>
    <n v="300299.13"/>
    <n v="94294.909999999974"/>
    <n v="459832.57000000007"/>
    <n v="127362.86999999988"/>
    <n v="355242.23"/>
    <x v="2"/>
  </r>
  <r>
    <s v="9310-2284-1480"/>
    <x v="4"/>
    <x v="13"/>
    <s v="Common"/>
    <x v="616"/>
    <x v="47"/>
    <x v="84"/>
    <x v="2089"/>
    <m/>
    <m/>
    <m/>
    <m/>
    <m/>
    <n v="-791829.83999999985"/>
    <n v="801856.08999999985"/>
    <n v="-29975.799999999814"/>
    <n v="0"/>
    <n v="0"/>
    <n v="0"/>
    <n v="0"/>
    <x v="2"/>
  </r>
  <r>
    <s v="9310-2284-1480"/>
    <x v="4"/>
    <x v="13"/>
    <s v="Common"/>
    <x v="52"/>
    <x v="47"/>
    <x v="84"/>
    <x v="2090"/>
    <m/>
    <m/>
    <m/>
    <m/>
    <n v="1190732.4099999999"/>
    <m/>
    <m/>
    <m/>
    <m/>
    <m/>
    <m/>
    <m/>
    <x v="2"/>
  </r>
  <r>
    <s v="9310-2295-1480"/>
    <x v="4"/>
    <x v="13"/>
    <s v="Common"/>
    <x v="815"/>
    <x v="530"/>
    <x v="1038"/>
    <x v="2091"/>
    <n v="40.43"/>
    <m/>
    <n v="-34293.22"/>
    <m/>
    <n v="6.68"/>
    <m/>
    <m/>
    <m/>
    <m/>
    <m/>
    <m/>
    <m/>
    <x v="2"/>
  </r>
  <r>
    <s v="9310-2295-1480"/>
    <x v="4"/>
    <x v="13"/>
    <s v="Common"/>
    <x v="815"/>
    <x v="530"/>
    <x v="1039"/>
    <x v="2092"/>
    <m/>
    <m/>
    <m/>
    <n v="-478.5"/>
    <m/>
    <m/>
    <m/>
    <m/>
    <m/>
    <m/>
    <m/>
    <m/>
    <x v="2"/>
  </r>
  <r>
    <s v="9310-2295-1480"/>
    <x v="4"/>
    <x v="13"/>
    <s v="Common"/>
    <x v="816"/>
    <x v="530"/>
    <x v="1038"/>
    <x v="2093"/>
    <m/>
    <m/>
    <m/>
    <m/>
    <m/>
    <n v="32159.95"/>
    <n v="91.059999999997672"/>
    <n v="0"/>
    <n v="-2.1399999999994179"/>
    <n v="0"/>
    <n v="0"/>
    <n v="-4.4799999999995634"/>
    <x v="2"/>
  </r>
  <r>
    <s v="9310-2295-1480"/>
    <x v="4"/>
    <x v="13"/>
    <s v="Common"/>
    <x v="816"/>
    <x v="530"/>
    <x v="1039"/>
    <x v="0"/>
    <m/>
    <m/>
    <m/>
    <m/>
    <m/>
    <n v="0"/>
    <n v="0"/>
    <n v="0"/>
    <n v="0"/>
    <n v="0"/>
    <n v="0"/>
    <n v="0"/>
    <x v="2"/>
  </r>
  <r>
    <s v="9310-2299-1480"/>
    <x v="4"/>
    <x v="13"/>
    <s v="Common"/>
    <x v="54"/>
    <x v="48"/>
    <x v="86"/>
    <x v="0"/>
    <m/>
    <m/>
    <m/>
    <m/>
    <m/>
    <m/>
    <m/>
    <m/>
    <n v="0"/>
    <n v="0"/>
    <n v="0"/>
    <n v="0"/>
    <x v="2"/>
  </r>
  <r>
    <s v="9310-2299-1480"/>
    <x v="4"/>
    <x v="13"/>
    <s v="Common"/>
    <x v="817"/>
    <x v="48"/>
    <x v="86"/>
    <x v="2094"/>
    <m/>
    <m/>
    <m/>
    <m/>
    <m/>
    <n v="29671.89"/>
    <n v="0"/>
    <n v="0"/>
    <m/>
    <m/>
    <m/>
    <m/>
    <x v="2"/>
  </r>
  <r>
    <s v="9310-2307-1480"/>
    <x v="4"/>
    <x v="7"/>
    <s v="Common"/>
    <x v="148"/>
    <x v="125"/>
    <x v="247"/>
    <x v="2095"/>
    <m/>
    <n v="76949.19"/>
    <n v="2953.49"/>
    <n v="18601.62"/>
    <n v="6573.2599999999993"/>
    <n v="0"/>
    <n v="0"/>
    <n v="0"/>
    <n v="242983.01"/>
    <n v="270095.46000000002"/>
    <n v="19394.599999999977"/>
    <n v="1217721.5699999998"/>
    <x v="2"/>
  </r>
  <r>
    <s v="9310-2308-1310"/>
    <x v="4"/>
    <x v="7"/>
    <s v="Distribution"/>
    <x v="149"/>
    <x v="126"/>
    <x v="703"/>
    <x v="2096"/>
    <m/>
    <m/>
    <m/>
    <m/>
    <m/>
    <m/>
    <m/>
    <m/>
    <n v="21533.439999999999"/>
    <n v="0"/>
    <n v="0"/>
    <n v="0"/>
    <x v="2"/>
  </r>
  <r>
    <s v="9310-2308-1480"/>
    <x v="4"/>
    <x v="7"/>
    <s v="Common"/>
    <x v="149"/>
    <x v="126"/>
    <x v="248"/>
    <x v="2097"/>
    <m/>
    <m/>
    <m/>
    <m/>
    <m/>
    <m/>
    <m/>
    <n v="451697.06"/>
    <n v="3572.039999999979"/>
    <n v="35510.850000000035"/>
    <n v="99902.129999999946"/>
    <n v="9701.0100000000093"/>
    <x v="2"/>
  </r>
  <r>
    <s v="9310-2309-1310"/>
    <x v="4"/>
    <x v="7"/>
    <s v="Distribution"/>
    <x v="150"/>
    <x v="127"/>
    <x v="249"/>
    <x v="2098"/>
    <n v="25812.209999999995"/>
    <n v="16940.120000000003"/>
    <n v="13529.949999999993"/>
    <n v="12132.660000000002"/>
    <n v="13614.189999999999"/>
    <m/>
    <m/>
    <m/>
    <m/>
    <m/>
    <m/>
    <m/>
    <x v="2"/>
  </r>
  <r>
    <s v="9310-2309-1310"/>
    <x v="4"/>
    <x v="7"/>
    <s v="Distribution"/>
    <x v="818"/>
    <x v="127"/>
    <x v="249"/>
    <x v="2099"/>
    <m/>
    <m/>
    <m/>
    <m/>
    <m/>
    <n v="8581.4199999999983"/>
    <n v="43638.89"/>
    <n v="-119.00999999999476"/>
    <n v="18465.210000000006"/>
    <n v="12986.179999999993"/>
    <n v="2678.1499999999942"/>
    <n v="3306.4599999999919"/>
    <x v="2"/>
  </r>
  <r>
    <s v="9310-2309-1480"/>
    <x v="4"/>
    <x v="7"/>
    <s v="Common"/>
    <x v="150"/>
    <x v="127"/>
    <x v="249"/>
    <x v="2100"/>
    <m/>
    <n v="154.22"/>
    <m/>
    <m/>
    <m/>
    <m/>
    <m/>
    <m/>
    <m/>
    <m/>
    <m/>
    <m/>
    <x v="2"/>
  </r>
  <r>
    <s v="9310-2309-1480"/>
    <x v="4"/>
    <x v="7"/>
    <s v="Common"/>
    <x v="818"/>
    <x v="127"/>
    <x v="249"/>
    <x v="2101"/>
    <m/>
    <m/>
    <m/>
    <m/>
    <m/>
    <n v="0"/>
    <n v="0"/>
    <n v="0"/>
    <n v="75290.06"/>
    <n v="-75290.06"/>
    <n v="83910.399999999994"/>
    <n v="42970.180000000008"/>
    <x v="2"/>
  </r>
  <r>
    <s v="9310-2332-1480"/>
    <x v="4"/>
    <x v="12"/>
    <s v="Common"/>
    <x v="819"/>
    <x v="233"/>
    <x v="444"/>
    <x v="2102"/>
    <m/>
    <m/>
    <m/>
    <m/>
    <m/>
    <n v="-27306.290000000008"/>
    <n v="435.42999999999302"/>
    <n v="0"/>
    <n v="25016.930000000022"/>
    <n v="29570.899999999965"/>
    <n v="293660.03000000003"/>
    <n v="77515.38"/>
    <x v="2"/>
  </r>
  <r>
    <s v="9310-2332-1480"/>
    <x v="4"/>
    <x v="12"/>
    <s v="Common"/>
    <x v="557"/>
    <x v="233"/>
    <x v="890"/>
    <x v="2103"/>
    <m/>
    <m/>
    <n v="9800"/>
    <m/>
    <m/>
    <m/>
    <m/>
    <m/>
    <m/>
    <m/>
    <m/>
    <m/>
    <x v="2"/>
  </r>
  <r>
    <s v="9310-2332-1480"/>
    <x v="4"/>
    <x v="12"/>
    <s v="Common"/>
    <x v="557"/>
    <x v="233"/>
    <x v="444"/>
    <x v="2104"/>
    <n v="409.93999999999994"/>
    <n v="12943.02"/>
    <n v="371000.82"/>
    <n v="2194"/>
    <n v="117.92"/>
    <m/>
    <m/>
    <m/>
    <m/>
    <m/>
    <m/>
    <m/>
    <x v="2"/>
  </r>
  <r>
    <s v="9310-2362-1480"/>
    <x v="4"/>
    <x v="9"/>
    <s v="Common"/>
    <x v="590"/>
    <x v="23"/>
    <x v="85"/>
    <x v="2105"/>
    <n v="77475.76999999999"/>
    <n v="79094.089999999982"/>
    <n v="77460.01999999999"/>
    <n v="219283.05999999997"/>
    <n v="519821.31999999995"/>
    <m/>
    <m/>
    <m/>
    <m/>
    <m/>
    <m/>
    <m/>
    <x v="2"/>
  </r>
  <r>
    <s v="9310-2362-1480"/>
    <x v="4"/>
    <x v="9"/>
    <s v="Common"/>
    <x v="617"/>
    <x v="23"/>
    <x v="85"/>
    <x v="2106"/>
    <m/>
    <m/>
    <m/>
    <m/>
    <m/>
    <n v="421623.66999999993"/>
    <n v="446825.38000000012"/>
    <n v="408445.69999999972"/>
    <n v="896101.29"/>
    <n v="674049.65000000037"/>
    <n v="240062.54999999981"/>
    <n v="117997.91999999993"/>
    <x v="2"/>
  </r>
  <r>
    <s v="9310-2380-1480"/>
    <x v="4"/>
    <x v="12"/>
    <s v="Common"/>
    <x v="613"/>
    <x v="45"/>
    <x v="82"/>
    <x v="2107"/>
    <m/>
    <m/>
    <n v="-132.41999999999996"/>
    <n v="320"/>
    <n v="47.13"/>
    <m/>
    <m/>
    <m/>
    <m/>
    <m/>
    <m/>
    <m/>
    <x v="2"/>
  </r>
  <r>
    <s v="9310-2380-1480"/>
    <x v="4"/>
    <x v="12"/>
    <s v="Common"/>
    <x v="820"/>
    <x v="45"/>
    <x v="82"/>
    <x v="2108"/>
    <m/>
    <m/>
    <m/>
    <m/>
    <m/>
    <n v="0"/>
    <n v="0"/>
    <n v="917.84999999999991"/>
    <n v="0"/>
    <n v="0"/>
    <n v="0"/>
    <n v="0"/>
    <x v="2"/>
  </r>
  <r>
    <s v="9310-2396-1480"/>
    <x v="4"/>
    <x v="12"/>
    <s v="Common"/>
    <x v="821"/>
    <x v="232"/>
    <x v="1040"/>
    <x v="2109"/>
    <m/>
    <m/>
    <m/>
    <m/>
    <m/>
    <n v="-17712.09"/>
    <n v="0"/>
    <n v="0"/>
    <n v="0"/>
    <n v="0"/>
    <n v="0"/>
    <n v="0"/>
    <x v="2"/>
  </r>
  <r>
    <s v="9310-2396-1480"/>
    <x v="4"/>
    <x v="12"/>
    <s v="Common"/>
    <x v="758"/>
    <x v="232"/>
    <x v="1040"/>
    <x v="2110"/>
    <n v="580"/>
    <n v="-421.75"/>
    <m/>
    <m/>
    <m/>
    <m/>
    <m/>
    <m/>
    <m/>
    <m/>
    <m/>
    <m/>
    <x v="2"/>
  </r>
  <r>
    <s v="9310-2429-1320"/>
    <x v="4"/>
    <x v="4"/>
    <s v="Transmission"/>
    <x v="151"/>
    <x v="128"/>
    <x v="704"/>
    <x v="2111"/>
    <m/>
    <n v="821.07999999999993"/>
    <n v="114.09"/>
    <m/>
    <m/>
    <m/>
    <m/>
    <m/>
    <m/>
    <m/>
    <m/>
    <m/>
    <x v="2"/>
  </r>
  <r>
    <s v="9310-2429-1320"/>
    <x v="4"/>
    <x v="4"/>
    <s v="Transmission"/>
    <x v="822"/>
    <x v="128"/>
    <x v="704"/>
    <x v="2112"/>
    <m/>
    <m/>
    <m/>
    <m/>
    <m/>
    <n v="41405.410000000003"/>
    <n v="308.47999999999593"/>
    <n v="-2010.489999999998"/>
    <n v="0"/>
    <n v="0"/>
    <n v="224.47000000000116"/>
    <n v="103.98999999999796"/>
    <x v="2"/>
  </r>
  <r>
    <s v="9310-2429-1320"/>
    <x v="4"/>
    <x v="4"/>
    <s v="Transmission"/>
    <x v="822"/>
    <x v="128"/>
    <x v="250"/>
    <x v="2113"/>
    <m/>
    <m/>
    <m/>
    <m/>
    <m/>
    <m/>
    <m/>
    <m/>
    <m/>
    <m/>
    <m/>
    <n v="52906093.490000002"/>
    <x v="2"/>
  </r>
  <r>
    <s v="9310-2477-1310"/>
    <x v="4"/>
    <x v="10"/>
    <s v="Distribution"/>
    <x v="823"/>
    <x v="129"/>
    <x v="251"/>
    <x v="2114"/>
    <m/>
    <m/>
    <m/>
    <m/>
    <m/>
    <n v="430131.5"/>
    <n v="1099430.6400000001"/>
    <n v="380163.75"/>
    <n v="690343.33999999985"/>
    <n v="421469.21999999974"/>
    <n v="217980.94000000041"/>
    <n v="675503.22999999952"/>
    <x v="2"/>
  </r>
  <r>
    <s v="9310-2477-1310"/>
    <x v="4"/>
    <x v="10"/>
    <s v="Distribution"/>
    <x v="152"/>
    <x v="129"/>
    <x v="251"/>
    <x v="2115"/>
    <n v="462356.71000000014"/>
    <n v="1088768.209999999"/>
    <n v="1444725.0199999991"/>
    <n v="1686705.5899999943"/>
    <n v="1256122.6999999941"/>
    <m/>
    <m/>
    <m/>
    <m/>
    <m/>
    <m/>
    <m/>
    <x v="2"/>
  </r>
  <r>
    <s v="9310-2505-1310"/>
    <x v="4"/>
    <x v="10"/>
    <s v="Distribution"/>
    <x v="424"/>
    <x v="368"/>
    <x v="705"/>
    <x v="2116"/>
    <n v="36895.69"/>
    <n v="-7.86"/>
    <n v="8079.8"/>
    <m/>
    <n v="18489.240000000002"/>
    <n v="18963.370000000003"/>
    <n v="15942.839999999997"/>
    <n v="-7569.5299999999988"/>
    <n v="-0.60000000000582077"/>
    <n v="-0.6299999999901047"/>
    <n v="263.45999999999185"/>
    <n v="643.47000000000116"/>
    <x v="2"/>
  </r>
  <r>
    <s v="9310-2507-1310"/>
    <x v="4"/>
    <x v="10"/>
    <s v="Distribution"/>
    <x v="824"/>
    <x v="531"/>
    <x v="1041"/>
    <x v="2117"/>
    <m/>
    <m/>
    <n v="0"/>
    <m/>
    <m/>
    <n v="0"/>
    <n v="6523.12"/>
    <n v="-5746.79"/>
    <n v="-3.0000000000086402E-2"/>
    <n v="0"/>
    <n v="0"/>
    <n v="-246.84999999999991"/>
    <x v="2"/>
  </r>
  <r>
    <s v="9310-2508-1310"/>
    <x v="4"/>
    <x v="10"/>
    <s v="Distribution"/>
    <x v="825"/>
    <x v="532"/>
    <x v="1042"/>
    <x v="2118"/>
    <m/>
    <m/>
    <m/>
    <m/>
    <m/>
    <m/>
    <m/>
    <m/>
    <n v="106809.32"/>
    <n v="0"/>
    <n v="0"/>
    <n v="0"/>
    <x v="2"/>
  </r>
  <r>
    <s v="9310-2588-1480"/>
    <x v="4"/>
    <x v="13"/>
    <s v="Common"/>
    <x v="826"/>
    <x v="158"/>
    <x v="927"/>
    <x v="2119"/>
    <m/>
    <n v="960"/>
    <m/>
    <m/>
    <m/>
    <m/>
    <m/>
    <m/>
    <m/>
    <m/>
    <m/>
    <m/>
    <x v="2"/>
  </r>
  <r>
    <s v="9310-2588-1480"/>
    <x v="4"/>
    <x v="13"/>
    <s v="Common"/>
    <x v="632"/>
    <x v="158"/>
    <x v="927"/>
    <x v="0"/>
    <m/>
    <m/>
    <m/>
    <m/>
    <m/>
    <n v="0"/>
    <n v="0"/>
    <n v="0"/>
    <n v="0"/>
    <n v="0"/>
    <n v="0"/>
    <n v="0"/>
    <x v="2"/>
  </r>
  <r>
    <s v="9310-2592-1480"/>
    <x v="4"/>
    <x v="12"/>
    <s v="Common"/>
    <x v="827"/>
    <x v="369"/>
    <x v="706"/>
    <x v="2120"/>
    <m/>
    <m/>
    <m/>
    <m/>
    <m/>
    <m/>
    <m/>
    <m/>
    <n v="124084.11"/>
    <n v="22729.530000000013"/>
    <n v="7767.6999999999825"/>
    <n v="1036899.39"/>
    <x v="2"/>
  </r>
  <r>
    <s v="9310-2606-1480"/>
    <x v="4"/>
    <x v="13"/>
    <s v="Common"/>
    <x v="826"/>
    <x v="158"/>
    <x v="1043"/>
    <x v="2121"/>
    <m/>
    <m/>
    <n v="1396942.36"/>
    <m/>
    <m/>
    <m/>
    <m/>
    <m/>
    <m/>
    <m/>
    <m/>
    <m/>
    <x v="2"/>
  </r>
  <r>
    <s v="9310-2606-1480"/>
    <x v="4"/>
    <x v="13"/>
    <s v="Common"/>
    <x v="828"/>
    <x v="158"/>
    <x v="1043"/>
    <x v="2122"/>
    <m/>
    <m/>
    <m/>
    <m/>
    <m/>
    <n v="-67.529999999795109"/>
    <n v="0"/>
    <n v="0"/>
    <n v="-294.5"/>
    <n v="0"/>
    <n v="0"/>
    <n v="0"/>
    <x v="2"/>
  </r>
  <r>
    <s v="9310-2631-1310"/>
    <x v="4"/>
    <x v="2"/>
    <s v="Distribution"/>
    <x v="153"/>
    <x v="130"/>
    <x v="252"/>
    <x v="2123"/>
    <n v="141778.28999999998"/>
    <n v="228880.44999999998"/>
    <n v="196074.96000000002"/>
    <n v="77873.320000000007"/>
    <n v="112497.34000000001"/>
    <m/>
    <m/>
    <m/>
    <m/>
    <m/>
    <m/>
    <m/>
    <x v="2"/>
  </r>
  <r>
    <s v="9310-2631-1310"/>
    <x v="4"/>
    <x v="2"/>
    <s v="Distribution"/>
    <x v="829"/>
    <x v="130"/>
    <x v="252"/>
    <x v="2124"/>
    <m/>
    <m/>
    <m/>
    <m/>
    <m/>
    <n v="16568.860000000044"/>
    <n v="102160.98999999993"/>
    <n v="75199.239999999991"/>
    <n v="317424.41000000003"/>
    <n v="2501.7199999999721"/>
    <n v="5723.1300000000047"/>
    <n v="9804.8000000000466"/>
    <x v="2"/>
  </r>
  <r>
    <s v="9310-2637-1320"/>
    <x v="4"/>
    <x v="4"/>
    <s v="Transmission"/>
    <x v="830"/>
    <x v="370"/>
    <x v="707"/>
    <x v="2125"/>
    <m/>
    <m/>
    <m/>
    <m/>
    <m/>
    <m/>
    <m/>
    <m/>
    <n v="-20187.759999999998"/>
    <n v="0"/>
    <n v="0"/>
    <n v="0"/>
    <x v="2"/>
  </r>
  <r>
    <s v="9310-2637-1320"/>
    <x v="4"/>
    <x v="4"/>
    <s v="Transmission"/>
    <x v="830"/>
    <x v="370"/>
    <x v="708"/>
    <x v="2126"/>
    <m/>
    <m/>
    <m/>
    <m/>
    <m/>
    <n v="-2392.8299999999581"/>
    <n v="-2.3200000000651926"/>
    <n v="2094.2700000000186"/>
    <n v="-3331.4499999999534"/>
    <n v="0"/>
    <n v="172.40999999991618"/>
    <n v="249.70000000006985"/>
    <x v="2"/>
  </r>
  <r>
    <s v="9310-2637-1320"/>
    <x v="4"/>
    <x v="4"/>
    <s v="Transmission"/>
    <x v="426"/>
    <x v="370"/>
    <x v="708"/>
    <x v="2127"/>
    <n v="640978.15000000014"/>
    <n v="-1870.7899999999997"/>
    <n v="10961.760000000002"/>
    <n v="-4.84"/>
    <m/>
    <m/>
    <m/>
    <m/>
    <m/>
    <m/>
    <m/>
    <m/>
    <x v="2"/>
  </r>
  <r>
    <s v="9310-2694-1480"/>
    <x v="4"/>
    <x v="7"/>
    <s v="Common"/>
    <x v="154"/>
    <x v="131"/>
    <x v="253"/>
    <x v="2128"/>
    <m/>
    <m/>
    <n v="2164.8000000000002"/>
    <m/>
    <m/>
    <n v="0"/>
    <m/>
    <m/>
    <m/>
    <m/>
    <m/>
    <m/>
    <x v="2"/>
  </r>
  <r>
    <s v="9310-2694-1480"/>
    <x v="4"/>
    <x v="7"/>
    <s v="Common"/>
    <x v="831"/>
    <x v="131"/>
    <x v="253"/>
    <x v="2129"/>
    <m/>
    <m/>
    <m/>
    <m/>
    <m/>
    <m/>
    <n v="0"/>
    <n v="0"/>
    <n v="4034.25"/>
    <n v="448.25"/>
    <n v="50610.289999999994"/>
    <n v="133485.18"/>
    <x v="2"/>
  </r>
  <r>
    <s v="9310-2697-1310"/>
    <x v="4"/>
    <x v="10"/>
    <s v="Distribution"/>
    <x v="832"/>
    <x v="533"/>
    <x v="1044"/>
    <x v="2130"/>
    <m/>
    <m/>
    <m/>
    <m/>
    <m/>
    <n v="-38.010000000009313"/>
    <n v="0"/>
    <n v="0"/>
    <n v="-22.080000000016298"/>
    <n v="0"/>
    <n v="0"/>
    <n v="0"/>
    <x v="2"/>
  </r>
  <r>
    <s v="9310-2697-1310"/>
    <x v="4"/>
    <x v="10"/>
    <s v="Distribution"/>
    <x v="833"/>
    <x v="533"/>
    <x v="1044"/>
    <x v="2131"/>
    <n v="407006.44"/>
    <n v="-7.2000000000000011"/>
    <n v="-3.4900000000000007"/>
    <m/>
    <m/>
    <m/>
    <m/>
    <m/>
    <m/>
    <m/>
    <m/>
    <m/>
    <x v="2"/>
  </r>
  <r>
    <s v="9310-2703-1480"/>
    <x v="4"/>
    <x v="7"/>
    <s v="Common"/>
    <x v="155"/>
    <x v="132"/>
    <x v="254"/>
    <x v="2132"/>
    <n v="4474.2800000000007"/>
    <n v="9343.880000000001"/>
    <n v="44656.759999999995"/>
    <n v="72494.239999999991"/>
    <n v="143230.36000000002"/>
    <n v="98667.299999999988"/>
    <n v="55374.19"/>
    <n v="31517.140000000014"/>
    <n v="55542.929999999993"/>
    <n v="81157.909999999974"/>
    <n v="41111.050000000047"/>
    <n v="30622.819999999949"/>
    <x v="2"/>
  </r>
  <r>
    <s v="9310-2707-1480"/>
    <x v="4"/>
    <x v="12"/>
    <s v="Common"/>
    <x v="834"/>
    <x v="137"/>
    <x v="1045"/>
    <x v="2133"/>
    <m/>
    <m/>
    <m/>
    <m/>
    <m/>
    <m/>
    <m/>
    <m/>
    <m/>
    <n v="576195.19999999995"/>
    <n v="-460.39999999990687"/>
    <n v="330.63999999989755"/>
    <x v="2"/>
  </r>
  <r>
    <s v="9310-2713-1480"/>
    <x v="4"/>
    <x v="13"/>
    <s v="Common"/>
    <x v="835"/>
    <x v="534"/>
    <x v="1046"/>
    <x v="2134"/>
    <n v="9.5300000000000011"/>
    <m/>
    <n v="767.97"/>
    <n v="186"/>
    <m/>
    <n v="-743.88000000000102"/>
    <m/>
    <m/>
    <m/>
    <m/>
    <m/>
    <m/>
    <x v="2"/>
  </r>
  <r>
    <s v="9310-2728-1320"/>
    <x v="4"/>
    <x v="4"/>
    <s v="Transmission"/>
    <x v="427"/>
    <x v="371"/>
    <x v="709"/>
    <x v="2135"/>
    <n v="7235.08"/>
    <n v="880.86"/>
    <n v="1284.97"/>
    <m/>
    <n v="763.41"/>
    <n v="15.170000000000073"/>
    <n v="25382.21"/>
    <n v="-1665.3299999999945"/>
    <n v="2.1299999999973807"/>
    <n v="0"/>
    <n v="0"/>
    <n v="189.68000000000029"/>
    <x v="2"/>
  </r>
  <r>
    <s v="9310-2737-1320"/>
    <x v="4"/>
    <x v="4"/>
    <s v="Transmission"/>
    <x v="836"/>
    <x v="535"/>
    <x v="1047"/>
    <x v="2136"/>
    <m/>
    <m/>
    <m/>
    <m/>
    <m/>
    <n v="-11.180000000000291"/>
    <n v="0"/>
    <n v="0"/>
    <n v="4.9800000000032014"/>
    <n v="0"/>
    <n v="0"/>
    <n v="0"/>
    <x v="2"/>
  </r>
  <r>
    <s v="9310-2737-1320"/>
    <x v="4"/>
    <x v="4"/>
    <s v="Transmission"/>
    <x v="837"/>
    <x v="535"/>
    <x v="1047"/>
    <x v="2137"/>
    <n v="21636.76"/>
    <m/>
    <n v="-7.35"/>
    <m/>
    <m/>
    <m/>
    <m/>
    <m/>
    <m/>
    <m/>
    <m/>
    <m/>
    <x v="2"/>
  </r>
  <r>
    <s v="9310-2738-1310"/>
    <x v="4"/>
    <x v="4"/>
    <s v="Distribution"/>
    <x v="156"/>
    <x v="133"/>
    <x v="255"/>
    <x v="2138"/>
    <m/>
    <m/>
    <m/>
    <m/>
    <m/>
    <m/>
    <m/>
    <m/>
    <n v="260889.51"/>
    <n v="0"/>
    <n v="0"/>
    <n v="663.88999999998487"/>
    <x v="2"/>
  </r>
  <r>
    <s v="9310-2738-1320"/>
    <x v="4"/>
    <x v="4"/>
    <s v="Transmission"/>
    <x v="156"/>
    <x v="133"/>
    <x v="256"/>
    <x v="2139"/>
    <m/>
    <m/>
    <m/>
    <n v="42"/>
    <m/>
    <n v="0"/>
    <n v="0"/>
    <n v="0"/>
    <n v="0"/>
    <n v="0"/>
    <n v="88.199999999999989"/>
    <n v="44.100000000000023"/>
    <x v="2"/>
  </r>
  <r>
    <s v="9310-2738-1320"/>
    <x v="4"/>
    <x v="4"/>
    <s v="Transmission"/>
    <x v="156"/>
    <x v="133"/>
    <x v="257"/>
    <x v="2140"/>
    <m/>
    <m/>
    <m/>
    <m/>
    <m/>
    <m/>
    <m/>
    <m/>
    <m/>
    <n v="299605.09999999998"/>
    <n v="0"/>
    <n v="0"/>
    <x v="2"/>
  </r>
  <r>
    <s v="9310-2830-1480"/>
    <x v="4"/>
    <x v="13"/>
    <s v="Common"/>
    <x v="639"/>
    <x v="134"/>
    <x v="258"/>
    <x v="2141"/>
    <m/>
    <m/>
    <m/>
    <m/>
    <m/>
    <n v="49244.520000000004"/>
    <n v="22686.559999999998"/>
    <n v="-204.65999999999622"/>
    <n v="-20299.97"/>
    <n v="112.13999999999942"/>
    <n v="4370.5499999999993"/>
    <n v="30542.249999999996"/>
    <x v="2"/>
  </r>
  <r>
    <s v="9310-2830-1480"/>
    <x v="4"/>
    <x v="13"/>
    <s v="Common"/>
    <x v="640"/>
    <x v="134"/>
    <x v="258"/>
    <x v="2142"/>
    <n v="-18.46"/>
    <n v="-3165"/>
    <n v="-22929.64"/>
    <n v="1158.6099999999999"/>
    <n v="845.37"/>
    <m/>
    <m/>
    <m/>
    <m/>
    <m/>
    <m/>
    <m/>
    <x v="2"/>
  </r>
  <r>
    <s v="9310-2860-1480"/>
    <x v="4"/>
    <x v="13"/>
    <s v="Common"/>
    <x v="641"/>
    <x v="184"/>
    <x v="930"/>
    <x v="2143"/>
    <n v="164.3"/>
    <n v="31.73"/>
    <m/>
    <n v="92.03"/>
    <m/>
    <m/>
    <m/>
    <m/>
    <m/>
    <m/>
    <m/>
    <m/>
    <x v="2"/>
  </r>
  <r>
    <s v="9310-2860-1480"/>
    <x v="4"/>
    <x v="13"/>
    <s v="Common"/>
    <x v="642"/>
    <x v="184"/>
    <x v="930"/>
    <x v="0"/>
    <m/>
    <m/>
    <m/>
    <m/>
    <m/>
    <n v="0"/>
    <m/>
    <m/>
    <m/>
    <m/>
    <m/>
    <m/>
    <x v="2"/>
  </r>
  <r>
    <s v="9310-2860-1480"/>
    <x v="4"/>
    <x v="13"/>
    <s v="Common"/>
    <x v="643"/>
    <x v="184"/>
    <x v="930"/>
    <x v="0"/>
    <m/>
    <m/>
    <m/>
    <m/>
    <m/>
    <m/>
    <n v="0"/>
    <n v="0"/>
    <n v="0"/>
    <n v="0"/>
    <n v="0"/>
    <n v="0"/>
    <x v="2"/>
  </r>
  <r>
    <s v="9310-2886-1310"/>
    <x v="4"/>
    <x v="13"/>
    <s v="Distribution"/>
    <x v="655"/>
    <x v="59"/>
    <x v="1048"/>
    <x v="2144"/>
    <n v="3158.82"/>
    <m/>
    <n v="11941.7"/>
    <m/>
    <m/>
    <m/>
    <m/>
    <m/>
    <m/>
    <m/>
    <m/>
    <m/>
    <x v="2"/>
  </r>
  <r>
    <s v="9310-2886-1310"/>
    <x v="4"/>
    <x v="13"/>
    <s v="Distribution"/>
    <x v="549"/>
    <x v="59"/>
    <x v="1048"/>
    <x v="2145"/>
    <m/>
    <m/>
    <m/>
    <m/>
    <m/>
    <n v="-9088.23"/>
    <m/>
    <m/>
    <m/>
    <m/>
    <m/>
    <m/>
    <x v="2"/>
  </r>
  <r>
    <s v="9310-2889-1480"/>
    <x v="4"/>
    <x v="9"/>
    <s v="Common"/>
    <x v="644"/>
    <x v="23"/>
    <x v="931"/>
    <x v="2146"/>
    <m/>
    <m/>
    <m/>
    <m/>
    <m/>
    <n v="30410"/>
    <n v="0"/>
    <n v="0"/>
    <n v="0"/>
    <n v="0"/>
    <n v="0"/>
    <n v="0"/>
    <x v="2"/>
  </r>
  <r>
    <s v="9310-2927-1310"/>
    <x v="4"/>
    <x v="10"/>
    <s v="Distribution"/>
    <x v="838"/>
    <x v="536"/>
    <x v="1049"/>
    <x v="2147"/>
    <n v="207475.75000000006"/>
    <n v="-3.3700000000000014"/>
    <n v="-1.7199999999999991"/>
    <m/>
    <m/>
    <n v="-18.270000000018626"/>
    <n v="0"/>
    <n v="0"/>
    <n v="-10.619999999995343"/>
    <n v="0"/>
    <n v="0"/>
    <n v="0"/>
    <x v="2"/>
  </r>
  <r>
    <s v="9310-2937-1310"/>
    <x v="4"/>
    <x v="4"/>
    <s v="Distribution"/>
    <x v="839"/>
    <x v="372"/>
    <x v="710"/>
    <x v="2148"/>
    <m/>
    <m/>
    <m/>
    <m/>
    <m/>
    <n v="669.33"/>
    <n v="-0.12999999999999545"/>
    <n v="-31.550000000000068"/>
    <n v="351.73"/>
    <n v="0"/>
    <n v="0"/>
    <n v="2.5199999999999818"/>
    <x v="2"/>
  </r>
  <r>
    <s v="9310-2937-1320"/>
    <x v="4"/>
    <x v="4"/>
    <s v="Transmission"/>
    <x v="428"/>
    <x v="372"/>
    <x v="1050"/>
    <x v="2149"/>
    <m/>
    <n v="2298906.11"/>
    <n v="693.04999999999939"/>
    <n v="65193.91"/>
    <n v="8229.06"/>
    <m/>
    <m/>
    <m/>
    <m/>
    <m/>
    <m/>
    <m/>
    <x v="2"/>
  </r>
  <r>
    <s v="9310-2937-1320"/>
    <x v="4"/>
    <x v="4"/>
    <s v="Transmission"/>
    <x v="839"/>
    <x v="372"/>
    <x v="1050"/>
    <x v="2150"/>
    <m/>
    <m/>
    <m/>
    <m/>
    <m/>
    <n v="-1195.1400000001304"/>
    <n v="0"/>
    <n v="-5432.8699999996461"/>
    <n v="2616.6899999999441"/>
    <n v="0"/>
    <n v="0"/>
    <n v="683.15999999968335"/>
    <x v="2"/>
  </r>
  <r>
    <s v="9310-2953-1480"/>
    <x v="4"/>
    <x v="12"/>
    <s v="Common"/>
    <x v="840"/>
    <x v="232"/>
    <x v="1051"/>
    <x v="2151"/>
    <m/>
    <m/>
    <m/>
    <m/>
    <m/>
    <n v="-8.0500000000029104"/>
    <n v="0"/>
    <n v="0"/>
    <n v="-4.6299999999973807"/>
    <n v="0"/>
    <n v="0"/>
    <n v="0"/>
    <x v="2"/>
  </r>
  <r>
    <s v="9310-2953-1480"/>
    <x v="4"/>
    <x v="12"/>
    <s v="Common"/>
    <x v="758"/>
    <x v="232"/>
    <x v="1051"/>
    <x v="2152"/>
    <m/>
    <n v="34630.230000000003"/>
    <n v="-0.7200000000000002"/>
    <m/>
    <m/>
    <m/>
    <m/>
    <m/>
    <m/>
    <m/>
    <m/>
    <m/>
    <x v="2"/>
  </r>
  <r>
    <s v="9310-2957-1310"/>
    <x v="4"/>
    <x v="18"/>
    <s v="Distribution"/>
    <x v="841"/>
    <x v="537"/>
    <x v="1052"/>
    <x v="2153"/>
    <m/>
    <m/>
    <m/>
    <n v="2230444.2999999998"/>
    <n v="1665.3400000000001"/>
    <n v="-15002.239999999991"/>
    <n v="1823"/>
    <n v="-9283.2299999999814"/>
    <n v="-748768.29"/>
    <n v="12994.760000000009"/>
    <n v="-1411999.1600000001"/>
    <n v="3442.25"/>
    <x v="2"/>
  </r>
  <r>
    <s v="9310-2958-1310"/>
    <x v="4"/>
    <x v="10"/>
    <s v="Distribution"/>
    <x v="842"/>
    <x v="538"/>
    <x v="1053"/>
    <x v="2154"/>
    <n v="57311.71"/>
    <n v="-0.72000000000000397"/>
    <n v="2.7500000000000049"/>
    <m/>
    <m/>
    <n v="0"/>
    <n v="0"/>
    <n v="0"/>
    <n v="0"/>
    <n v="0"/>
    <n v="0"/>
    <n v="0"/>
    <x v="2"/>
  </r>
  <r>
    <s v="9310-2963-1310"/>
    <x v="4"/>
    <x v="4"/>
    <s v="Distribution"/>
    <x v="158"/>
    <x v="135"/>
    <x v="712"/>
    <x v="2155"/>
    <n v="350"/>
    <m/>
    <n v="209"/>
    <n v="385"/>
    <m/>
    <n v="0"/>
    <n v="0"/>
    <n v="0"/>
    <n v="0"/>
    <n v="0"/>
    <n v="0"/>
    <n v="0"/>
    <x v="2"/>
  </r>
  <r>
    <s v="9310-2963-1320"/>
    <x v="4"/>
    <x v="4"/>
    <s v="Transmission"/>
    <x v="158"/>
    <x v="135"/>
    <x v="713"/>
    <x v="2156"/>
    <m/>
    <m/>
    <n v="35035.009999999995"/>
    <n v="115.77000000000001"/>
    <m/>
    <n v="2401.5400000000009"/>
    <n v="0"/>
    <n v="-1195.6999999999971"/>
    <n v="2983"/>
    <n v="-44737.66"/>
    <n v="35473.4"/>
    <n v="76.529999999998836"/>
    <x v="2"/>
  </r>
  <r>
    <s v="9310-2967-1320"/>
    <x v="4"/>
    <x v="4"/>
    <s v="Transmission"/>
    <x v="159"/>
    <x v="136"/>
    <x v="260"/>
    <x v="2157"/>
    <m/>
    <m/>
    <m/>
    <m/>
    <m/>
    <m/>
    <n v="500"/>
    <n v="0"/>
    <n v="0"/>
    <n v="0"/>
    <n v="0"/>
    <n v="0"/>
    <x v="2"/>
  </r>
  <r>
    <s v="9310-2968-1480"/>
    <x v="4"/>
    <x v="2"/>
    <s v="Common"/>
    <x v="43"/>
    <x v="39"/>
    <x v="261"/>
    <x v="2158"/>
    <n v="-9.6300000000000008"/>
    <n v="8490.2999999999993"/>
    <n v="28933.990000000005"/>
    <n v="65550.16"/>
    <n v="19591.39"/>
    <n v="8637.2299999999959"/>
    <n v="26786.98000000001"/>
    <n v="395544.06999999995"/>
    <n v="6010.6700000000419"/>
    <n v="3227.8499999999767"/>
    <n v="185909.08999999997"/>
    <n v="15926.960000000079"/>
    <x v="2"/>
  </r>
  <r>
    <s v="9310-2983-1310"/>
    <x v="4"/>
    <x v="10"/>
    <s v="Distribution"/>
    <x v="429"/>
    <x v="373"/>
    <x v="714"/>
    <x v="2159"/>
    <m/>
    <m/>
    <m/>
    <m/>
    <m/>
    <n v="537392.22"/>
    <n v="0"/>
    <n v="-3980.0799999999581"/>
    <n v="16.400000000023283"/>
    <n v="0"/>
    <n v="0"/>
    <n v="979.39000000001397"/>
    <x v="2"/>
  </r>
  <r>
    <s v="9310-3041-1310"/>
    <x v="4"/>
    <x v="18"/>
    <s v="Distribution"/>
    <x v="843"/>
    <x v="374"/>
    <x v="715"/>
    <x v="2160"/>
    <m/>
    <m/>
    <m/>
    <m/>
    <m/>
    <n v="87.239999999990687"/>
    <n v="0"/>
    <n v="-1010.2800000000279"/>
    <n v="0.67999999999301508"/>
    <n v="0"/>
    <n v="-13.10999999998603"/>
    <n v="153.90999999997439"/>
    <x v="2"/>
  </r>
  <r>
    <s v="9310-3041-1310"/>
    <x v="4"/>
    <x v="18"/>
    <s v="Distribution"/>
    <x v="430"/>
    <x v="374"/>
    <x v="715"/>
    <x v="2161"/>
    <n v="203.69"/>
    <n v="-42.95"/>
    <n v="21018.04"/>
    <n v="-388289.75"/>
    <m/>
    <m/>
    <m/>
    <m/>
    <m/>
    <m/>
    <m/>
    <m/>
    <x v="2"/>
  </r>
  <r>
    <s v="9310-3057-1320"/>
    <x v="4"/>
    <x v="18"/>
    <s v="Transmission"/>
    <x v="844"/>
    <x v="539"/>
    <x v="1054"/>
    <x v="2162"/>
    <m/>
    <m/>
    <n v="-27834.420000000002"/>
    <m/>
    <m/>
    <n v="-482.66000000000349"/>
    <n v="0"/>
    <n v="1334.8700000000026"/>
    <n v="0"/>
    <n v="0"/>
    <n v="0"/>
    <n v="-68.650000000001455"/>
    <x v="2"/>
  </r>
  <r>
    <s v="9310-3123-1480"/>
    <x v="4"/>
    <x v="12"/>
    <s v="Common"/>
    <x v="160"/>
    <x v="137"/>
    <x v="262"/>
    <x v="2163"/>
    <m/>
    <m/>
    <m/>
    <m/>
    <m/>
    <m/>
    <m/>
    <n v="16777.8"/>
    <n v="0"/>
    <n v="0"/>
    <n v="0"/>
    <n v="0"/>
    <x v="2"/>
  </r>
  <r>
    <s v="9310-3142-1480"/>
    <x v="4"/>
    <x v="12"/>
    <s v="Common"/>
    <x v="845"/>
    <x v="233"/>
    <x v="1055"/>
    <x v="2164"/>
    <m/>
    <m/>
    <m/>
    <m/>
    <m/>
    <m/>
    <m/>
    <m/>
    <m/>
    <n v="199927.99"/>
    <n v="-63.079999999987194"/>
    <n v="75.299999999988358"/>
    <x v="2"/>
  </r>
  <r>
    <s v="9310-3143-1480"/>
    <x v="4"/>
    <x v="12"/>
    <s v="Common"/>
    <x v="846"/>
    <x v="233"/>
    <x v="1056"/>
    <x v="2165"/>
    <m/>
    <m/>
    <m/>
    <m/>
    <m/>
    <m/>
    <m/>
    <m/>
    <m/>
    <n v="192839.17"/>
    <n v="-65.970000000001164"/>
    <n v="63.879999999975553"/>
    <x v="2"/>
  </r>
  <r>
    <s v="9310-3171-1480"/>
    <x v="4"/>
    <x v="13"/>
    <s v="Common"/>
    <x v="847"/>
    <x v="375"/>
    <x v="716"/>
    <x v="2166"/>
    <m/>
    <m/>
    <m/>
    <m/>
    <m/>
    <n v="54979.559999999939"/>
    <n v="603958.43000000005"/>
    <n v="181062.78000000003"/>
    <m/>
    <m/>
    <m/>
    <m/>
    <x v="2"/>
  </r>
  <r>
    <s v="9310-3171-1480"/>
    <x v="4"/>
    <x v="13"/>
    <s v="Common"/>
    <x v="431"/>
    <x v="375"/>
    <x v="716"/>
    <x v="2167"/>
    <m/>
    <m/>
    <n v="46570"/>
    <n v="51027.520000000004"/>
    <n v="747259.24"/>
    <m/>
    <m/>
    <m/>
    <m/>
    <m/>
    <m/>
    <m/>
    <x v="2"/>
  </r>
  <r>
    <s v="9310-3171-1480"/>
    <x v="4"/>
    <x v="13"/>
    <s v="Common"/>
    <x v="848"/>
    <x v="375"/>
    <x v="716"/>
    <x v="2168"/>
    <m/>
    <m/>
    <m/>
    <m/>
    <m/>
    <m/>
    <m/>
    <m/>
    <n v="118305.64999999991"/>
    <n v="43978.570000000065"/>
    <n v="152259.95999999996"/>
    <n v="109874.93000000017"/>
    <x v="2"/>
  </r>
  <r>
    <s v="9310-3395-1480"/>
    <x v="4"/>
    <x v="13"/>
    <s v="Common"/>
    <x v="655"/>
    <x v="59"/>
    <x v="97"/>
    <x v="2169"/>
    <m/>
    <m/>
    <n v="-1046.8599999999999"/>
    <m/>
    <m/>
    <m/>
    <m/>
    <m/>
    <m/>
    <m/>
    <m/>
    <m/>
    <x v="2"/>
  </r>
  <r>
    <s v="9310-3395-1480"/>
    <x v="4"/>
    <x v="13"/>
    <s v="Common"/>
    <x v="656"/>
    <x v="59"/>
    <x v="97"/>
    <x v="2170"/>
    <m/>
    <m/>
    <m/>
    <m/>
    <m/>
    <n v="4965.97"/>
    <n v="87176.35"/>
    <n v="7765.9399999999878"/>
    <n v="30404.310000000012"/>
    <n v="37650.259999999995"/>
    <n v="0"/>
    <n v="21736.880000000005"/>
    <x v="2"/>
  </r>
  <r>
    <s v="9310-3398-1480"/>
    <x v="4"/>
    <x v="13"/>
    <s v="Common"/>
    <x v="655"/>
    <x v="59"/>
    <x v="98"/>
    <x v="2171"/>
    <n v="3338.04"/>
    <m/>
    <m/>
    <m/>
    <n v="49165"/>
    <m/>
    <m/>
    <m/>
    <m/>
    <m/>
    <m/>
    <m/>
    <x v="2"/>
  </r>
  <r>
    <s v="9310-3398-1480"/>
    <x v="4"/>
    <x v="13"/>
    <s v="Common"/>
    <x v="657"/>
    <x v="59"/>
    <x v="98"/>
    <x v="2172"/>
    <m/>
    <m/>
    <m/>
    <m/>
    <m/>
    <n v="3121.9799999999959"/>
    <n v="75"/>
    <n v="600"/>
    <n v="138.84000000000378"/>
    <n v="0"/>
    <n v="0"/>
    <n v="0"/>
    <x v="2"/>
  </r>
  <r>
    <s v="9310-3401-1480"/>
    <x v="4"/>
    <x v="13"/>
    <s v="Common"/>
    <x v="655"/>
    <x v="59"/>
    <x v="99"/>
    <x v="2173"/>
    <m/>
    <n v="412.5"/>
    <m/>
    <m/>
    <m/>
    <m/>
    <m/>
    <m/>
    <m/>
    <m/>
    <m/>
    <m/>
    <x v="2"/>
  </r>
  <r>
    <s v="9310-3401-1480"/>
    <x v="4"/>
    <x v="13"/>
    <s v="Common"/>
    <x v="658"/>
    <x v="59"/>
    <x v="99"/>
    <x v="2174"/>
    <m/>
    <m/>
    <m/>
    <m/>
    <m/>
    <n v="968.25"/>
    <n v="0"/>
    <n v="0"/>
    <n v="0"/>
    <n v="0"/>
    <n v="0"/>
    <n v="8902.2199999999993"/>
    <x v="2"/>
  </r>
  <r>
    <s v="9310-3402-1480"/>
    <x v="4"/>
    <x v="13"/>
    <s v="Common"/>
    <x v="655"/>
    <x v="59"/>
    <x v="100"/>
    <x v="2175"/>
    <m/>
    <n v="169.01"/>
    <m/>
    <m/>
    <m/>
    <m/>
    <m/>
    <m/>
    <m/>
    <m/>
    <m/>
    <m/>
    <x v="2"/>
  </r>
  <r>
    <s v="9310-3402-1480"/>
    <x v="4"/>
    <x v="13"/>
    <s v="Common"/>
    <x v="659"/>
    <x v="59"/>
    <x v="100"/>
    <x v="2176"/>
    <m/>
    <m/>
    <m/>
    <m/>
    <m/>
    <n v="0"/>
    <n v="39.930000000000007"/>
    <n v="0"/>
    <n v="28053.73"/>
    <n v="386.57000000000335"/>
    <n v="4755.9299999999967"/>
    <n v="7262.0500000000029"/>
    <x v="2"/>
  </r>
  <r>
    <s v="9310-3403-1480"/>
    <x v="4"/>
    <x v="13"/>
    <s v="Common"/>
    <x v="660"/>
    <x v="59"/>
    <x v="101"/>
    <x v="2177"/>
    <m/>
    <m/>
    <m/>
    <m/>
    <m/>
    <n v="-15384.43"/>
    <n v="0"/>
    <n v="0"/>
    <n v="0"/>
    <n v="2455.09"/>
    <n v="62616.289999999994"/>
    <n v="42175.56"/>
    <x v="2"/>
  </r>
  <r>
    <s v="9310-3404-1480"/>
    <x v="4"/>
    <x v="13"/>
    <s v="Common"/>
    <x v="655"/>
    <x v="59"/>
    <x v="102"/>
    <x v="2178"/>
    <m/>
    <m/>
    <n v="15299.14"/>
    <n v="53064"/>
    <n v="13266"/>
    <m/>
    <m/>
    <m/>
    <m/>
    <m/>
    <m/>
    <m/>
    <x v="2"/>
  </r>
  <r>
    <s v="9310-3404-1480"/>
    <x v="4"/>
    <x v="13"/>
    <s v="Common"/>
    <x v="661"/>
    <x v="59"/>
    <x v="102"/>
    <x v="2179"/>
    <m/>
    <m/>
    <m/>
    <m/>
    <m/>
    <n v="182152.51"/>
    <n v="22570.669999999984"/>
    <n v="13266"/>
    <n v="13266"/>
    <n v="130198.85999999999"/>
    <n v="20837.169999999984"/>
    <n v="32950.600000000035"/>
    <x v="2"/>
  </r>
  <r>
    <s v="9310-3405-1480"/>
    <x v="4"/>
    <x v="13"/>
    <s v="Common"/>
    <x v="655"/>
    <x v="59"/>
    <x v="103"/>
    <x v="2180"/>
    <n v="1401.12"/>
    <m/>
    <n v="5440.83"/>
    <n v="46725"/>
    <n v="11303.14"/>
    <m/>
    <m/>
    <m/>
    <m/>
    <m/>
    <m/>
    <m/>
    <x v="2"/>
  </r>
  <r>
    <s v="9310-3405-1480"/>
    <x v="4"/>
    <x v="13"/>
    <s v="Common"/>
    <x v="662"/>
    <x v="59"/>
    <x v="103"/>
    <x v="2181"/>
    <m/>
    <m/>
    <m/>
    <m/>
    <m/>
    <n v="1464.0400000000081"/>
    <n v="10054.440000000002"/>
    <n v="32515.819999999992"/>
    <n v="13560.440000000002"/>
    <n v="17452.719999999987"/>
    <n v="20414.670000000013"/>
    <n v="70344.859999999986"/>
    <x v="2"/>
  </r>
  <r>
    <s v="9310-3406-1480"/>
    <x v="4"/>
    <x v="13"/>
    <s v="Common"/>
    <x v="655"/>
    <x v="59"/>
    <x v="104"/>
    <x v="2182"/>
    <n v="32.770000000000003"/>
    <m/>
    <m/>
    <n v="18784"/>
    <n v="9184.51"/>
    <m/>
    <m/>
    <m/>
    <m/>
    <m/>
    <m/>
    <m/>
    <x v="2"/>
  </r>
  <r>
    <s v="9310-3406-1480"/>
    <x v="4"/>
    <x v="13"/>
    <s v="Common"/>
    <x v="663"/>
    <x v="59"/>
    <x v="104"/>
    <x v="2183"/>
    <m/>
    <m/>
    <m/>
    <m/>
    <m/>
    <n v="122021.16"/>
    <n v="4696"/>
    <n v="4696"/>
    <n v="4696"/>
    <n v="4696"/>
    <n v="27242.880000000005"/>
    <n v="4936.4199999999837"/>
    <x v="2"/>
  </r>
  <r>
    <s v="9310-3407-1480"/>
    <x v="4"/>
    <x v="13"/>
    <s v="Common"/>
    <x v="664"/>
    <x v="59"/>
    <x v="105"/>
    <x v="2184"/>
    <m/>
    <m/>
    <m/>
    <m/>
    <m/>
    <n v="5592.2500000000036"/>
    <n v="5592.25"/>
    <n v="5592.25"/>
    <n v="12797.229999999996"/>
    <n v="5592.25"/>
    <n v="6059.2799999999988"/>
    <n v="28556.42"/>
    <x v="2"/>
  </r>
  <r>
    <s v="9310-3407-1480"/>
    <x v="4"/>
    <x v="13"/>
    <s v="Common"/>
    <x v="655"/>
    <x v="59"/>
    <x v="105"/>
    <x v="2185"/>
    <m/>
    <m/>
    <n v="473.41"/>
    <n v="22369"/>
    <n v="5592.25"/>
    <m/>
    <m/>
    <m/>
    <m/>
    <m/>
    <m/>
    <m/>
    <x v="2"/>
  </r>
  <r>
    <s v="9310-3493-1320"/>
    <x v="4"/>
    <x v="4"/>
    <s v="Transmission"/>
    <x v="849"/>
    <x v="540"/>
    <x v="1057"/>
    <x v="2186"/>
    <m/>
    <n v="285.3"/>
    <n v="39.630000000000003"/>
    <n v="2218.0299999999997"/>
    <n v="1186.71"/>
    <n v="453.78999999999996"/>
    <n v="0"/>
    <n v="-15.579999999999927"/>
    <n v="169702.34"/>
    <n v="40921.820000000007"/>
    <n v="1068.8800000000047"/>
    <n v="2422.5199999999895"/>
    <x v="2"/>
  </r>
  <r>
    <s v="9310-3494-1310"/>
    <x v="4"/>
    <x v="10"/>
    <s v="Distribution"/>
    <x v="850"/>
    <x v="541"/>
    <x v="1058"/>
    <x v="2187"/>
    <n v="362763.24"/>
    <n v="-6.6599999999999993"/>
    <m/>
    <m/>
    <m/>
    <n v="-32.32999999995809"/>
    <n v="0"/>
    <n v="0"/>
    <n v="0"/>
    <n v="0"/>
    <n v="0"/>
    <n v="0"/>
    <x v="2"/>
  </r>
  <r>
    <s v="9310-3499-1480"/>
    <x v="4"/>
    <x v="13"/>
    <s v="Common"/>
    <x v="127"/>
    <x v="106"/>
    <x v="173"/>
    <x v="2188"/>
    <n v="3912.92"/>
    <m/>
    <n v="30600"/>
    <m/>
    <m/>
    <n v="32129.53"/>
    <n v="53345"/>
    <n v="50129.990000000005"/>
    <n v="61946.47"/>
    <n v="74764.999999999971"/>
    <n v="39141.72000000003"/>
    <n v="350027.77"/>
    <x v="2"/>
  </r>
  <r>
    <s v="9310-3506-1310"/>
    <x v="4"/>
    <x v="10"/>
    <s v="Distribution"/>
    <x v="851"/>
    <x v="542"/>
    <x v="1059"/>
    <x v="2189"/>
    <n v="280007.32000000007"/>
    <n v="-8.48"/>
    <n v="-3.1700000000000004"/>
    <m/>
    <m/>
    <n v="-34.860000000044238"/>
    <n v="0"/>
    <n v="0"/>
    <n v="-20.239999999990687"/>
    <n v="0"/>
    <n v="0"/>
    <n v="0"/>
    <x v="2"/>
  </r>
  <r>
    <s v="9310-3507-1310"/>
    <x v="4"/>
    <x v="10"/>
    <s v="Distribution"/>
    <x v="432"/>
    <x v="376"/>
    <x v="717"/>
    <x v="2190"/>
    <m/>
    <m/>
    <m/>
    <m/>
    <m/>
    <n v="541058.22"/>
    <n v="0"/>
    <n v="-2085.8099999999395"/>
    <n v="29.380000000004657"/>
    <n v="0"/>
    <n v="-3639.890000000014"/>
    <n v="44537.280000000028"/>
    <x v="2"/>
  </r>
  <r>
    <s v="9310-3509-1310"/>
    <x v="4"/>
    <x v="10"/>
    <s v="Distribution"/>
    <x v="852"/>
    <x v="543"/>
    <x v="1060"/>
    <x v="2191"/>
    <n v="275831.20999999996"/>
    <n v="-207.21000000000006"/>
    <n v="54.320000000000036"/>
    <n v="16262.139999999994"/>
    <n v="-0.43000000000000022"/>
    <n v="-712.1699999999837"/>
    <n v="-2.3300000000162981"/>
    <n v="-714.5"/>
    <n v="-1.6600000000034925"/>
    <n v="-0.44000000000232831"/>
    <n v="-6.5799999999871943"/>
    <n v="611.60000000000582"/>
    <x v="2"/>
  </r>
  <r>
    <s v="9310-3510-1310"/>
    <x v="4"/>
    <x v="10"/>
    <s v="Distribution"/>
    <x v="433"/>
    <x v="377"/>
    <x v="718"/>
    <x v="2192"/>
    <m/>
    <m/>
    <m/>
    <m/>
    <m/>
    <m/>
    <m/>
    <m/>
    <m/>
    <n v="10688.8"/>
    <n v="0"/>
    <n v="27.200000000000728"/>
    <x v="2"/>
  </r>
  <r>
    <s v="9310-3534-1310"/>
    <x v="4"/>
    <x v="10"/>
    <s v="Distribution"/>
    <x v="853"/>
    <x v="544"/>
    <x v="1061"/>
    <x v="2193"/>
    <m/>
    <m/>
    <m/>
    <m/>
    <m/>
    <m/>
    <m/>
    <m/>
    <m/>
    <n v="571367.09"/>
    <n v="0"/>
    <n v="21489.020000000019"/>
    <x v="2"/>
  </r>
  <r>
    <s v="9310-3565-1310"/>
    <x v="4"/>
    <x v="10"/>
    <s v="Distribution"/>
    <x v="854"/>
    <x v="545"/>
    <x v="1062"/>
    <x v="2194"/>
    <m/>
    <m/>
    <m/>
    <m/>
    <m/>
    <m/>
    <m/>
    <m/>
    <n v="685750.27"/>
    <n v="12352.569999999949"/>
    <n v="-7.8399999999674037"/>
    <n v="43.07999999995809"/>
    <x v="2"/>
  </r>
  <r>
    <s v="9310-3566-1310"/>
    <x v="4"/>
    <x v="10"/>
    <s v="Distribution"/>
    <x v="434"/>
    <x v="378"/>
    <x v="719"/>
    <x v="2195"/>
    <m/>
    <m/>
    <m/>
    <m/>
    <m/>
    <m/>
    <m/>
    <m/>
    <m/>
    <n v="428555.91"/>
    <n v="8291.2800000000279"/>
    <n v="6894.4000000000233"/>
    <x v="2"/>
  </r>
  <r>
    <s v="9310-3570-1310"/>
    <x v="4"/>
    <x v="10"/>
    <s v="Distribution"/>
    <x v="855"/>
    <x v="379"/>
    <x v="720"/>
    <x v="2196"/>
    <m/>
    <m/>
    <m/>
    <m/>
    <m/>
    <m/>
    <m/>
    <m/>
    <m/>
    <n v="127410.73"/>
    <n v="92609.150000000009"/>
    <n v="6114.1499999999942"/>
    <x v="2"/>
  </r>
  <r>
    <s v="9310-3572-1480"/>
    <x v="4"/>
    <x v="12"/>
    <s v="Common"/>
    <x v="856"/>
    <x v="233"/>
    <x v="1063"/>
    <x v="2197"/>
    <m/>
    <m/>
    <m/>
    <m/>
    <m/>
    <m/>
    <m/>
    <m/>
    <m/>
    <n v="365.73"/>
    <n v="-3.6899999999999977"/>
    <n v="8.2999999999999545"/>
    <x v="2"/>
  </r>
  <r>
    <s v="9310-3632-1310"/>
    <x v="4"/>
    <x v="13"/>
    <s v="Distribution"/>
    <x v="857"/>
    <x v="59"/>
    <x v="1048"/>
    <x v="0"/>
    <m/>
    <m/>
    <m/>
    <m/>
    <m/>
    <m/>
    <n v="0"/>
    <n v="0"/>
    <n v="0"/>
    <n v="0"/>
    <n v="0"/>
    <n v="0"/>
    <x v="2"/>
  </r>
  <r>
    <s v="9310-3633-1480"/>
    <x v="4"/>
    <x v="13"/>
    <s v="Common"/>
    <x v="858"/>
    <x v="534"/>
    <x v="1046"/>
    <x v="2198"/>
    <m/>
    <m/>
    <m/>
    <m/>
    <m/>
    <m/>
    <n v="0"/>
    <n v="0"/>
    <n v="0.11000000000058208"/>
    <n v="0"/>
    <n v="0"/>
    <n v="0"/>
    <x v="2"/>
  </r>
  <r>
    <s v="9310-3638-1480"/>
    <x v="4"/>
    <x v="16"/>
    <s v="Common"/>
    <x v="859"/>
    <x v="138"/>
    <x v="263"/>
    <x v="2199"/>
    <m/>
    <m/>
    <m/>
    <m/>
    <m/>
    <m/>
    <m/>
    <m/>
    <m/>
    <n v="275328.96999999997"/>
    <n v="33153.150000000023"/>
    <n v="121039.54999999999"/>
    <x v="2"/>
  </r>
  <r>
    <s v="9310-4169-1310"/>
    <x v="4"/>
    <x v="10"/>
    <s v="Distribution"/>
    <x v="860"/>
    <x v="546"/>
    <x v="1064"/>
    <x v="2200"/>
    <m/>
    <m/>
    <m/>
    <m/>
    <m/>
    <m/>
    <m/>
    <m/>
    <n v="-117878.49"/>
    <n v="0"/>
    <n v="0"/>
    <n v="0"/>
    <x v="2"/>
  </r>
  <r>
    <s v="9314--1320"/>
    <x v="5"/>
    <x v="8"/>
    <s v="Electric"/>
    <x v="24"/>
    <x v="370"/>
    <x v="708"/>
    <x v="0"/>
    <m/>
    <m/>
    <m/>
    <m/>
    <m/>
    <m/>
    <n v="0"/>
    <n v="0"/>
    <n v="0"/>
    <n v="0"/>
    <n v="0"/>
    <n v="0"/>
    <x v="2"/>
  </r>
  <r>
    <s v="9314-1645-1320"/>
    <x v="5"/>
    <x v="16"/>
    <s v="Electric"/>
    <x v="161"/>
    <x v="139"/>
    <x v="264"/>
    <x v="2201"/>
    <m/>
    <m/>
    <m/>
    <n v="0"/>
    <n v="-12381.48"/>
    <n v="0"/>
    <n v="0"/>
    <n v="0"/>
    <n v="0"/>
    <n v="0"/>
    <n v="0"/>
    <n v="0"/>
    <x v="2"/>
  </r>
  <r>
    <s v="9314-1645-1320"/>
    <x v="5"/>
    <x v="16"/>
    <s v="Electric"/>
    <x v="161"/>
    <x v="139"/>
    <x v="265"/>
    <x v="2201"/>
    <m/>
    <m/>
    <m/>
    <n v="0"/>
    <n v="-12381.48"/>
    <n v="0"/>
    <n v="0"/>
    <n v="0"/>
    <n v="0"/>
    <n v="0"/>
    <n v="0"/>
    <n v="0"/>
    <x v="2"/>
  </r>
  <r>
    <s v="9314-1645-1320"/>
    <x v="5"/>
    <x v="16"/>
    <s v="Electric"/>
    <x v="161"/>
    <x v="139"/>
    <x v="266"/>
    <x v="2202"/>
    <m/>
    <m/>
    <m/>
    <n v="0"/>
    <n v="-35632.29"/>
    <n v="-29005.61"/>
    <n v="0"/>
    <n v="0"/>
    <n v="0"/>
    <n v="0"/>
    <n v="0"/>
    <n v="0"/>
    <x v="2"/>
  </r>
  <r>
    <s v="9314-1645-1320"/>
    <x v="5"/>
    <x v="16"/>
    <s v="Electric"/>
    <x v="161"/>
    <x v="139"/>
    <x v="267"/>
    <x v="2203"/>
    <m/>
    <m/>
    <m/>
    <n v="0"/>
    <n v="-24762.959999999999"/>
    <n v="0"/>
    <n v="0"/>
    <n v="0"/>
    <n v="0"/>
    <n v="0"/>
    <n v="0"/>
    <n v="0"/>
    <x v="2"/>
  </r>
  <r>
    <s v="9314-1645-1320"/>
    <x v="5"/>
    <x v="16"/>
    <s v="Electric"/>
    <x v="161"/>
    <x v="139"/>
    <x v="1065"/>
    <x v="2204"/>
    <m/>
    <m/>
    <m/>
    <n v="0"/>
    <n v="-37144.44"/>
    <n v="0"/>
    <n v="0"/>
    <n v="0"/>
    <n v="0"/>
    <n v="0"/>
    <n v="0"/>
    <n v="0"/>
    <x v="2"/>
  </r>
  <r>
    <s v="9314-1645-1320"/>
    <x v="5"/>
    <x v="16"/>
    <s v="Electric"/>
    <x v="161"/>
    <x v="139"/>
    <x v="268"/>
    <x v="2203"/>
    <m/>
    <m/>
    <m/>
    <n v="0"/>
    <n v="-24762.959999999999"/>
    <n v="0"/>
    <n v="0"/>
    <n v="0"/>
    <n v="0"/>
    <n v="0"/>
    <n v="0"/>
    <n v="0"/>
    <x v="2"/>
  </r>
  <r>
    <s v="9314-1645-1320"/>
    <x v="5"/>
    <x v="16"/>
    <s v="Electric"/>
    <x v="161"/>
    <x v="139"/>
    <x v="1066"/>
    <x v="2205"/>
    <m/>
    <m/>
    <m/>
    <n v="-19598.82"/>
    <n v="-23741.22"/>
    <n v="0"/>
    <n v="0"/>
    <n v="0"/>
    <n v="0"/>
    <n v="0"/>
    <n v="0"/>
    <n v="0"/>
    <x v="2"/>
  </r>
  <r>
    <s v="9314-1645-1320"/>
    <x v="5"/>
    <x v="16"/>
    <s v="Electric"/>
    <x v="161"/>
    <x v="139"/>
    <x v="1067"/>
    <x v="2206"/>
    <m/>
    <m/>
    <m/>
    <n v="-41518.870000000003"/>
    <n v="-53448.480000000003"/>
    <n v="-120738.04999999999"/>
    <n v="0"/>
    <n v="0"/>
    <n v="0"/>
    <n v="0"/>
    <n v="0"/>
    <n v="0"/>
    <x v="2"/>
  </r>
  <r>
    <s v="9314-1645-1320"/>
    <x v="5"/>
    <x v="16"/>
    <s v="Electric"/>
    <x v="161"/>
    <x v="139"/>
    <x v="1068"/>
    <x v="2204"/>
    <m/>
    <m/>
    <m/>
    <n v="0"/>
    <n v="-37144.44"/>
    <n v="0"/>
    <n v="0"/>
    <n v="0"/>
    <n v="0"/>
    <n v="0"/>
    <n v="0"/>
    <n v="0"/>
    <x v="2"/>
  </r>
  <r>
    <s v="9314-1645-1320"/>
    <x v="5"/>
    <x v="16"/>
    <s v="Electric"/>
    <x v="161"/>
    <x v="139"/>
    <x v="1069"/>
    <x v="2207"/>
    <m/>
    <m/>
    <m/>
    <n v="0"/>
    <n v="-123814.8"/>
    <n v="0"/>
    <n v="0"/>
    <n v="0"/>
    <n v="0"/>
    <n v="0"/>
    <n v="0"/>
    <n v="0"/>
    <x v="2"/>
  </r>
  <r>
    <s v="9314-1645-1320"/>
    <x v="5"/>
    <x v="16"/>
    <s v="Electric"/>
    <x v="161"/>
    <x v="139"/>
    <x v="1070"/>
    <x v="2208"/>
    <m/>
    <m/>
    <m/>
    <n v="0"/>
    <n v="-71264.639999999999"/>
    <n v="-58008.160000000003"/>
    <n v="0"/>
    <n v="0"/>
    <n v="0"/>
    <n v="0"/>
    <n v="0"/>
    <n v="0"/>
    <x v="2"/>
  </r>
  <r>
    <s v="9314-1645-1320"/>
    <x v="5"/>
    <x v="16"/>
    <s v="Electric"/>
    <x v="161"/>
    <x v="139"/>
    <x v="269"/>
    <x v="2209"/>
    <m/>
    <m/>
    <m/>
    <n v="61117.72"/>
    <n v="-60189.22"/>
    <n v="-39953.81"/>
    <n v="0"/>
    <n v="0"/>
    <n v="0"/>
    <n v="0"/>
    <n v="0"/>
    <n v="0"/>
    <x v="2"/>
  </r>
  <r>
    <s v="9314-1645-1320"/>
    <x v="5"/>
    <x v="16"/>
    <s v="Electric"/>
    <x v="161"/>
    <x v="139"/>
    <x v="1071"/>
    <x v="2210"/>
    <m/>
    <m/>
    <m/>
    <n v="0.03"/>
    <n v="-26724.240000000002"/>
    <n v="0"/>
    <n v="0"/>
    <n v="0"/>
    <n v="0"/>
    <n v="0"/>
    <n v="0"/>
    <n v="0"/>
    <x v="2"/>
  </r>
  <r>
    <s v="9314-1645-1320"/>
    <x v="5"/>
    <x v="16"/>
    <s v="Electric"/>
    <x v="161"/>
    <x v="139"/>
    <x v="270"/>
    <x v="2210"/>
    <m/>
    <m/>
    <m/>
    <n v="0.03"/>
    <n v="-26724.240000000002"/>
    <n v="0"/>
    <n v="0"/>
    <n v="0"/>
    <n v="0"/>
    <n v="0"/>
    <n v="0"/>
    <n v="0"/>
    <x v="2"/>
  </r>
  <r>
    <s v="9314-1645-1320"/>
    <x v="5"/>
    <x v="16"/>
    <s v="Electric"/>
    <x v="161"/>
    <x v="139"/>
    <x v="271"/>
    <x v="2211"/>
    <m/>
    <m/>
    <m/>
    <n v="0"/>
    <n v="-35632.32"/>
    <n v="0"/>
    <n v="0"/>
    <n v="0"/>
    <n v="0"/>
    <n v="0"/>
    <n v="0"/>
    <n v="0"/>
    <x v="2"/>
  </r>
  <r>
    <s v="9314-1645-1320"/>
    <x v="5"/>
    <x v="16"/>
    <s v="Electric"/>
    <x v="161"/>
    <x v="139"/>
    <x v="272"/>
    <x v="2212"/>
    <m/>
    <m/>
    <m/>
    <n v="0.02"/>
    <n v="-17816.16"/>
    <n v="0"/>
    <n v="0"/>
    <n v="0"/>
    <n v="0"/>
    <n v="0"/>
    <n v="0"/>
    <n v="0"/>
    <x v="2"/>
  </r>
  <r>
    <s v="9314-1645-1320"/>
    <x v="5"/>
    <x v="16"/>
    <s v="Electric"/>
    <x v="161"/>
    <x v="139"/>
    <x v="273"/>
    <x v="2213"/>
    <m/>
    <m/>
    <m/>
    <n v="0"/>
    <n v="-80172.679999999993"/>
    <n v="0"/>
    <n v="0"/>
    <n v="0"/>
    <n v="0"/>
    <n v="0"/>
    <n v="0"/>
    <n v="0"/>
    <x v="2"/>
  </r>
  <r>
    <s v="9314-2122-1320"/>
    <x v="5"/>
    <x v="16"/>
    <s v="Electric"/>
    <x v="162"/>
    <x v="140"/>
    <x v="274"/>
    <x v="2214"/>
    <m/>
    <m/>
    <n v="3124.63"/>
    <m/>
    <m/>
    <m/>
    <m/>
    <m/>
    <m/>
    <m/>
    <m/>
    <m/>
    <x v="2"/>
  </r>
  <r>
    <s v="9314-2122-1320"/>
    <x v="5"/>
    <x v="16"/>
    <s v="Electric"/>
    <x v="162"/>
    <x v="140"/>
    <x v="1072"/>
    <x v="2215"/>
    <n v="-1976.81"/>
    <m/>
    <m/>
    <m/>
    <m/>
    <m/>
    <m/>
    <m/>
    <m/>
    <m/>
    <m/>
    <m/>
    <x v="2"/>
  </r>
  <r>
    <s v="9314-2122-1320"/>
    <x v="5"/>
    <x v="16"/>
    <s v="Electric"/>
    <x v="162"/>
    <x v="140"/>
    <x v="275"/>
    <x v="2216"/>
    <n v="-5184.91"/>
    <m/>
    <m/>
    <m/>
    <m/>
    <m/>
    <m/>
    <m/>
    <m/>
    <m/>
    <m/>
    <m/>
    <x v="2"/>
  </r>
  <r>
    <s v="9314-2122-1320"/>
    <x v="5"/>
    <x v="16"/>
    <s v="Electric"/>
    <x v="162"/>
    <x v="140"/>
    <x v="1073"/>
    <x v="2217"/>
    <n v="-3125.71"/>
    <m/>
    <m/>
    <m/>
    <m/>
    <m/>
    <m/>
    <m/>
    <m/>
    <m/>
    <m/>
    <m/>
    <x v="2"/>
  </r>
  <r>
    <s v="9314-2122-1320"/>
    <x v="5"/>
    <x v="16"/>
    <s v="Electric"/>
    <x v="162"/>
    <x v="140"/>
    <x v="721"/>
    <x v="2218"/>
    <n v="-989112.76"/>
    <m/>
    <n v="984116"/>
    <m/>
    <n v="0"/>
    <m/>
    <m/>
    <m/>
    <m/>
    <m/>
    <m/>
    <m/>
    <x v="2"/>
  </r>
  <r>
    <s v="9314-2122-1320"/>
    <x v="5"/>
    <x v="16"/>
    <s v="Electric"/>
    <x v="162"/>
    <x v="140"/>
    <x v="1074"/>
    <x v="2219"/>
    <n v="-26481.57"/>
    <m/>
    <m/>
    <m/>
    <m/>
    <m/>
    <m/>
    <m/>
    <m/>
    <m/>
    <m/>
    <m/>
    <x v="2"/>
  </r>
  <r>
    <s v="9314-2122-1320"/>
    <x v="5"/>
    <x v="16"/>
    <s v="Electric"/>
    <x v="162"/>
    <x v="140"/>
    <x v="1075"/>
    <x v="2220"/>
    <n v="-915.59"/>
    <m/>
    <m/>
    <m/>
    <m/>
    <m/>
    <m/>
    <m/>
    <m/>
    <m/>
    <m/>
    <m/>
    <x v="2"/>
  </r>
  <r>
    <s v="9314-2122-1320"/>
    <x v="5"/>
    <x v="16"/>
    <s v="Electric"/>
    <x v="861"/>
    <x v="140"/>
    <x v="274"/>
    <x v="2221"/>
    <m/>
    <m/>
    <m/>
    <m/>
    <m/>
    <n v="0"/>
    <n v="0"/>
    <n v="9173.5"/>
    <n v="0"/>
    <n v="0"/>
    <n v="22075.32"/>
    <n v="0"/>
    <x v="2"/>
  </r>
  <r>
    <s v="9314-2122-1320"/>
    <x v="5"/>
    <x v="16"/>
    <s v="Electric"/>
    <x v="861"/>
    <x v="140"/>
    <x v="1072"/>
    <x v="0"/>
    <m/>
    <m/>
    <m/>
    <m/>
    <m/>
    <n v="0"/>
    <n v="0"/>
    <n v="0"/>
    <n v="0"/>
    <n v="0"/>
    <n v="0"/>
    <n v="0"/>
    <x v="2"/>
  </r>
  <r>
    <s v="9314-2122-1320"/>
    <x v="5"/>
    <x v="16"/>
    <s v="Electric"/>
    <x v="861"/>
    <x v="140"/>
    <x v="275"/>
    <x v="0"/>
    <m/>
    <m/>
    <m/>
    <m/>
    <m/>
    <n v="0"/>
    <n v="0"/>
    <n v="0"/>
    <n v="0"/>
    <n v="0"/>
    <n v="0"/>
    <n v="0"/>
    <x v="2"/>
  </r>
  <r>
    <s v="9314-2122-1320"/>
    <x v="5"/>
    <x v="16"/>
    <s v="Electric"/>
    <x v="861"/>
    <x v="140"/>
    <x v="1073"/>
    <x v="0"/>
    <m/>
    <m/>
    <m/>
    <m/>
    <m/>
    <n v="0"/>
    <n v="0"/>
    <n v="0"/>
    <n v="0"/>
    <n v="0"/>
    <n v="0"/>
    <n v="0"/>
    <x v="2"/>
  </r>
  <r>
    <s v="9314-2122-1320"/>
    <x v="5"/>
    <x v="16"/>
    <s v="Electric"/>
    <x v="861"/>
    <x v="140"/>
    <x v="721"/>
    <x v="2222"/>
    <m/>
    <m/>
    <m/>
    <m/>
    <m/>
    <n v="-101877.52"/>
    <n v="0"/>
    <n v="0"/>
    <n v="0"/>
    <n v="0"/>
    <n v="0"/>
    <n v="142984.49"/>
    <x v="2"/>
  </r>
  <r>
    <s v="9314-2122-1320"/>
    <x v="5"/>
    <x v="16"/>
    <s v="Electric"/>
    <x v="861"/>
    <x v="140"/>
    <x v="1074"/>
    <x v="0"/>
    <m/>
    <m/>
    <m/>
    <m/>
    <m/>
    <n v="0"/>
    <n v="0"/>
    <n v="0"/>
    <n v="0"/>
    <n v="0"/>
    <n v="0"/>
    <n v="0"/>
    <x v="2"/>
  </r>
  <r>
    <s v="9314-2122-1320"/>
    <x v="5"/>
    <x v="16"/>
    <s v="Electric"/>
    <x v="861"/>
    <x v="140"/>
    <x v="1075"/>
    <x v="0"/>
    <m/>
    <m/>
    <m/>
    <m/>
    <m/>
    <n v="0"/>
    <n v="0"/>
    <n v="0"/>
    <n v="0"/>
    <n v="0"/>
    <n v="0"/>
    <n v="0"/>
    <x v="2"/>
  </r>
  <r>
    <s v="9314-2398-1320"/>
    <x v="5"/>
    <x v="4"/>
    <s v="Electric"/>
    <x v="436"/>
    <x v="141"/>
    <x v="723"/>
    <x v="2223"/>
    <m/>
    <n v="19035.080000000002"/>
    <n v="88927.86"/>
    <n v="3326.1600000000003"/>
    <m/>
    <m/>
    <m/>
    <m/>
    <m/>
    <m/>
    <m/>
    <m/>
    <x v="2"/>
  </r>
  <r>
    <s v="9314-2398-1320"/>
    <x v="5"/>
    <x v="4"/>
    <s v="Electric"/>
    <x v="436"/>
    <x v="141"/>
    <x v="724"/>
    <x v="2224"/>
    <m/>
    <m/>
    <n v="3455627.3000000003"/>
    <n v="730.65"/>
    <m/>
    <m/>
    <m/>
    <m/>
    <m/>
    <m/>
    <m/>
    <m/>
    <x v="2"/>
  </r>
  <r>
    <s v="9314-2398-1320"/>
    <x v="5"/>
    <x v="4"/>
    <s v="Electric"/>
    <x v="436"/>
    <x v="141"/>
    <x v="742"/>
    <x v="2225"/>
    <m/>
    <m/>
    <n v="1685620.2000000002"/>
    <n v="-268.99"/>
    <m/>
    <m/>
    <m/>
    <m/>
    <m/>
    <m/>
    <m/>
    <m/>
    <x v="2"/>
  </r>
  <r>
    <s v="9314-2398-1320"/>
    <x v="5"/>
    <x v="4"/>
    <s v="Electric"/>
    <x v="862"/>
    <x v="141"/>
    <x v="722"/>
    <x v="2226"/>
    <m/>
    <m/>
    <m/>
    <m/>
    <m/>
    <n v="45965.55"/>
    <n v="53894.25"/>
    <n v="0"/>
    <n v="0"/>
    <n v="0"/>
    <n v="0"/>
    <n v="34103.62999999999"/>
    <x v="2"/>
  </r>
  <r>
    <s v="9314-2398-1320"/>
    <x v="5"/>
    <x v="4"/>
    <s v="Electric"/>
    <x v="862"/>
    <x v="141"/>
    <x v="723"/>
    <x v="2227"/>
    <m/>
    <m/>
    <m/>
    <m/>
    <m/>
    <n v="0"/>
    <n v="5921.25"/>
    <n v="0"/>
    <n v="0"/>
    <n v="0"/>
    <n v="0"/>
    <n v="0"/>
    <x v="2"/>
  </r>
  <r>
    <s v="9314-2398-1320"/>
    <x v="5"/>
    <x v="4"/>
    <s v="Electric"/>
    <x v="862"/>
    <x v="141"/>
    <x v="724"/>
    <x v="2228"/>
    <m/>
    <m/>
    <m/>
    <m/>
    <m/>
    <n v="341355.88999999966"/>
    <n v="-598.3699999996461"/>
    <n v="0"/>
    <n v="0"/>
    <n v="0"/>
    <n v="0"/>
    <n v="519763.30999999959"/>
    <x v="2"/>
  </r>
  <r>
    <s v="9314-2398-1320"/>
    <x v="5"/>
    <x v="4"/>
    <s v="Electric"/>
    <x v="862"/>
    <x v="141"/>
    <x v="725"/>
    <x v="2229"/>
    <m/>
    <m/>
    <m/>
    <m/>
    <m/>
    <n v="147817.92000000001"/>
    <n v="0"/>
    <n v="0"/>
    <n v="0"/>
    <n v="0"/>
    <n v="0"/>
    <n v="45180.789999999979"/>
    <x v="2"/>
  </r>
  <r>
    <s v="9314-2398-1320"/>
    <x v="5"/>
    <x v="4"/>
    <s v="Electric"/>
    <x v="862"/>
    <x v="141"/>
    <x v="726"/>
    <x v="2230"/>
    <m/>
    <m/>
    <m/>
    <m/>
    <m/>
    <n v="141192.76999999999"/>
    <n v="-37.489999999990687"/>
    <n v="0"/>
    <n v="0"/>
    <n v="0"/>
    <n v="0"/>
    <n v="62088.369999999995"/>
    <x v="2"/>
  </r>
  <r>
    <s v="9314-2398-1320"/>
    <x v="5"/>
    <x v="4"/>
    <s v="Electric"/>
    <x v="862"/>
    <x v="141"/>
    <x v="727"/>
    <x v="2231"/>
    <m/>
    <m/>
    <m/>
    <m/>
    <m/>
    <m/>
    <m/>
    <n v="4143251.23"/>
    <n v="0"/>
    <n v="0"/>
    <n v="-87328.319999999832"/>
    <n v="623745.87000000011"/>
    <x v="2"/>
  </r>
  <r>
    <s v="9314-2398-1320"/>
    <x v="5"/>
    <x v="4"/>
    <s v="Electric"/>
    <x v="862"/>
    <x v="141"/>
    <x v="728"/>
    <x v="2232"/>
    <m/>
    <m/>
    <m/>
    <m/>
    <m/>
    <n v="94668.09"/>
    <n v="0"/>
    <n v="0"/>
    <n v="0"/>
    <n v="0"/>
    <n v="0"/>
    <n v="36037.790000000008"/>
    <x v="2"/>
  </r>
  <r>
    <s v="9314-2398-1320"/>
    <x v="5"/>
    <x v="4"/>
    <s v="Electric"/>
    <x v="862"/>
    <x v="141"/>
    <x v="729"/>
    <x v="2233"/>
    <m/>
    <m/>
    <m/>
    <m/>
    <m/>
    <n v="94683.88"/>
    <n v="0"/>
    <n v="0"/>
    <n v="0"/>
    <n v="0"/>
    <n v="0"/>
    <n v="0"/>
    <x v="2"/>
  </r>
  <r>
    <s v="9314-2398-1320"/>
    <x v="5"/>
    <x v="4"/>
    <s v="Electric"/>
    <x v="862"/>
    <x v="141"/>
    <x v="730"/>
    <x v="2234"/>
    <m/>
    <m/>
    <m/>
    <m/>
    <m/>
    <n v="3897473.59"/>
    <n v="-918.21999999973923"/>
    <n v="-1098.2900000000373"/>
    <n v="0"/>
    <n v="0"/>
    <n v="0"/>
    <n v="559085.97999999952"/>
    <x v="2"/>
  </r>
  <r>
    <s v="9314-2398-1320"/>
    <x v="5"/>
    <x v="4"/>
    <s v="Electric"/>
    <x v="862"/>
    <x v="141"/>
    <x v="731"/>
    <x v="2235"/>
    <m/>
    <m/>
    <m/>
    <m/>
    <m/>
    <n v="147815.18"/>
    <n v="0"/>
    <n v="0"/>
    <n v="0"/>
    <n v="0"/>
    <n v="0"/>
    <n v="69066.760000000009"/>
    <x v="2"/>
  </r>
  <r>
    <s v="9314-2398-1320"/>
    <x v="5"/>
    <x v="4"/>
    <s v="Electric"/>
    <x v="862"/>
    <x v="141"/>
    <x v="732"/>
    <x v="2236"/>
    <m/>
    <m/>
    <m/>
    <m/>
    <m/>
    <n v="2183549.61"/>
    <n v="-615.33000000007451"/>
    <n v="0"/>
    <n v="0"/>
    <n v="0"/>
    <n v="0"/>
    <n v="369932.05000000028"/>
    <x v="2"/>
  </r>
  <r>
    <s v="9314-2398-1320"/>
    <x v="5"/>
    <x v="4"/>
    <s v="Electric"/>
    <x v="862"/>
    <x v="141"/>
    <x v="733"/>
    <x v="2237"/>
    <m/>
    <m/>
    <m/>
    <m/>
    <m/>
    <n v="94679.46"/>
    <n v="0"/>
    <n v="0"/>
    <n v="0"/>
    <n v="0"/>
    <n v="0"/>
    <n v="0"/>
    <x v="2"/>
  </r>
  <r>
    <s v="9314-2398-1320"/>
    <x v="5"/>
    <x v="4"/>
    <s v="Electric"/>
    <x v="862"/>
    <x v="141"/>
    <x v="734"/>
    <x v="2238"/>
    <m/>
    <m/>
    <m/>
    <m/>
    <m/>
    <n v="7206044.96"/>
    <n v="-1721.9599999999627"/>
    <n v="0"/>
    <n v="0"/>
    <n v="0"/>
    <n v="0"/>
    <n v="730110.12000000011"/>
    <x v="2"/>
  </r>
  <r>
    <s v="9314-2398-1320"/>
    <x v="5"/>
    <x v="4"/>
    <s v="Electric"/>
    <x v="862"/>
    <x v="141"/>
    <x v="735"/>
    <x v="2239"/>
    <m/>
    <m/>
    <m/>
    <m/>
    <m/>
    <n v="200963.89"/>
    <n v="0"/>
    <n v="-240.07000000000698"/>
    <n v="0"/>
    <n v="0"/>
    <n v="0"/>
    <n v="94569.609999999986"/>
    <x v="2"/>
  </r>
  <r>
    <s v="9314-2398-1320"/>
    <x v="5"/>
    <x v="4"/>
    <s v="Electric"/>
    <x v="862"/>
    <x v="141"/>
    <x v="736"/>
    <x v="2240"/>
    <m/>
    <m/>
    <m/>
    <m/>
    <m/>
    <n v="94678.57"/>
    <n v="0"/>
    <n v="0"/>
    <n v="0"/>
    <n v="0"/>
    <n v="0"/>
    <n v="0"/>
    <x v="2"/>
  </r>
  <r>
    <s v="9314-2398-1320"/>
    <x v="5"/>
    <x v="4"/>
    <s v="Electric"/>
    <x v="862"/>
    <x v="141"/>
    <x v="737"/>
    <x v="2241"/>
    <m/>
    <m/>
    <m/>
    <m/>
    <m/>
    <m/>
    <n v="5509570.3300000001"/>
    <n v="-1044.5200000004843"/>
    <n v="0"/>
    <n v="0"/>
    <n v="-231541.08999999985"/>
    <n v="468539.27000000048"/>
    <x v="2"/>
  </r>
  <r>
    <s v="9314-2398-1320"/>
    <x v="5"/>
    <x v="4"/>
    <s v="Electric"/>
    <x v="862"/>
    <x v="141"/>
    <x v="738"/>
    <x v="2242"/>
    <m/>
    <m/>
    <m/>
    <m/>
    <m/>
    <n v="94661.62"/>
    <n v="0"/>
    <n v="0"/>
    <n v="0"/>
    <n v="0"/>
    <n v="0"/>
    <n v="34530.100000000006"/>
    <x v="2"/>
  </r>
  <r>
    <s v="9314-2398-1320"/>
    <x v="5"/>
    <x v="4"/>
    <s v="Electric"/>
    <x v="862"/>
    <x v="141"/>
    <x v="278"/>
    <x v="2243"/>
    <m/>
    <m/>
    <m/>
    <m/>
    <m/>
    <m/>
    <m/>
    <n v="8820779.0399999991"/>
    <n v="23139.290000000969"/>
    <n v="7853.7799999993294"/>
    <n v="-234124.9299999997"/>
    <n v="-10039255.51"/>
    <x v="2"/>
  </r>
  <r>
    <s v="9314-2398-1320"/>
    <x v="5"/>
    <x v="4"/>
    <s v="Electric"/>
    <x v="862"/>
    <x v="141"/>
    <x v="739"/>
    <x v="2244"/>
    <m/>
    <m/>
    <m/>
    <m/>
    <m/>
    <m/>
    <m/>
    <n v="3230806.59"/>
    <n v="0"/>
    <n v="0"/>
    <n v="-72125.719999999739"/>
    <n v="419567.12000000011"/>
    <x v="2"/>
  </r>
  <r>
    <s v="9314-2398-1320"/>
    <x v="5"/>
    <x v="4"/>
    <s v="Electric"/>
    <x v="862"/>
    <x v="141"/>
    <x v="740"/>
    <x v="2245"/>
    <m/>
    <m/>
    <m/>
    <m/>
    <m/>
    <m/>
    <m/>
    <m/>
    <n v="4784916.4000000004"/>
    <n v="123716.43999999948"/>
    <n v="-117955.25999999978"/>
    <n v="361082.62000000011"/>
    <x v="2"/>
  </r>
  <r>
    <s v="9314-2398-1320"/>
    <x v="5"/>
    <x v="4"/>
    <s v="Electric"/>
    <x v="862"/>
    <x v="141"/>
    <x v="741"/>
    <x v="2246"/>
    <m/>
    <m/>
    <m/>
    <m/>
    <m/>
    <m/>
    <m/>
    <m/>
    <n v="2832597.07"/>
    <n v="537436.7200000002"/>
    <n v="-536668.23"/>
    <n v="304053.33000000007"/>
    <x v="2"/>
  </r>
  <r>
    <s v="9314-2398-1320"/>
    <x v="5"/>
    <x v="4"/>
    <s v="Electric"/>
    <x v="862"/>
    <x v="141"/>
    <x v="742"/>
    <x v="2247"/>
    <m/>
    <m/>
    <m/>
    <m/>
    <m/>
    <n v="1078788.6600000001"/>
    <n v="0"/>
    <n v="0"/>
    <n v="0"/>
    <n v="0"/>
    <n v="0"/>
    <n v="387432.30999999959"/>
    <x v="2"/>
  </r>
  <r>
    <s v="9314-2398-1320"/>
    <x v="5"/>
    <x v="4"/>
    <s v="Electric"/>
    <x v="862"/>
    <x v="141"/>
    <x v="279"/>
    <x v="2248"/>
    <m/>
    <m/>
    <m/>
    <m/>
    <m/>
    <m/>
    <m/>
    <m/>
    <m/>
    <m/>
    <m/>
    <n v="959041.27"/>
    <x v="2"/>
  </r>
  <r>
    <s v="9314-2398-1320"/>
    <x v="5"/>
    <x v="4"/>
    <s v="Electric"/>
    <x v="862"/>
    <x v="141"/>
    <x v="743"/>
    <x v="2249"/>
    <m/>
    <m/>
    <m/>
    <m/>
    <m/>
    <m/>
    <m/>
    <m/>
    <m/>
    <m/>
    <m/>
    <n v="137073.39000000001"/>
    <x v="2"/>
  </r>
  <r>
    <s v="9314-2398-1320"/>
    <x v="5"/>
    <x v="4"/>
    <s v="Electric"/>
    <x v="862"/>
    <x v="141"/>
    <x v="744"/>
    <x v="2250"/>
    <m/>
    <m/>
    <m/>
    <m/>
    <m/>
    <m/>
    <m/>
    <m/>
    <m/>
    <m/>
    <m/>
    <n v="95166.26"/>
    <x v="2"/>
  </r>
  <r>
    <s v="9314-2398-1320"/>
    <x v="5"/>
    <x v="4"/>
    <s v="Electric"/>
    <x v="862"/>
    <x v="141"/>
    <x v="745"/>
    <x v="2251"/>
    <m/>
    <m/>
    <m/>
    <m/>
    <m/>
    <m/>
    <m/>
    <m/>
    <m/>
    <m/>
    <m/>
    <n v="95853.56"/>
    <x v="2"/>
  </r>
  <r>
    <s v="9314-2398-1320"/>
    <x v="5"/>
    <x v="4"/>
    <s v="Electric"/>
    <x v="862"/>
    <x v="141"/>
    <x v="746"/>
    <x v="2252"/>
    <m/>
    <m/>
    <m/>
    <m/>
    <m/>
    <m/>
    <m/>
    <m/>
    <m/>
    <m/>
    <m/>
    <n v="131537.03"/>
    <x v="2"/>
  </r>
  <r>
    <s v="9314-2398-1320"/>
    <x v="5"/>
    <x v="4"/>
    <s v="Electric"/>
    <x v="862"/>
    <x v="141"/>
    <x v="747"/>
    <x v="2253"/>
    <m/>
    <m/>
    <m/>
    <m/>
    <m/>
    <m/>
    <m/>
    <m/>
    <m/>
    <m/>
    <m/>
    <n v="7190427.8099999996"/>
    <x v="2"/>
  </r>
  <r>
    <s v="9314-2398-1320"/>
    <x v="5"/>
    <x v="4"/>
    <s v="Electric"/>
    <x v="862"/>
    <x v="141"/>
    <x v="748"/>
    <x v="2254"/>
    <m/>
    <m/>
    <m/>
    <m/>
    <m/>
    <m/>
    <m/>
    <m/>
    <m/>
    <m/>
    <m/>
    <n v="234216.44"/>
    <x v="2"/>
  </r>
  <r>
    <s v="9314-2398-1320"/>
    <x v="5"/>
    <x v="4"/>
    <s v="Electric"/>
    <x v="862"/>
    <x v="141"/>
    <x v="749"/>
    <x v="2255"/>
    <m/>
    <m/>
    <m/>
    <m/>
    <m/>
    <m/>
    <m/>
    <m/>
    <m/>
    <m/>
    <m/>
    <n v="95325.93"/>
    <x v="2"/>
  </r>
  <r>
    <s v="9314-2398-1320"/>
    <x v="5"/>
    <x v="4"/>
    <s v="Electric"/>
    <x v="862"/>
    <x v="141"/>
    <x v="750"/>
    <x v="2256"/>
    <m/>
    <m/>
    <m/>
    <m/>
    <m/>
    <m/>
    <m/>
    <m/>
    <m/>
    <m/>
    <m/>
    <n v="744844.4"/>
    <x v="2"/>
  </r>
  <r>
    <s v="9314-2398-1320"/>
    <x v="5"/>
    <x v="4"/>
    <s v="Electric"/>
    <x v="862"/>
    <x v="141"/>
    <x v="751"/>
    <x v="2257"/>
    <m/>
    <m/>
    <m/>
    <m/>
    <m/>
    <m/>
    <m/>
    <m/>
    <m/>
    <m/>
    <m/>
    <n v="148947.35"/>
    <x v="2"/>
  </r>
  <r>
    <s v="9326-0996-1340"/>
    <x v="6"/>
    <x v="17"/>
    <s v="Gas"/>
    <x v="863"/>
    <x v="547"/>
    <x v="1076"/>
    <x v="0"/>
    <m/>
    <m/>
    <m/>
    <m/>
    <m/>
    <n v="0"/>
    <n v="0"/>
    <n v="0"/>
    <n v="0"/>
    <n v="0"/>
    <n v="0"/>
    <n v="0"/>
    <x v="2"/>
  </r>
  <r>
    <s v="9326-0996-1340"/>
    <x v="6"/>
    <x v="17"/>
    <s v="Gas"/>
    <x v="864"/>
    <x v="547"/>
    <x v="1076"/>
    <x v="2258"/>
    <n v="56.71"/>
    <m/>
    <m/>
    <m/>
    <m/>
    <m/>
    <m/>
    <m/>
    <m/>
    <m/>
    <m/>
    <m/>
    <x v="2"/>
  </r>
  <r>
    <s v="9326-2731-1340"/>
    <x v="6"/>
    <x v="17"/>
    <s v="Gas"/>
    <x v="865"/>
    <x v="142"/>
    <x v="280"/>
    <x v="2259"/>
    <m/>
    <m/>
    <m/>
    <m/>
    <m/>
    <n v="-80.559999999999945"/>
    <n v="0"/>
    <n v="0"/>
    <n v="-29034.26"/>
    <n v="0"/>
    <n v="-96.900000000001455"/>
    <n v="1233306.3699999999"/>
    <x v="2"/>
  </r>
  <r>
    <s v="9326-2731-1340"/>
    <x v="6"/>
    <x v="17"/>
    <s v="Gas"/>
    <x v="164"/>
    <x v="142"/>
    <x v="280"/>
    <x v="2260"/>
    <m/>
    <n v="549.63"/>
    <n v="224.87"/>
    <m/>
    <m/>
    <m/>
    <m/>
    <m/>
    <m/>
    <m/>
    <m/>
    <m/>
    <x v="2"/>
  </r>
  <r>
    <s v="9326-2735-1340"/>
    <x v="6"/>
    <x v="17"/>
    <s v="Gas"/>
    <x v="866"/>
    <x v="143"/>
    <x v="281"/>
    <x v="2261"/>
    <m/>
    <m/>
    <m/>
    <m/>
    <m/>
    <n v="-100.8"/>
    <n v="0"/>
    <n v="0"/>
    <n v="0"/>
    <n v="0"/>
    <n v="-103.86"/>
    <n v="32385.01"/>
    <x v="2"/>
  </r>
  <r>
    <s v="9326-2735-1340"/>
    <x v="6"/>
    <x v="17"/>
    <s v="Gas"/>
    <x v="165"/>
    <x v="143"/>
    <x v="281"/>
    <x v="2262"/>
    <n v="-306.17"/>
    <n v="110.60000000000001"/>
    <n v="281.52"/>
    <m/>
    <m/>
    <m/>
    <m/>
    <m/>
    <m/>
    <m/>
    <m/>
    <m/>
    <x v="2"/>
  </r>
  <r>
    <s v="9326-2883-1480"/>
    <x v="6"/>
    <x v="9"/>
    <s v="Common"/>
    <x v="590"/>
    <x v="23"/>
    <x v="85"/>
    <x v="2263"/>
    <n v="8.6999999999999993"/>
    <m/>
    <m/>
    <m/>
    <m/>
    <m/>
    <m/>
    <m/>
    <m/>
    <m/>
    <m/>
    <m/>
    <x v="2"/>
  </r>
  <r>
    <s v="9326-2883-1480"/>
    <x v="6"/>
    <x v="9"/>
    <s v="Common"/>
    <x v="867"/>
    <x v="23"/>
    <x v="85"/>
    <x v="2264"/>
    <m/>
    <m/>
    <m/>
    <m/>
    <m/>
    <n v="0"/>
    <n v="0"/>
    <n v="1269.18"/>
    <n v="0"/>
    <n v="0"/>
    <n v="0"/>
    <n v="0"/>
    <x v="2"/>
  </r>
  <r>
    <s v="(blank)"/>
    <x v="7"/>
    <x v="0"/>
    <s v="(blank)"/>
    <x v="0"/>
    <x v="0"/>
    <x v="0"/>
    <x v="0"/>
    <m/>
    <m/>
    <m/>
    <m/>
    <m/>
    <m/>
    <m/>
    <m/>
    <m/>
    <m/>
    <m/>
    <m/>
    <x v="2"/>
  </r>
  <r>
    <s v="9001--1480"/>
    <x v="8"/>
    <x v="8"/>
    <s v="Common"/>
    <x v="24"/>
    <x v="385"/>
    <x v="767"/>
    <x v="2265"/>
    <m/>
    <m/>
    <m/>
    <m/>
    <m/>
    <m/>
    <m/>
    <m/>
    <m/>
    <m/>
    <n v="6559.99"/>
    <m/>
    <x v="2"/>
  </r>
  <r>
    <s v="9001--1480"/>
    <x v="8"/>
    <x v="8"/>
    <s v="Common"/>
    <x v="24"/>
    <x v="548"/>
    <x v="1077"/>
    <x v="2266"/>
    <m/>
    <m/>
    <m/>
    <m/>
    <m/>
    <m/>
    <m/>
    <m/>
    <m/>
    <m/>
    <m/>
    <n v="1477440.92"/>
    <x v="2"/>
  </r>
  <r>
    <s v="9301-2015-1310"/>
    <x v="2"/>
    <x v="10"/>
    <s v="Electric"/>
    <x v="868"/>
    <x v="549"/>
    <x v="1078"/>
    <x v="2267"/>
    <m/>
    <m/>
    <m/>
    <m/>
    <m/>
    <m/>
    <m/>
    <m/>
    <m/>
    <m/>
    <n v="71818.259999999995"/>
    <n v="0"/>
    <x v="2"/>
  </r>
  <r>
    <s v="9301-0034-1310"/>
    <x v="2"/>
    <x v="4"/>
    <s v="Electric"/>
    <x v="553"/>
    <x v="471"/>
    <x v="888"/>
    <x v="2268"/>
    <m/>
    <m/>
    <m/>
    <m/>
    <m/>
    <m/>
    <m/>
    <m/>
    <m/>
    <m/>
    <n v="-573.54"/>
    <n v="0"/>
    <x v="2"/>
  </r>
  <r>
    <s v="9301-2742-1310"/>
    <x v="2"/>
    <x v="10"/>
    <s v="Electric"/>
    <x v="869"/>
    <x v="380"/>
    <x v="757"/>
    <x v="2269"/>
    <m/>
    <m/>
    <m/>
    <m/>
    <m/>
    <m/>
    <m/>
    <m/>
    <m/>
    <m/>
    <n v="589761.04"/>
    <n v="-12310.100000000093"/>
    <x v="2"/>
  </r>
  <r>
    <s v="9301-2806-1310"/>
    <x v="2"/>
    <x v="4"/>
    <s v="Electric"/>
    <x v="166"/>
    <x v="145"/>
    <x v="758"/>
    <x v="2270"/>
    <m/>
    <m/>
    <m/>
    <m/>
    <m/>
    <m/>
    <m/>
    <m/>
    <m/>
    <m/>
    <n v="3061742.8"/>
    <n v="29762.550000000279"/>
    <x v="2"/>
  </r>
  <r>
    <s v="9301-2806-1310"/>
    <x v="2"/>
    <x v="4"/>
    <s v="Electric"/>
    <x v="166"/>
    <x v="145"/>
    <x v="759"/>
    <x v="2271"/>
    <m/>
    <m/>
    <m/>
    <m/>
    <m/>
    <m/>
    <m/>
    <m/>
    <m/>
    <m/>
    <n v="6119.81"/>
    <n v="3033.0099999999993"/>
    <x v="2"/>
  </r>
  <r>
    <s v="9301-2951-1310"/>
    <x v="2"/>
    <x v="10"/>
    <s v="Electric"/>
    <x v="870"/>
    <x v="550"/>
    <x v="1079"/>
    <x v="2272"/>
    <m/>
    <m/>
    <m/>
    <m/>
    <m/>
    <m/>
    <m/>
    <m/>
    <m/>
    <m/>
    <n v="661792.06999999995"/>
    <n v="0"/>
    <x v="2"/>
  </r>
  <r>
    <s v="9301-2969-1310"/>
    <x v="2"/>
    <x v="10"/>
    <s v="Electric"/>
    <x v="871"/>
    <x v="551"/>
    <x v="1080"/>
    <x v="2273"/>
    <m/>
    <m/>
    <m/>
    <m/>
    <m/>
    <m/>
    <m/>
    <m/>
    <m/>
    <m/>
    <n v="-54776.98"/>
    <n v="0"/>
    <x v="2"/>
  </r>
  <r>
    <s v="9301-2974-1310"/>
    <x v="2"/>
    <x v="10"/>
    <s v="Electric"/>
    <x v="872"/>
    <x v="552"/>
    <x v="1081"/>
    <x v="2274"/>
    <m/>
    <m/>
    <m/>
    <m/>
    <m/>
    <m/>
    <m/>
    <m/>
    <m/>
    <m/>
    <n v="-62528.78"/>
    <n v="-1.3300000000017462"/>
    <x v="2"/>
  </r>
  <r>
    <s v="9301-2975-1310"/>
    <x v="2"/>
    <x v="10"/>
    <s v="Electric"/>
    <x v="873"/>
    <x v="553"/>
    <x v="1082"/>
    <x v="2275"/>
    <m/>
    <m/>
    <m/>
    <m/>
    <m/>
    <m/>
    <m/>
    <m/>
    <m/>
    <m/>
    <n v="-13536.67"/>
    <n v="-606.22999999999956"/>
    <x v="2"/>
  </r>
  <r>
    <s v="9301-3023-1310"/>
    <x v="2"/>
    <x v="10"/>
    <s v="Electric"/>
    <x v="874"/>
    <x v="554"/>
    <x v="1083"/>
    <x v="2276"/>
    <m/>
    <m/>
    <m/>
    <m/>
    <m/>
    <m/>
    <m/>
    <m/>
    <m/>
    <m/>
    <n v="-95731.64"/>
    <n v="-982.0399999999936"/>
    <x v="2"/>
  </r>
  <r>
    <s v="9301-3024-1310"/>
    <x v="2"/>
    <x v="10"/>
    <s v="Electric"/>
    <x v="875"/>
    <x v="555"/>
    <x v="1084"/>
    <x v="2277"/>
    <m/>
    <m/>
    <m/>
    <m/>
    <m/>
    <m/>
    <m/>
    <m/>
    <m/>
    <m/>
    <n v="-13330.85"/>
    <n v="-575.1299999999992"/>
    <x v="2"/>
  </r>
  <r>
    <s v="9301-3618-1310"/>
    <x v="2"/>
    <x v="10"/>
    <s v="Electric"/>
    <x v="876"/>
    <x v="381"/>
    <x v="760"/>
    <x v="2278"/>
    <m/>
    <m/>
    <m/>
    <m/>
    <m/>
    <m/>
    <m/>
    <m/>
    <m/>
    <m/>
    <n v="2172688.89"/>
    <n v="-23932.520000000019"/>
    <x v="2"/>
  </r>
  <r>
    <s v="9301-3472-1310"/>
    <x v="2"/>
    <x v="10"/>
    <s v="Electric"/>
    <x v="877"/>
    <x v="556"/>
    <x v="1085"/>
    <x v="2279"/>
    <m/>
    <m/>
    <m/>
    <m/>
    <m/>
    <m/>
    <m/>
    <m/>
    <m/>
    <m/>
    <n v="509026.63"/>
    <n v="-3064.7000000000116"/>
    <x v="2"/>
  </r>
  <r>
    <s v="9301-3540-1310"/>
    <x v="2"/>
    <x v="10"/>
    <s v="Electric"/>
    <x v="878"/>
    <x v="557"/>
    <x v="1086"/>
    <x v="2280"/>
    <m/>
    <m/>
    <m/>
    <m/>
    <m/>
    <m/>
    <m/>
    <m/>
    <m/>
    <m/>
    <n v="330251.68"/>
    <n v="-5136.5599999999977"/>
    <x v="2"/>
  </r>
  <r>
    <s v="9301-3569-1310"/>
    <x v="2"/>
    <x v="10"/>
    <s v="Electric"/>
    <x v="879"/>
    <x v="146"/>
    <x v="283"/>
    <x v="2281"/>
    <m/>
    <m/>
    <m/>
    <m/>
    <m/>
    <m/>
    <m/>
    <m/>
    <m/>
    <m/>
    <n v="85131.29"/>
    <n v="47670.35000000002"/>
    <x v="2"/>
  </r>
  <r>
    <s v="9301-3602-1310"/>
    <x v="2"/>
    <x v="10"/>
    <s v="Electric"/>
    <x v="880"/>
    <x v="382"/>
    <x v="761"/>
    <x v="2282"/>
    <m/>
    <m/>
    <m/>
    <m/>
    <m/>
    <m/>
    <m/>
    <m/>
    <m/>
    <m/>
    <n v="-32186.33"/>
    <n v="-519.77999999999884"/>
    <x v="2"/>
  </r>
  <r>
    <s v="9301-2389-1320"/>
    <x v="2"/>
    <x v="10"/>
    <s v="Electric"/>
    <x v="881"/>
    <x v="558"/>
    <x v="1087"/>
    <x v="2283"/>
    <m/>
    <m/>
    <m/>
    <m/>
    <m/>
    <m/>
    <m/>
    <m/>
    <m/>
    <m/>
    <n v="991374.93"/>
    <n v="-20.650000000023283"/>
    <x v="2"/>
  </r>
  <r>
    <s v="9301-2806-1320"/>
    <x v="2"/>
    <x v="4"/>
    <s v="Electric"/>
    <x v="166"/>
    <x v="145"/>
    <x v="758"/>
    <x v="2284"/>
    <m/>
    <m/>
    <m/>
    <m/>
    <m/>
    <m/>
    <m/>
    <m/>
    <m/>
    <m/>
    <n v="13160.15"/>
    <n v="-218.73999999999978"/>
    <x v="2"/>
  </r>
  <r>
    <s v="9301-1665-1340"/>
    <x v="2"/>
    <x v="10"/>
    <s v="Gas"/>
    <x v="38"/>
    <x v="35"/>
    <x v="70"/>
    <x v="2285"/>
    <m/>
    <m/>
    <m/>
    <m/>
    <m/>
    <m/>
    <m/>
    <m/>
    <m/>
    <m/>
    <n v="-2493.71"/>
    <n v="0"/>
    <x v="2"/>
  </r>
  <r>
    <s v="9301-2103-1340"/>
    <x v="2"/>
    <x v="1"/>
    <s v="Gas"/>
    <x v="882"/>
    <x v="147"/>
    <x v="284"/>
    <x v="2286"/>
    <m/>
    <m/>
    <m/>
    <m/>
    <m/>
    <m/>
    <m/>
    <m/>
    <m/>
    <m/>
    <n v="-405897.92"/>
    <n v="0"/>
    <x v="2"/>
  </r>
  <r>
    <s v="9301-2514-1480"/>
    <x v="2"/>
    <x v="3"/>
    <s v="Common"/>
    <x v="883"/>
    <x v="559"/>
    <x v="1088"/>
    <x v="0"/>
    <m/>
    <m/>
    <m/>
    <m/>
    <m/>
    <m/>
    <m/>
    <m/>
    <m/>
    <m/>
    <n v="0"/>
    <n v="0"/>
    <x v="2"/>
  </r>
  <r>
    <s v="9302-0496-1310"/>
    <x v="3"/>
    <x v="4"/>
    <s v="Electric"/>
    <x v="884"/>
    <x v="148"/>
    <x v="763"/>
    <x v="2287"/>
    <m/>
    <m/>
    <m/>
    <m/>
    <m/>
    <m/>
    <m/>
    <m/>
    <m/>
    <m/>
    <n v="3823519.49"/>
    <n v="-34499.19000000041"/>
    <x v="2"/>
  </r>
  <r>
    <s v="9302-0496-1310"/>
    <x v="3"/>
    <x v="4"/>
    <s v="Electric"/>
    <x v="884"/>
    <x v="148"/>
    <x v="1089"/>
    <x v="2288"/>
    <m/>
    <m/>
    <m/>
    <m/>
    <m/>
    <m/>
    <m/>
    <m/>
    <m/>
    <m/>
    <n v="2805.74"/>
    <n v="1112.1500000000001"/>
    <x v="2"/>
  </r>
  <r>
    <s v="9302-0496-1310"/>
    <x v="3"/>
    <x v="4"/>
    <s v="Electric"/>
    <x v="884"/>
    <x v="148"/>
    <x v="764"/>
    <x v="2289"/>
    <m/>
    <m/>
    <m/>
    <m/>
    <m/>
    <m/>
    <m/>
    <m/>
    <m/>
    <m/>
    <n v="3701032.03"/>
    <n v="-29977.819999999832"/>
    <x v="2"/>
  </r>
  <r>
    <s v="9302-1066-1320"/>
    <x v="3"/>
    <x v="4"/>
    <s v="Electric"/>
    <x v="701"/>
    <x v="75"/>
    <x v="615"/>
    <x v="2290"/>
    <m/>
    <m/>
    <m/>
    <m/>
    <m/>
    <m/>
    <m/>
    <m/>
    <m/>
    <m/>
    <n v="1099.3599999999999"/>
    <n v="100.36000000000013"/>
    <x v="2"/>
  </r>
  <r>
    <s v="9302-0496-1320"/>
    <x v="3"/>
    <x v="4"/>
    <s v="Electric"/>
    <x v="884"/>
    <x v="148"/>
    <x v="763"/>
    <x v="2291"/>
    <m/>
    <m/>
    <m/>
    <m/>
    <m/>
    <m/>
    <m/>
    <m/>
    <m/>
    <m/>
    <n v="9473.7199999999993"/>
    <n v="531.43000000000029"/>
    <x v="2"/>
  </r>
  <r>
    <s v="9302-0496-1320"/>
    <x v="3"/>
    <x v="4"/>
    <s v="Electric"/>
    <x v="884"/>
    <x v="148"/>
    <x v="1089"/>
    <x v="2292"/>
    <m/>
    <m/>
    <m/>
    <m/>
    <m/>
    <m/>
    <m/>
    <m/>
    <m/>
    <m/>
    <n v="91309.36"/>
    <n v="23298.770000000004"/>
    <x v="2"/>
  </r>
  <r>
    <s v="9302-0496-1320"/>
    <x v="3"/>
    <x v="4"/>
    <s v="Electric"/>
    <x v="884"/>
    <x v="148"/>
    <x v="764"/>
    <x v="2293"/>
    <m/>
    <m/>
    <m/>
    <m/>
    <m/>
    <m/>
    <m/>
    <m/>
    <m/>
    <m/>
    <n v="13169.73"/>
    <n v="894.18000000000029"/>
    <x v="2"/>
  </r>
  <r>
    <s v="9302-0130-1320"/>
    <x v="3"/>
    <x v="2"/>
    <s v="Electric"/>
    <x v="682"/>
    <x v="68"/>
    <x v="114"/>
    <x v="2294"/>
    <m/>
    <m/>
    <m/>
    <m/>
    <m/>
    <m/>
    <m/>
    <m/>
    <m/>
    <m/>
    <n v="44182.01"/>
    <n v="1715.9300000000003"/>
    <x v="2"/>
  </r>
  <r>
    <s v="9302-3011-1320"/>
    <x v="3"/>
    <x v="10"/>
    <s v="Electric"/>
    <x v="885"/>
    <x v="560"/>
    <x v="1090"/>
    <x v="2295"/>
    <m/>
    <m/>
    <m/>
    <m/>
    <m/>
    <m/>
    <m/>
    <m/>
    <m/>
    <m/>
    <n v="3170.66"/>
    <n v="0"/>
    <x v="2"/>
  </r>
  <r>
    <s v="9302-1942-1340"/>
    <x v="3"/>
    <x v="1"/>
    <s v="Gas"/>
    <x v="886"/>
    <x v="561"/>
    <x v="1091"/>
    <x v="2296"/>
    <m/>
    <m/>
    <m/>
    <m/>
    <m/>
    <m/>
    <m/>
    <m/>
    <m/>
    <m/>
    <n v="60718.5"/>
    <n v="0"/>
    <x v="2"/>
  </r>
  <r>
    <s v="9302-0637-1480"/>
    <x v="3"/>
    <x v="7"/>
    <s v="Common"/>
    <x v="887"/>
    <x v="562"/>
    <x v="1092"/>
    <x v="2297"/>
    <m/>
    <m/>
    <m/>
    <m/>
    <m/>
    <m/>
    <m/>
    <m/>
    <m/>
    <m/>
    <n v="32332.13"/>
    <n v="0"/>
    <x v="2"/>
  </r>
  <r>
    <s v="9310-4183-1310"/>
    <x v="4"/>
    <x v="2"/>
    <s v="Distribution"/>
    <x v="440"/>
    <x v="383"/>
    <x v="765"/>
    <x v="2298"/>
    <m/>
    <m/>
    <m/>
    <m/>
    <m/>
    <m/>
    <m/>
    <m/>
    <m/>
    <m/>
    <n v="8431.64"/>
    <n v="184005.53999999998"/>
    <x v="2"/>
  </r>
  <r>
    <s v="9310-4157-1320"/>
    <x v="4"/>
    <x v="10"/>
    <s v="Transmission"/>
    <x v="888"/>
    <x v="384"/>
    <x v="766"/>
    <x v="2299"/>
    <m/>
    <m/>
    <m/>
    <m/>
    <m/>
    <m/>
    <m/>
    <m/>
    <m/>
    <m/>
    <n v="113000"/>
    <n v="0"/>
    <x v="2"/>
  </r>
  <r>
    <s v="9001-2518-1480"/>
    <x v="8"/>
    <x v="15"/>
    <s v="Common"/>
    <x v="889"/>
    <x v="563"/>
    <x v="1093"/>
    <x v="2300"/>
    <m/>
    <m/>
    <m/>
    <m/>
    <m/>
    <m/>
    <m/>
    <m/>
    <m/>
    <m/>
    <m/>
    <n v="6320837.9800000004"/>
    <x v="2"/>
  </r>
  <r>
    <s v="9001-4223-1480"/>
    <x v="8"/>
    <x v="21"/>
    <s v="Common"/>
    <x v="442"/>
    <x v="385"/>
    <x v="767"/>
    <x v="2301"/>
    <m/>
    <m/>
    <m/>
    <m/>
    <m/>
    <m/>
    <m/>
    <m/>
    <m/>
    <m/>
    <m/>
    <n v="1392.0200000000004"/>
    <x v="2"/>
  </r>
  <r>
    <s v="9301-1309-1310"/>
    <x v="2"/>
    <x v="4"/>
    <s v="Electric"/>
    <x v="443"/>
    <x v="386"/>
    <x v="768"/>
    <x v="2302"/>
    <m/>
    <m/>
    <m/>
    <m/>
    <m/>
    <m/>
    <m/>
    <m/>
    <m/>
    <m/>
    <m/>
    <n v="1276993.32"/>
    <x v="2"/>
  </r>
  <r>
    <s v="9301-1309-1310"/>
    <x v="2"/>
    <x v="4"/>
    <s v="Electric"/>
    <x v="443"/>
    <x v="386"/>
    <x v="769"/>
    <x v="2303"/>
    <m/>
    <m/>
    <m/>
    <m/>
    <m/>
    <m/>
    <m/>
    <m/>
    <m/>
    <m/>
    <m/>
    <n v="1487607.38"/>
    <x v="2"/>
  </r>
  <r>
    <s v="9301-3335-1310"/>
    <x v="2"/>
    <x v="7"/>
    <s v="Electric"/>
    <x v="890"/>
    <x v="149"/>
    <x v="289"/>
    <x v="2304"/>
    <m/>
    <m/>
    <m/>
    <m/>
    <m/>
    <m/>
    <m/>
    <m/>
    <m/>
    <m/>
    <m/>
    <n v="83143.81"/>
    <x v="2"/>
  </r>
  <r>
    <s v="9301-1309-1320"/>
    <x v="2"/>
    <x v="4"/>
    <s v="Electric"/>
    <x v="443"/>
    <x v="386"/>
    <x v="770"/>
    <x v="2305"/>
    <m/>
    <m/>
    <m/>
    <m/>
    <m/>
    <m/>
    <m/>
    <m/>
    <m/>
    <m/>
    <m/>
    <n v="1730530.89"/>
    <x v="2"/>
  </r>
  <r>
    <s v="9301-1572-1320"/>
    <x v="2"/>
    <x v="2"/>
    <s v="Electric"/>
    <x v="31"/>
    <x v="28"/>
    <x v="63"/>
    <x v="0"/>
    <m/>
    <m/>
    <m/>
    <m/>
    <m/>
    <m/>
    <m/>
    <m/>
    <m/>
    <m/>
    <m/>
    <n v="0"/>
    <x v="2"/>
  </r>
  <r>
    <s v="9301-1466-1480"/>
    <x v="2"/>
    <x v="7"/>
    <s v="Common"/>
    <x v="891"/>
    <x v="564"/>
    <x v="1094"/>
    <x v="2306"/>
    <m/>
    <m/>
    <m/>
    <m/>
    <m/>
    <m/>
    <m/>
    <m/>
    <m/>
    <m/>
    <m/>
    <n v="41753.620000000003"/>
    <x v="2"/>
  </r>
  <r>
    <s v="9301-3351-1480"/>
    <x v="2"/>
    <x v="7"/>
    <s v="Common"/>
    <x v="171"/>
    <x v="150"/>
    <x v="290"/>
    <x v="2307"/>
    <m/>
    <m/>
    <m/>
    <m/>
    <m/>
    <m/>
    <m/>
    <m/>
    <m/>
    <m/>
    <m/>
    <n v="2510745.12"/>
    <x v="2"/>
  </r>
  <r>
    <s v="9301-3176-1480"/>
    <x v="2"/>
    <x v="13"/>
    <s v="Common"/>
    <x v="172"/>
    <x v="151"/>
    <x v="291"/>
    <x v="2308"/>
    <m/>
    <m/>
    <m/>
    <m/>
    <m/>
    <m/>
    <m/>
    <m/>
    <m/>
    <m/>
    <m/>
    <n v="72400"/>
    <x v="2"/>
  </r>
  <r>
    <s v="9301-3152-1480"/>
    <x v="2"/>
    <x v="13"/>
    <s v="Common"/>
    <x v="892"/>
    <x v="151"/>
    <x v="292"/>
    <x v="2309"/>
    <m/>
    <m/>
    <m/>
    <m/>
    <m/>
    <m/>
    <m/>
    <m/>
    <m/>
    <m/>
    <m/>
    <n v="169814.7"/>
    <x v="2"/>
  </r>
  <r>
    <s v="9301-3165-1480"/>
    <x v="2"/>
    <x v="13"/>
    <s v="Common"/>
    <x v="174"/>
    <x v="151"/>
    <x v="293"/>
    <x v="2310"/>
    <m/>
    <m/>
    <m/>
    <m/>
    <m/>
    <m/>
    <m/>
    <m/>
    <m/>
    <m/>
    <m/>
    <n v="37606.959999999999"/>
    <x v="2"/>
  </r>
  <r>
    <s v="9301-3580-1480"/>
    <x v="2"/>
    <x v="10"/>
    <s v="Common"/>
    <x v="893"/>
    <x v="200"/>
    <x v="771"/>
    <x v="2311"/>
    <m/>
    <m/>
    <m/>
    <m/>
    <m/>
    <m/>
    <m/>
    <m/>
    <m/>
    <m/>
    <m/>
    <n v="117720"/>
    <x v="2"/>
  </r>
  <r>
    <s v="9301-4178-1480"/>
    <x v="2"/>
    <x v="12"/>
    <s v="Common"/>
    <x v="894"/>
    <x v="387"/>
    <x v="772"/>
    <x v="2312"/>
    <m/>
    <m/>
    <m/>
    <m/>
    <m/>
    <m/>
    <m/>
    <m/>
    <m/>
    <m/>
    <m/>
    <n v="83667.199999999997"/>
    <x v="2"/>
  </r>
  <r>
    <s v="9302-2318-1110"/>
    <x v="3"/>
    <x v="6"/>
    <s v="Generation"/>
    <x v="895"/>
    <x v="565"/>
    <x v="1095"/>
    <x v="2313"/>
    <m/>
    <m/>
    <m/>
    <m/>
    <m/>
    <m/>
    <m/>
    <m/>
    <m/>
    <m/>
    <m/>
    <n v="445983.31"/>
    <x v="2"/>
  </r>
  <r>
    <s v="9302-0323-1310"/>
    <x v="3"/>
    <x v="4"/>
    <s v="Electric"/>
    <x v="686"/>
    <x v="351"/>
    <x v="603"/>
    <x v="2314"/>
    <m/>
    <m/>
    <m/>
    <m/>
    <m/>
    <m/>
    <m/>
    <m/>
    <m/>
    <m/>
    <m/>
    <n v="613662.41"/>
    <x v="2"/>
  </r>
  <r>
    <s v="9302-0627-1320"/>
    <x v="3"/>
    <x v="4"/>
    <s v="Electric"/>
    <x v="896"/>
    <x v="152"/>
    <x v="1096"/>
    <x v="2315"/>
    <m/>
    <m/>
    <m/>
    <m/>
    <m/>
    <m/>
    <m/>
    <m/>
    <m/>
    <m/>
    <m/>
    <n v="7807317.9299999997"/>
    <x v="2"/>
  </r>
  <r>
    <s v="9302-3240-1340"/>
    <x v="3"/>
    <x v="1"/>
    <s v="Gas"/>
    <x v="445"/>
    <x v="388"/>
    <x v="773"/>
    <x v="2316"/>
    <m/>
    <m/>
    <m/>
    <m/>
    <m/>
    <m/>
    <m/>
    <m/>
    <m/>
    <m/>
    <m/>
    <n v="451243.77"/>
    <x v="2"/>
  </r>
  <r>
    <s v="9302-3177-1480"/>
    <x v="3"/>
    <x v="13"/>
    <s v="Common"/>
    <x v="172"/>
    <x v="151"/>
    <x v="291"/>
    <x v="2317"/>
    <m/>
    <m/>
    <m/>
    <m/>
    <m/>
    <m/>
    <m/>
    <m/>
    <m/>
    <m/>
    <m/>
    <n v="28627.9"/>
    <x v="2"/>
  </r>
  <r>
    <s v="9302-3153-1480"/>
    <x v="3"/>
    <x v="13"/>
    <s v="Common"/>
    <x v="892"/>
    <x v="151"/>
    <x v="292"/>
    <x v="2318"/>
    <m/>
    <m/>
    <m/>
    <m/>
    <m/>
    <m/>
    <m/>
    <m/>
    <m/>
    <m/>
    <m/>
    <n v="67368.14"/>
    <x v="2"/>
  </r>
  <r>
    <s v="9302-3166-1480"/>
    <x v="3"/>
    <x v="13"/>
    <s v="Common"/>
    <x v="174"/>
    <x v="151"/>
    <x v="293"/>
    <x v="2319"/>
    <m/>
    <m/>
    <m/>
    <m/>
    <m/>
    <m/>
    <m/>
    <m/>
    <m/>
    <m/>
    <m/>
    <n v="28080"/>
    <x v="2"/>
  </r>
  <r>
    <s v="9302-3581-1480"/>
    <x v="3"/>
    <x v="10"/>
    <s v="Common"/>
    <x v="776"/>
    <x v="107"/>
    <x v="774"/>
    <x v="2311"/>
    <m/>
    <m/>
    <m/>
    <m/>
    <m/>
    <m/>
    <m/>
    <m/>
    <m/>
    <m/>
    <m/>
    <n v="117720"/>
    <x v="2"/>
  </r>
  <r>
    <s v="9310-3672-1310"/>
    <x v="4"/>
    <x v="10"/>
    <s v="Distribution"/>
    <x v="897"/>
    <x v="566"/>
    <x v="1097"/>
    <x v="2320"/>
    <m/>
    <m/>
    <m/>
    <m/>
    <m/>
    <m/>
    <m/>
    <m/>
    <m/>
    <m/>
    <m/>
    <n v="81596.56"/>
    <x v="2"/>
  </r>
  <r>
    <s v="9310-2679-1320"/>
    <x v="4"/>
    <x v="2"/>
    <s v="Transmission"/>
    <x v="499"/>
    <x v="434"/>
    <x v="835"/>
    <x v="2321"/>
    <m/>
    <m/>
    <m/>
    <m/>
    <m/>
    <m/>
    <m/>
    <m/>
    <m/>
    <m/>
    <m/>
    <n v="5219.26"/>
    <x v="2"/>
  </r>
  <r>
    <s v="9310-3172-1480"/>
    <x v="4"/>
    <x v="13"/>
    <s v="Common"/>
    <x v="172"/>
    <x v="151"/>
    <x v="291"/>
    <x v="2322"/>
    <m/>
    <m/>
    <m/>
    <m/>
    <m/>
    <m/>
    <m/>
    <m/>
    <m/>
    <m/>
    <m/>
    <n v="43572.1"/>
    <x v="2"/>
  </r>
  <r>
    <s v="9310-3151-1480"/>
    <x v="4"/>
    <x v="13"/>
    <s v="Common"/>
    <x v="892"/>
    <x v="151"/>
    <x v="292"/>
    <x v="2323"/>
    <m/>
    <m/>
    <m/>
    <m/>
    <m/>
    <m/>
    <m/>
    <m/>
    <m/>
    <m/>
    <m/>
    <n v="99364.479999999996"/>
    <x v="2"/>
  </r>
  <r>
    <s v="9310-3164-1480"/>
    <x v="4"/>
    <x v="13"/>
    <s v="Common"/>
    <x v="174"/>
    <x v="151"/>
    <x v="293"/>
    <x v="2324"/>
    <m/>
    <m/>
    <m/>
    <m/>
    <m/>
    <m/>
    <m/>
    <m/>
    <m/>
    <m/>
    <m/>
    <n v="26000"/>
    <x v="2"/>
  </r>
  <r>
    <s v="9326-2732-1340"/>
    <x v="6"/>
    <x v="17"/>
    <s v="Gas"/>
    <x v="898"/>
    <x v="153"/>
    <x v="306"/>
    <x v="2325"/>
    <m/>
    <m/>
    <m/>
    <m/>
    <m/>
    <m/>
    <m/>
    <m/>
    <m/>
    <m/>
    <m/>
    <n v="277053.5"/>
    <x v="2"/>
  </r>
  <r>
    <s v="9326-2733-1340"/>
    <x v="6"/>
    <x v="17"/>
    <s v="Gas"/>
    <x v="899"/>
    <x v="154"/>
    <x v="307"/>
    <x v="2326"/>
    <m/>
    <m/>
    <m/>
    <m/>
    <m/>
    <m/>
    <m/>
    <m/>
    <m/>
    <m/>
    <m/>
    <n v="3350894.1"/>
    <x v="2"/>
  </r>
  <r>
    <s v="9326-2734-1340"/>
    <x v="6"/>
    <x v="17"/>
    <s v="Gas"/>
    <x v="900"/>
    <x v="155"/>
    <x v="308"/>
    <x v="2327"/>
    <m/>
    <m/>
    <m/>
    <m/>
    <m/>
    <m/>
    <m/>
    <m/>
    <m/>
    <m/>
    <m/>
    <n v="1763389.9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8DF0FD-1C7F-460A-A96C-09B8C16B54CB}" name="PivotTable4" cacheId="3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I1714" firstHeaderRow="1" firstDataRow="2" firstDataCol="5"/>
  <pivotFields count="21">
    <pivotField compact="0" outline="0" showAll="0"/>
    <pivotField axis="axisRow" compact="0" outline="0" showAll="0" defaultSubtotal="0">
      <items count="9">
        <item x="0"/>
        <item x="1"/>
        <item x="7"/>
        <item x="8"/>
        <item x="4"/>
        <item x="5"/>
        <item x="6"/>
        <item x="2"/>
        <item x="3"/>
      </items>
      <extLst>
        <ext xmlns:x14="http://schemas.microsoft.com/office/spreadsheetml/2009/9/main" uri="{2946ED86-A175-432a-8AC1-64E0C546D7DE}">
          <x14:pivotField fillDownLabels="1"/>
        </ext>
      </extLst>
    </pivotField>
    <pivotField axis="axisRow" compact="0" outline="0" showAll="0" defaultSubtotal="0">
      <items count="22">
        <item x="21"/>
        <item x="8"/>
        <item x="0"/>
        <item x="19"/>
        <item x="3"/>
        <item x="14"/>
        <item x="5"/>
        <item x="1"/>
        <item x="6"/>
        <item x="12"/>
        <item x="18"/>
        <item x="13"/>
        <item x="17"/>
        <item x="20"/>
        <item x="11"/>
        <item x="2"/>
        <item x="10"/>
        <item x="7"/>
        <item x="15"/>
        <item x="16"/>
        <item x="4"/>
        <item x="9"/>
      </items>
      <extLst>
        <ext xmlns:x14="http://schemas.microsoft.com/office/spreadsheetml/2009/9/main" uri="{2946ED86-A175-432a-8AC1-64E0C546D7DE}">
          <x14:pivotField fillDownLabels="1"/>
        </ext>
      </extLst>
    </pivotField>
    <pivotField compact="0" outline="0" showAll="0"/>
    <pivotField axis="axisRow" compact="0" outline="0" showAll="0" defaultSubtotal="0">
      <items count="901">
        <item x="782"/>
        <item x="24"/>
        <item sd="0" x="0"/>
        <item x="387"/>
        <item x="826"/>
        <item x="318"/>
        <item x="288"/>
        <item x="291"/>
        <item x="295"/>
        <item x="382"/>
        <item x="369"/>
        <item x="468"/>
        <item x="469"/>
        <item x="352"/>
        <item x="298"/>
        <item x="278"/>
        <item x="283"/>
        <item x="181"/>
        <item x="513"/>
        <item x="518"/>
        <item x="847"/>
        <item x="773"/>
        <item x="150"/>
        <item x="818"/>
        <item x="857"/>
        <item x="294"/>
        <item x="306"/>
        <item x="76"/>
        <item x="807"/>
        <item x="144"/>
        <item x="877"/>
        <item x="455"/>
        <item x="389"/>
        <item x="564"/>
        <item x="821"/>
        <item x="827"/>
        <item x="692"/>
        <item x="897"/>
        <item x="440"/>
        <item x="366"/>
        <item x="238"/>
        <item x="81"/>
        <item x="420"/>
        <item x="824"/>
        <item x="158"/>
        <item x="836"/>
        <item x="156"/>
        <item x="159"/>
        <item x="695"/>
        <item x="289"/>
        <item x="622"/>
        <item x="254"/>
        <item x="443"/>
        <item x="347"/>
        <item x="565"/>
        <item x="523"/>
        <item x="481"/>
        <item x="232"/>
        <item x="651"/>
        <item x="607"/>
        <item x="608"/>
        <item x="83"/>
        <item x="167"/>
        <item x="45"/>
        <item x="350"/>
        <item x="237"/>
        <item x="447"/>
        <item x="881"/>
        <item x="783"/>
        <item x="168"/>
        <item x="882"/>
        <item x="623"/>
        <item x="285"/>
        <item x="566"/>
        <item x="330"/>
        <item x="329"/>
        <item x="449"/>
        <item x="373"/>
        <item x="374"/>
        <item x="531"/>
        <item x="844"/>
        <item x="215"/>
        <item x="204"/>
        <item x="868"/>
        <item x="485"/>
        <item x="603"/>
        <item x="778"/>
        <item x="553"/>
        <item x="554"/>
        <item x="293"/>
        <item x="762"/>
        <item x="424"/>
        <item x="838"/>
        <item x="379"/>
        <item x="247"/>
        <item x="679"/>
        <item x="82"/>
        <item x="780"/>
        <item x="781"/>
        <item x="800"/>
        <item x="458"/>
        <item x="539"/>
        <item x="301"/>
        <item x="801"/>
        <item x="823"/>
        <item x="147"/>
        <item x="813"/>
        <item x="139"/>
        <item x="802"/>
        <item x="819"/>
        <item x="798"/>
        <item x="790"/>
        <item x="832"/>
        <item x="138"/>
        <item x="142"/>
        <item x="805"/>
        <item x="542"/>
        <item x="231"/>
        <item x="385"/>
        <item x="355"/>
        <item x="333"/>
        <item x="433"/>
        <item x="429"/>
        <item x="478"/>
        <item x="432"/>
        <item x="540"/>
        <item x="470"/>
        <item x="201"/>
        <item x="434"/>
        <item x="530"/>
        <item x="854"/>
        <item x="851"/>
        <item x="240"/>
        <item x="454"/>
        <item x="850"/>
        <item x="332"/>
        <item x="140"/>
        <item x="803"/>
        <item x="141"/>
        <item x="804"/>
        <item x="500"/>
        <item x="137"/>
        <item x="132"/>
        <item x="130"/>
        <item x="515"/>
        <item x="516"/>
        <item x="837"/>
        <item x="160"/>
        <item x="425"/>
        <item x="514"/>
        <item x="133"/>
        <item x="312"/>
        <item x="152"/>
        <item x="148"/>
        <item x="154"/>
        <item x="831"/>
        <item x="795"/>
        <item x="834"/>
        <item x="840"/>
        <item x="856"/>
        <item x="272"/>
        <item x="136"/>
        <item x="205"/>
        <item x="845"/>
        <item x="846"/>
        <item x="517"/>
        <item x="155"/>
        <item x="810"/>
        <item x="264"/>
        <item x="135"/>
        <item x="421"/>
        <item x="541"/>
        <item x="149"/>
        <item x="357"/>
        <item x="145"/>
        <item x="129"/>
        <item x="302"/>
        <item x="754"/>
        <item x="639"/>
        <item x="633"/>
        <item x="223"/>
        <item x="628"/>
        <item x="394"/>
        <item x="151"/>
        <item x="822"/>
        <item x="519"/>
        <item x="314"/>
        <item x="315"/>
        <item x="534"/>
        <item x="889"/>
        <item x="395"/>
        <item x="629"/>
        <item x="198"/>
        <item x="296"/>
        <item x="431"/>
        <item x="462"/>
        <item x="482"/>
        <item x="127"/>
        <item x="644"/>
        <item x="361"/>
        <item x="664"/>
        <item x="73"/>
        <item x="125"/>
        <item x="498"/>
        <item x="465"/>
        <item x="287"/>
        <item x="400"/>
        <item x="472"/>
        <item x="305"/>
        <item x="461"/>
        <item x="197"/>
        <item x="526"/>
        <item x="235"/>
        <item x="660"/>
        <item x="69"/>
        <item x="763"/>
        <item x="375"/>
        <item x="174"/>
        <item x="336"/>
        <item x="276"/>
        <item x="407"/>
        <item x="297"/>
        <item x="891"/>
        <item x="196"/>
        <item x="716"/>
        <item x="753"/>
        <item x="849"/>
        <item x="892"/>
        <item x="414"/>
        <item x="244"/>
        <item x="774"/>
        <item x="756"/>
        <item x="370"/>
        <item x="792"/>
        <item x="592"/>
        <item x="645"/>
        <item x="646"/>
        <item x="398"/>
        <item x="505"/>
        <item x="887"/>
        <item x="184"/>
        <item x="30"/>
        <item x="493"/>
        <item x="48"/>
        <item x="669"/>
        <item x="494"/>
        <item x="758"/>
        <item x="501"/>
        <item x="557"/>
        <item x="423"/>
        <item x="388"/>
        <item x="403"/>
        <item x="284"/>
        <item x="266"/>
        <item x="270"/>
        <item x="558"/>
        <item x="685"/>
        <item x="484"/>
        <item x="640"/>
        <item x="157"/>
        <item x="859"/>
        <item x="675"/>
        <item x="779"/>
        <item x="25"/>
        <item x="589"/>
        <item x="746"/>
        <item x="630"/>
        <item x="396"/>
        <item x="860"/>
        <item x="242"/>
        <item x="241"/>
        <item x="569"/>
        <item x="799"/>
        <item x="576"/>
        <item x="744"/>
        <item x="74"/>
        <item x="581"/>
        <item x="705"/>
        <item x="580"/>
        <item x="706"/>
        <item x="677"/>
        <item x="552"/>
        <item x="77"/>
        <item x="50"/>
        <item x="43"/>
        <item x="42"/>
        <item x="693"/>
        <item x="609"/>
        <item x="471"/>
        <item x="841"/>
        <item x="830"/>
        <item x="426"/>
        <item x="113"/>
        <item x="736"/>
        <item x="555"/>
        <item x="556"/>
        <item x="448"/>
        <item x="346"/>
        <item x="390"/>
        <item x="728"/>
        <item x="406"/>
        <item x="574"/>
        <item x="274"/>
        <item x="327"/>
        <item x="321"/>
        <item x="323"/>
        <item x="601"/>
        <item x="602"/>
        <item x="631"/>
        <item x="279"/>
        <item x="9"/>
        <item x="707"/>
        <item x="13"/>
        <item x="671"/>
        <item x="397"/>
        <item x="653"/>
        <item x="224"/>
        <item x="225"/>
        <item x="60"/>
        <item x="234"/>
        <item x="191"/>
        <item x="189"/>
        <item x="190"/>
        <item x="416"/>
        <item x="214"/>
        <item x="723"/>
        <item x="422"/>
        <item x="46"/>
        <item x="717"/>
        <item x="733"/>
        <item x="734"/>
        <item x="582"/>
        <item x="703"/>
        <item x="547"/>
        <item x="649"/>
        <item x="55"/>
        <item x="624"/>
        <item x="117"/>
        <item x="751"/>
        <item x="655"/>
        <item x="549"/>
        <item x="411"/>
        <item x="236"/>
        <item x="878"/>
        <item x="334"/>
        <item x="446"/>
        <item x="632"/>
        <item x="641"/>
        <item x="619"/>
        <item x="620"/>
        <item x="750"/>
        <item x="815"/>
        <item x="816"/>
        <item x="828"/>
        <item x="656"/>
        <item x="657"/>
        <item x="54"/>
        <item x="817"/>
        <item x="621"/>
        <item x="188"/>
        <item x="216"/>
        <item x="14"/>
        <item x="359"/>
        <item x="673"/>
        <item x="595"/>
        <item x="596"/>
        <item x="192"/>
        <item x="348"/>
        <item x="221"/>
        <item x="597"/>
        <item x="511"/>
        <item x="680"/>
        <item x="681"/>
        <item x="490"/>
        <item x="143"/>
        <item x="476"/>
        <item x="496"/>
        <item x="255"/>
        <item x="460"/>
        <item x="659"/>
        <item x="68"/>
        <item x="551"/>
        <item x="676"/>
        <item x="550"/>
        <item x="702"/>
        <item x="637"/>
        <item x="441"/>
        <item x="888"/>
        <item x="535"/>
        <item x="876"/>
        <item x="438"/>
        <item x="538"/>
        <item x="537"/>
        <item x="698"/>
        <item x="213"/>
        <item x="203"/>
        <item x="495"/>
        <item x="182"/>
        <item x="567"/>
        <item x="568"/>
        <item x="362"/>
        <item x="299"/>
        <item x="22"/>
        <item x="292"/>
        <item x="206"/>
        <item x="701"/>
        <item x="546"/>
        <item x="600"/>
        <item x="625"/>
        <item x="463"/>
        <item x="372"/>
        <item x="307"/>
        <item x="200"/>
        <item x="122"/>
        <item x="764"/>
        <item x="835"/>
        <item x="858"/>
        <item x="532"/>
        <item x="811"/>
        <item x="245"/>
        <item x="812"/>
        <item x="626"/>
        <item x="627"/>
        <item x="100"/>
        <item x="842"/>
        <item x="594"/>
        <item x="545"/>
        <item x="342"/>
        <item x="324"/>
        <item x="209"/>
        <item x="512"/>
        <item x="855"/>
        <item x="435"/>
        <item x="459"/>
        <item x="479"/>
        <item x="487"/>
        <item x="480"/>
        <item x="833"/>
        <item x="853"/>
        <item x="852"/>
        <item x="806"/>
        <item x="874"/>
        <item x="873"/>
        <item x="875"/>
        <item x="872"/>
        <item x="871"/>
        <item x="578"/>
        <item x="536"/>
        <item x="584"/>
        <item x="585"/>
        <item x="451"/>
        <item x="162"/>
        <item x="861"/>
        <item x="161"/>
        <item x="265"/>
        <item x="211"/>
        <item x="724"/>
        <item x="725"/>
        <item x="740"/>
        <item x="741"/>
        <item x="738"/>
        <item x="739"/>
        <item x="466"/>
        <item x="282"/>
        <item x="331"/>
        <item x="506"/>
        <item x="351"/>
        <item x="737"/>
        <item x="409"/>
        <item x="269"/>
        <item x="796"/>
        <item x="218"/>
        <item x="665"/>
        <item x="415"/>
        <item x="666"/>
        <item x="583"/>
        <item x="704"/>
        <item x="898"/>
        <item x="863"/>
        <item x="899"/>
        <item x="344"/>
        <item x="900"/>
        <item x="865"/>
        <item x="286"/>
        <item x="866"/>
        <item x="176"/>
        <item x="864"/>
        <item x="177"/>
        <item x="178"/>
        <item x="164"/>
        <item x="165"/>
        <item x="686"/>
        <item x="687"/>
        <item x="405"/>
        <item x="404"/>
        <item x="772"/>
        <item x="771"/>
        <item x="271"/>
        <item x="134"/>
        <item x="392"/>
        <item x="229"/>
        <item x="313"/>
        <item x="326"/>
        <item x="499"/>
        <item x="210"/>
        <item x="243"/>
        <item x="335"/>
        <item x="172"/>
        <item x="848"/>
        <item x="173"/>
        <item x="65"/>
        <item x="66"/>
        <item x="793"/>
        <item x="642"/>
        <item x="343"/>
        <item x="339"/>
        <item x="341"/>
        <item x="252"/>
        <item x="615"/>
        <item x="745"/>
        <item x="268"/>
        <item x="166"/>
        <item x="47"/>
        <item x="320"/>
        <item x="726"/>
        <item x="727"/>
        <item x="735"/>
        <item x="217"/>
        <item x="457"/>
        <item x="212"/>
        <item x="489"/>
        <item x="195"/>
        <item x="890"/>
        <item x="453"/>
        <item x="194"/>
        <item x="280"/>
        <item x="473"/>
        <item x="322"/>
        <item x="308"/>
        <item x="304"/>
        <item x="171"/>
        <item x="761"/>
        <item x="696"/>
        <item x="767"/>
        <item x="768"/>
        <item x="6"/>
        <item x="5"/>
        <item x="34"/>
        <item x="15"/>
        <item x="575"/>
        <item x="636"/>
        <item x="27"/>
        <item x="593"/>
        <item x="41"/>
        <item x="610"/>
        <item x="570"/>
        <item x="571"/>
        <item x="611"/>
        <item x="572"/>
        <item x="559"/>
        <item x="35"/>
        <item x="36"/>
        <item x="591"/>
        <item x="377"/>
        <item x="654"/>
        <item x="31"/>
        <item x="37"/>
        <item x="58"/>
        <item x="38"/>
        <item x="29"/>
        <item x="39"/>
        <item x="32"/>
        <item x="755"/>
        <item x="33"/>
        <item x="183"/>
        <item x="883"/>
        <item x="402"/>
        <item x="577"/>
        <item x="258"/>
        <item x="520"/>
        <item x="57"/>
        <item x="634"/>
        <item x="28"/>
        <item x="11"/>
        <item x="40"/>
        <item x="560"/>
        <item x="7"/>
        <item x="503"/>
        <item x="56"/>
        <item x="349"/>
        <item x="17"/>
        <item x="18"/>
        <item x="75"/>
        <item x="64"/>
        <item x="497"/>
        <item x="26"/>
        <item x="59"/>
        <item x="452"/>
        <item x="376"/>
        <item x="614"/>
        <item x="743"/>
        <item x="62"/>
        <item x="647"/>
        <item x="474"/>
        <item x="44"/>
        <item x="20"/>
        <item x="672"/>
        <item x="267"/>
        <item x="219"/>
        <item x="650"/>
        <item x="674"/>
        <item x="464"/>
        <item x="61"/>
        <item x="256"/>
        <item x="2"/>
        <item x="3"/>
        <item x="1"/>
        <item x="220"/>
        <item x="49"/>
        <item x="257"/>
        <item x="437"/>
        <item x="869"/>
        <item x="667"/>
        <item x="19"/>
        <item x="51"/>
        <item x="170"/>
        <item x="63"/>
        <item x="504"/>
        <item x="894"/>
        <item x="599"/>
        <item x="386"/>
        <item x="4"/>
        <item x="544"/>
        <item x="222"/>
        <item x="893"/>
        <item x="16"/>
        <item x="579"/>
        <item x="10"/>
        <item x="612"/>
        <item x="668"/>
        <item x="598"/>
        <item x="670"/>
        <item x="522"/>
        <item x="439"/>
        <item x="880"/>
        <item x="648"/>
        <item x="521"/>
        <item x="418"/>
        <item x="319"/>
        <item x="444"/>
        <item x="442"/>
        <item x="246"/>
        <item x="590"/>
        <item x="300"/>
        <item x="843"/>
        <item x="430"/>
        <item x="488"/>
        <item x="604"/>
        <item x="652"/>
        <item x="605"/>
        <item x="870"/>
        <item x="797"/>
        <item x="524"/>
        <item x="310"/>
        <item x="226"/>
        <item x="784"/>
        <item x="785"/>
        <item x="180"/>
        <item x="207"/>
        <item x="408"/>
        <item x="525"/>
        <item x="12"/>
        <item x="573"/>
        <item x="249"/>
        <item x="248"/>
        <item x="175"/>
        <item x="769"/>
        <item x="529"/>
        <item x="699"/>
        <item x="383"/>
        <item x="239"/>
        <item x="732"/>
        <item x="120"/>
        <item x="253"/>
        <item x="886"/>
        <item x="492"/>
        <item x="169"/>
        <item x="718"/>
        <item x="311"/>
        <item x="187"/>
        <item x="208"/>
        <item x="748"/>
        <item x="710"/>
        <item x="711"/>
        <item x="749"/>
        <item x="721"/>
        <item x="688"/>
        <item x="690"/>
        <item x="759"/>
        <item x="757"/>
        <item x="410"/>
        <item x="895"/>
        <item x="78"/>
        <item x="79"/>
        <item x="93"/>
        <item x="884"/>
        <item x="776"/>
        <item x="729"/>
        <item x="354"/>
        <item x="507"/>
        <item x="90"/>
        <item x="119"/>
        <item x="683"/>
        <item x="111"/>
        <item x="105"/>
        <item x="381"/>
        <item x="700"/>
        <item x="456"/>
        <item x="106"/>
        <item x="760"/>
        <item x="107"/>
        <item x="486"/>
        <item x="108"/>
        <item x="102"/>
        <item x="697"/>
        <item x="103"/>
        <item x="262"/>
        <item x="508"/>
        <item x="467"/>
        <item x="477"/>
        <item x="770"/>
        <item x="417"/>
        <item x="118"/>
        <item x="752"/>
        <item x="109"/>
        <item x="85"/>
        <item x="87"/>
        <item x="110"/>
        <item x="689"/>
        <item x="86"/>
        <item x="263"/>
        <item x="104"/>
        <item x="97"/>
        <item x="96"/>
        <item x="412"/>
        <item x="126"/>
        <item x="775"/>
        <item x="186"/>
        <item x="509"/>
        <item x="91"/>
        <item x="121"/>
        <item x="123"/>
        <item x="765"/>
        <item x="112"/>
        <item x="684"/>
        <item x="95"/>
        <item x="228"/>
        <item x="116"/>
        <item x="364"/>
        <item x="281"/>
        <item x="94"/>
        <item x="115"/>
        <item x="193"/>
        <item x="124"/>
        <item x="510"/>
        <item x="80"/>
        <item x="885"/>
        <item x="230"/>
        <item x="413"/>
        <item x="365"/>
        <item x="712"/>
        <item x="101"/>
        <item x="128"/>
        <item x="99"/>
        <item x="353"/>
        <item x="340"/>
        <item x="527"/>
        <item x="766"/>
        <item x="896"/>
        <item x="363"/>
        <item x="199"/>
        <item x="528"/>
        <item x="428"/>
        <item x="839"/>
        <item x="325"/>
        <item x="368"/>
        <item x="483"/>
        <item x="445"/>
        <item x="153"/>
        <item x="114"/>
        <item x="146"/>
        <item x="809"/>
        <item x="436"/>
        <item x="163"/>
        <item x="367"/>
        <item x="491"/>
        <item x="202"/>
        <item x="356"/>
        <item x="862"/>
        <item x="358"/>
        <item x="233"/>
        <item x="92"/>
        <item x="617"/>
        <item x="814"/>
        <item x="867"/>
        <item x="808"/>
        <item x="719"/>
        <item x="643"/>
        <item x="879"/>
        <item x="561"/>
        <item x="8"/>
        <item x="616"/>
        <item x="52"/>
        <item x="786"/>
        <item x="788"/>
        <item x="825"/>
        <item x="789"/>
        <item x="401"/>
        <item x="787"/>
        <item x="588"/>
        <item x="23"/>
        <item x="635"/>
        <item x="384"/>
        <item x="89"/>
        <item x="709"/>
        <item x="360"/>
        <item x="259"/>
        <item x="261"/>
        <item x="475"/>
        <item x="691"/>
        <item x="694"/>
        <item x="88"/>
        <item x="277"/>
        <item x="98"/>
        <item x="708"/>
        <item x="84"/>
        <item x="260"/>
        <item x="227"/>
        <item x="378"/>
        <item x="730"/>
        <item x="731"/>
        <item x="391"/>
        <item x="587"/>
        <item x="533"/>
        <item x="662"/>
        <item x="71"/>
        <item x="713"/>
        <item x="720"/>
        <item x="742"/>
        <item x="829"/>
        <item x="678"/>
        <item x="682"/>
        <item x="791"/>
        <item x="794"/>
        <item x="250"/>
        <item x="714"/>
        <item x="316"/>
        <item x="317"/>
        <item x="328"/>
        <item x="290"/>
        <item x="251"/>
        <item x="53"/>
        <item x="618"/>
        <item x="747"/>
        <item x="638"/>
        <item x="337"/>
        <item x="179"/>
        <item x="185"/>
        <item x="309"/>
        <item x="338"/>
        <item x="502"/>
        <item x="450"/>
        <item x="658"/>
        <item x="67"/>
        <item x="399"/>
        <item x="715"/>
        <item x="543"/>
        <item x="661"/>
        <item x="70"/>
        <item x="275"/>
        <item x="613"/>
        <item x="820"/>
        <item x="371"/>
        <item x="393"/>
        <item x="606"/>
        <item x="21"/>
        <item x="586"/>
        <item x="131"/>
        <item x="427"/>
        <item x="548"/>
        <item x="380"/>
        <item x="303"/>
        <item x="777"/>
        <item x="419"/>
        <item x="722"/>
        <item x="273"/>
        <item x="562"/>
        <item x="563"/>
        <item x="663"/>
        <item x="72"/>
        <item x="345"/>
      </items>
      <extLst>
        <ext xmlns:x14="http://schemas.microsoft.com/office/spreadsheetml/2009/9/main" uri="{2946ED86-A175-432a-8AC1-64E0C546D7DE}">
          <x14:pivotField fillDownLabels="1"/>
        </ext>
      </extLst>
    </pivotField>
    <pivotField axis="axisRow" compact="0" outline="0" showAll="0" defaultSubtotal="0">
      <items count="567">
        <item x="22"/>
        <item x="0"/>
        <item x="524"/>
        <item x="526"/>
        <item x="527"/>
        <item x="529"/>
        <item x="525"/>
        <item x="122"/>
        <item x="365"/>
        <item x="110"/>
        <item x="253"/>
        <item x="366"/>
        <item x="528"/>
        <item x="121"/>
        <item x="196"/>
        <item x="123"/>
        <item x="113"/>
        <item x="209"/>
        <item x="469"/>
        <item x="470"/>
        <item x="531"/>
        <item x="532"/>
        <item x="241"/>
        <item x="546"/>
        <item x="222"/>
        <item x="368"/>
        <item x="157"/>
        <item x="178"/>
        <item x="367"/>
        <item x="128"/>
        <item x="430"/>
        <item x="536"/>
        <item x="533"/>
        <item x="538"/>
        <item x="539"/>
        <item x="133"/>
        <item x="535"/>
        <item x="371"/>
        <item x="336"/>
        <item x="176"/>
        <item x="463"/>
        <item x="135"/>
        <item x="136"/>
        <item x="537"/>
        <item x="542"/>
        <item x="376"/>
        <item x="297"/>
        <item x="373"/>
        <item x="440"/>
        <item x="217"/>
        <item x="415"/>
        <item x="452"/>
        <item x="314"/>
        <item x="400"/>
        <item x="541"/>
        <item x="177"/>
        <item x="374"/>
        <item x="372"/>
        <item x="322"/>
        <item x="187"/>
        <item x="543"/>
        <item x="401"/>
        <item x="544"/>
        <item x="377"/>
        <item x="461"/>
        <item x="540"/>
        <item x="545"/>
        <item x="268"/>
        <item x="407"/>
        <item x="462"/>
        <item x="378"/>
        <item x="396"/>
        <item x="379"/>
        <item x="441"/>
        <item x="427"/>
        <item x="210"/>
        <item x="315"/>
        <item x="292"/>
        <item x="308"/>
        <item x="208"/>
        <item x="323"/>
        <item x="316"/>
        <item x="291"/>
        <item x="317"/>
        <item x="370"/>
        <item x="186"/>
        <item x="390"/>
        <item x="192"/>
        <item x="221"/>
        <item x="416"/>
        <item x="417"/>
        <item x="566"/>
        <item x="453"/>
        <item x="180"/>
        <item x="431"/>
        <item x="384"/>
        <item x="383"/>
        <item x="278"/>
        <item x="423"/>
        <item x="435"/>
        <item x="298"/>
        <item x="290"/>
        <item x="464"/>
        <item x="465"/>
        <item x="248"/>
        <item x="269"/>
        <item x="335"/>
        <item x="216"/>
        <item x="466"/>
        <item x="473"/>
        <item x="8"/>
        <item x="340"/>
        <item x="7"/>
        <item x="474"/>
        <item x="12"/>
        <item x="218"/>
        <item x="404"/>
        <item x="19"/>
        <item x="472"/>
        <item x="339"/>
        <item x="324"/>
        <item x="478"/>
        <item x="386"/>
        <item x="20"/>
        <item x="280"/>
        <item x="494"/>
        <item x="21"/>
        <item x="286"/>
        <item x="341"/>
        <item x="338"/>
        <item x="181"/>
        <item x="467"/>
        <item x="201"/>
        <item x="42"/>
        <item x="343"/>
        <item x="311"/>
        <item x="44"/>
        <item x="446"/>
        <item x="344"/>
        <item x="244"/>
        <item x="490"/>
        <item x="486"/>
        <item x="471"/>
        <item x="199"/>
        <item x="325"/>
        <item x="455"/>
        <item x="493"/>
        <item x="418"/>
        <item x="227"/>
        <item x="193"/>
        <item x="270"/>
        <item x="346"/>
        <item x="145"/>
        <item x="456"/>
        <item x="393"/>
        <item x="55"/>
        <item x="348"/>
        <item x="281"/>
        <item x="282"/>
        <item x="409"/>
        <item x="255"/>
        <item x="170"/>
        <item x="171"/>
        <item x="410"/>
        <item x="172"/>
        <item x="212"/>
        <item x="283"/>
        <item x="173"/>
        <item x="174"/>
        <item x="293"/>
        <item x="175"/>
        <item x="497"/>
        <item x="284"/>
        <item x="349"/>
        <item x="256"/>
        <item x="350"/>
        <item x="257"/>
        <item x="258"/>
        <item x="428"/>
        <item x="271"/>
        <item x="403"/>
        <item x="501"/>
        <item x="259"/>
        <item x="261"/>
        <item x="285"/>
        <item x="245"/>
        <item x="479"/>
        <item x="229"/>
        <item x="481"/>
        <item x="485"/>
        <item x="345"/>
        <item x="230"/>
        <item x="223"/>
        <item x="160"/>
        <item x="380"/>
        <item x="443"/>
        <item x="550"/>
        <item x="408"/>
        <item x="347"/>
        <item x="551"/>
        <item x="300"/>
        <item x="552"/>
        <item x="553"/>
        <item x="500"/>
        <item x="457"/>
        <item x="554"/>
        <item x="555"/>
        <item x="402"/>
        <item x="327"/>
        <item x="159"/>
        <item x="231"/>
        <item x="458"/>
        <item x="243"/>
        <item x="249"/>
        <item x="381"/>
        <item x="556"/>
        <item x="557"/>
        <item x="394"/>
        <item x="202"/>
        <item x="498"/>
        <item x="299"/>
        <item x="146"/>
        <item x="228"/>
        <item x="484"/>
        <item x="264"/>
        <item x="287"/>
        <item x="482"/>
        <item x="11"/>
        <item x="475"/>
        <item x="183"/>
        <item x="549"/>
        <item x="41"/>
        <item x="432"/>
        <item x="147"/>
        <item x="483"/>
        <item x="558"/>
        <item x="488"/>
        <item x="43"/>
        <item x="442"/>
        <item x="491"/>
        <item x="419"/>
        <item x="200"/>
        <item x="62"/>
        <item x="420"/>
        <item x="382"/>
        <item x="444"/>
        <item x="424"/>
        <item x="459"/>
        <item x="260"/>
        <item x="460"/>
        <item x="312"/>
        <item x="447"/>
        <item x="328"/>
        <item x="168"/>
        <item x="219"/>
        <item x="213"/>
        <item x="272"/>
        <item x="436"/>
        <item x="165"/>
        <item x="262"/>
        <item x="273"/>
        <item x="263"/>
        <item x="214"/>
        <item x="445"/>
        <item x="319"/>
        <item x="329"/>
        <item x="330"/>
        <item x="93"/>
        <item x="152"/>
        <item x="75"/>
        <item x="81"/>
        <item x="69"/>
        <item x="360"/>
        <item x="72"/>
        <item x="204"/>
        <item x="71"/>
        <item x="351"/>
        <item x="352"/>
        <item x="148"/>
        <item x="468"/>
        <item x="405"/>
        <item x="448"/>
        <item x="521"/>
        <item x="522"/>
        <item x="523"/>
        <item x="275"/>
        <item x="289"/>
        <item x="247"/>
        <item x="239"/>
        <item x="395"/>
        <item x="363"/>
        <item x="265"/>
        <item x="252"/>
        <item x="355"/>
        <item x="561"/>
        <item x="406"/>
        <item x="251"/>
        <item x="195"/>
        <item x="510"/>
        <item x="399"/>
        <item x="515"/>
        <item x="516"/>
        <item x="267"/>
        <item x="414"/>
        <item x="356"/>
        <item x="189"/>
        <item x="294"/>
        <item x="426"/>
        <item x="517"/>
        <item x="361"/>
        <item x="101"/>
        <item x="506"/>
        <item x="518"/>
        <item x="220"/>
        <item x="413"/>
        <item x="520"/>
        <item x="519"/>
        <item x="362"/>
        <item x="560"/>
        <item x="224"/>
        <item x="313"/>
        <item x="509"/>
        <item x="433"/>
        <item x="388"/>
        <item x="438"/>
        <item x="235"/>
        <item x="236"/>
        <item x="266"/>
        <item x="437"/>
        <item x="67"/>
        <item x="511"/>
        <item x="514"/>
        <item x="508"/>
        <item x="250"/>
        <item x="513"/>
        <item x="354"/>
        <item x="412"/>
        <item x="353"/>
        <item x="512"/>
        <item x="331"/>
        <item x="504"/>
        <item x="505"/>
        <item x="234"/>
        <item x="295"/>
        <item x="107"/>
        <item x="364"/>
        <item x="449"/>
        <item x="304"/>
        <item x="190"/>
        <item x="321"/>
        <item x="240"/>
        <item x="450"/>
        <item x="439"/>
        <item x="206"/>
        <item x="185"/>
        <item x="422"/>
        <item x="277"/>
        <item x="207"/>
        <item x="296"/>
        <item x="332"/>
        <item x="333"/>
        <item x="38"/>
        <item x="39"/>
        <item x="124"/>
        <item x="116"/>
        <item x="120"/>
        <item x="118"/>
        <item x="111"/>
        <item x="119"/>
        <item x="115"/>
        <item x="109"/>
        <item x="129"/>
        <item x="242"/>
        <item x="451"/>
        <item x="215"/>
        <item x="434"/>
        <item x="130"/>
        <item x="132"/>
        <item x="131"/>
        <item x="112"/>
        <item x="117"/>
        <item x="138"/>
        <item x="164"/>
        <item x="179"/>
        <item x="337"/>
        <item x="279"/>
        <item x="182"/>
        <item x="309"/>
        <item x="114"/>
        <item x="320"/>
        <item x="14"/>
        <item x="564"/>
        <item x="99"/>
        <item x="126"/>
        <item x="24"/>
        <item x="74"/>
        <item x="125"/>
        <item x="562"/>
        <item x="127"/>
        <item x="489"/>
        <item x="548"/>
        <item x="547"/>
        <item x="142"/>
        <item x="153"/>
        <item x="154"/>
        <item x="155"/>
        <item x="143"/>
        <item x="254"/>
        <item x="454"/>
        <item x="238"/>
        <item x="140"/>
        <item x="139"/>
        <item x="141"/>
        <item x="25"/>
        <item x="32"/>
        <item x="33"/>
        <item x="34"/>
        <item x="29"/>
        <item x="35"/>
        <item x="36"/>
        <item x="30"/>
        <item x="31"/>
        <item x="2"/>
        <item x="1"/>
        <item x="3"/>
        <item x="18"/>
        <item x="17"/>
        <item x="15"/>
        <item x="16"/>
        <item x="49"/>
        <item x="28"/>
        <item x="5"/>
        <item x="4"/>
        <item x="52"/>
        <item x="51"/>
        <item x="27"/>
        <item x="13"/>
        <item x="53"/>
        <item x="56"/>
        <item x="495"/>
        <item x="499"/>
        <item x="58"/>
        <item x="61"/>
        <item x="149"/>
        <item x="150"/>
        <item x="559"/>
        <item x="6"/>
        <item x="50"/>
        <item x="60"/>
        <item x="40"/>
        <item x="37"/>
        <item x="46"/>
        <item x="425"/>
        <item x="492"/>
        <item x="57"/>
        <item x="411"/>
        <item x="63"/>
        <item x="161"/>
        <item x="162"/>
        <item x="301"/>
        <item x="302"/>
        <item x="387"/>
        <item x="198"/>
        <item x="188"/>
        <item x="303"/>
        <item x="82"/>
        <item x="326"/>
        <item x="26"/>
        <item x="73"/>
        <item x="91"/>
        <item x="87"/>
        <item x="88"/>
        <item x="84"/>
        <item x="89"/>
        <item x="90"/>
        <item x="85"/>
        <item x="398"/>
        <item x="86"/>
        <item x="64"/>
        <item x="76"/>
        <item x="65"/>
        <item x="78"/>
        <item x="77"/>
        <item x="80"/>
        <item x="79"/>
        <item x="96"/>
        <item x="507"/>
        <item x="66"/>
        <item x="68"/>
        <item x="94"/>
        <item x="97"/>
        <item x="359"/>
        <item x="100"/>
        <item x="102"/>
        <item x="163"/>
        <item x="105"/>
        <item x="169"/>
        <item x="70"/>
        <item x="104"/>
        <item x="92"/>
        <item x="98"/>
        <item x="95"/>
        <item x="103"/>
        <item x="108"/>
        <item x="167"/>
        <item x="156"/>
        <item x="305"/>
        <item x="306"/>
        <item x="276"/>
        <item x="205"/>
        <item x="191"/>
        <item x="307"/>
        <item x="83"/>
        <item x="197"/>
        <item x="487"/>
        <item x="392"/>
        <item x="480"/>
        <item x="10"/>
        <item x="225"/>
        <item x="477"/>
        <item x="318"/>
        <item x="226"/>
        <item x="502"/>
        <item x="503"/>
        <item x="565"/>
        <item x="246"/>
        <item x="211"/>
        <item x="357"/>
        <item x="288"/>
        <item x="23"/>
        <item x="342"/>
        <item x="45"/>
        <item x="310"/>
        <item x="9"/>
        <item x="137"/>
        <item x="334"/>
        <item x="232"/>
        <item x="476"/>
        <item x="369"/>
        <item x="397"/>
        <item x="389"/>
        <item x="496"/>
        <item x="233"/>
        <item x="421"/>
        <item x="54"/>
        <item x="47"/>
        <item x="48"/>
        <item x="530"/>
        <item x="358"/>
        <item x="184"/>
        <item x="158"/>
        <item x="134"/>
        <item x="59"/>
        <item x="203"/>
        <item x="106"/>
        <item x="429"/>
        <item x="166"/>
        <item x="534"/>
        <item x="391"/>
        <item x="151"/>
        <item x="375"/>
        <item x="194"/>
        <item x="274"/>
        <item x="237"/>
        <item x="385"/>
        <item x="563"/>
        <item x="144"/>
      </items>
      <extLst>
        <ext xmlns:x14="http://schemas.microsoft.com/office/spreadsheetml/2009/9/main" uri="{2946ED86-A175-432a-8AC1-64E0C546D7DE}">
          <x14:pivotField fillDownLabels="1"/>
        </ext>
      </extLst>
    </pivotField>
    <pivotField axis="axisRow" compact="0" outline="0" showAll="0" defaultSubtotal="0">
      <items count="1098">
        <item x="0"/>
        <item x="984"/>
        <item x="987"/>
        <item x="989"/>
        <item x="1033"/>
        <item x="985"/>
        <item x="986"/>
        <item x="647"/>
        <item x="980"/>
        <item x="982"/>
        <item x="648"/>
        <item x="981"/>
        <item x="646"/>
        <item x="180"/>
        <item x="649"/>
        <item x="445"/>
        <item x="1015"/>
        <item x="1016"/>
        <item x="1032"/>
        <item x="237"/>
        <item x="697"/>
        <item x="236"/>
        <item x="696"/>
        <item x="700"/>
        <item x="357"/>
        <item x="245"/>
        <item x="998"/>
        <item x="999"/>
        <item x="1000"/>
        <item x="1003"/>
        <item x="1004"/>
        <item x="994"/>
        <item x="1005"/>
        <item x="1006"/>
        <item x="673"/>
        <item x="1007"/>
        <item x="653"/>
        <item x="1008"/>
        <item x="1009"/>
        <item x="671"/>
        <item x="667"/>
        <item x="1010"/>
        <item x="654"/>
        <item x="1011"/>
        <item x="672"/>
        <item x="650"/>
        <item x="655"/>
        <item x="651"/>
        <item x="995"/>
        <item x="656"/>
        <item x="1012"/>
        <item x="1013"/>
        <item x="189"/>
        <item x="668"/>
        <item x="187"/>
        <item x="669"/>
        <item x="657"/>
        <item x="666"/>
        <item x="652"/>
        <item x="375"/>
        <item x="886"/>
        <item x="887"/>
        <item x="658"/>
        <item x="674"/>
        <item x="670"/>
        <item x="996"/>
        <item x="1014"/>
        <item x="190"/>
        <item x="675"/>
        <item x="993"/>
        <item x="997"/>
        <item x="991"/>
        <item x="676"/>
        <item x="194"/>
        <item x="659"/>
        <item x="660"/>
        <item x="661"/>
        <item x="662"/>
        <item x="1001"/>
        <item x="1041"/>
        <item x="1042"/>
        <item x="428"/>
        <item x="1064"/>
        <item x="705"/>
        <item x="334"/>
        <item x="701"/>
        <item x="698"/>
        <item x="778"/>
        <item x="777"/>
        <item x="250"/>
        <item x="1035"/>
        <item x="186"/>
        <item x="1037"/>
        <item x="983"/>
        <item x="191"/>
        <item x="192"/>
        <item x="193"/>
        <item x="830"/>
        <item x="992"/>
        <item x="1049"/>
        <item x="240"/>
        <item x="1044"/>
        <item x="1053"/>
        <item x="256"/>
        <item x="257"/>
        <item x="188"/>
        <item x="663"/>
        <item x="1047"/>
        <item x="709"/>
        <item x="563"/>
        <item x="664"/>
        <item x="564"/>
        <item x="241"/>
        <item x="238"/>
        <item x="1034"/>
        <item x="332"/>
        <item x="704"/>
        <item x="988"/>
        <item x="234"/>
        <item x="335"/>
        <item x="677"/>
        <item x="259"/>
        <item x="713"/>
        <item x="712"/>
        <item x="260"/>
        <item x="255"/>
        <item x="181"/>
        <item x="489"/>
        <item x="695"/>
        <item x="1052"/>
        <item x="1059"/>
        <item x="717"/>
        <item x="501"/>
        <item x="714"/>
        <item x="847"/>
        <item x="383"/>
        <item x="813"/>
        <item x="868"/>
        <item x="526"/>
        <item x="793"/>
        <item x="1058"/>
        <item x="333"/>
        <item x="715"/>
        <item x="1050"/>
        <item x="699"/>
        <item x="179"/>
        <item x="1002"/>
        <item x="539"/>
        <item x="990"/>
        <item x="1036"/>
        <item x="348"/>
        <item x="710"/>
        <item x="490"/>
        <item x="182"/>
        <item x="1060"/>
        <item x="794"/>
        <item x="1061"/>
        <item x="718"/>
        <item x="665"/>
        <item x="1054"/>
        <item x="877"/>
        <item x="1057"/>
        <item x="702"/>
        <item x="1062"/>
        <item x="463"/>
        <item x="805"/>
        <item x="878"/>
        <item x="719"/>
        <item x="789"/>
        <item x="720"/>
        <item x="711"/>
        <item x="848"/>
        <item x="827"/>
        <item x="376"/>
        <item x="527"/>
        <item x="493"/>
        <item x="494"/>
        <item x="513"/>
        <item x="374"/>
        <item x="540"/>
        <item x="528"/>
        <item x="529"/>
        <item x="394"/>
        <item x="395"/>
        <item x="396"/>
        <item x="390"/>
        <item x="391"/>
        <item x="398"/>
        <item x="399"/>
        <item x="400"/>
        <item x="392"/>
        <item x="393"/>
        <item x="492"/>
        <item x="530"/>
        <item x="707"/>
        <item x="708"/>
        <item x="347"/>
        <item x="779"/>
        <item x="353"/>
        <item x="388"/>
        <item x="389"/>
        <item x="397"/>
        <item x="814"/>
        <item x="815"/>
        <item x="1097"/>
        <item x="880"/>
        <item x="879"/>
        <item x="310"/>
        <item x="869"/>
        <item x="337"/>
        <item x="831"/>
        <item x="766"/>
        <item x="765"/>
        <item x="475"/>
        <item x="473"/>
        <item x="474"/>
        <item x="822"/>
        <item x="242"/>
        <item x="243"/>
        <item x="836"/>
        <item x="502"/>
        <item x="491"/>
        <item x="881"/>
        <item x="882"/>
        <item x="438"/>
        <item x="464"/>
        <item x="562"/>
        <item x="382"/>
        <item x="235"/>
        <item x="239"/>
        <item x="883"/>
        <item x="891"/>
        <item x="9"/>
        <item x="575"/>
        <item x="8"/>
        <item x="893"/>
        <item x="18"/>
        <item x="384"/>
        <item x="797"/>
        <item x="907"/>
        <item x="889"/>
        <item x="571"/>
        <item x="25"/>
        <item x="542"/>
        <item x="906"/>
        <item x="573"/>
        <item x="26"/>
        <item x="574"/>
        <item x="477"/>
        <item x="932"/>
        <item x="478"/>
        <item x="770"/>
        <item x="768"/>
        <item x="769"/>
        <item x="27"/>
        <item x="484"/>
        <item x="590"/>
        <item x="911"/>
        <item x="567"/>
        <item x="569"/>
        <item x="570"/>
        <item x="568"/>
        <item x="339"/>
        <item x="338"/>
        <item x="340"/>
        <item x="884"/>
        <item x="366"/>
        <item x="78"/>
        <item x="592"/>
        <item x="516"/>
        <item x="80"/>
        <item x="860"/>
        <item x="593"/>
        <item x="432"/>
        <item x="925"/>
        <item x="920"/>
        <item x="282"/>
        <item x="888"/>
        <item x="363"/>
        <item x="543"/>
        <item x="871"/>
        <item x="929"/>
        <item x="816"/>
        <item x="406"/>
        <item x="354"/>
        <item x="465"/>
        <item x="595"/>
        <item x="758"/>
        <item x="872"/>
        <item x="782"/>
        <item x="93"/>
        <item x="597"/>
        <item x="479"/>
        <item x="480"/>
        <item x="807"/>
        <item x="447"/>
        <item x="326"/>
        <item x="327"/>
        <item x="808"/>
        <item x="328"/>
        <item x="378"/>
        <item x="481"/>
        <item x="329"/>
        <item x="330"/>
        <item x="496"/>
        <item x="331"/>
        <item x="936"/>
        <item x="482"/>
        <item x="598"/>
        <item x="448"/>
        <item x="599"/>
        <item x="449"/>
        <item x="450"/>
        <item x="828"/>
        <item x="466"/>
        <item x="796"/>
        <item x="940"/>
        <item x="451"/>
        <item x="453"/>
        <item x="483"/>
        <item x="365"/>
        <item x="434"/>
        <item x="908"/>
        <item x="409"/>
        <item x="913"/>
        <item x="919"/>
        <item x="594"/>
        <item x="410"/>
        <item x="402"/>
        <item x="313"/>
        <item x="757"/>
        <item x="784"/>
        <item x="783"/>
        <item x="785"/>
        <item x="857"/>
        <item x="1079"/>
        <item x="545"/>
        <item x="806"/>
        <item x="596"/>
        <item x="1080"/>
        <item x="504"/>
        <item x="1081"/>
        <item x="1082"/>
        <item x="939"/>
        <item x="873"/>
        <item x="1083"/>
        <item x="1084"/>
        <item x="795"/>
        <item x="546"/>
        <item x="312"/>
        <item x="411"/>
        <item x="874"/>
        <item x="430"/>
        <item x="440"/>
        <item x="760"/>
        <item x="1085"/>
        <item x="1086"/>
        <item x="786"/>
        <item x="861"/>
        <item x="937"/>
        <item x="503"/>
        <item x="283"/>
        <item x="407"/>
        <item x="485"/>
        <item x="915"/>
        <item x="572"/>
        <item x="903"/>
        <item x="342"/>
        <item x="1078"/>
        <item x="77"/>
        <item x="832"/>
        <item x="284"/>
        <item x="916"/>
        <item x="1087"/>
        <item x="923"/>
        <item x="856"/>
        <item x="926"/>
        <item x="918"/>
        <item x="408"/>
        <item x="456"/>
        <item x="917"/>
        <item x="79"/>
        <item x="817"/>
        <item x="364"/>
        <item x="108"/>
        <item x="771"/>
        <item x="818"/>
        <item x="914"/>
        <item x="761"/>
        <item x="547"/>
        <item x="548"/>
        <item x="549"/>
        <item x="550"/>
        <item x="858"/>
        <item x="823"/>
        <item x="17"/>
        <item x="875"/>
        <item x="452"/>
        <item x="876"/>
        <item x="517"/>
        <item x="862"/>
        <item x="551"/>
        <item x="324"/>
        <item x="367"/>
        <item x="368"/>
        <item x="386"/>
        <item x="759"/>
        <item x="379"/>
        <item x="467"/>
        <item x="837"/>
        <item x="320"/>
        <item x="319"/>
        <item x="318"/>
        <item x="762"/>
        <item x="454"/>
        <item x="468"/>
        <item x="455"/>
        <item x="380"/>
        <item x="859"/>
        <item x="532"/>
        <item x="431"/>
        <item x="433"/>
        <item x="385"/>
        <item x="552"/>
        <item x="553"/>
        <item x="158"/>
        <item x="966"/>
        <item x="628"/>
        <item x="631"/>
        <item x="632"/>
        <item x="629"/>
        <item x="633"/>
        <item x="962"/>
        <item x="963"/>
        <item x="964"/>
        <item x="965"/>
        <item x="297"/>
        <item x="296"/>
        <item x="298"/>
        <item x="299"/>
        <item x="300"/>
        <item x="294"/>
        <item x="295"/>
        <item x="1096"/>
        <item x="616"/>
        <item x="129"/>
        <item x="615"/>
        <item x="131"/>
        <item x="130"/>
        <item x="617"/>
        <item x="137"/>
        <item x="138"/>
        <item x="952"/>
        <item x="944"/>
        <item x="122"/>
        <item x="611"/>
        <item x="124"/>
        <item x="614"/>
        <item x="612"/>
        <item x="610"/>
        <item x="613"/>
        <item x="370"/>
        <item x="605"/>
        <item x="603"/>
        <item x="640"/>
        <item x="604"/>
        <item x="763"/>
        <item x="286"/>
        <item x="826"/>
        <item x="1089"/>
        <item x="287"/>
        <item x="764"/>
        <item x="885"/>
        <item x="800"/>
        <item x="864"/>
        <item x="977"/>
        <item x="978"/>
        <item x="979"/>
        <item x="470"/>
        <item x="487"/>
        <item x="437"/>
        <item x="425"/>
        <item x="788"/>
        <item x="644"/>
        <item x="458"/>
        <item x="443"/>
        <item x="627"/>
        <item x="1091"/>
        <item x="801"/>
        <item x="442"/>
        <item x="356"/>
        <item x="957"/>
        <item x="792"/>
        <item x="968"/>
        <item x="969"/>
        <item x="460"/>
        <item x="461"/>
        <item x="812"/>
        <item x="634"/>
        <item x="350"/>
        <item x="618"/>
        <item x="497"/>
        <item x="825"/>
        <item x="972"/>
        <item x="602"/>
        <item x="116"/>
        <item x="305"/>
        <item x="609"/>
        <item x="125"/>
        <item x="641"/>
        <item x="167"/>
        <item x="946"/>
        <item x="973"/>
        <item x="387"/>
        <item x="119"/>
        <item x="606"/>
        <item x="498"/>
        <item x="811"/>
        <item x="607"/>
        <item x="948"/>
        <item x="949"/>
        <item x="121"/>
        <item x="975"/>
        <item x="974"/>
        <item x="642"/>
        <item x="1090"/>
        <item x="139"/>
        <item x="403"/>
        <item x="522"/>
        <item x="955"/>
        <item x="834"/>
        <item x="773"/>
        <item x="841"/>
        <item x="140"/>
        <item x="417"/>
        <item x="418"/>
        <item x="459"/>
        <item x="840"/>
        <item x="601"/>
        <item x="113"/>
        <item x="961"/>
        <item x="950"/>
        <item x="951"/>
        <item x="441"/>
        <item x="960"/>
        <item x="626"/>
        <item x="810"/>
        <item x="967"/>
        <item x="630"/>
        <item x="619"/>
        <item x="959"/>
        <item x="557"/>
        <item x="943"/>
        <item x="945"/>
        <item x="416"/>
        <item x="956"/>
        <item x="958"/>
        <item x="123"/>
        <item x="499"/>
        <item x="462"/>
        <item x="174"/>
        <item x="774"/>
        <item x="645"/>
        <item x="865"/>
        <item x="509"/>
        <item x="126"/>
        <item x="288"/>
        <item x="285"/>
        <item x="351"/>
        <item x="534"/>
        <item x="426"/>
        <item x="866"/>
        <item x="608"/>
        <item x="842"/>
        <item x="372"/>
        <item x="346"/>
        <item x="344"/>
        <item x="345"/>
        <item x="821"/>
        <item x="472"/>
        <item x="373"/>
        <item x="500"/>
        <item x="558"/>
        <item x="559"/>
        <item x="301"/>
        <item x="302"/>
        <item x="303"/>
        <item x="304"/>
        <item x="246"/>
        <item x="229"/>
        <item x="233"/>
        <item x="231"/>
        <item x="184"/>
        <item x="232"/>
        <item x="228"/>
        <item x="177"/>
        <item x="251"/>
        <item x="429"/>
        <item x="867"/>
        <item x="381"/>
        <item x="835"/>
        <item x="252"/>
        <item x="254"/>
        <item x="253"/>
        <item x="178"/>
        <item x="185"/>
        <item x="230"/>
        <item x="183"/>
        <item x="261"/>
        <item x="263"/>
        <item x="317"/>
        <item x="336"/>
        <item x="565"/>
        <item x="476"/>
        <item x="341"/>
        <item x="514"/>
        <item x="541"/>
        <item x="692"/>
        <item x="1017"/>
        <item x="221"/>
        <item x="1018"/>
        <item x="1019"/>
        <item x="1020"/>
        <item x="195"/>
        <item x="678"/>
        <item x="1021"/>
        <item x="1022"/>
        <item x="1023"/>
        <item x="1024"/>
        <item x="1025"/>
        <item x="679"/>
        <item x="1026"/>
        <item x="1027"/>
        <item x="1028"/>
        <item x="1029"/>
        <item x="680"/>
        <item x="1030"/>
        <item x="1031"/>
        <item x="215"/>
        <item x="683"/>
        <item x="196"/>
        <item x="681"/>
        <item x="682"/>
        <item x="684"/>
        <item x="685"/>
        <item x="687"/>
        <item x="198"/>
        <item x="686"/>
        <item x="197"/>
        <item x="688"/>
        <item x="689"/>
        <item x="690"/>
        <item x="199"/>
        <item x="691"/>
        <item x="200"/>
        <item x="693"/>
        <item x="694"/>
        <item x="201"/>
        <item x="202"/>
        <item x="203"/>
        <item x="204"/>
        <item x="205"/>
        <item x="206"/>
        <item x="207"/>
        <item x="211"/>
        <item x="208"/>
        <item x="209"/>
        <item x="210"/>
        <item x="212"/>
        <item x="213"/>
        <item x="214"/>
        <item x="216"/>
        <item x="217"/>
        <item x="218"/>
        <item x="219"/>
        <item x="220"/>
        <item x="222"/>
        <item x="223"/>
        <item x="224"/>
        <item x="225"/>
        <item x="226"/>
        <item x="20"/>
        <item x="1094"/>
        <item x="165"/>
        <item x="638"/>
        <item x="703"/>
        <item x="248"/>
        <item x="29"/>
        <item x="128"/>
        <item x="247"/>
        <item x="1092"/>
        <item x="249"/>
        <item x="924"/>
        <item x="1077"/>
        <item x="1076"/>
        <item x="280"/>
        <item x="306"/>
        <item x="307"/>
        <item x="308"/>
        <item x="281"/>
        <item x="446"/>
        <item x="870"/>
        <item x="422"/>
        <item x="274"/>
        <item x="276"/>
        <item x="401"/>
        <item x="1072"/>
        <item x="277"/>
        <item x="275"/>
        <item x="1073"/>
        <item x="721"/>
        <item x="1074"/>
        <item x="1075"/>
        <item x="722"/>
        <item x="723"/>
        <item x="724"/>
        <item x="725"/>
        <item x="726"/>
        <item x="727"/>
        <item x="728"/>
        <item x="729"/>
        <item x="730"/>
        <item x="731"/>
        <item x="732"/>
        <item x="733"/>
        <item x="734"/>
        <item x="735"/>
        <item x="736"/>
        <item x="737"/>
        <item x="738"/>
        <item x="278"/>
        <item x="743"/>
        <item x="744"/>
        <item x="739"/>
        <item x="745"/>
        <item x="740"/>
        <item x="746"/>
        <item x="741"/>
        <item x="747"/>
        <item x="754"/>
        <item x="755"/>
        <item x="756"/>
        <item x="748"/>
        <item x="752"/>
        <item x="749"/>
        <item x="753"/>
        <item x="750"/>
        <item x="751"/>
        <item x="742"/>
        <item x="264"/>
        <item x="265"/>
        <item x="266"/>
        <item x="267"/>
        <item x="1065"/>
        <item x="268"/>
        <item x="1066"/>
        <item x="1067"/>
        <item x="1068"/>
        <item x="1069"/>
        <item x="1070"/>
        <item x="269"/>
        <item x="1071"/>
        <item x="270"/>
        <item x="271"/>
        <item x="272"/>
        <item x="273"/>
        <item x="279"/>
        <item x="30"/>
        <item x="67"/>
        <item x="68"/>
        <item x="69"/>
        <item x="64"/>
        <item x="70"/>
        <item x="71"/>
        <item x="65"/>
        <item x="66"/>
        <item x="3"/>
        <item x="2"/>
        <item x="4"/>
        <item x="24"/>
        <item x="23"/>
        <item x="21"/>
        <item x="22"/>
        <item x="87"/>
        <item x="63"/>
        <item x="6"/>
        <item x="5"/>
        <item x="90"/>
        <item x="89"/>
        <item x="61"/>
        <item x="19"/>
        <item x="91"/>
        <item x="60"/>
        <item x="62"/>
        <item x="94"/>
        <item x="934"/>
        <item x="938"/>
        <item x="96"/>
        <item x="107"/>
        <item x="289"/>
        <item x="290"/>
        <item x="1088"/>
        <item x="31"/>
        <item x="72"/>
        <item x="7"/>
        <item x="11"/>
        <item x="88"/>
        <item x="76"/>
        <item x="83"/>
        <item x="824"/>
        <item x="73"/>
        <item x="74"/>
        <item x="928"/>
        <item x="75"/>
        <item x="106"/>
        <item x="95"/>
        <item x="109"/>
        <item x="314"/>
        <item x="315"/>
        <item x="506"/>
        <item x="507"/>
        <item x="772"/>
        <item x="809"/>
        <item x="362"/>
        <item x="349"/>
        <item x="533"/>
        <item x="508"/>
        <item x="142"/>
        <item x="544"/>
        <item x="909"/>
        <item x="588"/>
        <item x="52"/>
        <item x="32"/>
        <item x="910"/>
        <item x="586"/>
        <item x="576"/>
        <item x="577"/>
        <item x="589"/>
        <item x="578"/>
        <item x="579"/>
        <item x="33"/>
        <item x="34"/>
        <item x="580"/>
        <item x="35"/>
        <item x="581"/>
        <item x="36"/>
        <item x="37"/>
        <item x="38"/>
        <item x="39"/>
        <item x="582"/>
        <item x="583"/>
        <item x="584"/>
        <item x="585"/>
        <item x="40"/>
        <item x="587"/>
        <item x="41"/>
        <item x="42"/>
        <item x="43"/>
        <item x="44"/>
        <item x="45"/>
        <item x="47"/>
        <item x="46"/>
        <item x="48"/>
        <item x="49"/>
        <item x="50"/>
        <item x="51"/>
        <item x="53"/>
        <item x="54"/>
        <item x="55"/>
        <item x="56"/>
        <item x="57"/>
        <item x="58"/>
        <item x="59"/>
        <item x="127"/>
        <item x="156"/>
        <item x="150"/>
        <item x="151"/>
        <item x="147"/>
        <item x="152"/>
        <item x="153"/>
        <item x="148"/>
        <item x="791"/>
        <item x="149"/>
        <item x="110"/>
        <item x="132"/>
        <item x="111"/>
        <item x="134"/>
        <item x="133"/>
        <item x="136"/>
        <item x="135"/>
        <item x="162"/>
        <item x="947"/>
        <item x="112"/>
        <item x="114"/>
        <item x="159"/>
        <item x="163"/>
        <item x="639"/>
        <item x="166"/>
        <item x="168"/>
        <item x="316"/>
        <item x="172"/>
        <item x="325"/>
        <item x="154"/>
        <item x="155"/>
        <item x="118"/>
        <item x="117"/>
        <item x="157"/>
        <item x="164"/>
        <item x="120"/>
        <item x="160"/>
        <item x="115"/>
        <item x="171"/>
        <item x="169"/>
        <item x="175"/>
        <item x="323"/>
        <item x="309"/>
        <item x="510"/>
        <item x="511"/>
        <item x="471"/>
        <item x="371"/>
        <item x="352"/>
        <item x="538"/>
        <item x="512"/>
        <item x="144"/>
        <item x="953"/>
        <item x="620"/>
        <item x="621"/>
        <item x="954"/>
        <item x="622"/>
        <item x="143"/>
        <item x="623"/>
        <item x="624"/>
        <item x="625"/>
        <item x="145"/>
        <item x="146"/>
        <item x="855"/>
        <item x="921"/>
        <item x="922"/>
        <item x="358"/>
        <item x="359"/>
        <item x="360"/>
        <item x="361"/>
        <item x="781"/>
        <item x="912"/>
        <item x="894"/>
        <item x="15"/>
        <item x="895"/>
        <item x="12"/>
        <item x="16"/>
        <item x="13"/>
        <item x="896"/>
        <item x="897"/>
        <item x="898"/>
        <item x="14"/>
        <item x="899"/>
        <item x="900"/>
        <item x="901"/>
        <item x="902"/>
        <item x="404"/>
        <item x="905"/>
        <item x="405"/>
        <item x="531"/>
        <item x="941"/>
        <item x="942"/>
        <item x="1095"/>
        <item x="436"/>
        <item x="377"/>
        <item x="635"/>
        <item x="636"/>
        <item x="495"/>
        <item x="486"/>
        <item x="488"/>
        <item x="244"/>
        <item x="28"/>
        <item x="85"/>
        <item x="931"/>
        <item x="591"/>
        <item x="82"/>
        <item x="10"/>
        <item x="141"/>
        <item x="176"/>
        <item x="81"/>
        <item x="161"/>
        <item x="227"/>
        <item x="1045"/>
        <item x="892"/>
        <item x="933"/>
        <item x="518"/>
        <item x="776"/>
        <item x="976"/>
        <item x="600"/>
        <item x="643"/>
        <item x="262"/>
        <item x="849"/>
        <item x="519"/>
        <item x="799"/>
        <item x="535"/>
        <item x="833"/>
        <item x="536"/>
        <item x="537"/>
        <item x="561"/>
        <item x="415"/>
        <item x="854"/>
        <item x="971"/>
        <item x="843"/>
        <item x="1040"/>
        <item x="1051"/>
        <item x="787"/>
        <item x="802"/>
        <item x="844"/>
        <item x="419"/>
        <item x="904"/>
        <item x="523"/>
        <item x="706"/>
        <item x="790"/>
        <item x="775"/>
        <item x="935"/>
        <item x="803"/>
        <item x="804"/>
        <item x="412"/>
        <item x="798"/>
        <item x="520"/>
        <item x="890"/>
        <item x="427"/>
        <item x="444"/>
        <item x="423"/>
        <item x="820"/>
        <item x="420"/>
        <item x="850"/>
        <item x="1056"/>
        <item x="1055"/>
        <item x="1063"/>
        <item x="851"/>
        <item x="838"/>
        <item x="845"/>
        <item x="846"/>
        <item x="413"/>
        <item x="524"/>
        <item x="424"/>
        <item x="414"/>
        <item x="852"/>
        <item x="839"/>
        <item x="853"/>
        <item x="521"/>
        <item x="525"/>
        <item x="566"/>
        <item x="556"/>
        <item x="560"/>
        <item x="515"/>
        <item x="555"/>
        <item x="92"/>
        <item x="84"/>
        <item x="86"/>
        <item x="1038"/>
        <item x="1039"/>
        <item x="637"/>
        <item x="930"/>
        <item x="970"/>
        <item x="343"/>
        <item x="1043"/>
        <item x="321"/>
        <item x="311"/>
        <item x="927"/>
        <item x="258"/>
        <item x="819"/>
        <item x="99"/>
        <item x="100"/>
        <item x="101"/>
        <item x="98"/>
        <item x="97"/>
        <item x="102"/>
        <item x="103"/>
        <item x="104"/>
        <item x="105"/>
        <item x="1048"/>
        <item x="170"/>
        <item x="863"/>
        <item x="457"/>
        <item x="369"/>
        <item x="173"/>
        <item x="829"/>
        <item x="322"/>
        <item x="1046"/>
        <item x="780"/>
        <item x="291"/>
        <item x="292"/>
        <item x="293"/>
        <item x="716"/>
        <item x="355"/>
        <item x="469"/>
        <item x="421"/>
        <item x="505"/>
        <item x="435"/>
        <item x="554"/>
        <item x="439"/>
        <item x="767"/>
        <item x="1093"/>
        <item x="1"/>
      </items>
      <extLst>
        <ext xmlns:x14="http://schemas.microsoft.com/office/spreadsheetml/2009/9/main" uri="{2946ED86-A175-432a-8AC1-64E0C546D7DE}">
          <x14:pivotField fillDownLabels="1"/>
        </ext>
      </extLst>
    </pivotField>
    <pivotField dataField="1" compact="0" numFmtId="3" outline="0" showAll="0">
      <items count="2329">
        <item x="2013"/>
        <item x="687"/>
        <item x="1097"/>
        <item x="286"/>
        <item x="397"/>
        <item x="405"/>
        <item x="2243"/>
        <item x="686"/>
        <item x="840"/>
        <item x="1748"/>
        <item x="96"/>
        <item x="1153"/>
        <item x="1154"/>
        <item x="2077"/>
        <item x="183"/>
        <item x="724"/>
        <item x="723"/>
        <item x="1809"/>
        <item x="839"/>
        <item x="1107"/>
        <item x="942"/>
        <item x="1029"/>
        <item x="1429"/>
        <item x="2286"/>
        <item x="1310"/>
        <item x="718"/>
        <item x="546"/>
        <item x="363"/>
        <item x="2161"/>
        <item x="1086"/>
        <item x="507"/>
        <item x="1028"/>
        <item x="1214"/>
        <item x="1808"/>
        <item x="1090"/>
        <item x="567"/>
        <item x="558"/>
        <item x="1492"/>
        <item x="1592"/>
        <item x="1099"/>
        <item x="696"/>
        <item x="1841"/>
        <item x="2206"/>
        <item x="385"/>
        <item x="517"/>
        <item x="695"/>
        <item x="1092"/>
        <item x="1565"/>
        <item x="1382"/>
        <item x="1095"/>
        <item x="561"/>
        <item x="494"/>
        <item x="719"/>
        <item x="725"/>
        <item x="1216"/>
        <item x="295"/>
        <item x="232"/>
        <item x="419"/>
        <item x="1085"/>
        <item x="1088"/>
        <item x="135"/>
        <item x="1193"/>
        <item x="2208"/>
        <item x="1233"/>
        <item x="1082"/>
        <item x="1215"/>
        <item x="2207"/>
        <item x="1094"/>
        <item x="2200"/>
        <item x="533"/>
        <item x="1980"/>
        <item x="1570"/>
        <item x="210"/>
        <item x="2276"/>
        <item x="131"/>
        <item x="1675"/>
        <item x="1217"/>
        <item x="1428"/>
        <item x="1388"/>
        <item x="1807"/>
        <item x="1089"/>
        <item x="779"/>
        <item x="564"/>
        <item x="2213"/>
        <item x="1096"/>
        <item x="1431"/>
        <item x="1162"/>
        <item x="1540"/>
        <item x="527"/>
        <item x="1792"/>
        <item x="1573"/>
        <item x="390"/>
        <item x="1976"/>
        <item x="1430"/>
        <item x="1432"/>
        <item x="865"/>
        <item x="1699"/>
        <item x="1210"/>
        <item x="543"/>
        <item x="861"/>
        <item x="2202"/>
        <item x="1602"/>
        <item x="2274"/>
        <item x="1434"/>
        <item x="1404"/>
        <item x="2273"/>
        <item x="1072"/>
        <item x="1079"/>
        <item x="1435"/>
        <item x="431"/>
        <item x="1433"/>
        <item x="1436"/>
        <item x="1032"/>
        <item x="1882"/>
        <item x="544"/>
        <item x="1213"/>
        <item x="2205"/>
        <item x="525"/>
        <item x="2209"/>
        <item x="447"/>
        <item x="2204"/>
        <item x="1256"/>
        <item x="2211"/>
        <item x="1305"/>
        <item x="2091"/>
        <item x="688"/>
        <item x="2282"/>
        <item x="522"/>
        <item x="1505"/>
        <item x="151"/>
        <item x="720"/>
        <item x="432"/>
        <item x="1347"/>
        <item x="2162"/>
        <item x="2210"/>
        <item x="2219"/>
        <item x="2203"/>
        <item x="2142"/>
        <item x="901"/>
        <item x="375"/>
        <item x="1608"/>
        <item x="611"/>
        <item x="912"/>
        <item x="366"/>
        <item x="393"/>
        <item x="851"/>
        <item x="1046"/>
        <item x="367"/>
        <item x="2125"/>
        <item x="2089"/>
        <item x="933"/>
        <item x="1822"/>
        <item x="2212"/>
        <item x="2109"/>
        <item x="355"/>
        <item x="1609"/>
        <item x="1681"/>
        <item x="513"/>
        <item x="1860"/>
        <item x="2046"/>
        <item x="830"/>
        <item x="1881"/>
        <item x="1745"/>
        <item x="1212"/>
        <item x="371"/>
        <item x="1506"/>
        <item x="2275"/>
        <item x="2277"/>
        <item x="825"/>
        <item x="829"/>
        <item x="1605"/>
        <item x="2201"/>
        <item x="380"/>
        <item x="1805"/>
        <item x="972"/>
        <item x="1118"/>
        <item x="772"/>
        <item x="562"/>
        <item x="1049"/>
        <item x="716"/>
        <item x="1278"/>
        <item x="2145"/>
        <item x="323"/>
        <item x="793"/>
        <item x="1542"/>
        <item x="268"/>
        <item x="338"/>
        <item x="1091"/>
        <item x="1645"/>
        <item x="746"/>
        <item x="294"/>
        <item x="382"/>
        <item x="44"/>
        <item x="1083"/>
        <item x="1084"/>
        <item x="536"/>
        <item x="560"/>
        <item x="320"/>
        <item x="1123"/>
        <item x="2216"/>
        <item x="203"/>
        <item x="2218"/>
        <item x="528"/>
        <item x="386"/>
        <item x="317"/>
        <item x="42"/>
        <item x="1018"/>
        <item x="308"/>
        <item x="2083"/>
        <item x="2086"/>
        <item x="869"/>
        <item x="1937"/>
        <item x="86"/>
        <item x="1817"/>
        <item x="1098"/>
        <item x="1087"/>
        <item x="1562"/>
        <item x="2005"/>
        <item x="1986"/>
        <item x="34"/>
        <item x="1571"/>
        <item x="2150"/>
        <item x="1815"/>
        <item x="2126"/>
        <item x="2217"/>
        <item x="1081"/>
        <item x="747"/>
        <item x="966"/>
        <item x="812"/>
        <item x="1558"/>
        <item x="1798"/>
        <item x="970"/>
        <item x="2285"/>
        <item x="136"/>
        <item x="20"/>
        <item x="646"/>
        <item x="1329"/>
        <item x="1553"/>
        <item x="1479"/>
        <item x="2215"/>
        <item x="1531"/>
        <item x="137"/>
        <item x="1647"/>
        <item x="442"/>
        <item x="68"/>
        <item x="234"/>
        <item x="1599"/>
        <item x="1469"/>
        <item x="40"/>
        <item x="1480"/>
        <item x="612"/>
        <item x="2169"/>
        <item x="726"/>
        <item x="188"/>
        <item x="2220"/>
        <item x="1209"/>
        <item x="89"/>
        <item x="946"/>
        <item x="2160"/>
        <item x="272"/>
        <item x="1362"/>
        <item x="1832"/>
        <item x="1481"/>
        <item x="2017"/>
        <item x="1947"/>
        <item x="2268"/>
        <item x="983"/>
        <item x="157"/>
        <item x="1797"/>
        <item x="1120"/>
        <item x="392"/>
        <item x="2092"/>
        <item x="895"/>
        <item x="2010"/>
        <item x="98"/>
        <item x="976"/>
        <item x="2122"/>
        <item x="2012"/>
        <item x="2021"/>
        <item x="1400"/>
        <item x="1876"/>
        <item x="1537"/>
        <item x="2020"/>
        <item x="437"/>
        <item x="1116"/>
        <item x="1410"/>
        <item x="427"/>
        <item x="1907"/>
        <item x="11"/>
        <item x="150"/>
        <item x="1199"/>
        <item x="1577"/>
        <item x="2074"/>
        <item x="1654"/>
        <item x="1683"/>
        <item x="2014"/>
        <item x="1932"/>
        <item x="1662"/>
        <item x="134"/>
        <item x="410"/>
        <item x="2130"/>
        <item x="426"/>
        <item x="1984"/>
        <item x="184"/>
        <item x="1638"/>
        <item x="2007"/>
        <item x="1354"/>
        <item x="441"/>
        <item x="1569"/>
        <item x="1751"/>
        <item x="504"/>
        <item x="2011"/>
        <item x="1612"/>
        <item x="1677"/>
        <item x="1806"/>
        <item x="2151"/>
        <item x="156"/>
        <item x="1013"/>
        <item x="2136"/>
        <item x="1572"/>
        <item x="424"/>
        <item x="1548"/>
        <item x="1402"/>
        <item x="1738"/>
        <item x="445"/>
        <item x="1369"/>
        <item x="443"/>
        <item x="158"/>
        <item x="1528"/>
        <item x="1460"/>
        <item x="0"/>
        <item x="218"/>
        <item x="225"/>
        <item x="868"/>
        <item x="971"/>
        <item x="975"/>
        <item x="951"/>
        <item x="2198"/>
        <item x="1676"/>
        <item x="1532"/>
        <item x="1519"/>
        <item x="1173"/>
        <item x="1655"/>
        <item x="1297"/>
        <item x="377"/>
        <item x="2030"/>
        <item x="228"/>
        <item x="414"/>
        <item x="2263"/>
        <item x="1660"/>
        <item x="428"/>
        <item x="1325"/>
        <item x="30"/>
        <item x="798"/>
        <item x="563"/>
        <item x="1447"/>
        <item x="1574"/>
        <item x="1883"/>
        <item x="1639"/>
        <item x="1868"/>
        <item x="957"/>
        <item x="2258"/>
        <item x="1854"/>
        <item x="1604"/>
        <item x="59"/>
        <item x="2262"/>
        <item x="1393"/>
        <item x="1547"/>
        <item x="1857"/>
        <item x="1774"/>
        <item x="2003"/>
        <item x="364"/>
        <item x="1568"/>
        <item x="2100"/>
        <item x="2110"/>
        <item x="1642"/>
        <item x="1972"/>
        <item x="229"/>
        <item x="2175"/>
        <item x="217"/>
        <item x="2139"/>
        <item x="1989"/>
        <item x="334"/>
        <item x="1159"/>
        <item x="636"/>
        <item x="1413"/>
        <item x="826"/>
        <item x="1669"/>
        <item x="1606"/>
        <item x="918"/>
        <item x="2134"/>
        <item x="2107"/>
        <item x="1890"/>
        <item x="934"/>
        <item x="965"/>
        <item x="418"/>
        <item x="2065"/>
        <item x="1255"/>
        <item x="220"/>
        <item x="1598"/>
        <item x="2143"/>
        <item x="1879"/>
        <item x="750"/>
        <item x="1643"/>
        <item x="2197"/>
        <item x="707"/>
        <item x="324"/>
        <item x="1687"/>
        <item x="2173"/>
        <item x="2079"/>
        <item x="1850"/>
        <item x="1865"/>
        <item x="1620"/>
        <item x="223"/>
        <item x="1974"/>
        <item x="56"/>
        <item x="775"/>
        <item x="1576"/>
        <item x="2157"/>
        <item x="986"/>
        <item x="1993"/>
        <item x="2117"/>
        <item x="749"/>
        <item x="457"/>
        <item x="777"/>
        <item x="637"/>
        <item x="1951"/>
        <item x="2075"/>
        <item x="1192"/>
        <item x="1853"/>
        <item x="964"/>
        <item x="945"/>
        <item x="1316"/>
        <item x="625"/>
        <item x="2019"/>
        <item x="326"/>
        <item x="1277"/>
        <item x="967"/>
        <item x="242"/>
        <item x="138"/>
        <item x="2260"/>
        <item x="69"/>
        <item x="1863"/>
        <item x="1507"/>
        <item x="1586"/>
        <item x="1003"/>
        <item x="2076"/>
        <item x="742"/>
        <item x="1693"/>
        <item x="1796"/>
        <item x="2108"/>
        <item x="2111"/>
        <item x="2155"/>
        <item x="1060"/>
        <item x="2119"/>
        <item x="2148"/>
        <item x="1833"/>
        <item x="1016"/>
        <item x="244"/>
        <item x="1335"/>
        <item x="1843"/>
        <item x="607"/>
        <item x="741"/>
        <item x="36"/>
        <item x="227"/>
        <item x="1518"/>
        <item x="1474"/>
        <item x="2290"/>
        <item x="1892"/>
        <item x="1218"/>
        <item x="1594"/>
        <item x="1416"/>
        <item x="2264"/>
        <item x="1444"/>
        <item x="979"/>
        <item x="205"/>
        <item x="404"/>
        <item x="1253"/>
        <item x="1058"/>
        <item x="65"/>
        <item x="989"/>
        <item x="2301"/>
        <item x="1109"/>
        <item x="1931"/>
        <item x="993"/>
        <item x="1773"/>
        <item x="448"/>
        <item x="1802"/>
        <item x="1412"/>
        <item x="551"/>
        <item x="2018"/>
        <item x="1747"/>
        <item x="152"/>
        <item x="638"/>
        <item x="1733"/>
        <item x="838"/>
        <item x="226"/>
        <item x="1811"/>
        <item x="1461"/>
        <item x="1739"/>
        <item x="1711"/>
        <item x="187"/>
        <item x="119"/>
        <item x="1495"/>
        <item x="1785"/>
        <item x="440"/>
        <item x="2004"/>
        <item x="1263"/>
        <item x="257"/>
        <item x="2027"/>
        <item x="990"/>
        <item x="231"/>
        <item x="1533"/>
        <item x="956"/>
        <item x="1987"/>
        <item x="999"/>
        <item x="2016"/>
        <item x="1622"/>
        <item x="46"/>
        <item x="1656"/>
        <item x="2128"/>
        <item x="515"/>
        <item x="451"/>
        <item x="899"/>
        <item x="1538"/>
        <item x="1039"/>
        <item x="1674"/>
        <item x="420"/>
        <item x="1561"/>
        <item x="1742"/>
        <item x="1776"/>
        <item x="1928"/>
        <item x="254"/>
        <item x="712"/>
        <item x="39"/>
        <item x="1855"/>
        <item x="1575"/>
        <item x="1750"/>
        <item x="2042"/>
        <item x="1790"/>
        <item x="335"/>
        <item x="866"/>
        <item x="1597"/>
        <item x="1818"/>
        <item x="2022"/>
        <item x="963"/>
        <item x="1014"/>
        <item x="1948"/>
        <item x="518"/>
        <item x="1478"/>
        <item x="1884"/>
        <item x="1111"/>
        <item x="1845"/>
        <item x="2214"/>
        <item x="2295"/>
        <item x="280"/>
        <item x="894"/>
        <item x="230"/>
        <item x="1138"/>
        <item x="784"/>
        <item x="1563"/>
        <item x="222"/>
        <item x="1113"/>
        <item x="792"/>
        <item x="444"/>
        <item x="1861"/>
        <item x="2023"/>
        <item x="1136"/>
        <item x="51"/>
        <item x="298"/>
        <item x="352"/>
        <item x="54"/>
        <item x="2288"/>
        <item x="2172"/>
        <item x="985"/>
        <item x="452"/>
        <item x="365"/>
        <item x="2032"/>
        <item x="2015"/>
        <item x="1740"/>
        <item x="235"/>
        <item x="66"/>
        <item x="962"/>
        <item x="353"/>
        <item x="1616"/>
        <item x="554"/>
        <item x="64"/>
        <item x="980"/>
        <item x="61"/>
        <item x="1851"/>
        <item x="1844"/>
        <item x="118"/>
        <item x="1903"/>
        <item x="1017"/>
        <item x="1053"/>
        <item x="729"/>
        <item x="2026"/>
        <item x="1262"/>
        <item x="685"/>
        <item x="1286"/>
        <item x="521"/>
        <item x="376"/>
        <item x="2036"/>
        <item x="1497"/>
        <item x="130"/>
        <item x="981"/>
        <item x="2321"/>
        <item x="850"/>
        <item x="1042"/>
        <item x="1122"/>
        <item x="1108"/>
        <item x="1327"/>
        <item x="526"/>
        <item x="1820"/>
        <item x="810"/>
        <item x="1713"/>
        <item x="888"/>
        <item x="186"/>
        <item x="1074"/>
        <item x="1908"/>
        <item x="2227"/>
        <item x="2037"/>
        <item x="600"/>
        <item x="1780"/>
        <item x="1328"/>
        <item x="1698"/>
        <item x="2265"/>
        <item x="1002"/>
        <item x="2044"/>
        <item x="751"/>
        <item x="1129"/>
        <item x="1541"/>
        <item x="684"/>
        <item x="988"/>
        <item x="296"/>
        <item x="1923"/>
        <item x="327"/>
        <item x="100"/>
        <item x="454"/>
        <item x="733"/>
        <item x="1135"/>
        <item x="1795"/>
        <item x="1348"/>
        <item x="837"/>
        <item x="1134"/>
        <item x="1929"/>
        <item x="974"/>
        <item x="1155"/>
        <item x="251"/>
        <item x="1465"/>
        <item x="663"/>
        <item x="818"/>
        <item x="16"/>
        <item x="601"/>
        <item x="1812"/>
        <item x="498"/>
        <item x="670"/>
        <item x="422"/>
        <item x="438"/>
        <item x="1117"/>
        <item x="249"/>
        <item x="1621"/>
        <item x="599"/>
        <item x="2271"/>
        <item x="253"/>
        <item x="37"/>
        <item x="398"/>
        <item x="1786"/>
        <item x="1333"/>
        <item x="1071"/>
        <item x="998"/>
        <item x="508"/>
        <item x="1445"/>
        <item x="1920"/>
        <item x="1593"/>
        <item x="1938"/>
        <item x="1957"/>
        <item x="2103"/>
        <item x="728"/>
        <item x="459"/>
        <item x="2174"/>
        <item x="1625"/>
        <item x="2291"/>
        <item x="450"/>
        <item x="41"/>
        <item x="1665"/>
        <item x="1581"/>
        <item x="127"/>
        <item x="621"/>
        <item x="143"/>
        <item x="617"/>
        <item x="1493"/>
        <item x="2192"/>
        <item x="1858"/>
        <item x="1691"/>
        <item x="727"/>
        <item x="1801"/>
        <item x="1494"/>
        <item x="1885"/>
        <item x="1673"/>
        <item x="952"/>
        <item x="841"/>
        <item x="241"/>
        <item x="50"/>
        <item x="745"/>
        <item x="1926"/>
        <item x="238"/>
        <item x="1657"/>
        <item x="243"/>
        <item x="757"/>
        <item x="1927"/>
        <item x="201"/>
        <item x="160"/>
        <item x="1473"/>
        <item x="1859"/>
        <item x="969"/>
        <item x="2284"/>
        <item x="1043"/>
        <item x="1749"/>
        <item x="356"/>
        <item x="1559"/>
        <item x="1794"/>
        <item x="2029"/>
        <item x="1994"/>
        <item x="1503"/>
        <item x="1936"/>
        <item x="1399"/>
        <item x="1648"/>
        <item x="2293"/>
        <item x="189"/>
        <item x="2033"/>
        <item x="176"/>
        <item x="968"/>
        <item x="248"/>
        <item x="1680"/>
        <item x="466"/>
        <item x="2024"/>
        <item x="2144"/>
        <item x="70"/>
        <item x="737"/>
        <item x="1661"/>
        <item x="1912"/>
        <item x="2028"/>
        <item x="656"/>
        <item x="1965"/>
        <item x="1889"/>
        <item x="1164"/>
        <item x="178"/>
        <item x="959"/>
        <item x="2041"/>
        <item x="1741"/>
        <item x="21"/>
        <item x="1125"/>
        <item x="1706"/>
        <item x="1536"/>
        <item x="1499"/>
        <item x="1595"/>
        <item x="2163"/>
        <item x="1270"/>
        <item x="239"/>
        <item x="961"/>
        <item x="796"/>
        <item x="467"/>
        <item x="982"/>
        <item x="1952"/>
        <item x="995"/>
        <item x="2080"/>
        <item x="47"/>
        <item x="2035"/>
        <item x="994"/>
        <item x="892"/>
        <item x="1391"/>
        <item x="279"/>
        <item x="1904"/>
        <item x="1322"/>
        <item x="505"/>
        <item x="465"/>
        <item x="1933"/>
        <item x="1992"/>
        <item x="1396"/>
        <item x="101"/>
        <item x="456"/>
        <item x="534"/>
        <item x="1177"/>
        <item x="23"/>
        <item x="2043"/>
        <item x="1837"/>
        <item x="1588"/>
        <item x="996"/>
        <item x="1935"/>
        <item x="871"/>
        <item x="1045"/>
        <item x="991"/>
        <item x="462"/>
        <item x="461"/>
        <item x="1712"/>
        <item x="97"/>
        <item x="1462"/>
        <item x="471"/>
        <item x="470"/>
        <item x="2031"/>
        <item x="116"/>
        <item x="245"/>
        <item x="548"/>
        <item x="1539"/>
        <item x="992"/>
        <item x="2096"/>
        <item x="464"/>
        <item x="997"/>
        <item x="2137"/>
        <item x="1613"/>
        <item x="1958"/>
        <item x="1188"/>
        <item x="1521"/>
        <item x="2045"/>
        <item x="463"/>
        <item x="653"/>
        <item x="941"/>
        <item x="1163"/>
        <item x="1529"/>
        <item x="1852"/>
        <item x="293"/>
        <item x="1269"/>
        <item x="2039"/>
        <item x="577"/>
        <item x="48"/>
        <item x="2324"/>
        <item x="337"/>
        <item x="503"/>
        <item x="978"/>
        <item x="1913"/>
        <item x="571"/>
        <item x="1619"/>
        <item x="1862"/>
        <item x="1549"/>
        <item x="635"/>
        <item x="917"/>
        <item x="911"/>
        <item x="608"/>
        <item x="889"/>
        <item x="255"/>
        <item x="958"/>
        <item x="2182"/>
        <item x="2319"/>
        <item x="987"/>
        <item x="1754"/>
        <item x="2185"/>
        <item x="2025"/>
        <item x="2317"/>
        <item x="1899"/>
        <item x="1988"/>
        <item x="402"/>
        <item x="1232"/>
        <item x="535"/>
        <item x="755"/>
        <item x="1237"/>
        <item x="1658"/>
        <item x="2049"/>
        <item x="15"/>
        <item x="1127"/>
        <item x="652"/>
        <item x="2094"/>
        <item x="236"/>
        <item x="2156"/>
        <item x="2146"/>
        <item x="1271"/>
        <item x="907"/>
        <item x="1203"/>
        <item x="2221"/>
        <item x="891"/>
        <item x="159"/>
        <item x="1160"/>
        <item x="1596"/>
        <item x="1463"/>
        <item x="1124"/>
        <item x="1641"/>
        <item x="2261"/>
        <item x="735"/>
        <item x="1902"/>
        <item x="2093"/>
        <item x="782"/>
        <item x="2297"/>
        <item x="2040"/>
        <item x="237"/>
        <item x="890"/>
        <item x="1873"/>
        <item x="2135"/>
        <item x="1981"/>
        <item x="2152"/>
        <item x="1743"/>
        <item x="1252"/>
        <item x="142"/>
        <item x="2038"/>
        <item x="1544"/>
        <item x="1580"/>
        <item x="1840"/>
        <item x="1954"/>
        <item x="291"/>
        <item x="1126"/>
        <item x="1848"/>
        <item x="1601"/>
        <item x="524"/>
        <item x="1991"/>
        <item x="2310"/>
        <item x="1498"/>
        <item x="1239"/>
        <item x="555"/>
        <item x="1757"/>
        <item x="1365"/>
        <item x="854"/>
        <item x="1804"/>
        <item x="2064"/>
        <item x="1800"/>
        <item x="102"/>
        <item x="2112"/>
        <item x="1755"/>
        <item x="2176"/>
        <item x="1692"/>
        <item x="2222"/>
        <item x="1443"/>
        <item x="246"/>
        <item x="202"/>
        <item x="469"/>
        <item x="2306"/>
        <item x="1874"/>
        <item x="1736"/>
        <item x="1051"/>
        <item x="931"/>
        <item x="960"/>
        <item x="1064"/>
        <item x="1242"/>
        <item x="650"/>
        <item x="1623"/>
        <item x="1744"/>
        <item x="1888"/>
        <item x="2322"/>
        <item x="1871"/>
        <item x="1635"/>
        <item x="1990"/>
        <item x="412"/>
        <item x="45"/>
        <item x="1842"/>
        <item x="870"/>
        <item x="1891"/>
        <item x="485"/>
        <item x="738"/>
        <item x="1872"/>
        <item x="274"/>
        <item x="1839"/>
        <item x="1793"/>
        <item x="2294"/>
        <item x="63"/>
        <item x="1183"/>
        <item x="1075"/>
        <item x="60"/>
        <item x="1115"/>
        <item x="1810"/>
        <item x="174"/>
        <item x="1500"/>
        <item x="423"/>
        <item x="1439"/>
        <item x="1340"/>
        <item x="1247"/>
        <item x="449"/>
        <item x="506"/>
        <item x="57"/>
        <item x="1867"/>
        <item x="1534"/>
        <item x="511"/>
        <item x="936"/>
        <item x="1600"/>
        <item x="1821"/>
        <item x="1688"/>
        <item x="1799"/>
        <item x="619"/>
        <item x="785"/>
        <item x="2171"/>
        <item x="586"/>
        <item x="1100"/>
        <item x="1550"/>
        <item x="1838"/>
        <item x="1128"/>
        <item x="734"/>
        <item x="913"/>
        <item x="1646"/>
        <item x="415"/>
        <item x="2154"/>
        <item x="1949"/>
        <item x="568"/>
        <item x="828"/>
        <item x="330"/>
        <item x="1291"/>
        <item x="1634"/>
        <item x="1955"/>
        <item x="1960"/>
        <item x="2296"/>
        <item x="129"/>
        <item x="1294"/>
        <item x="1630"/>
        <item x="509"/>
        <item x="1893"/>
        <item x="1784"/>
        <item x="1590"/>
        <item x="893"/>
        <item x="252"/>
        <item x="1261"/>
        <item x="1235"/>
        <item x="1886"/>
        <item x="1250"/>
        <item x="2180"/>
        <item x="1535"/>
        <item x="2153"/>
        <item x="1901"/>
        <item x="1161"/>
        <item x="1311"/>
        <item x="1633"/>
        <item x="1614"/>
        <item x="1520"/>
        <item x="52"/>
        <item x="2318"/>
        <item x="1963"/>
        <item x="411"/>
        <item x="566"/>
        <item x="1145"/>
        <item x="394"/>
        <item x="1583"/>
        <item x="2087"/>
        <item x="2184"/>
        <item x="2050"/>
        <item x="1268"/>
        <item x="1694"/>
        <item x="2267"/>
        <item x="1934"/>
        <item x="2308"/>
        <item x="743"/>
        <item x="576"/>
        <item x="805"/>
        <item x="1344"/>
        <item x="1788"/>
        <item x="292"/>
        <item x="204"/>
        <item x="1834"/>
        <item x="1066"/>
        <item x="1985"/>
        <item x="224"/>
        <item x="916"/>
        <item x="920"/>
        <item x="2320"/>
        <item x="2178"/>
        <item x="774"/>
        <item x="886"/>
        <item x="2098"/>
        <item x="2304"/>
        <item x="1290"/>
        <item x="2312"/>
        <item x="1828"/>
        <item x="1141"/>
        <item x="1303"/>
        <item x="91"/>
        <item x="1618"/>
        <item x="2141"/>
        <item x="416"/>
        <item x="133"/>
        <item x="1659"/>
        <item x="595"/>
        <item x="221"/>
        <item x="2099"/>
        <item x="1296"/>
        <item x="591"/>
        <item x="1406"/>
        <item x="354"/>
        <item x="141"/>
        <item x="610"/>
        <item x="2116"/>
        <item x="2177"/>
        <item x="1281"/>
        <item x="1231"/>
        <item x="1050"/>
        <item x="487"/>
        <item x="1995"/>
        <item x="977"/>
        <item x="2240"/>
        <item x="2237"/>
        <item x="2233"/>
        <item x="2250"/>
        <item x="2255"/>
        <item x="446"/>
        <item x="2251"/>
        <item x="1894"/>
        <item x="821"/>
        <item x="644"/>
        <item x="1033"/>
        <item x="1897"/>
        <item x="1560"/>
        <item x="898"/>
        <item x="1670"/>
        <item x="1753"/>
        <item x="1104"/>
        <item x="1779"/>
        <item x="358"/>
        <item x="173"/>
        <item x="2323"/>
        <item x="954"/>
        <item x="497"/>
        <item x="406"/>
        <item x="1179"/>
        <item x="814"/>
        <item x="783"/>
        <item x="1895"/>
        <item x="1035"/>
        <item x="791"/>
        <item x="1611"/>
        <item x="926"/>
        <item x="14"/>
        <item x="281"/>
        <item x="1591"/>
        <item x="2118"/>
        <item x="597"/>
        <item x="300"/>
        <item x="1341"/>
        <item x="1667"/>
        <item x="1730"/>
        <item x="1578"/>
        <item x="624"/>
        <item x="1756"/>
        <item x="909"/>
        <item x="1438"/>
        <item x="1978"/>
        <item x="1304"/>
        <item x="1464"/>
        <item x="2223"/>
        <item x="1777"/>
        <item x="2299"/>
        <item x="192"/>
        <item x="282"/>
        <item x="679"/>
        <item x="2292"/>
        <item x="789"/>
        <item x="1448"/>
        <item x="388"/>
        <item x="1301"/>
        <item x="81"/>
        <item x="460"/>
        <item x="863"/>
        <item x="773"/>
        <item x="1587"/>
        <item x="1939"/>
        <item x="1709"/>
        <item x="2311"/>
        <item x="1689"/>
        <item x="744"/>
        <item x="849"/>
        <item x="1147"/>
        <item x="162"/>
        <item x="486"/>
        <item x="862"/>
        <item x="481"/>
        <item x="2101"/>
        <item x="803"/>
        <item x="2242"/>
        <item x="1924"/>
        <item x="698"/>
        <item x="1246"/>
        <item x="87"/>
        <item x="53"/>
        <item x="2232"/>
        <item x="1664"/>
        <item x="605"/>
        <item x="2252"/>
        <item x="2281"/>
        <item x="333"/>
        <item x="1584"/>
        <item x="596"/>
        <item x="1628"/>
        <item x="1282"/>
        <item x="1603"/>
        <item x="2226"/>
        <item x="1395"/>
        <item x="887"/>
        <item x="435"/>
        <item x="2249"/>
        <item x="1564"/>
        <item x="1975"/>
        <item x="1483"/>
        <item x="715"/>
        <item x="1019"/>
        <item x="1411"/>
        <item x="1715"/>
        <item x="1910"/>
        <item x="1632"/>
        <item x="1721"/>
        <item x="389"/>
        <item x="1390"/>
        <item x="1272"/>
        <item x="1238"/>
        <item x="1486"/>
        <item x="1449"/>
        <item x="378"/>
        <item x="2082"/>
        <item x="545"/>
        <item x="1566"/>
        <item x="1690"/>
        <item x="501"/>
        <item x="1701"/>
        <item x="2257"/>
        <item x="730"/>
        <item x="944"/>
        <item x="1758"/>
        <item x="266"/>
        <item x="1624"/>
        <item x="1026"/>
        <item x="1076"/>
        <item x="1166"/>
        <item x="657"/>
        <item x="1275"/>
        <item x="1999"/>
        <item x="22"/>
        <item x="1057"/>
        <item x="339"/>
        <item x="1338"/>
        <item x="193"/>
        <item x="1979"/>
        <item x="126"/>
        <item x="836"/>
        <item x="303"/>
        <item x="379"/>
        <item x="671"/>
        <item x="1345"/>
        <item x="1900"/>
        <item x="55"/>
        <item x="740"/>
        <item x="1211"/>
        <item x="1142"/>
        <item x="1114"/>
        <item x="2066"/>
        <item x="795"/>
        <item x="2181"/>
        <item x="1943"/>
        <item x="542"/>
        <item x="632"/>
        <item x="310"/>
        <item x="1502"/>
        <item x="313"/>
        <item x="2309"/>
        <item x="973"/>
        <item x="1921"/>
        <item x="1869"/>
        <item x="2183"/>
        <item x="340"/>
        <item x="1139"/>
        <item x="1527"/>
        <item x="199"/>
        <item x="1056"/>
        <item x="195"/>
        <item x="1887"/>
        <item x="1475"/>
        <item x="1222"/>
        <item x="2068"/>
        <item x="1878"/>
        <item x="529"/>
        <item x="883"/>
        <item x="813"/>
        <item x="439"/>
        <item x="301"/>
        <item x="168"/>
        <item x="170"/>
        <item x="1054"/>
        <item x="1326"/>
        <item x="2129"/>
        <item x="2051"/>
        <item x="93"/>
        <item x="2170"/>
        <item x="103"/>
        <item x="1849"/>
        <item x="2298"/>
        <item x="2165"/>
        <item x="2229"/>
        <item x="1626"/>
        <item x="786"/>
        <item x="1078"/>
        <item x="1186"/>
        <item x="1898"/>
        <item x="1982"/>
        <item x="8"/>
        <item x="1579"/>
        <item x="539"/>
        <item x="491"/>
        <item x="2164"/>
        <item x="1258"/>
        <item x="1254"/>
        <item x="590"/>
        <item x="496"/>
        <item x="258"/>
        <item x="2230"/>
        <item x="1919"/>
        <item x="190"/>
        <item x="930"/>
        <item x="2147"/>
        <item x="285"/>
        <item x="401"/>
        <item x="1875"/>
        <item x="584"/>
        <item x="1314"/>
        <item x="1070"/>
        <item x="1968"/>
        <item x="1144"/>
        <item x="2235"/>
        <item x="2186"/>
        <item x="117"/>
        <item x="1067"/>
        <item x="664"/>
        <item x="634"/>
        <item x="799"/>
        <item x="181"/>
        <item x="1308"/>
        <item x="1309"/>
        <item x="2196"/>
        <item x="288"/>
        <item x="924"/>
        <item x="1726"/>
        <item x="1945"/>
        <item x="259"/>
        <item x="2254"/>
        <item x="1768"/>
        <item x="1359"/>
        <item x="1061"/>
        <item x="1321"/>
        <item x="1617"/>
        <item x="1896"/>
        <item x="669"/>
        <item x="2009"/>
        <item x="307"/>
        <item x="1295"/>
        <item x="1063"/>
        <item x="264"/>
        <item x="109"/>
        <item x="523"/>
        <item x="1973"/>
        <item x="721"/>
        <item x="90"/>
        <item x="502"/>
        <item x="1836"/>
        <item x="705"/>
        <item x="1240"/>
        <item x="1302"/>
        <item x="1458"/>
        <item x="1767"/>
        <item x="2070"/>
        <item x="927"/>
        <item x="1704"/>
        <item x="10"/>
        <item x="179"/>
        <item x="1482"/>
        <item x="1205"/>
        <item x="328"/>
        <item x="299"/>
        <item x="516"/>
        <item x="1287"/>
        <item x="1803"/>
        <item x="1299"/>
        <item x="873"/>
        <item x="2138"/>
        <item x="923"/>
        <item x="1133"/>
        <item x="425"/>
        <item x="790"/>
        <item x="1368"/>
        <item x="731"/>
        <item x="219"/>
        <item x="1131"/>
        <item x="1307"/>
        <item x="289"/>
        <item x="27"/>
        <item x="1204"/>
        <item x="2052"/>
        <item x="2325"/>
        <item x="475"/>
        <item x="1644"/>
        <item x="2189"/>
        <item x="583"/>
        <item x="198"/>
        <item x="1962"/>
        <item x="1194"/>
        <item x="1728"/>
        <item x="1062"/>
        <item x="767"/>
        <item x="191"/>
        <item x="1065"/>
        <item x="161"/>
        <item x="387"/>
        <item x="71"/>
        <item x="2191"/>
        <item x="1226"/>
        <item x="706"/>
        <item x="1279"/>
        <item x="1285"/>
        <item x="1998"/>
        <item x="697"/>
        <item x="2239"/>
        <item x="905"/>
        <item x="1266"/>
        <item x="1181"/>
        <item x="1856"/>
        <item x="2140"/>
        <item x="95"/>
        <item x="541"/>
        <item x="1334"/>
        <item x="1148"/>
        <item x="115"/>
        <item x="1140"/>
        <item x="1783"/>
        <item x="1168"/>
        <item x="1059"/>
        <item x="1112"/>
        <item x="1221"/>
        <item x="1589"/>
        <item x="1323"/>
        <item x="1905"/>
        <item x="1909"/>
        <item x="1746"/>
        <item x="1636"/>
        <item x="1274"/>
        <item x="2006"/>
        <item x="1225"/>
        <item x="368"/>
        <item x="1631"/>
        <item x="1236"/>
        <item x="682"/>
        <item x="2280"/>
        <item x="1337"/>
        <item x="1387"/>
        <item x="925"/>
        <item x="1227"/>
        <item x="2078"/>
        <item x="1771"/>
        <item x="309"/>
        <item x="1055"/>
        <item x="482"/>
        <item x="9"/>
        <item x="306"/>
        <item x="1629"/>
        <item x="906"/>
        <item x="267"/>
        <item x="1358"/>
        <item x="1150"/>
        <item x="197"/>
        <item x="1816"/>
        <item x="322"/>
        <item x="1315"/>
        <item x="1143"/>
        <item x="108"/>
        <item x="618"/>
        <item x="801"/>
        <item x="304"/>
        <item x="325"/>
        <item x="32"/>
        <item x="1005"/>
        <item x="290"/>
        <item x="932"/>
        <item x="531"/>
        <item x="1284"/>
        <item x="1526"/>
        <item x="1725"/>
        <item x="2187"/>
        <item x="396"/>
        <item x="937"/>
        <item x="1607"/>
        <item x="874"/>
        <item x="922"/>
        <item x="319"/>
        <item x="1224"/>
        <item x="182"/>
        <item x="843"/>
        <item x="1969"/>
        <item x="84"/>
        <item x="495"/>
        <item x="520"/>
        <item x="1152"/>
        <item x="1364"/>
        <item x="666"/>
        <item x="1977"/>
        <item x="1220"/>
        <item x="1197"/>
        <item x="1414"/>
        <item x="273"/>
        <item x="2104"/>
        <item x="651"/>
        <item x="1705"/>
        <item x="357"/>
        <item x="453"/>
        <item x="315"/>
        <item x="609"/>
        <item x="1870"/>
        <item x="1010"/>
        <item x="919"/>
        <item x="1175"/>
        <item x="2102"/>
        <item x="833"/>
        <item x="921"/>
        <item x="947"/>
        <item x="1471"/>
        <item x="1775"/>
        <item x="107"/>
        <item x="38"/>
        <item x="2131"/>
        <item x="1351"/>
        <item x="111"/>
        <item x="598"/>
        <item x="788"/>
        <item x="114"/>
        <item x="2179"/>
        <item x="7"/>
        <item x="1219"/>
        <item x="809"/>
        <item x="1264"/>
        <item x="2081"/>
        <item x="2168"/>
        <item x="1198"/>
        <item x="658"/>
        <item x="1770"/>
        <item x="943"/>
        <item x="1409"/>
        <item x="2199"/>
        <item x="606"/>
        <item x="955"/>
        <item x="233"/>
        <item x="480"/>
        <item x="1243"/>
        <item x="880"/>
        <item x="1201"/>
        <item x="604"/>
        <item x="311"/>
        <item x="302"/>
        <item x="1649"/>
        <item x="2195"/>
        <item x="1191"/>
        <item x="2313"/>
        <item x="1671"/>
        <item x="953"/>
        <item x="594"/>
        <item x="2316"/>
        <item x="409"/>
        <item x="1292"/>
        <item x="1666"/>
        <item x="1022"/>
        <item x="2062"/>
        <item x="1397"/>
        <item x="1189"/>
        <item x="935"/>
        <item x="694"/>
        <item x="421"/>
        <item x="1915"/>
        <item x="1352"/>
        <item x="1668"/>
        <item x="1367"/>
        <item x="1637"/>
        <item x="1769"/>
        <item x="484"/>
        <item x="499"/>
        <item x="196"/>
        <item x="908"/>
        <item x="806"/>
        <item x="802"/>
        <item x="1787"/>
        <item x="1405"/>
        <item x="1407"/>
        <item x="620"/>
        <item x="804"/>
        <item x="124"/>
        <item x="1441"/>
        <item x="2279"/>
        <item x="1627"/>
        <item x="1729"/>
        <item x="1190"/>
        <item x="1950"/>
        <item x="305"/>
        <item x="639"/>
        <item x="1543"/>
        <item x="1293"/>
        <item x="1280"/>
        <item x="172"/>
        <item x="1940"/>
        <item x="1149"/>
        <item x="1320"/>
        <item x="1077"/>
        <item x="885"/>
        <item x="572"/>
        <item x="1752"/>
        <item x="2124"/>
        <item x="1682"/>
        <item x="1355"/>
        <item x="532"/>
        <item x="2159"/>
        <item x="1427"/>
        <item x="834"/>
        <item x="1306"/>
        <item x="1424"/>
        <item x="123"/>
        <item x="1446"/>
        <item x="318"/>
        <item x="1496"/>
        <item x="1103"/>
        <item x="1187"/>
        <item x="642"/>
        <item x="1426"/>
        <item x="626"/>
        <item x="283"/>
        <item x="403"/>
        <item x="872"/>
        <item x="105"/>
        <item x="1276"/>
        <item x="1350"/>
        <item x="1813"/>
        <item x="645"/>
        <item x="1259"/>
        <item x="1073"/>
        <item x="853"/>
        <item x="2133"/>
        <item x="557"/>
        <item x="2269"/>
        <item x="43"/>
        <item x="1101"/>
        <item x="2190"/>
        <item x="493"/>
        <item x="2193"/>
        <item x="1525"/>
        <item x="710"/>
        <item x="297"/>
        <item x="1722"/>
        <item x="2061"/>
        <item x="2053"/>
        <item x="2097"/>
        <item x="1864"/>
        <item x="1357"/>
        <item x="381"/>
        <item x="519"/>
        <item x="213"/>
        <item x="1983"/>
        <item x="722"/>
        <item x="2314"/>
        <item x="1386"/>
        <item x="928"/>
        <item x="215"/>
        <item x="1156"/>
        <item x="1425"/>
        <item x="678"/>
        <item x="1068"/>
        <item x="1814"/>
        <item x="984"/>
        <item x="661"/>
        <item x="1260"/>
        <item x="275"/>
        <item x="2002"/>
        <item x="477"/>
        <item x="1942"/>
        <item x="811"/>
        <item x="1381"/>
        <item x="1823"/>
        <item x="1006"/>
        <item x="2127"/>
        <item x="915"/>
        <item x="581"/>
        <item x="1956"/>
        <item x="185"/>
        <item x="2272"/>
        <item x="1375"/>
        <item x="1373"/>
        <item x="2132"/>
        <item x="194"/>
        <item x="271"/>
        <item x="1442"/>
        <item x="1997"/>
        <item x="1708"/>
        <item x="1727"/>
        <item x="1724"/>
        <item x="331"/>
        <item x="1300"/>
        <item x="1349"/>
        <item x="1132"/>
        <item x="875"/>
        <item x="1339"/>
        <item x="2188"/>
        <item x="260"/>
        <item x="680"/>
        <item x="2194"/>
        <item x="1906"/>
        <item x="132"/>
        <item x="370"/>
        <item x="1353"/>
        <item x="2073"/>
        <item x="1048"/>
        <item x="1069"/>
        <item x="589"/>
        <item x="1653"/>
        <item x="1423"/>
        <item x="628"/>
        <item x="1044"/>
        <item x="163"/>
        <item x="1421"/>
        <item x="559"/>
        <item x="1121"/>
        <item x="500"/>
        <item x="1880"/>
        <item x="2256"/>
        <item x="247"/>
        <item x="681"/>
        <item x="1267"/>
        <item x="2123"/>
        <item x="794"/>
        <item x="2158"/>
        <item x="1918"/>
        <item x="756"/>
        <item x="1170"/>
        <item x="902"/>
        <item x="627"/>
        <item x="929"/>
        <item x="674"/>
        <item x="736"/>
        <item x="2063"/>
        <item x="492"/>
        <item x="1714"/>
        <item x="1273"/>
        <item x="113"/>
        <item x="1781"/>
        <item x="1866"/>
        <item x="171"/>
        <item x="433"/>
        <item x="948"/>
        <item x="1422"/>
        <item x="1185"/>
        <item x="1454"/>
        <item x="822"/>
        <item x="490"/>
        <item x="547"/>
        <item x="112"/>
        <item x="820"/>
        <item x="1207"/>
        <item x="771"/>
        <item x="316"/>
        <item x="2166"/>
        <item x="881"/>
        <item x="2167"/>
        <item x="321"/>
        <item x="739"/>
        <item x="844"/>
        <item x="660"/>
        <item x="2228"/>
        <item x="882"/>
        <item x="1782"/>
        <item x="1106"/>
        <item x="573"/>
        <item x="2008"/>
        <item x="85"/>
        <item x="1394"/>
        <item x="2054"/>
        <item x="910"/>
        <item x="483"/>
        <item x="748"/>
        <item x="19"/>
        <item x="67"/>
        <item x="1419"/>
        <item x="570"/>
        <item x="540"/>
        <item x="1174"/>
        <item x="489"/>
        <item x="770"/>
        <item x="817"/>
        <item x="592"/>
        <item x="1723"/>
        <item x="1093"/>
        <item x="549"/>
        <item x="1020"/>
        <item x="1967"/>
        <item x="648"/>
        <item x="1332"/>
        <item x="753"/>
        <item x="622"/>
        <item x="1846"/>
        <item x="2071"/>
        <item x="278"/>
        <item x="17"/>
        <item x="276"/>
        <item x="1925"/>
        <item x="1182"/>
        <item x="2248"/>
        <item x="361"/>
        <item x="169"/>
        <item x="2105"/>
        <item x="510"/>
        <item x="1023"/>
        <item x="1546"/>
        <item x="582"/>
        <item x="703"/>
        <item x="177"/>
        <item x="1180"/>
        <item x="1298"/>
        <item x="2283"/>
        <item x="1585"/>
        <item x="1477"/>
        <item x="1772"/>
        <item x="1234"/>
        <item x="1037"/>
        <item x="1312"/>
        <item x="631"/>
        <item x="1961"/>
        <item x="1719"/>
        <item x="1052"/>
        <item x="144"/>
        <item x="312"/>
        <item x="1157"/>
        <item x="200"/>
        <item x="1251"/>
        <item x="1946"/>
        <item x="884"/>
        <item x="1710"/>
        <item x="147"/>
        <item x="1450"/>
        <item x="250"/>
        <item x="1684"/>
        <item x="1184"/>
        <item x="1764"/>
        <item x="408"/>
        <item x="62"/>
        <item x="807"/>
        <item x="395"/>
        <item x="859"/>
        <item x="1343"/>
        <item x="1765"/>
        <item x="1027"/>
        <item x="104"/>
        <item x="1702"/>
        <item x="1392"/>
        <item x="575"/>
        <item x="284"/>
        <item x="1827"/>
        <item x="897"/>
        <item x="1917"/>
        <item x="654"/>
        <item x="1356"/>
        <item x="468"/>
        <item x="1158"/>
        <item x="1720"/>
        <item x="1517"/>
        <item x="2090"/>
        <item x="2120"/>
        <item x="1403"/>
        <item x="474"/>
        <item x="2259"/>
        <item x="430"/>
        <item x="473"/>
        <item x="1966"/>
        <item x="1485"/>
        <item x="1363"/>
        <item x="175"/>
        <item x="1167"/>
        <item x="1941"/>
        <item x="1202"/>
        <item x="332"/>
        <item x="1824"/>
        <item x="110"/>
        <item x="2302"/>
        <item x="835"/>
        <item x="553"/>
        <item x="1437"/>
        <item x="1283"/>
        <item x="1717"/>
        <item x="1476"/>
        <item x="1703"/>
        <item x="1734"/>
        <item x="1453"/>
        <item x="699"/>
        <item x="1826"/>
        <item x="1847"/>
        <item x="1735"/>
        <item x="1336"/>
        <item x="1440"/>
        <item x="1971"/>
        <item x="1241"/>
        <item x="2088"/>
        <item x="1718"/>
        <item x="1346"/>
        <item x="434"/>
        <item x="2121"/>
        <item x="1778"/>
        <item x="1819"/>
        <item x="1289"/>
        <item x="580"/>
        <item x="797"/>
        <item x="1452"/>
        <item x="1761"/>
        <item x="436"/>
        <item x="776"/>
        <item x="1944"/>
        <item x="1418"/>
        <item x="816"/>
        <item x="1004"/>
        <item x="2247"/>
        <item x="857"/>
        <item x="1206"/>
        <item x="2266"/>
        <item x="1031"/>
        <item x="2303"/>
        <item x="655"/>
        <item x="360"/>
        <item x="769"/>
        <item x="714"/>
        <item x="146"/>
        <item x="900"/>
        <item x="1914"/>
        <item x="808"/>
        <item x="1509"/>
        <item x="1762"/>
        <item x="848"/>
        <item x="2048"/>
        <item x="13"/>
        <item x="148"/>
        <item x="1318"/>
        <item x="693"/>
        <item x="856"/>
        <item x="762"/>
        <item x="1640"/>
        <item x="1313"/>
        <item x="752"/>
        <item x="512"/>
        <item x="1244"/>
        <item x="1504"/>
        <item x="1524"/>
        <item x="1679"/>
        <item x="1361"/>
        <item x="1383"/>
        <item x="2225"/>
        <item x="407"/>
        <item x="556"/>
        <item x="149"/>
        <item x="701"/>
        <item x="1501"/>
        <item x="2058"/>
        <item x="1401"/>
        <item x="2305"/>
        <item x="1330"/>
        <item x="1523"/>
        <item x="2034"/>
        <item x="1169"/>
        <item x="1195"/>
        <item x="488"/>
        <item x="858"/>
        <item x="1825"/>
        <item x="1196"/>
        <item x="2327"/>
        <item x="1551"/>
        <item x="1763"/>
        <item x="76"/>
        <item x="1652"/>
        <item x="1040"/>
        <item x="602"/>
        <item x="1791"/>
        <item x="717"/>
        <item x="781"/>
        <item x="1459"/>
        <item x="92"/>
        <item x="31"/>
        <item x="1678"/>
        <item x="88"/>
        <item x="128"/>
        <item x="1011"/>
        <item x="2095"/>
        <item x="565"/>
        <item x="1024"/>
        <item x="1766"/>
        <item x="214"/>
        <item x="479"/>
        <item x="1012"/>
        <item x="1615"/>
        <item x="1835"/>
        <item x="1488"/>
        <item x="1457"/>
        <item x="867"/>
        <item x="140"/>
        <item x="478"/>
        <item x="1417"/>
        <item x="640"/>
        <item x="2069"/>
        <item x="1930"/>
        <item x="1380"/>
        <item x="145"/>
        <item x="1165"/>
        <item x="1737"/>
        <item x="1331"/>
        <item x="314"/>
        <item x="1610"/>
        <item x="1456"/>
        <item x="1047"/>
        <item x="1374"/>
        <item x="270"/>
        <item x="1732"/>
        <item x="665"/>
        <item x="125"/>
        <item x="2278"/>
        <item x="240"/>
        <item x="1176"/>
        <item x="574"/>
        <item x="362"/>
        <item x="1001"/>
        <item x="904"/>
        <item x="603"/>
        <item x="537"/>
        <item x="166"/>
        <item x="1530"/>
        <item x="400"/>
        <item x="455"/>
        <item x="1716"/>
        <item x="1489"/>
        <item x="1455"/>
        <item x="668"/>
        <item x="1021"/>
        <item x="1178"/>
        <item x="2057"/>
        <item x="692"/>
        <item x="1398"/>
        <item x="212"/>
        <item x="855"/>
        <item x="778"/>
        <item x="877"/>
        <item x="167"/>
        <item x="538"/>
        <item x="1685"/>
        <item x="2149"/>
        <item x="613"/>
        <item x="831"/>
        <item x="879"/>
        <item x="630"/>
        <item x="1567"/>
        <item x="1552"/>
        <item x="1513"/>
        <item x="700"/>
        <item x="1146"/>
        <item x="2307"/>
        <item x="1554"/>
        <item x="4"/>
        <item x="383"/>
        <item x="165"/>
        <item x="824"/>
        <item x="2236"/>
        <item x="72"/>
        <item x="1970"/>
        <item x="1916"/>
        <item x="1080"/>
        <item x="83"/>
        <item x="759"/>
        <item x="832"/>
        <item x="25"/>
        <item x="1582"/>
        <item x="713"/>
        <item x="345"/>
        <item x="629"/>
        <item x="593"/>
        <item x="1319"/>
        <item x="588"/>
        <item x="1376"/>
        <item x="949"/>
        <item x="732"/>
        <item x="1377"/>
        <item x="2085"/>
        <item x="73"/>
        <item x="1008"/>
        <item x="1508"/>
        <item x="35"/>
        <item x="2056"/>
        <item x="329"/>
        <item x="709"/>
        <item x="787"/>
        <item x="691"/>
        <item x="344"/>
        <item x="359"/>
        <item x="216"/>
        <item x="938"/>
        <item x="1172"/>
        <item x="827"/>
        <item x="1911"/>
        <item x="1829"/>
        <item x="2270"/>
        <item x="346"/>
        <item x="2246"/>
        <item x="2084"/>
        <item x="2106"/>
        <item x="262"/>
        <item x="896"/>
        <item x="155"/>
        <item x="1408"/>
        <item x="1789"/>
        <item x="49"/>
        <item x="18"/>
        <item x="26"/>
        <item x="2326"/>
        <item x="550"/>
        <item x="208"/>
        <item x="766"/>
        <item x="1490"/>
        <item x="1000"/>
        <item x="1831"/>
        <item x="2224"/>
        <item x="265"/>
        <item x="864"/>
        <item x="1342"/>
        <item x="2060"/>
        <item x="1223"/>
        <item x="633"/>
        <item x="1470"/>
        <item x="702"/>
        <item x="2"/>
        <item x="2244"/>
        <item x="472"/>
        <item x="690"/>
        <item x="1030"/>
        <item x="2289"/>
        <item x="24"/>
        <item x="676"/>
        <item x="662"/>
        <item x="417"/>
        <item x="1366"/>
        <item x="1200"/>
        <item x="2287"/>
        <item x="1964"/>
        <item x="1"/>
        <item x="903"/>
        <item x="914"/>
        <item x="2067"/>
        <item x="878"/>
        <item x="2114"/>
        <item x="1996"/>
        <item x="1922"/>
        <item x="1385"/>
        <item x="1760"/>
        <item x="1959"/>
        <item x="372"/>
        <item x="1545"/>
        <item x="1288"/>
        <item x="1229"/>
        <item x="1420"/>
        <item x="1707"/>
        <item x="476"/>
        <item x="1759"/>
        <item x="763"/>
        <item x="391"/>
        <item x="277"/>
        <item x="1468"/>
        <item x="347"/>
        <item x="1034"/>
        <item x="672"/>
        <item x="950"/>
        <item x="641"/>
        <item x="2059"/>
        <item x="2234"/>
        <item x="458"/>
        <item x="675"/>
        <item x="1830"/>
        <item x="2231"/>
        <item x="1009"/>
        <item x="122"/>
        <item x="58"/>
        <item x="28"/>
        <item x="1110"/>
        <item x="1105"/>
        <item x="2055"/>
        <item x="429"/>
        <item x="1877"/>
        <item x="1663"/>
        <item x="842"/>
        <item x="754"/>
        <item x="1245"/>
        <item x="1025"/>
        <item x="263"/>
        <item x="2245"/>
        <item x="940"/>
        <item x="2001"/>
        <item x="1119"/>
        <item x="5"/>
        <item x="623"/>
        <item x="1510"/>
        <item x="1555"/>
        <item x="2047"/>
        <item x="256"/>
        <item x="80"/>
        <item x="1384"/>
        <item x="569"/>
        <item x="1514"/>
        <item x="708"/>
        <item x="1228"/>
        <item x="1695"/>
        <item x="2072"/>
        <item x="649"/>
        <item x="77"/>
        <item x="847"/>
        <item x="287"/>
        <item x="758"/>
        <item x="206"/>
        <item x="2241"/>
        <item x="1007"/>
        <item x="1102"/>
        <item x="2115"/>
        <item x="1472"/>
        <item x="765"/>
        <item x="154"/>
        <item x="1672"/>
        <item x="153"/>
        <item x="1036"/>
        <item x="846"/>
        <item x="2300"/>
        <item x="342"/>
        <item x="207"/>
        <item x="99"/>
        <item x="1324"/>
        <item x="6"/>
        <item x="552"/>
        <item x="1487"/>
        <item x="587"/>
        <item x="615"/>
        <item x="1415"/>
        <item x="384"/>
        <item x="1651"/>
        <item x="369"/>
        <item x="939"/>
        <item x="614"/>
        <item x="2253"/>
        <item x="530"/>
        <item x="1516"/>
        <item x="79"/>
        <item x="1370"/>
        <item x="2315"/>
        <item x="819"/>
        <item x="121"/>
        <item x="711"/>
        <item x="2238"/>
        <item x="1650"/>
        <item x="261"/>
        <item x="1953"/>
        <item x="139"/>
        <item x="180"/>
        <item x="374"/>
        <item x="74"/>
        <item x="269"/>
        <item x="780"/>
        <item x="336"/>
        <item x="120"/>
        <item x="1511"/>
        <item x="1151"/>
        <item x="1515"/>
        <item x="1041"/>
        <item x="1556"/>
        <item x="2000"/>
        <item x="852"/>
        <item x="351"/>
        <item x="1038"/>
        <item x="1379"/>
        <item x="373"/>
        <item x="1230"/>
        <item x="764"/>
        <item x="760"/>
        <item x="78"/>
        <item x="578"/>
        <item x="1557"/>
        <item x="1130"/>
        <item x="1137"/>
        <item x="876"/>
        <item x="1248"/>
        <item x="1265"/>
        <item x="823"/>
        <item x="860"/>
        <item x="33"/>
        <item x="29"/>
        <item x="815"/>
        <item x="1208"/>
        <item x="689"/>
        <item x="399"/>
        <item x="1015"/>
        <item x="349"/>
        <item x="579"/>
        <item x="164"/>
        <item x="1317"/>
        <item x="1378"/>
        <item x="1466"/>
        <item x="1389"/>
        <item x="667"/>
        <item x="514"/>
        <item x="1522"/>
        <item x="659"/>
        <item x="341"/>
        <item x="3"/>
        <item x="800"/>
        <item x="683"/>
        <item x="413"/>
        <item x="643"/>
        <item x="94"/>
        <item x="1171"/>
        <item x="1686"/>
        <item x="677"/>
        <item x="673"/>
        <item x="768"/>
        <item x="845"/>
        <item x="82"/>
        <item x="211"/>
        <item x="1360"/>
        <item x="1467"/>
        <item x="1257"/>
        <item x="1249"/>
        <item x="585"/>
        <item x="1491"/>
        <item x="348"/>
        <item x="106"/>
        <item x="1484"/>
        <item x="1512"/>
        <item x="1696"/>
        <item x="704"/>
        <item x="12"/>
        <item x="1700"/>
        <item x="1731"/>
        <item x="1451"/>
        <item x="209"/>
        <item x="75"/>
        <item x="647"/>
        <item x="1371"/>
        <item x="1372"/>
        <item x="761"/>
        <item x="350"/>
        <item x="1697"/>
        <item x="2113"/>
        <item x="616"/>
        <item x="34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4">
        <item x="2"/>
        <item x="1"/>
        <item x="0"/>
        <item t="default"/>
      </items>
    </pivotField>
  </pivotFields>
  <rowFields count="5">
    <field x="1"/>
    <field x="2"/>
    <field x="5"/>
    <field x="6"/>
    <field x="4"/>
  </rowFields>
  <rowItems count="1710">
    <i>
      <x/>
      <x v="2"/>
      <x v="1"/>
      <x/>
      <x v="2"/>
    </i>
    <i r="3">
      <x v="1097"/>
      <x v="2"/>
    </i>
    <i>
      <x v="1"/>
      <x v="2"/>
      <x v="1"/>
      <x/>
      <x v="2"/>
    </i>
    <i r="3">
      <x v="1097"/>
      <x v="2"/>
    </i>
    <i>
      <x v="2"/>
      <x v="2"/>
      <x v="1"/>
      <x/>
      <x v="2"/>
    </i>
    <i r="2">
      <x v="566"/>
      <x v="1097"/>
      <x v="2"/>
    </i>
    <i>
      <x v="3"/>
      <x/>
      <x v="564"/>
      <x v="1095"/>
      <x v="650"/>
    </i>
    <i r="1">
      <x v="1"/>
      <x v="400"/>
      <x v="693"/>
      <x v="1"/>
    </i>
    <i r="2">
      <x v="564"/>
      <x v="1095"/>
      <x v="1"/>
    </i>
    <i r="1">
      <x v="11"/>
      <x v="548"/>
      <x v="1055"/>
      <x v="340"/>
    </i>
    <i r="4">
      <x v="341"/>
    </i>
    <i r="1">
      <x v="18"/>
      <x v="564"/>
      <x v="1095"/>
      <x v="650"/>
    </i>
    <i r="2">
      <x v="565"/>
      <x v="1096"/>
      <x v="189"/>
    </i>
    <i>
      <x v="4"/>
      <x v="1"/>
      <x v="87"/>
      <x v="198"/>
      <x v="324"/>
    </i>
    <i r="2">
      <x v="107"/>
      <x v="227"/>
      <x v="1"/>
    </i>
    <i r="2">
      <x v="278"/>
      <x v="468"/>
      <x v="1"/>
    </i>
    <i r="2">
      <x v="374"/>
      <x v="599"/>
      <x v="1"/>
    </i>
    <i r="1">
      <x v="6"/>
      <x v="533"/>
      <x v="980"/>
      <x v="97"/>
    </i>
    <i r="4">
      <x v="98"/>
    </i>
    <i r="4">
      <x v="175"/>
    </i>
    <i r="4">
      <x v="271"/>
    </i>
    <i r="3">
      <x v="983"/>
      <x v="110"/>
    </i>
    <i r="4">
      <x v="161"/>
    </i>
    <i r="4">
      <x v="271"/>
    </i>
    <i r="4">
      <x v="272"/>
    </i>
    <i r="1">
      <x v="9"/>
      <x v="528"/>
      <x v="969"/>
      <x v="303"/>
    </i>
    <i r="2">
      <x v="530"/>
      <x v="976"/>
      <x v="883"/>
    </i>
    <i r="4">
      <x v="884"/>
    </i>
    <i r="2">
      <x v="531"/>
      <x v="977"/>
      <x v="283"/>
    </i>
    <i r="4">
      <x v="880"/>
    </i>
    <i r="4">
      <x v="881"/>
    </i>
    <i r="2">
      <x v="532"/>
      <x v="1045"/>
      <x v="118"/>
    </i>
    <i r="2">
      <x v="534"/>
      <x v="984"/>
      <x v="157"/>
    </i>
    <i r="3">
      <x v="992"/>
      <x v="147"/>
    </i>
    <i r="3">
      <x v="993"/>
      <x v="18"/>
    </i>
    <i r="3">
      <x v="1002"/>
      <x v="19"/>
    </i>
    <i r="2">
      <x v="536"/>
      <x v="1005"/>
      <x v="34"/>
    </i>
    <i r="4">
      <x v="246"/>
    </i>
    <i r="3">
      <x v="1006"/>
      <x v="158"/>
    </i>
    <i r="4">
      <x v="246"/>
    </i>
    <i r="2">
      <x v="538"/>
      <x v="1013"/>
      <x v="35"/>
    </i>
    <i r="4">
      <x v="148"/>
    </i>
    <i r="2">
      <x v="542"/>
      <x v="1022"/>
      <x v="248"/>
    </i>
    <i r="3">
      <x v="1024"/>
      <x v="109"/>
    </i>
    <i r="4">
      <x v="248"/>
    </i>
    <i r="4">
      <x v="249"/>
    </i>
    <i r="4">
      <x v="252"/>
    </i>
    <i r="3">
      <x v="1028"/>
      <x v="149"/>
    </i>
    <i r="3">
      <x v="1029"/>
      <x v="164"/>
    </i>
    <i r="3">
      <x v="1030"/>
      <x v="163"/>
    </i>
    <i r="3">
      <x v="1031"/>
      <x v="159"/>
    </i>
    <i r="3">
      <x v="1032"/>
      <x v="144"/>
    </i>
    <i r="3">
      <x v="1040"/>
      <x v="145"/>
    </i>
    <i r="3">
      <x v="1042"/>
      <x v="165"/>
    </i>
    <i r="1">
      <x v="10"/>
      <x v="17"/>
      <x v="59"/>
      <x v="57"/>
    </i>
    <i r="2">
      <x v="19"/>
      <x v="61"/>
      <x v="889"/>
    </i>
    <i r="2">
      <x v="34"/>
      <x v="159"/>
      <x v="80"/>
    </i>
    <i r="2">
      <x v="43"/>
      <x v="129"/>
      <x v="289"/>
    </i>
    <i r="2">
      <x v="56"/>
      <x v="142"/>
      <x v="654"/>
    </i>
    <i r="4">
      <x v="655"/>
    </i>
    <i r="1">
      <x v="11"/>
      <x v="545"/>
      <x v="1051"/>
      <x v="811"/>
    </i>
    <i r="4">
      <x v="812"/>
    </i>
    <i r="2">
      <x v="546"/>
      <x v="1052"/>
      <x v="356"/>
    </i>
    <i r="4">
      <x v="357"/>
    </i>
    <i r="2">
      <x v="547"/>
      <x v="1053"/>
      <x v="351"/>
    </i>
    <i r="4">
      <x v="352"/>
    </i>
    <i r="3">
      <x v="1054"/>
      <x v="351"/>
    </i>
    <i r="4">
      <x v="352"/>
    </i>
    <i r="2">
      <x v="548"/>
      <x v="1055"/>
      <x v="340"/>
    </i>
    <i r="2">
      <x v="549"/>
      <x v="1056"/>
      <x v="347"/>
    </i>
    <i r="4">
      <x v="513"/>
    </i>
    <i r="4">
      <x v="807"/>
    </i>
    <i r="3">
      <x v="1058"/>
      <x v="668"/>
    </i>
    <i r="2">
      <x v="550"/>
      <x v="1059"/>
      <x v="4"/>
    </i>
    <i r="4">
      <x v="353"/>
    </i>
    <i r="3">
      <x v="1060"/>
      <x v="359"/>
    </i>
    <i r="3">
      <x v="1061"/>
      <x v="17"/>
    </i>
    <i r="3">
      <x v="1062"/>
      <x v="4"/>
    </i>
    <i r="4">
      <x v="346"/>
    </i>
    <i r="2">
      <x v="551"/>
      <x v="1063"/>
      <x v="178"/>
    </i>
    <i r="4">
      <x v="258"/>
    </i>
    <i r="4">
      <x v="259"/>
    </i>
    <i r="3">
      <x v="1064"/>
      <x v="257"/>
    </i>
    <i r="2">
      <x v="552"/>
      <x v="1065"/>
      <x v="339"/>
    </i>
    <i r="4">
      <x v="872"/>
    </i>
    <i r="4">
      <x v="873"/>
    </i>
    <i r="3">
      <x v="1066"/>
      <x v="339"/>
    </i>
    <i r="4">
      <x v="379"/>
    </i>
    <i r="4">
      <x v="380"/>
    </i>
    <i r="3">
      <x v="1067"/>
      <x v="213"/>
    </i>
    <i r="4">
      <x v="214"/>
    </i>
    <i r="3">
      <x v="1068"/>
      <x v="339"/>
    </i>
    <i r="4">
      <x v="355"/>
    </i>
    <i r="4">
      <x v="511"/>
    </i>
    <i r="3">
      <x v="1069"/>
      <x v="339"/>
    </i>
    <i r="4">
      <x v="354"/>
    </i>
    <i r="4">
      <x v="510"/>
    </i>
    <i r="3">
      <x v="1070"/>
      <x v="339"/>
    </i>
    <i r="4">
      <x v="877"/>
    </i>
    <i r="4">
      <x v="878"/>
    </i>
    <i r="3">
      <x v="1071"/>
      <x v="339"/>
    </i>
    <i r="4">
      <x v="844"/>
    </i>
    <i r="4">
      <x v="845"/>
    </i>
    <i r="3">
      <x v="1072"/>
      <x v="339"/>
    </i>
    <i r="4">
      <x v="898"/>
    </i>
    <i r="4">
      <x v="899"/>
    </i>
    <i r="3">
      <x v="1073"/>
      <x v="200"/>
    </i>
    <i r="4">
      <x v="201"/>
    </i>
    <i r="4">
      <x v="339"/>
    </i>
    <i r="3">
      <x v="1074"/>
      <x v="24"/>
    </i>
    <i r="4">
      <x v="339"/>
    </i>
    <i r="4">
      <x v="340"/>
    </i>
    <i r="3">
      <x v="1075"/>
      <x v="202"/>
    </i>
    <i r="3">
      <x v="1076"/>
      <x v="670"/>
    </i>
    <i r="3">
      <x v="1077"/>
      <x v="221"/>
    </i>
    <i r="2">
      <x v="553"/>
      <x v="1078"/>
      <x v="664"/>
    </i>
    <i r="2">
      <x v="554"/>
      <x v="1079"/>
      <x v="197"/>
    </i>
    <i r="2">
      <x v="556"/>
      <x v="1081"/>
      <x v="320"/>
    </i>
    <i r="2">
      <x v="557"/>
      <x v="1082"/>
      <x v="415"/>
    </i>
    <i r="4">
      <x v="416"/>
    </i>
    <i r="2">
      <x v="558"/>
      <x v="1083"/>
      <x v="296"/>
    </i>
    <i r="2">
      <x v="559"/>
      <x v="1084"/>
      <x v="507"/>
    </i>
    <i r="3">
      <x v="1085"/>
      <x v="227"/>
    </i>
    <i r="4">
      <x v="509"/>
    </i>
    <i r="3">
      <x v="1086"/>
      <x v="217"/>
    </i>
    <i r="3">
      <x v="1091"/>
      <x v="218"/>
    </i>
    <i r="3">
      <x v="1092"/>
      <x v="219"/>
    </i>
    <i r="3">
      <x v="1093"/>
      <x v="216"/>
    </i>
    <i r="2">
      <x v="560"/>
      <x v="1087"/>
      <x v="20"/>
    </i>
    <i r="4">
      <x v="194"/>
    </i>
    <i r="4">
      <x v="508"/>
    </i>
    <i r="2">
      <x v="561"/>
      <x v="1088"/>
      <x v="360"/>
    </i>
    <i r="2">
      <x v="563"/>
      <x v="1090"/>
      <x v="168"/>
    </i>
    <i r="3">
      <x v="1094"/>
      <x v="168"/>
    </i>
    <i r="1">
      <x v="15"/>
      <x v="96"/>
      <x v="212"/>
      <x v="38"/>
    </i>
    <i r="2">
      <x v="362"/>
      <x v="608"/>
      <x v="284"/>
    </i>
    <i r="2">
      <x v="367"/>
      <x v="592"/>
      <x v="142"/>
    </i>
    <i r="4">
      <x v="852"/>
    </i>
    <i r="2">
      <x v="374"/>
      <x v="599"/>
      <x v="40"/>
    </i>
    <i r="2">
      <x v="375"/>
      <x v="600"/>
      <x v="503"/>
    </i>
    <i r="2">
      <x v="376"/>
      <x v="601"/>
      <x v="788"/>
    </i>
    <i r="4">
      <x v="849"/>
    </i>
    <i r="2">
      <x v="379"/>
      <x v="605"/>
      <x v="150"/>
    </i>
    <i r="4">
      <x v="233"/>
    </i>
    <i r="1">
      <x v="16"/>
      <x v="20"/>
      <x v="79"/>
      <x v="43"/>
    </i>
    <i r="2">
      <x v="21"/>
      <x v="80"/>
      <x v="815"/>
    </i>
    <i r="2">
      <x v="22"/>
      <x v="81"/>
      <x v="497"/>
    </i>
    <i r="2">
      <x v="23"/>
      <x v="82"/>
      <x v="268"/>
    </i>
    <i r="2">
      <x v="25"/>
      <x v="83"/>
      <x v="91"/>
    </i>
    <i r="2">
      <x v="30"/>
      <x v="97"/>
      <x v="245"/>
    </i>
    <i r="2">
      <x v="31"/>
      <x v="99"/>
      <x v="92"/>
    </i>
    <i r="2">
      <x v="32"/>
      <x v="101"/>
      <x v="112"/>
    </i>
    <i r="4">
      <x v="437"/>
    </i>
    <i r="2">
      <x v="33"/>
      <x v="102"/>
      <x v="424"/>
    </i>
    <i r="2">
      <x v="44"/>
      <x v="130"/>
      <x v="131"/>
    </i>
    <i r="2">
      <x v="45"/>
      <x v="131"/>
      <x v="124"/>
    </i>
    <i r="2">
      <x v="46"/>
      <x v="132"/>
      <x v="135"/>
    </i>
    <i r="2">
      <x v="47"/>
      <x v="133"/>
      <x v="122"/>
    </i>
    <i r="2">
      <x v="48"/>
      <x v="134"/>
      <x v="370"/>
    </i>
    <i r="2">
      <x v="49"/>
      <x v="135"/>
      <x v="132"/>
    </i>
    <i r="2">
      <x v="50"/>
      <x v="136"/>
      <x v="123"/>
    </i>
    <i r="2">
      <x v="51"/>
      <x v="137"/>
      <x v="129"/>
    </i>
    <i r="2">
      <x v="52"/>
      <x v="138"/>
      <x v="119"/>
    </i>
    <i r="2">
      <x v="53"/>
      <x v="139"/>
      <x v="100"/>
    </i>
    <i r="2">
      <x v="54"/>
      <x v="140"/>
      <x v="134"/>
    </i>
    <i r="2">
      <x v="55"/>
      <x v="141"/>
      <x v="127"/>
    </i>
    <i r="2">
      <x v="60"/>
      <x v="154"/>
      <x v="439"/>
    </i>
    <i r="2">
      <x v="61"/>
      <x v="155"/>
      <x v="433"/>
    </i>
    <i r="2">
      <x v="62"/>
      <x v="156"/>
      <x v="438"/>
    </i>
    <i r="2">
      <x v="63"/>
      <x v="157"/>
      <x v="121"/>
    </i>
    <i r="2">
      <x v="64"/>
      <x v="160"/>
      <x v="101"/>
    </i>
    <i r="2">
      <x v="66"/>
      <x v="163"/>
      <x v="130"/>
    </i>
    <i r="2">
      <x v="67"/>
      <x v="164"/>
      <x v="102"/>
    </i>
    <i r="2">
      <x v="68"/>
      <x v="165"/>
      <x v="126"/>
    </i>
    <i r="2">
      <x v="69"/>
      <x v="166"/>
      <x v="125"/>
    </i>
    <i r="2">
      <x v="70"/>
      <x v="167"/>
      <x v="128"/>
    </i>
    <i r="2">
      <x v="71"/>
      <x v="168"/>
      <x v="133"/>
    </i>
    <i r="2">
      <x v="72"/>
      <x v="169"/>
      <x v="431"/>
    </i>
    <i r="4">
      <x v="432"/>
    </i>
    <i r="2">
      <x v="73"/>
      <x v="171"/>
      <x v="430"/>
    </i>
    <i r="2">
      <x v="78"/>
      <x v="177"/>
      <x v="427"/>
    </i>
    <i r="2">
      <x v="79"/>
      <x v="178"/>
      <x v="117"/>
    </i>
    <i r="2">
      <x v="85"/>
      <x v="196"/>
      <x v="429"/>
    </i>
    <i r="2">
      <x v="89"/>
      <x v="202"/>
      <x v="434"/>
    </i>
    <i r="2">
      <x v="90"/>
      <x v="203"/>
      <x v="436"/>
    </i>
    <i r="2">
      <x v="91"/>
      <x v="204"/>
      <x v="37"/>
    </i>
    <i r="2">
      <x v="92"/>
      <x v="208"/>
      <x v="79"/>
    </i>
    <i r="2">
      <x v="95"/>
      <x v="211"/>
      <x v="386"/>
    </i>
    <i r="4">
      <x v="387"/>
    </i>
    <i r="2">
      <x v="98"/>
      <x v="216"/>
      <x v="435"/>
    </i>
    <i r="2">
      <x v="99"/>
      <x v="219"/>
      <x v="140"/>
    </i>
    <i r="2">
      <x v="100"/>
      <x v="220"/>
      <x v="120"/>
    </i>
    <i r="2">
      <x v="101"/>
      <x v="221"/>
      <x v="428"/>
    </i>
    <i r="2">
      <x v="102"/>
      <x v="222"/>
      <x v="116"/>
    </i>
    <i r="2">
      <x v="103"/>
      <x v="223"/>
      <x v="876"/>
    </i>
    <i r="2">
      <x v="104"/>
      <x v="224"/>
      <x v="309"/>
    </i>
    <i r="2">
      <x v="105"/>
      <x v="225"/>
      <x v="176"/>
    </i>
    <i r="2">
      <x v="106"/>
      <x v="226"/>
      <x v="679"/>
    </i>
    <i r="2">
      <x v="107"/>
      <x v="227"/>
      <x v="680"/>
    </i>
    <i r="2">
      <x v="361"/>
      <x v="607"/>
      <x v="111"/>
    </i>
    <i r="4">
      <x v="285"/>
    </i>
    <i r="2">
      <x v="363"/>
      <x v="588"/>
      <x v="105"/>
    </i>
    <i r="4">
      <x v="106"/>
    </i>
    <i r="2">
      <x v="364"/>
      <x v="589"/>
      <x v="103"/>
    </i>
    <i r="4">
      <x v="113"/>
    </i>
    <i r="2">
      <x v="365"/>
      <x v="590"/>
      <x v="114"/>
    </i>
    <i r="4">
      <x v="115"/>
    </i>
    <i r="2">
      <x v="366"/>
      <x v="591"/>
      <x v="136"/>
    </i>
    <i r="4">
      <x v="137"/>
    </i>
    <i r="2">
      <x v="368"/>
      <x v="593"/>
      <x v="138"/>
    </i>
    <i r="4">
      <x v="139"/>
    </i>
    <i r="2">
      <x v="369"/>
      <x v="594"/>
      <x v="99"/>
    </i>
    <i r="4">
      <x v="141"/>
    </i>
    <i r="2">
      <x v="370"/>
      <x v="595"/>
      <x/>
    </i>
    <i r="4">
      <x v="143"/>
    </i>
    <i r="3">
      <x v="604"/>
      <x/>
    </i>
    <i r="4">
      <x v="143"/>
    </i>
    <i r="2">
      <x v="371"/>
      <x v="596"/>
      <x v="104"/>
    </i>
    <i r="4">
      <x v="152"/>
    </i>
    <i r="2">
      <x v="373"/>
      <x v="598"/>
      <x v="677"/>
    </i>
    <i r="2">
      <x v="380"/>
      <x v="606"/>
      <x v="107"/>
    </i>
    <i r="4">
      <x v="108"/>
    </i>
    <i r="2">
      <x v="386"/>
      <x v="614"/>
      <x v="162"/>
    </i>
    <i r="2">
      <x v="388"/>
      <x v="617"/>
      <x v="169"/>
    </i>
    <i r="3">
      <x v="618"/>
      <x v="156"/>
    </i>
    <i r="4">
      <x v="169"/>
    </i>
    <i r="3">
      <x v="619"/>
      <x v="169"/>
    </i>
    <i r="3">
      <x v="620"/>
      <x v="156"/>
    </i>
    <i r="4">
      <x v="169"/>
    </i>
    <i r="3">
      <x v="621"/>
      <x v="156"/>
    </i>
    <i r="4">
      <x v="169"/>
    </i>
    <i r="3">
      <x v="622"/>
      <x v="156"/>
    </i>
    <i r="4">
      <x v="169"/>
    </i>
    <i r="3">
      <x v="623"/>
      <x v="156"/>
    </i>
    <i r="4">
      <x v="169"/>
    </i>
    <i r="3">
      <x v="624"/>
      <x v="156"/>
    </i>
    <i r="4">
      <x v="169"/>
    </i>
    <i r="3">
      <x v="625"/>
      <x v="156"/>
    </i>
    <i r="4">
      <x v="169"/>
    </i>
    <i r="3">
      <x v="626"/>
      <x v="156"/>
    </i>
    <i r="4">
      <x v="169"/>
    </i>
    <i r="3">
      <x v="627"/>
      <x v="156"/>
    </i>
    <i r="4">
      <x v="169"/>
    </i>
    <i r="3">
      <x v="628"/>
      <x v="156"/>
    </i>
    <i r="4">
      <x v="169"/>
    </i>
    <i r="3">
      <x v="629"/>
      <x v="156"/>
    </i>
    <i r="4">
      <x v="169"/>
    </i>
    <i r="3">
      <x v="630"/>
      <x v="156"/>
    </i>
    <i r="4">
      <x v="169"/>
    </i>
    <i r="3">
      <x v="631"/>
      <x v="156"/>
    </i>
    <i r="4">
      <x v="169"/>
    </i>
    <i r="3">
      <x v="632"/>
      <x v="156"/>
    </i>
    <i r="4">
      <x v="169"/>
    </i>
    <i r="3">
      <x v="633"/>
      <x v="156"/>
    </i>
    <i r="4">
      <x v="169"/>
    </i>
    <i r="3">
      <x v="634"/>
      <x v="156"/>
    </i>
    <i r="4">
      <x v="169"/>
    </i>
    <i r="3">
      <x v="635"/>
      <x v="156"/>
    </i>
    <i r="4">
      <x v="169"/>
    </i>
    <i r="3">
      <x v="636"/>
      <x v="156"/>
    </i>
    <i r="3">
      <x v="637"/>
      <x v="156"/>
    </i>
    <i r="3">
      <x v="638"/>
      <x v="169"/>
    </i>
    <i r="3">
      <x v="639"/>
      <x v="169"/>
    </i>
    <i r="3">
      <x v="640"/>
      <x v="156"/>
    </i>
    <i r="4">
      <x v="169"/>
    </i>
    <i r="3">
      <x v="641"/>
      <x v="156"/>
    </i>
    <i r="4">
      <x v="169"/>
    </i>
    <i r="3">
      <x v="642"/>
      <x v="156"/>
    </i>
    <i r="4">
      <x v="169"/>
    </i>
    <i r="3">
      <x v="643"/>
      <x v="169"/>
    </i>
    <i r="3">
      <x v="644"/>
      <x v="169"/>
    </i>
    <i r="3">
      <x v="645"/>
      <x v="169"/>
    </i>
    <i r="3">
      <x v="646"/>
      <x v="169"/>
    </i>
    <i r="3">
      <x v="647"/>
      <x v="169"/>
    </i>
    <i r="3">
      <x v="648"/>
      <x v="169"/>
    </i>
    <i r="3">
      <x v="649"/>
      <x v="169"/>
    </i>
    <i r="3">
      <x v="650"/>
      <x v="169"/>
    </i>
    <i r="3">
      <x v="651"/>
      <x v="169"/>
    </i>
    <i r="3">
      <x v="652"/>
      <x v="169"/>
    </i>
    <i r="3">
      <x v="653"/>
      <x v="169"/>
    </i>
    <i r="3">
      <x v="654"/>
      <x v="169"/>
    </i>
    <i r="3">
      <x v="655"/>
      <x v="169"/>
    </i>
    <i r="3">
      <x v="656"/>
      <x v="169"/>
    </i>
    <i r="3">
      <x v="657"/>
      <x v="169"/>
    </i>
    <i r="3">
      <x v="658"/>
      <x v="169"/>
    </i>
    <i r="3">
      <x v="659"/>
      <x v="169"/>
    </i>
    <i r="3">
      <x v="660"/>
      <x v="169"/>
    </i>
    <i r="3">
      <x v="661"/>
      <x v="169"/>
    </i>
    <i r="3">
      <x v="662"/>
      <x v="169"/>
    </i>
    <i r="3">
      <x v="663"/>
      <x v="169"/>
    </i>
    <i r="3">
      <x v="664"/>
      <x v="169"/>
    </i>
    <i r="3">
      <x v="665"/>
      <x v="169"/>
    </i>
    <i r="3">
      <x v="666"/>
      <x v="169"/>
    </i>
    <i r="3">
      <x v="667"/>
      <x v="169"/>
    </i>
    <i r="3">
      <x v="668"/>
      <x v="169"/>
    </i>
    <i r="3">
      <x v="669"/>
      <x v="169"/>
    </i>
    <i r="3">
      <x v="670"/>
      <x v="169"/>
    </i>
    <i r="3">
      <x v="671"/>
      <x v="169"/>
    </i>
    <i r="3">
      <x v="672"/>
      <x v="169"/>
    </i>
    <i r="3">
      <x v="673"/>
      <x v="169"/>
    </i>
    <i r="3">
      <x v="674"/>
      <x v="169"/>
    </i>
    <i r="3">
      <x v="675"/>
      <x v="169"/>
    </i>
    <i r="3">
      <x v="676"/>
      <x v="169"/>
    </i>
    <i r="3">
      <x v="677"/>
      <x v="169"/>
    </i>
    <i r="3">
      <x v="678"/>
      <x v="169"/>
    </i>
    <i r="3">
      <x v="679"/>
      <x v="169"/>
    </i>
    <i r="3">
      <x v="680"/>
      <x v="169"/>
    </i>
    <i r="1">
      <x v="17"/>
      <x v="372"/>
      <x v="597"/>
      <x v="160"/>
    </i>
    <i r="2">
      <x v="377"/>
      <x v="602"/>
      <x v="166"/>
    </i>
    <i r="2">
      <x v="378"/>
      <x v="603"/>
      <x v="154"/>
    </i>
    <i r="4">
      <x v="155"/>
    </i>
    <i r="2">
      <x v="382"/>
      <x v="610"/>
      <x v="240"/>
    </i>
    <i r="2">
      <x v="383"/>
      <x v="611"/>
      <x v="866"/>
    </i>
    <i r="2">
      <x v="384"/>
      <x v="612"/>
      <x v="865"/>
    </i>
    <i r="2">
      <x v="385"/>
      <x v="613"/>
      <x v="151"/>
    </i>
    <i r="2">
      <x v="387"/>
      <x v="615"/>
      <x v="514"/>
    </i>
    <i r="2">
      <x v="393"/>
      <x v="685"/>
      <x v="172"/>
    </i>
    <i r="3">
      <x v="686"/>
      <x v="172"/>
    </i>
    <i r="2">
      <x v="396"/>
      <x v="689"/>
      <x v="153"/>
    </i>
    <i r="2">
      <x v="398"/>
      <x v="691"/>
      <x v="22"/>
    </i>
    <i r="4">
      <x v="23"/>
    </i>
    <i r="1">
      <x v="19"/>
      <x v="97"/>
      <x v="213"/>
      <x v="688"/>
    </i>
    <i r="3">
      <x v="214"/>
      <x v="688"/>
    </i>
    <i r="3">
      <x v="215"/>
      <x v="688"/>
    </i>
    <i r="2">
      <x v="381"/>
      <x v="609"/>
      <x v="260"/>
    </i>
    <i r="4">
      <x v="282"/>
    </i>
    <i r="2">
      <x v="389"/>
      <x v="616"/>
      <x v="199"/>
    </i>
    <i r="1">
      <x v="20"/>
      <x v="2"/>
      <x v="1"/>
      <x v="68"/>
    </i>
    <i r="2">
      <x v="3"/>
      <x v="2"/>
      <x v="813"/>
    </i>
    <i r="4">
      <x v="818"/>
    </i>
    <i r="2">
      <x v="4"/>
      <x v="3"/>
      <x v="814"/>
    </i>
    <i r="4">
      <x v="816"/>
    </i>
    <i r="3">
      <x v="117"/>
      <x v="814"/>
    </i>
    <i r="4">
      <x v="816"/>
    </i>
    <i r="3">
      <x v="148"/>
      <x v="816"/>
    </i>
    <i r="2">
      <x v="5"/>
      <x v="4"/>
      <x v="440"/>
    </i>
    <i r="2">
      <x v="6"/>
      <x v="5"/>
      <x v="665"/>
    </i>
    <i r="4">
      <x v="666"/>
    </i>
    <i r="3">
      <x v="6"/>
      <x v="665"/>
    </i>
    <i r="4">
      <x v="666"/>
    </i>
    <i r="2">
      <x v="7"/>
      <x v="90"/>
      <x v="28"/>
    </i>
    <i r="3">
      <x v="100"/>
      <x v="28"/>
    </i>
    <i r="4">
      <x v="29"/>
    </i>
    <i r="3">
      <x v="112"/>
      <x v="28"/>
    </i>
    <i r="4">
      <x v="29"/>
    </i>
    <i r="3">
      <x v="217"/>
      <x v="29"/>
    </i>
    <i r="3">
      <x v="218"/>
      <x v="29"/>
    </i>
    <i r="2">
      <x v="8"/>
      <x v="7"/>
      <x v="42"/>
    </i>
    <i r="3">
      <x v="8"/>
      <x v="42"/>
    </i>
    <i r="3">
      <x v="9"/>
      <x v="42"/>
    </i>
    <i r="3">
      <x v="10"/>
      <x v="42"/>
    </i>
    <i r="3">
      <x v="11"/>
      <x v="42"/>
    </i>
    <i r="3">
      <x v="12"/>
      <x v="42"/>
    </i>
    <i r="3">
      <x v="93"/>
      <x v="42"/>
    </i>
    <i r="2">
      <x v="9"/>
      <x v="13"/>
      <x v="887"/>
    </i>
    <i r="3">
      <x v="14"/>
      <x v="887"/>
    </i>
    <i r="3">
      <x v="126"/>
      <x v="887"/>
    </i>
    <i r="3">
      <x v="127"/>
      <x v="887"/>
    </i>
    <i r="3">
      <x v="145"/>
      <x v="887"/>
    </i>
    <i r="3">
      <x v="152"/>
      <x v="887"/>
    </i>
    <i r="3">
      <x v="153"/>
      <x v="887"/>
    </i>
    <i r="2">
      <x v="10"/>
      <x v="15"/>
      <x v="72"/>
    </i>
    <i r="2">
      <x v="11"/>
      <x v="16"/>
      <x v="170"/>
    </i>
    <i r="4">
      <x v="853"/>
    </i>
    <i r="3">
      <x v="17"/>
      <x v="170"/>
    </i>
    <i r="4">
      <x v="853"/>
    </i>
    <i r="3">
      <x v="120"/>
      <x v="170"/>
    </i>
    <i r="4">
      <x v="853"/>
    </i>
    <i r="2">
      <x v="12"/>
      <x v="18"/>
      <x v="661"/>
    </i>
    <i r="2">
      <x v="13"/>
      <x v="19"/>
      <x v="374"/>
    </i>
    <i r="3">
      <x v="20"/>
      <x v="374"/>
    </i>
    <i r="3">
      <x v="21"/>
      <x v="374"/>
    </i>
    <i r="3">
      <x v="22"/>
      <x v="374"/>
    </i>
    <i r="3">
      <x v="23"/>
      <x v="374"/>
    </i>
    <i r="3">
      <x v="86"/>
      <x v="374"/>
    </i>
    <i r="3">
      <x v="113"/>
      <x v="374"/>
    </i>
    <i r="3">
      <x v="114"/>
      <x v="374"/>
    </i>
    <i r="3">
      <x v="118"/>
      <x v="374"/>
    </i>
    <i r="3">
      <x v="144"/>
      <x v="374"/>
    </i>
    <i r="3">
      <x v="228"/>
      <x v="374"/>
    </i>
    <i r="3">
      <x v="229"/>
      <x v="374"/>
    </i>
    <i r="2">
      <x v="14"/>
      <x v="24"/>
      <x v="471"/>
    </i>
    <i r="3">
      <x v="128"/>
      <x v="470"/>
    </i>
    <i r="4">
      <x v="471"/>
    </i>
    <i r="2">
      <x v="15"/>
      <x v="25"/>
      <x v="790"/>
    </i>
    <i r="3">
      <x v="149"/>
      <x v="790"/>
    </i>
    <i r="4">
      <x v="791"/>
    </i>
    <i r="2">
      <x v="16"/>
      <x v="26"/>
      <x v="512"/>
    </i>
    <i r="3">
      <x v="27"/>
      <x v="512"/>
    </i>
    <i r="3">
      <x v="28"/>
      <x v="512"/>
    </i>
    <i r="3">
      <x v="29"/>
      <x v="512"/>
    </i>
    <i r="3">
      <x v="30"/>
      <x v="512"/>
    </i>
    <i r="3">
      <x v="31"/>
      <x v="498"/>
    </i>
    <i r="4">
      <x v="512"/>
    </i>
    <i r="3">
      <x v="32"/>
      <x v="512"/>
    </i>
    <i r="3">
      <x v="33"/>
      <x v="512"/>
    </i>
    <i r="3">
      <x v="34"/>
      <x v="498"/>
    </i>
    <i r="3">
      <x v="35"/>
      <x v="512"/>
    </i>
    <i r="3">
      <x v="36"/>
      <x v="498"/>
    </i>
    <i r="4">
      <x v="512"/>
    </i>
    <i r="3">
      <x v="37"/>
      <x v="512"/>
    </i>
    <i r="3">
      <x v="38"/>
      <x v="512"/>
    </i>
    <i r="3">
      <x v="39"/>
      <x v="498"/>
    </i>
    <i r="3">
      <x v="40"/>
      <x v="498"/>
    </i>
    <i r="4">
      <x v="512"/>
    </i>
    <i r="3">
      <x v="41"/>
      <x v="512"/>
    </i>
    <i r="3">
      <x v="42"/>
      <x v="498"/>
    </i>
    <i r="4">
      <x v="512"/>
    </i>
    <i r="3">
      <x v="43"/>
      <x v="512"/>
    </i>
    <i r="3">
      <x v="44"/>
      <x v="323"/>
    </i>
    <i r="4">
      <x v="498"/>
    </i>
    <i r="3">
      <x v="45"/>
      <x v="498"/>
    </i>
    <i r="4">
      <x v="512"/>
    </i>
    <i r="3">
      <x v="46"/>
      <x v="498"/>
    </i>
    <i r="4">
      <x v="512"/>
    </i>
    <i r="3">
      <x v="47"/>
      <x v="498"/>
    </i>
    <i r="4">
      <x v="512"/>
    </i>
    <i r="3">
      <x v="48"/>
      <x v="498"/>
    </i>
    <i r="4">
      <x v="512"/>
    </i>
    <i r="3">
      <x v="49"/>
      <x v="498"/>
    </i>
    <i r="4">
      <x v="512"/>
    </i>
    <i r="3">
      <x v="50"/>
      <x v="512"/>
    </i>
    <i r="3">
      <x v="51"/>
      <x v="512"/>
    </i>
    <i r="3">
      <x v="52"/>
      <x v="498"/>
    </i>
    <i r="3">
      <x v="53"/>
      <x v="498"/>
    </i>
    <i r="4">
      <x v="512"/>
    </i>
    <i r="3">
      <x v="54"/>
      <x v="498"/>
    </i>
    <i r="4">
      <x v="512"/>
    </i>
    <i r="3">
      <x v="55"/>
      <x v="498"/>
    </i>
    <i r="4">
      <x v="512"/>
    </i>
    <i r="3">
      <x v="56"/>
      <x v="498"/>
    </i>
    <i r="4">
      <x v="512"/>
    </i>
    <i r="3">
      <x v="57"/>
      <x v="498"/>
    </i>
    <i r="4">
      <x v="512"/>
    </i>
    <i r="3">
      <x v="58"/>
      <x v="498"/>
    </i>
    <i r="4">
      <x v="512"/>
    </i>
    <i r="3">
      <x v="62"/>
      <x v="323"/>
    </i>
    <i r="4">
      <x v="498"/>
    </i>
    <i r="4">
      <x v="512"/>
    </i>
    <i r="3">
      <x v="63"/>
      <x v="498"/>
    </i>
    <i r="3">
      <x v="64"/>
      <x v="498"/>
    </i>
    <i r="4">
      <x v="512"/>
    </i>
    <i r="3">
      <x v="65"/>
      <x v="498"/>
    </i>
    <i r="4">
      <x v="512"/>
    </i>
    <i r="3">
      <x v="66"/>
      <x v="512"/>
    </i>
    <i r="3">
      <x v="67"/>
      <x v="498"/>
    </i>
    <i r="3">
      <x v="68"/>
      <x v="498"/>
    </i>
    <i r="3">
      <x v="69"/>
      <x v="512"/>
    </i>
    <i r="3">
      <x v="70"/>
      <x v="498"/>
    </i>
    <i r="4">
      <x v="512"/>
    </i>
    <i r="3">
      <x v="71"/>
      <x v="498"/>
    </i>
    <i r="4">
      <x v="512"/>
    </i>
    <i r="3">
      <x v="72"/>
      <x v="498"/>
    </i>
    <i r="3">
      <x v="73"/>
      <x v="498"/>
    </i>
    <i r="3">
      <x v="74"/>
      <x v="498"/>
    </i>
    <i r="4">
      <x v="512"/>
    </i>
    <i r="3">
      <x v="75"/>
      <x v="498"/>
    </i>
    <i r="4">
      <x v="512"/>
    </i>
    <i r="3">
      <x v="76"/>
      <x v="498"/>
    </i>
    <i r="4">
      <x v="512"/>
    </i>
    <i r="3">
      <x v="77"/>
      <x v="498"/>
    </i>
    <i r="4">
      <x v="512"/>
    </i>
    <i r="3">
      <x v="78"/>
      <x v="512"/>
    </i>
    <i r="3">
      <x v="91"/>
      <x v="323"/>
    </i>
    <i r="4">
      <x v="498"/>
    </i>
    <i r="4">
      <x v="512"/>
    </i>
    <i r="3">
      <x v="94"/>
      <x v="498"/>
    </i>
    <i r="3">
      <x v="95"/>
      <x v="498"/>
    </i>
    <i r="3">
      <x v="96"/>
      <x v="498"/>
    </i>
    <i r="3">
      <x v="98"/>
      <x v="512"/>
    </i>
    <i r="3">
      <x v="105"/>
      <x v="498"/>
    </i>
    <i r="4">
      <x v="512"/>
    </i>
    <i r="3">
      <x v="106"/>
      <x v="498"/>
    </i>
    <i r="4">
      <x v="512"/>
    </i>
    <i r="3">
      <x v="110"/>
      <x v="498"/>
    </i>
    <i r="4">
      <x v="512"/>
    </i>
    <i r="3">
      <x v="146"/>
      <x v="512"/>
    </i>
    <i r="3">
      <x v="158"/>
      <x v="498"/>
    </i>
    <i r="4">
      <x v="512"/>
    </i>
    <i r="2">
      <x v="24"/>
      <x v="92"/>
      <x v="418"/>
    </i>
    <i r="4">
      <x v="420"/>
    </i>
    <i r="2">
      <x v="26"/>
      <x v="87"/>
      <x v="667"/>
    </i>
    <i r="3">
      <x v="88"/>
      <x v="667"/>
    </i>
    <i r="3">
      <x v="207"/>
      <x v="667"/>
    </i>
    <i r="2">
      <x v="27"/>
      <x v="84"/>
      <x v="796"/>
    </i>
    <i r="3">
      <x v="119"/>
      <x v="796"/>
    </i>
    <i r="2">
      <x v="28"/>
      <x v="85"/>
      <x v="167"/>
    </i>
    <i r="4">
      <x v="326"/>
    </i>
    <i r="3">
      <x v="162"/>
      <x v="167"/>
    </i>
    <i r="4">
      <x v="326"/>
    </i>
    <i r="2">
      <x v="29"/>
      <x v="89"/>
      <x v="183"/>
    </i>
    <i r="4">
      <x v="184"/>
    </i>
    <i r="3">
      <x v="116"/>
      <x v="183"/>
    </i>
    <i r="4">
      <x v="184"/>
    </i>
    <i r="2">
      <x v="35"/>
      <x v="103"/>
      <x v="46"/>
    </i>
    <i r="3">
      <x v="104"/>
      <x v="46"/>
    </i>
    <i r="3">
      <x v="125"/>
      <x v="46"/>
    </i>
    <i r="2">
      <x v="36"/>
      <x v="107"/>
      <x v="45"/>
    </i>
    <i r="4">
      <x v="146"/>
    </i>
    <i r="2">
      <x v="37"/>
      <x v="108"/>
      <x v="888"/>
    </i>
    <i r="2">
      <x v="38"/>
      <x v="109"/>
      <x v="822"/>
    </i>
    <i r="3">
      <x v="111"/>
      <x v="822"/>
    </i>
    <i r="2">
      <x v="39"/>
      <x v="115"/>
      <x v="412"/>
    </i>
    <i r="2">
      <x v="40"/>
      <x v="205"/>
      <x v="171"/>
    </i>
    <i r="3">
      <x v="206"/>
      <x v="171"/>
    </i>
    <i r="2">
      <x v="41"/>
      <x v="121"/>
      <x v="44"/>
    </i>
    <i r="3">
      <x v="122"/>
      <x v="44"/>
    </i>
    <i r="3">
      <x v="123"/>
      <x v="44"/>
    </i>
    <i r="2">
      <x v="42"/>
      <x v="124"/>
      <x v="47"/>
    </i>
    <i r="2">
      <x v="57"/>
      <x v="143"/>
      <x v="782"/>
    </i>
    <i r="4">
      <x v="783"/>
    </i>
    <i r="3">
      <x v="151"/>
      <x v="782"/>
    </i>
    <i r="4">
      <x v="783"/>
    </i>
    <i r="3">
      <x v="170"/>
      <x v="782"/>
    </i>
    <i r="2">
      <x v="58"/>
      <x v="147"/>
      <x v="39"/>
    </i>
    <i r="2">
      <x v="59"/>
      <x v="150"/>
      <x v="504"/>
    </i>
    <i r="2">
      <x v="65"/>
      <x v="161"/>
      <x v="226"/>
    </i>
    <i r="2">
      <x v="74"/>
      <x v="172"/>
      <x v="795"/>
    </i>
    <i r="2">
      <x v="75"/>
      <x v="173"/>
      <x v="800"/>
    </i>
    <i r="2">
      <x v="76"/>
      <x v="174"/>
      <x v="797"/>
    </i>
    <i r="2">
      <x v="77"/>
      <x v="175"/>
      <x v="502"/>
    </i>
    <i r="3">
      <x v="176"/>
      <x v="502"/>
    </i>
    <i r="2">
      <x v="80"/>
      <x v="179"/>
      <x v="794"/>
    </i>
    <i r="2">
      <x v="81"/>
      <x v="180"/>
      <x v="173"/>
    </i>
    <i r="3">
      <x v="181"/>
      <x v="173"/>
    </i>
    <i r="2">
      <x v="82"/>
      <x v="192"/>
      <x v="784"/>
    </i>
    <i r="2">
      <x v="83"/>
      <x v="193"/>
      <x v="799"/>
    </i>
    <i r="2">
      <x v="84"/>
      <x v="194"/>
      <x v="290"/>
    </i>
    <i r="4">
      <x v="291"/>
    </i>
    <i r="3">
      <x v="195"/>
      <x v="290"/>
    </i>
    <i r="4">
      <x v="291"/>
    </i>
    <i r="2">
      <x v="86"/>
      <x v="197"/>
      <x v="323"/>
    </i>
    <i r="2">
      <x v="87"/>
      <x v="198"/>
      <x v="324"/>
    </i>
    <i r="2">
      <x v="88"/>
      <x v="182"/>
      <x v="229"/>
    </i>
    <i r="3">
      <x v="183"/>
      <x v="229"/>
    </i>
    <i r="3">
      <x v="184"/>
      <x v="229"/>
    </i>
    <i r="3">
      <x v="185"/>
      <x v="229"/>
    </i>
    <i r="3">
      <x v="186"/>
      <x v="229"/>
    </i>
    <i r="3">
      <x v="187"/>
      <x v="229"/>
    </i>
    <i r="3">
      <x v="188"/>
      <x v="229"/>
    </i>
    <i r="3">
      <x v="189"/>
      <x v="229"/>
    </i>
    <i r="3">
      <x v="190"/>
      <x v="229"/>
    </i>
    <i r="3">
      <x v="191"/>
      <x v="229"/>
    </i>
    <i r="3">
      <x v="199"/>
      <x v="229"/>
    </i>
    <i r="3">
      <x v="200"/>
      <x v="229"/>
    </i>
    <i r="3">
      <x v="201"/>
      <x v="229"/>
    </i>
    <i r="2">
      <x v="93"/>
      <x v="209"/>
      <x v="395"/>
    </i>
    <i r="2">
      <x v="94"/>
      <x v="210"/>
      <x v="396"/>
    </i>
    <i r="2">
      <x v="373"/>
      <x v="598"/>
      <x v="677"/>
    </i>
    <i r="2">
      <x v="388"/>
      <x v="652"/>
      <x v="323"/>
    </i>
    <i r="1">
      <x v="21"/>
      <x v="529"/>
      <x v="972"/>
      <x v="174"/>
    </i>
    <i r="4">
      <x v="652"/>
    </i>
    <i r="4">
      <x v="805"/>
    </i>
    <i r="3">
      <x v="973"/>
      <x v="263"/>
    </i>
    <i r="4">
      <x v="652"/>
    </i>
    <i r="4">
      <x v="803"/>
    </i>
    <i r="3">
      <x v="974"/>
      <x v="652"/>
    </i>
    <i r="4">
      <x v="802"/>
    </i>
    <i r="4">
      <x v="861"/>
    </i>
    <i r="3">
      <x v="975"/>
      <x v="198"/>
    </i>
    <i>
      <x v="5"/>
      <x v="1"/>
      <x v="84"/>
      <x v="195"/>
      <x v="1"/>
    </i>
    <i r="1">
      <x v="3"/>
      <x v="24"/>
      <x v="705"/>
      <x v="419"/>
    </i>
    <i r="1">
      <x v="10"/>
      <x v="18"/>
      <x v="60"/>
      <x v="333"/>
    </i>
    <i r="1">
      <x v="18"/>
      <x v="409"/>
      <x v="702"/>
      <x v="454"/>
    </i>
    <i r="2">
      <x v="410"/>
      <x v="703"/>
      <x v="451"/>
    </i>
    <i r="3">
      <x v="704"/>
      <x v="451"/>
    </i>
    <i r="3">
      <x v="707"/>
      <x v="451"/>
    </i>
    <i r="3">
      <x v="708"/>
      <x v="451"/>
    </i>
    <i r="3">
      <x v="710"/>
      <x v="451"/>
    </i>
    <i r="2">
      <x v="411"/>
      <x v="749"/>
      <x v="453"/>
    </i>
    <i r="3">
      <x v="750"/>
      <x v="453"/>
    </i>
    <i r="3">
      <x v="751"/>
      <x v="453"/>
    </i>
    <i r="3">
      <x v="752"/>
      <x v="453"/>
    </i>
    <i r="3">
      <x v="754"/>
      <x v="453"/>
    </i>
    <i r="3">
      <x v="760"/>
      <x v="453"/>
    </i>
    <i r="3">
      <x v="762"/>
      <x v="453"/>
    </i>
    <i r="3">
      <x v="763"/>
      <x v="453"/>
    </i>
    <i r="3">
      <x v="764"/>
      <x v="453"/>
    </i>
    <i r="3">
      <x v="765"/>
      <x v="453"/>
    </i>
    <i r="1">
      <x v="19"/>
      <x v="410"/>
      <x v="703"/>
      <x v="451"/>
    </i>
    <i r="4">
      <x v="452"/>
    </i>
    <i r="3">
      <x v="706"/>
      <x v="451"/>
    </i>
    <i r="4">
      <x v="452"/>
    </i>
    <i r="3">
      <x v="708"/>
      <x v="451"/>
    </i>
    <i r="4">
      <x v="452"/>
    </i>
    <i r="3">
      <x v="709"/>
      <x v="451"/>
    </i>
    <i r="4">
      <x v="452"/>
    </i>
    <i r="3">
      <x v="710"/>
      <x v="451"/>
    </i>
    <i r="4">
      <x v="452"/>
    </i>
    <i r="3">
      <x v="711"/>
      <x v="451"/>
    </i>
    <i r="4">
      <x v="452"/>
    </i>
    <i r="3">
      <x v="712"/>
      <x v="451"/>
    </i>
    <i r="4">
      <x v="452"/>
    </i>
    <i r="2">
      <x v="411"/>
      <x v="749"/>
      <x v="453"/>
    </i>
    <i r="3">
      <x v="750"/>
      <x v="453"/>
    </i>
    <i r="3">
      <x v="751"/>
      <x v="453"/>
    </i>
    <i r="3">
      <x v="752"/>
      <x v="453"/>
    </i>
    <i r="3">
      <x v="753"/>
      <x v="453"/>
    </i>
    <i r="3">
      <x v="754"/>
      <x v="453"/>
    </i>
    <i r="3">
      <x v="755"/>
      <x v="453"/>
    </i>
    <i r="3">
      <x v="756"/>
      <x v="453"/>
    </i>
    <i r="3">
      <x v="757"/>
      <x v="453"/>
    </i>
    <i r="3">
      <x v="758"/>
      <x v="453"/>
    </i>
    <i r="3">
      <x v="759"/>
      <x v="453"/>
    </i>
    <i r="3">
      <x v="760"/>
      <x v="453"/>
    </i>
    <i r="3">
      <x v="761"/>
      <x v="453"/>
    </i>
    <i r="3">
      <x v="762"/>
      <x v="453"/>
    </i>
    <i r="3">
      <x v="763"/>
      <x v="453"/>
    </i>
    <i r="3">
      <x v="764"/>
      <x v="453"/>
    </i>
    <i r="3">
      <x v="765"/>
      <x v="453"/>
    </i>
    <i r="1">
      <x v="20"/>
      <x v="408"/>
      <x v="701"/>
      <x v="417"/>
    </i>
    <i r="2">
      <x v="412"/>
      <x v="713"/>
      <x v="792"/>
    </i>
    <i r="4">
      <x v="798"/>
    </i>
    <i r="3">
      <x v="714"/>
      <x v="792"/>
    </i>
    <i r="4">
      <x v="798"/>
    </i>
    <i r="3">
      <x v="715"/>
      <x v="792"/>
    </i>
    <i r="4">
      <x v="798"/>
    </i>
    <i r="3">
      <x v="716"/>
      <x v="792"/>
    </i>
    <i r="4">
      <x v="798"/>
    </i>
    <i r="3">
      <x v="717"/>
      <x v="792"/>
    </i>
    <i r="4">
      <x v="798"/>
    </i>
    <i r="3">
      <x v="718"/>
      <x v="792"/>
    </i>
    <i r="4">
      <x v="798"/>
    </i>
    <i r="3">
      <x v="719"/>
      <x v="792"/>
    </i>
    <i r="4">
      <x v="798"/>
    </i>
    <i r="3">
      <x v="720"/>
      <x v="792"/>
    </i>
    <i r="4">
      <x v="798"/>
    </i>
    <i r="3">
      <x v="721"/>
      <x v="792"/>
    </i>
    <i r="4">
      <x v="798"/>
    </i>
    <i r="3">
      <x v="722"/>
      <x v="792"/>
    </i>
    <i r="4">
      <x v="798"/>
    </i>
    <i r="3">
      <x v="723"/>
      <x v="792"/>
    </i>
    <i r="4">
      <x v="798"/>
    </i>
    <i r="3">
      <x v="724"/>
      <x v="792"/>
    </i>
    <i r="4">
      <x v="798"/>
    </i>
    <i r="3">
      <x v="725"/>
      <x v="792"/>
    </i>
    <i r="4">
      <x v="798"/>
    </i>
    <i r="3">
      <x v="726"/>
      <x v="792"/>
    </i>
    <i r="4">
      <x v="798"/>
    </i>
    <i r="3">
      <x v="727"/>
      <x v="792"/>
    </i>
    <i r="4">
      <x v="798"/>
    </i>
    <i r="3">
      <x v="728"/>
      <x v="792"/>
    </i>
    <i r="4">
      <x v="798"/>
    </i>
    <i r="3">
      <x v="729"/>
      <x v="792"/>
    </i>
    <i r="4">
      <x v="798"/>
    </i>
    <i r="3">
      <x v="730"/>
      <x v="792"/>
    </i>
    <i r="4">
      <x v="793"/>
    </i>
    <i r="4">
      <x v="798"/>
    </i>
    <i r="3">
      <x v="731"/>
      <x v="792"/>
    </i>
    <i r="4">
      <x v="798"/>
    </i>
    <i r="3">
      <x v="732"/>
      <x v="792"/>
    </i>
    <i r="4">
      <x v="798"/>
    </i>
    <i r="3">
      <x v="733"/>
      <x v="792"/>
    </i>
    <i r="4">
      <x v="798"/>
    </i>
    <i r="3">
      <x v="734"/>
      <x v="792"/>
    </i>
    <i r="4">
      <x v="798"/>
    </i>
    <i r="3">
      <x v="735"/>
      <x v="792"/>
    </i>
    <i r="4">
      <x v="798"/>
    </i>
    <i r="3">
      <x v="736"/>
      <x v="792"/>
    </i>
    <i r="4">
      <x v="798"/>
    </i>
    <i r="3">
      <x v="737"/>
      <x v="792"/>
    </i>
    <i r="4">
      <x v="798"/>
    </i>
    <i r="3">
      <x v="738"/>
      <x v="792"/>
    </i>
    <i r="4">
      <x v="798"/>
    </i>
    <i r="3">
      <x v="739"/>
      <x v="792"/>
    </i>
    <i r="3">
      <x v="740"/>
      <x v="792"/>
    </i>
    <i r="3">
      <x v="741"/>
      <x v="792"/>
    </i>
    <i r="3">
      <x v="742"/>
      <x v="792"/>
    </i>
    <i r="4">
      <x v="798"/>
    </i>
    <i r="3">
      <x v="743"/>
      <x v="792"/>
    </i>
    <i r="3">
      <x v="744"/>
      <x v="792"/>
    </i>
    <i r="4">
      <x v="798"/>
    </i>
    <i r="3">
      <x v="745"/>
      <x v="792"/>
    </i>
    <i r="3">
      <x v="746"/>
      <x v="792"/>
    </i>
    <i r="4">
      <x v="798"/>
    </i>
    <i r="3">
      <x v="747"/>
      <x v="792"/>
    </i>
    <i r="4">
      <x v="798"/>
    </i>
    <i r="3">
      <x v="748"/>
      <x v="792"/>
    </i>
    <i r="4">
      <x v="798"/>
    </i>
    <i r="3">
      <x v="766"/>
      <x v="793"/>
    </i>
    <i r="4">
      <x v="798"/>
    </i>
    <i>
      <x v="6"/>
      <x v="9"/>
      <x v="532"/>
      <x v="1048"/>
      <x v="480"/>
    </i>
    <i r="1">
      <x v="12"/>
      <x v="401"/>
      <x v="694"/>
      <x v="478"/>
    </i>
    <i r="4">
      <x v="486"/>
    </i>
    <i r="2">
      <x v="402"/>
      <x v="695"/>
      <x v="482"/>
    </i>
    <i r="4">
      <x v="489"/>
    </i>
    <i r="2">
      <x v="403"/>
      <x v="696"/>
      <x v="477"/>
    </i>
    <i r="4">
      <x v="485"/>
    </i>
    <i r="2">
      <x v="404"/>
      <x v="697"/>
      <x v="479"/>
    </i>
    <i r="4">
      <x v="487"/>
    </i>
    <i r="2">
      <x v="405"/>
      <x v="698"/>
      <x v="481"/>
    </i>
    <i r="4">
      <x v="488"/>
    </i>
    <i r="2">
      <x v="406"/>
      <x v="699"/>
      <x v="484"/>
    </i>
    <i r="4">
      <x v="490"/>
    </i>
    <i r="2">
      <x v="407"/>
      <x v="700"/>
      <x v="483"/>
    </i>
    <i r="1">
      <x v="21"/>
      <x v="529"/>
      <x v="974"/>
      <x v="652"/>
    </i>
    <i r="4">
      <x v="804"/>
    </i>
    <i>
      <x v="7"/>
      <x v="1"/>
      <x/>
      <x/>
      <x v="1"/>
    </i>
    <i r="3">
      <x v="1097"/>
      <x v="1"/>
    </i>
    <i r="2">
      <x v="186"/>
      <x v="322"/>
      <x v="1"/>
    </i>
    <i r="2">
      <x v="281"/>
      <x v="474"/>
      <x v="1"/>
    </i>
    <i r="2">
      <x v="485"/>
      <x v="890"/>
      <x v="1"/>
    </i>
    <i r="1">
      <x v="4"/>
      <x v="434"/>
      <x v="788"/>
      <x v="580"/>
    </i>
    <i r="4">
      <x v="581"/>
    </i>
    <i r="2">
      <x v="440"/>
      <x v="796"/>
      <x v="622"/>
    </i>
    <i r="4">
      <x v="639"/>
    </i>
    <i r="2">
      <x v="445"/>
      <x v="801"/>
      <x v="575"/>
    </i>
    <i r="2">
      <x v="446"/>
      <x v="802"/>
      <x v="234"/>
    </i>
    <i r="4">
      <x v="552"/>
    </i>
    <i r="4">
      <x v="582"/>
    </i>
    <i r="4">
      <x v="585"/>
    </i>
    <i r="3">
      <x v="803"/>
      <x v="369"/>
    </i>
    <i r="4">
      <x v="584"/>
    </i>
    <i r="4">
      <x v="585"/>
    </i>
    <i r="3">
      <x v="804"/>
      <x v="559"/>
    </i>
    <i r="4">
      <x v="585"/>
    </i>
    <i r="4">
      <x v="586"/>
    </i>
    <i r="3">
      <x v="805"/>
      <x v="558"/>
    </i>
    <i r="4">
      <x v="583"/>
    </i>
    <i r="4">
      <x v="585"/>
    </i>
    <i r="2">
      <x v="447"/>
      <x v="806"/>
      <x v="179"/>
    </i>
    <i r="4">
      <x v="588"/>
    </i>
    <i r="2">
      <x v="466"/>
      <x v="828"/>
      <x v="232"/>
    </i>
    <i r="1">
      <x v="5"/>
      <x v="150"/>
      <x v="285"/>
      <x v="891"/>
    </i>
    <i r="2">
      <x v="154"/>
      <x v="289"/>
      <x v="871"/>
    </i>
    <i r="2">
      <x v="156"/>
      <x v="291"/>
      <x v="874"/>
    </i>
    <i r="2">
      <x v="157"/>
      <x v="292"/>
      <x v="186"/>
    </i>
    <i r="2">
      <x v="158"/>
      <x v="293"/>
      <x v="187"/>
    </i>
    <i r="2">
      <x v="159"/>
      <x v="294"/>
      <x v="207"/>
    </i>
    <i r="2">
      <x v="160"/>
      <x v="295"/>
      <x v="205"/>
    </i>
    <i r="2">
      <x v="161"/>
      <x v="296"/>
      <x v="534"/>
    </i>
    <i r="2">
      <x v="162"/>
      <x v="297"/>
      <x v="531"/>
    </i>
    <i r="2">
      <x v="163"/>
      <x v="298"/>
      <x v="536"/>
    </i>
    <i r="2">
      <x v="164"/>
      <x v="299"/>
      <x v="223"/>
    </i>
    <i r="2">
      <x v="165"/>
      <x v="300"/>
      <x v="212"/>
    </i>
    <i r="2">
      <x v="166"/>
      <x v="301"/>
      <x v="856"/>
    </i>
    <i r="2">
      <x v="167"/>
      <x v="302"/>
      <x v="210"/>
    </i>
    <i r="2">
      <x v="168"/>
      <x v="303"/>
      <x v="192"/>
    </i>
    <i r="2">
      <x v="169"/>
      <x v="304"/>
      <x v="858"/>
    </i>
    <i r="2">
      <x v="170"/>
      <x v="305"/>
      <x v="780"/>
    </i>
    <i r="2">
      <x v="172"/>
      <x v="307"/>
      <x v="857"/>
    </i>
    <i r="2">
      <x v="173"/>
      <x v="308"/>
      <x v="206"/>
    </i>
    <i r="2">
      <x v="174"/>
      <x v="309"/>
      <x v="6"/>
    </i>
    <i r="2">
      <x v="175"/>
      <x v="310"/>
      <x v="817"/>
    </i>
    <i r="2">
      <x v="176"/>
      <x v="311"/>
      <x v="49"/>
    </i>
    <i r="2">
      <x v="177"/>
      <x v="312"/>
      <x v="859"/>
    </i>
    <i r="2">
      <x v="178"/>
      <x v="313"/>
      <x v="685"/>
    </i>
    <i r="2">
      <x v="179"/>
      <x v="314"/>
      <x v="539"/>
    </i>
    <i r="2">
      <x v="180"/>
      <x v="315"/>
      <x v="209"/>
    </i>
    <i r="2">
      <x v="182"/>
      <x v="317"/>
      <x v="7"/>
    </i>
    <i r="2">
      <x v="183"/>
      <x v="318"/>
      <x v="89"/>
    </i>
    <i r="2">
      <x v="184"/>
      <x v="319"/>
      <x v="5"/>
    </i>
    <i r="2">
      <x v="213"/>
      <x v="353"/>
      <x v="535"/>
    </i>
    <i r="2">
      <x v="256"/>
      <x v="408"/>
      <x v="208"/>
    </i>
    <i r="2">
      <x v="259"/>
      <x v="414"/>
      <x v="25"/>
    </i>
    <i r="2">
      <x v="260"/>
      <x v="415"/>
      <x v="26"/>
    </i>
    <i r="2">
      <x v="261"/>
      <x v="416"/>
      <x v="8"/>
    </i>
    <i r="2">
      <x v="429"/>
      <x v="783"/>
      <x v="335"/>
    </i>
    <i r="1">
      <x v="6"/>
      <x v="533"/>
      <x v="978"/>
      <x v="271"/>
    </i>
    <i r="4">
      <x v="555"/>
    </i>
    <i r="4">
      <x v="556"/>
    </i>
    <i r="4">
      <x v="637"/>
    </i>
    <i r="3">
      <x v="981"/>
      <x v="271"/>
    </i>
    <i r="4">
      <x v="554"/>
    </i>
    <i r="4">
      <x v="557"/>
    </i>
    <i r="4">
      <x v="618"/>
    </i>
    <i r="1">
      <x v="7"/>
      <x v="187"/>
      <x v="323"/>
      <x v="517"/>
    </i>
    <i r="2">
      <x v="189"/>
      <x v="325"/>
      <x v="59"/>
    </i>
    <i r="4">
      <x v="60"/>
    </i>
    <i r="2">
      <x v="191"/>
      <x v="327"/>
      <x v="683"/>
    </i>
    <i r="2">
      <x v="192"/>
      <x v="328"/>
      <x v="651"/>
    </i>
    <i r="2">
      <x v="208"/>
      <x v="348"/>
      <x v="882"/>
    </i>
    <i r="3">
      <x v="389"/>
      <x v="882"/>
    </i>
    <i r="3">
      <x v="390"/>
      <x v="882"/>
    </i>
    <i r="3">
      <x v="391"/>
      <x v="882"/>
    </i>
    <i r="3">
      <x v="392"/>
      <x v="882"/>
    </i>
    <i r="2">
      <x v="210"/>
      <x v="350"/>
      <x v="51"/>
    </i>
    <i r="2">
      <x v="217"/>
      <x v="357"/>
      <x v="450"/>
    </i>
    <i r="2">
      <x v="218"/>
      <x v="358"/>
      <x v="316"/>
    </i>
    <i r="3">
      <x v="403"/>
      <x v="316"/>
    </i>
    <i r="4">
      <x v="317"/>
    </i>
    <i r="3">
      <x v="404"/>
      <x v="317"/>
    </i>
    <i r="2">
      <x v="219"/>
      <x v="359"/>
      <x v="472"/>
    </i>
    <i r="4">
      <x v="474"/>
    </i>
    <i r="2">
      <x v="222"/>
      <x v="362"/>
      <x v="860"/>
    </i>
    <i r="3">
      <x v="378"/>
      <x v="860"/>
    </i>
    <i r="2">
      <x v="223"/>
      <x v="377"/>
      <x v="657"/>
    </i>
    <i r="4">
      <x v="659"/>
    </i>
    <i r="2">
      <x v="224"/>
      <x v="379"/>
      <x v="193"/>
    </i>
    <i r="2">
      <x v="225"/>
      <x v="363"/>
      <x v="523"/>
    </i>
    <i r="2">
      <x v="226"/>
      <x v="364"/>
      <x v="306"/>
    </i>
    <i r="4">
      <x v="307"/>
    </i>
    <i r="2">
      <x v="233"/>
      <x v="371"/>
      <x v="69"/>
    </i>
    <i r="4">
      <x v="70"/>
    </i>
    <i r="2">
      <x v="234"/>
      <x v="372"/>
      <x v="85"/>
    </i>
    <i r="2">
      <x v="237"/>
      <x v="380"/>
      <x v="522"/>
    </i>
    <i r="3">
      <x v="381"/>
      <x v="522"/>
    </i>
    <i r="2">
      <x v="240"/>
      <x v="382"/>
      <x v="196"/>
    </i>
    <i r="2">
      <x v="243"/>
      <x v="386"/>
      <x v="786"/>
    </i>
    <i r="2">
      <x v="250"/>
      <x v="399"/>
      <x v="297"/>
    </i>
    <i r="2">
      <x v="251"/>
      <x v="400"/>
      <x v="662"/>
    </i>
    <i r="2">
      <x v="252"/>
      <x v="401"/>
      <x v="410"/>
    </i>
    <i r="2">
      <x v="257"/>
      <x v="409"/>
      <x v="870"/>
    </i>
    <i r="2">
      <x v="264"/>
      <x v="419"/>
      <x v="825"/>
    </i>
    <i r="2">
      <x v="265"/>
      <x v="423"/>
      <x v="77"/>
    </i>
    <i r="2">
      <x v="266"/>
      <x v="424"/>
      <x v="78"/>
    </i>
    <i r="2">
      <x v="422"/>
      <x v="776"/>
      <x v="381"/>
    </i>
    <i r="4">
      <x v="614"/>
    </i>
    <i r="4">
      <x v="615"/>
    </i>
    <i r="2">
      <x v="423"/>
      <x v="777"/>
      <x v="383"/>
    </i>
    <i r="4">
      <x v="616"/>
    </i>
    <i r="2">
      <x v="424"/>
      <x v="778"/>
      <x v="281"/>
    </i>
    <i r="4">
      <x v="630"/>
    </i>
    <i r="4">
      <x v="631"/>
    </i>
    <i r="2">
      <x v="425"/>
      <x v="779"/>
      <x v="475"/>
    </i>
    <i r="4">
      <x v="605"/>
    </i>
    <i r="2">
      <x v="426"/>
      <x v="780"/>
      <x v="331"/>
    </i>
    <i r="4">
      <x v="623"/>
    </i>
    <i r="2">
      <x v="427"/>
      <x v="781"/>
      <x v="278"/>
    </i>
    <i r="4">
      <x v="590"/>
    </i>
    <i r="2">
      <x v="428"/>
      <x v="782"/>
      <x v="276"/>
    </i>
    <i r="4">
      <x v="591"/>
    </i>
    <i r="2">
      <x v="448"/>
      <x v="814"/>
      <x v="275"/>
    </i>
    <i r="2">
      <x v="451"/>
      <x v="808"/>
      <x v="518"/>
    </i>
    <i r="4">
      <x v="624"/>
    </i>
    <i r="2">
      <x v="452"/>
      <x v="809"/>
      <x v="530"/>
    </i>
    <i r="1">
      <x v="8"/>
      <x v="513"/>
      <x v="935"/>
      <x v="608"/>
    </i>
    <i r="3">
      <x v="938"/>
      <x v="608"/>
    </i>
    <i r="3">
      <x v="939"/>
      <x v="608"/>
    </i>
    <i r="3">
      <x v="940"/>
      <x v="608"/>
    </i>
    <i r="3">
      <x v="941"/>
      <x v="608"/>
    </i>
    <i r="2">
      <x v="515"/>
      <x v="942"/>
      <x v="76"/>
    </i>
    <i r="2">
      <x v="516"/>
      <x v="943"/>
      <x v="364"/>
    </i>
    <i r="4">
      <x v="365"/>
    </i>
    <i r="2">
      <x v="517"/>
      <x v="944"/>
      <x v="671"/>
    </i>
    <i r="4">
      <x v="672"/>
    </i>
    <i r="3">
      <x v="945"/>
      <x v="671"/>
    </i>
    <i r="3">
      <x v="946"/>
      <x v="671"/>
    </i>
    <i r="4">
      <x v="672"/>
    </i>
    <i r="3">
      <x v="947"/>
      <x v="671"/>
    </i>
    <i r="3">
      <x v="948"/>
      <x v="671"/>
    </i>
    <i r="3">
      <x v="949"/>
      <x v="671"/>
    </i>
    <i r="3">
      <x v="950"/>
      <x v="671"/>
    </i>
    <i r="4">
      <x v="672"/>
    </i>
    <i r="3">
      <x v="951"/>
      <x v="671"/>
    </i>
    <i r="4">
      <x v="672"/>
    </i>
    <i r="3">
      <x v="952"/>
      <x v="671"/>
    </i>
    <i r="4">
      <x v="672"/>
    </i>
    <i r="3">
      <x v="953"/>
      <x v="671"/>
    </i>
    <i r="3">
      <x v="954"/>
      <x v="671"/>
    </i>
    <i r="4">
      <x v="672"/>
    </i>
    <i r="3">
      <x v="955"/>
      <x v="671"/>
    </i>
    <i r="4">
      <x v="672"/>
    </i>
    <i r="3">
      <x v="956"/>
      <x v="671"/>
    </i>
    <i r="4">
      <x v="672"/>
    </i>
    <i r="3">
      <x v="957"/>
      <x v="671"/>
    </i>
    <i r="4">
      <x v="672"/>
    </i>
    <i r="2">
      <x v="518"/>
      <x v="958"/>
      <x v="674"/>
    </i>
    <i r="2">
      <x v="519"/>
      <x v="959"/>
      <x v="446"/>
    </i>
    <i r="2">
      <x v="520"/>
      <x v="961"/>
      <x v="362"/>
    </i>
    <i r="2">
      <x v="521"/>
      <x v="960"/>
      <x v="673"/>
    </i>
    <i r="2">
      <x v="522"/>
      <x v="962"/>
      <x v="313"/>
    </i>
    <i r="4">
      <x v="606"/>
    </i>
    <i r="2">
      <x v="523"/>
      <x v="963"/>
      <x v="363"/>
    </i>
    <i r="4">
      <x v="610"/>
    </i>
    <i r="1">
      <x v="9"/>
      <x v="461"/>
      <x v="821"/>
      <x v="628"/>
    </i>
    <i r="4">
      <x v="649"/>
    </i>
    <i r="2">
      <x v="528"/>
      <x v="970"/>
      <x v="304"/>
    </i>
    <i r="2">
      <x v="530"/>
      <x v="976"/>
      <x v="883"/>
    </i>
    <i r="4">
      <x v="884"/>
    </i>
    <i r="2">
      <x v="531"/>
      <x v="977"/>
      <x v="283"/>
    </i>
    <i r="4">
      <x v="638"/>
    </i>
    <i r="4">
      <x v="880"/>
    </i>
    <i r="2">
      <x v="532"/>
      <x v="1046"/>
      <x v="563"/>
    </i>
    <i r="2">
      <x v="534"/>
      <x v="985"/>
      <x v="54"/>
    </i>
    <i r="4">
      <x v="73"/>
    </i>
    <i r="3">
      <x v="986"/>
      <x v="73"/>
    </i>
    <i r="4">
      <x v="645"/>
    </i>
    <i r="3">
      <x v="987"/>
      <x v="53"/>
    </i>
    <i r="3">
      <x v="988"/>
      <x v="66"/>
    </i>
    <i r="3">
      <x v="990"/>
      <x v="73"/>
    </i>
    <i r="4">
      <x v="576"/>
    </i>
    <i r="3">
      <x v="994"/>
      <x v="367"/>
    </i>
    <i r="3">
      <x v="995"/>
      <x v="611"/>
    </i>
    <i r="3">
      <x v="997"/>
      <x v="594"/>
    </i>
    <i r="3">
      <x v="1001"/>
      <x v="578"/>
    </i>
    <i r="3">
      <x v="1049"/>
      <x v="598"/>
    </i>
    <i r="2">
      <x v="536"/>
      <x v="1007"/>
      <x v="597"/>
    </i>
    <i r="3">
      <x v="1019"/>
      <x v="377"/>
    </i>
    <i r="3">
      <x v="1020"/>
      <x v="409"/>
    </i>
    <i r="2">
      <x v="537"/>
      <x v="1011"/>
      <x v="273"/>
    </i>
    <i r="4">
      <x v="577"/>
    </i>
    <i r="2">
      <x v="539"/>
      <x v="1014"/>
      <x v="31"/>
    </i>
    <i r="2">
      <x v="540"/>
      <x v="1015"/>
      <x v="345"/>
    </i>
    <i r="2">
      <x v="541"/>
      <x v="1016"/>
      <x v="58"/>
    </i>
    <i r="4">
      <x v="658"/>
    </i>
    <i r="2">
      <x v="542"/>
      <x v="1021"/>
      <x v="589"/>
    </i>
    <i r="3">
      <x v="1022"/>
      <x v="248"/>
    </i>
    <i r="4">
      <x v="255"/>
    </i>
    <i r="3">
      <x v="1024"/>
      <x v="248"/>
    </i>
    <i r="3">
      <x v="1025"/>
      <x v="3"/>
    </i>
    <i r="4">
      <x v="247"/>
    </i>
    <i r="4">
      <x v="248"/>
    </i>
    <i r="4">
      <x v="250"/>
    </i>
    <i r="4">
      <x v="253"/>
    </i>
    <i r="4">
      <x v="255"/>
    </i>
    <i r="3">
      <x v="1033"/>
      <x v="587"/>
    </i>
    <i r="3">
      <x v="1036"/>
      <x v="613"/>
    </i>
    <i r="3">
      <x v="1038"/>
      <x v="607"/>
    </i>
    <i r="3">
      <x v="1039"/>
      <x v="619"/>
    </i>
    <i r="3">
      <x v="1041"/>
      <x v="627"/>
    </i>
    <i r="3">
      <x v="1043"/>
      <x v="64"/>
    </i>
    <i r="2">
      <x v="543"/>
      <x v="1026"/>
      <x v="84"/>
    </i>
    <i r="1">
      <x v="11"/>
      <x v="545"/>
      <x v="1051"/>
      <x v="811"/>
    </i>
    <i r="4">
      <x v="812"/>
    </i>
    <i r="2">
      <x v="546"/>
      <x v="1052"/>
      <x v="348"/>
    </i>
    <i r="4">
      <x v="349"/>
    </i>
    <i r="4">
      <x v="356"/>
    </i>
    <i r="4">
      <x v="358"/>
    </i>
    <i r="2">
      <x v="548"/>
      <x v="1055"/>
      <x v="340"/>
    </i>
    <i r="2">
      <x v="549"/>
      <x v="1056"/>
      <x v="347"/>
    </i>
    <i r="4">
      <x v="513"/>
    </i>
    <i r="4">
      <x v="807"/>
    </i>
    <i r="3">
      <x v="1058"/>
      <x v="668"/>
    </i>
    <i r="2">
      <x v="550"/>
      <x v="1060"/>
      <x v="359"/>
    </i>
    <i r="3">
      <x v="1061"/>
      <x v="17"/>
    </i>
    <i r="3">
      <x v="1062"/>
      <x v="346"/>
    </i>
    <i r="2">
      <x v="551"/>
      <x v="1063"/>
      <x v="178"/>
    </i>
    <i r="4">
      <x v="258"/>
    </i>
    <i r="4">
      <x v="259"/>
    </i>
    <i r="3">
      <x v="1064"/>
      <x v="257"/>
    </i>
    <i r="2">
      <x v="552"/>
      <x v="1065"/>
      <x v="339"/>
    </i>
    <i r="4">
      <x v="872"/>
    </i>
    <i r="4">
      <x v="873"/>
    </i>
    <i r="3">
      <x v="1066"/>
      <x v="339"/>
    </i>
    <i r="4">
      <x v="379"/>
    </i>
    <i r="4">
      <x v="380"/>
    </i>
    <i r="3">
      <x v="1067"/>
      <x v="213"/>
    </i>
    <i r="4">
      <x v="214"/>
    </i>
    <i r="4">
      <x v="339"/>
    </i>
    <i r="3">
      <x v="1068"/>
      <x v="339"/>
    </i>
    <i r="4">
      <x v="355"/>
    </i>
    <i r="4">
      <x v="511"/>
    </i>
    <i r="3">
      <x v="1069"/>
      <x v="339"/>
    </i>
    <i r="4">
      <x v="354"/>
    </i>
    <i r="4">
      <x v="510"/>
    </i>
    <i r="3">
      <x v="1070"/>
      <x v="339"/>
    </i>
    <i r="4">
      <x v="877"/>
    </i>
    <i r="4">
      <x v="878"/>
    </i>
    <i r="3">
      <x v="1071"/>
      <x v="339"/>
    </i>
    <i r="4">
      <x v="844"/>
    </i>
    <i r="4">
      <x v="845"/>
    </i>
    <i r="3">
      <x v="1072"/>
      <x v="339"/>
    </i>
    <i r="4">
      <x v="898"/>
    </i>
    <i r="4">
      <x v="899"/>
    </i>
    <i r="3">
      <x v="1073"/>
      <x v="200"/>
    </i>
    <i r="4">
      <x v="201"/>
    </i>
    <i r="4">
      <x v="339"/>
    </i>
    <i r="3">
      <x v="1075"/>
      <x v="202"/>
    </i>
    <i r="3">
      <x v="1076"/>
      <x v="670"/>
    </i>
    <i r="3">
      <x v="1077"/>
      <x v="221"/>
    </i>
    <i r="2">
      <x v="553"/>
      <x v="1078"/>
      <x v="664"/>
    </i>
    <i r="2">
      <x v="554"/>
      <x v="1079"/>
      <x v="197"/>
    </i>
    <i r="2">
      <x v="556"/>
      <x v="1081"/>
      <x v="321"/>
    </i>
    <i r="2">
      <x v="558"/>
      <x v="1083"/>
      <x v="296"/>
    </i>
    <i r="2">
      <x v="559"/>
      <x v="1084"/>
      <x v="507"/>
    </i>
    <i r="3">
      <x v="1085"/>
      <x v="227"/>
    </i>
    <i r="4">
      <x v="509"/>
    </i>
    <i r="3">
      <x v="1086"/>
      <x v="217"/>
    </i>
    <i r="3">
      <x v="1091"/>
      <x v="218"/>
    </i>
    <i r="3">
      <x v="1092"/>
      <x v="219"/>
    </i>
    <i r="3">
      <x v="1093"/>
      <x v="216"/>
    </i>
    <i r="2">
      <x v="561"/>
      <x v="1088"/>
      <x v="360"/>
    </i>
    <i r="2">
      <x v="562"/>
      <x v="1089"/>
      <x v="411"/>
    </i>
    <i r="1">
      <x v="13"/>
      <x v="514"/>
      <x v="936"/>
      <x v="599"/>
    </i>
    <i r="3">
      <x v="937"/>
      <x v="599"/>
    </i>
    <i r="1">
      <x v="14"/>
      <x v="438"/>
      <x v="794"/>
      <x v="601"/>
    </i>
    <i r="4">
      <x v="602"/>
    </i>
    <i r="2">
      <x v="449"/>
      <x v="807"/>
      <x v="604"/>
    </i>
    <i r="4">
      <x v="640"/>
    </i>
    <i r="1">
      <x v="15"/>
      <x v="108"/>
      <x v="230"/>
      <x v="632"/>
    </i>
    <i r="2">
      <x v="362"/>
      <x v="813"/>
      <x v="284"/>
    </i>
    <i r="2">
      <x v="417"/>
      <x v="771"/>
      <x v="571"/>
    </i>
    <i r="2">
      <x v="430"/>
      <x v="784"/>
      <x v="565"/>
    </i>
    <i r="2">
      <x v="431"/>
      <x v="785"/>
      <x v="545"/>
    </i>
    <i r="2">
      <x v="432"/>
      <x v="786"/>
      <x v="546"/>
    </i>
    <i r="2">
      <x v="433"/>
      <x v="787"/>
      <x v="567"/>
    </i>
    <i r="1">
      <x v="16"/>
      <x v="125"/>
      <x v="249"/>
      <x v="235"/>
    </i>
    <i r="2">
      <x v="141"/>
      <x v="275"/>
      <x v="287"/>
    </i>
    <i r="2">
      <x v="194"/>
      <x v="330"/>
      <x v="620"/>
    </i>
    <i r="4">
      <x v="621"/>
    </i>
    <i r="2">
      <x v="195"/>
      <x v="334"/>
      <x v="579"/>
    </i>
    <i r="2">
      <x v="196"/>
      <x v="335"/>
      <x v="660"/>
    </i>
    <i r="2">
      <x v="197"/>
      <x v="337"/>
      <x v="288"/>
    </i>
    <i r="2">
      <x v="198"/>
      <x v="338"/>
      <x v="236"/>
    </i>
    <i r="4">
      <x v="237"/>
    </i>
    <i r="2">
      <x v="199"/>
      <x v="339"/>
      <x v="445"/>
    </i>
    <i r="2">
      <x v="201"/>
      <x v="341"/>
      <x v="444"/>
    </i>
    <i r="2">
      <x v="202"/>
      <x v="342"/>
      <x v="442"/>
    </i>
    <i r="2">
      <x v="204"/>
      <x v="344"/>
      <x v="388"/>
    </i>
    <i r="2">
      <x v="205"/>
      <x v="345"/>
      <x v="441"/>
    </i>
    <i r="2">
      <x v="206"/>
      <x v="346"/>
      <x v="443"/>
    </i>
    <i r="2">
      <x v="207"/>
      <x v="347"/>
      <x v="378"/>
    </i>
    <i r="2">
      <x v="211"/>
      <x v="351"/>
      <x v="447"/>
    </i>
    <i r="2">
      <x v="214"/>
      <x v="354"/>
      <x v="389"/>
    </i>
    <i r="4">
      <x v="390"/>
    </i>
    <i r="2">
      <x v="215"/>
      <x v="355"/>
      <x v="30"/>
    </i>
    <i r="2">
      <x v="216"/>
      <x v="356"/>
      <x v="343"/>
    </i>
    <i r="2">
      <x v="220"/>
      <x v="360"/>
      <x v="344"/>
    </i>
    <i r="2">
      <x v="221"/>
      <x v="361"/>
      <x v="62"/>
    </i>
    <i r="4">
      <x v="808"/>
    </i>
    <i r="2">
      <x v="230"/>
      <x v="368"/>
      <x v="83"/>
    </i>
    <i r="2">
      <x v="231"/>
      <x v="369"/>
      <x v="63"/>
    </i>
    <i r="4">
      <x v="407"/>
    </i>
    <i r="2">
      <x v="232"/>
      <x v="370"/>
      <x v="376"/>
    </i>
    <i r="2">
      <x v="235"/>
      <x v="373"/>
      <x v="67"/>
    </i>
    <i r="2">
      <x v="236"/>
      <x v="374"/>
      <x v="50"/>
    </i>
    <i r="4">
      <x v="71"/>
    </i>
    <i r="2">
      <x v="239"/>
      <x v="376"/>
      <x v="308"/>
    </i>
    <i r="2">
      <x v="241"/>
      <x v="383"/>
      <x v="633"/>
    </i>
    <i r="3">
      <x v="385"/>
      <x v="633"/>
    </i>
    <i r="4">
      <x v="634"/>
    </i>
    <i r="2">
      <x v="242"/>
      <x v="384"/>
      <x v="27"/>
    </i>
    <i r="2">
      <x v="244"/>
      <x v="388"/>
      <x v="643"/>
    </i>
    <i r="4">
      <x v="644"/>
    </i>
    <i r="2">
      <x v="245"/>
      <x v="393"/>
      <x v="646"/>
    </i>
    <i r="2">
      <x v="246"/>
      <x v="394"/>
      <x v="656"/>
    </i>
    <i r="2">
      <x v="247"/>
      <x v="396"/>
      <x v="392"/>
    </i>
    <i r="2">
      <x v="249"/>
      <x v="398"/>
      <x v="391"/>
    </i>
    <i r="2">
      <x v="255"/>
      <x v="407"/>
      <x v="342"/>
    </i>
    <i r="2">
      <x v="262"/>
      <x v="417"/>
      <x v="65"/>
    </i>
    <i r="2">
      <x v="263"/>
      <x v="418"/>
      <x v="642"/>
    </i>
    <i r="2">
      <x v="361"/>
      <x v="811"/>
      <x v="285"/>
    </i>
    <i r="2">
      <x v="413"/>
      <x v="767"/>
      <x v="551"/>
    </i>
    <i r="2">
      <x v="414"/>
      <x v="768"/>
      <x v="560"/>
    </i>
    <i r="2">
      <x v="415"/>
      <x v="769"/>
      <x v="561"/>
    </i>
    <i r="2">
      <x v="416"/>
      <x v="770"/>
      <x v="566"/>
    </i>
    <i r="2">
      <x v="418"/>
      <x v="772"/>
      <x v="568"/>
    </i>
    <i r="2">
      <x v="419"/>
      <x v="773"/>
      <x v="570"/>
    </i>
    <i r="2">
      <x v="420"/>
      <x v="774"/>
      <x v="573"/>
    </i>
    <i r="2">
      <x v="421"/>
      <x v="775"/>
      <x v="547"/>
    </i>
    <i r="2">
      <x v="450"/>
      <x v="810"/>
      <x v="553"/>
    </i>
    <i r="2">
      <x v="462"/>
      <x v="823"/>
      <x v="617"/>
    </i>
    <i r="2">
      <x v="465"/>
      <x v="827"/>
      <x v="423"/>
    </i>
    <i r="2">
      <x v="467"/>
      <x v="829"/>
      <x v="569"/>
    </i>
    <i r="3">
      <x v="830"/>
      <x v="569"/>
    </i>
    <i r="3">
      <x v="831"/>
      <x v="569"/>
    </i>
    <i r="3">
      <x v="832"/>
      <x v="569"/>
    </i>
    <i r="3">
      <x v="833"/>
      <x v="569"/>
    </i>
    <i r="3">
      <x v="834"/>
      <x v="569"/>
    </i>
    <i r="3">
      <x v="835"/>
      <x v="569"/>
    </i>
    <i r="3">
      <x v="836"/>
      <x v="569"/>
    </i>
    <i r="3">
      <x v="837"/>
      <x v="569"/>
    </i>
    <i r="3">
      <x v="838"/>
      <x v="569"/>
    </i>
    <i r="3">
      <x v="839"/>
      <x v="569"/>
    </i>
    <i r="3">
      <x v="840"/>
      <x v="569"/>
    </i>
    <i r="3">
      <x v="841"/>
      <x v="569"/>
    </i>
    <i r="3">
      <x v="842"/>
      <x v="569"/>
    </i>
    <i r="3">
      <x v="843"/>
      <x v="569"/>
    </i>
    <i r="3">
      <x v="844"/>
      <x v="569"/>
    </i>
    <i r="3">
      <x v="845"/>
      <x v="569"/>
    </i>
    <i r="3">
      <x v="846"/>
      <x v="569"/>
    </i>
    <i r="3">
      <x v="847"/>
      <x v="569"/>
    </i>
    <i r="3">
      <x v="848"/>
      <x v="569"/>
    </i>
    <i r="3">
      <x v="849"/>
      <x v="569"/>
    </i>
    <i r="3">
      <x v="850"/>
      <x v="569"/>
    </i>
    <i r="3">
      <x v="851"/>
      <x v="569"/>
    </i>
    <i r="3">
      <x v="852"/>
      <x v="569"/>
    </i>
    <i r="3">
      <x v="853"/>
      <x v="569"/>
    </i>
    <i r="3">
      <x v="854"/>
      <x v="569"/>
    </i>
    <i r="3">
      <x v="855"/>
      <x v="569"/>
    </i>
    <i r="3">
      <x v="856"/>
      <x v="569"/>
    </i>
    <i r="3">
      <x v="857"/>
      <x v="569"/>
    </i>
    <i r="3">
      <x v="858"/>
      <x v="569"/>
    </i>
    <i r="3">
      <x v="859"/>
      <x v="569"/>
    </i>
    <i r="3">
      <x v="860"/>
      <x v="569"/>
    </i>
    <i r="3">
      <x v="861"/>
      <x v="569"/>
    </i>
    <i r="3">
      <x v="862"/>
      <x v="569"/>
    </i>
    <i r="3">
      <x v="863"/>
      <x v="569"/>
    </i>
    <i r="3">
      <x v="864"/>
      <x v="569"/>
    </i>
    <i r="3">
      <x v="865"/>
      <x v="569"/>
    </i>
    <i r="3">
      <x v="866"/>
      <x v="569"/>
    </i>
    <i r="3">
      <x v="867"/>
      <x v="569"/>
    </i>
    <i r="3">
      <x v="868"/>
      <x v="569"/>
    </i>
    <i r="3">
      <x v="869"/>
      <x v="569"/>
    </i>
    <i r="3">
      <x v="870"/>
      <x v="569"/>
    </i>
    <i r="3">
      <x v="871"/>
      <x v="569"/>
    </i>
    <i r="3">
      <x v="872"/>
      <x v="569"/>
    </i>
    <i r="1">
      <x v="17"/>
      <x v="203"/>
      <x v="343"/>
      <x v="244"/>
    </i>
    <i r="2">
      <x v="390"/>
      <x v="681"/>
      <x v="635"/>
    </i>
    <i r="4">
      <x v="636"/>
    </i>
    <i r="2">
      <x v="391"/>
      <x v="682"/>
      <x v="222"/>
    </i>
    <i r="2">
      <x v="394"/>
      <x v="687"/>
      <x v="562"/>
    </i>
    <i r="4">
      <x v="595"/>
    </i>
    <i r="2">
      <x v="399"/>
      <x v="692"/>
      <x v="408"/>
    </i>
    <i r="2">
      <x v="435"/>
      <x v="789"/>
      <x v="241"/>
    </i>
    <i r="3">
      <x v="792"/>
      <x v="241"/>
    </i>
    <i r="3">
      <x v="793"/>
      <x v="241"/>
    </i>
    <i r="2">
      <x v="436"/>
      <x v="790"/>
      <x v="548"/>
    </i>
    <i r="4">
      <x v="549"/>
    </i>
    <i r="2">
      <x v="437"/>
      <x v="791"/>
      <x v="550"/>
    </i>
    <i r="4">
      <x v="596"/>
    </i>
    <i r="2">
      <x v="439"/>
      <x v="795"/>
      <x v="334"/>
    </i>
    <i r="4">
      <x v="609"/>
    </i>
    <i r="2">
      <x v="441"/>
      <x v="797"/>
      <x v="593"/>
    </i>
    <i r="2">
      <x v="442"/>
      <x v="798"/>
      <x v="592"/>
    </i>
    <i r="2">
      <x v="443"/>
      <x v="799"/>
      <x v="532"/>
    </i>
    <i r="4">
      <x v="625"/>
    </i>
    <i r="2">
      <x v="444"/>
      <x v="800"/>
      <x v="540"/>
    </i>
    <i r="2">
      <x v="453"/>
      <x v="812"/>
      <x v="821"/>
    </i>
    <i r="2">
      <x v="454"/>
      <x v="815"/>
      <x v="564"/>
    </i>
    <i r="4">
      <x v="626"/>
    </i>
    <i r="2">
      <x v="457"/>
      <x v="817"/>
      <x v="240"/>
    </i>
    <i r="2">
      <x v="458"/>
      <x v="818"/>
      <x v="867"/>
    </i>
    <i r="2">
      <x v="459"/>
      <x v="819"/>
      <x v="865"/>
    </i>
    <i r="2">
      <x v="460"/>
      <x v="820"/>
      <x v="869"/>
    </i>
    <i r="2">
      <x v="463"/>
      <x v="824"/>
      <x v="455"/>
    </i>
    <i r="2">
      <x v="464"/>
      <x v="826"/>
      <x v="515"/>
    </i>
    <i r="1">
      <x v="18"/>
      <x v="134"/>
      <x v="268"/>
      <x v="181"/>
    </i>
    <i r="4">
      <x v="182"/>
    </i>
    <i r="2">
      <x v="138"/>
      <x v="272"/>
      <x v="190"/>
    </i>
    <i r="4">
      <x v="191"/>
    </i>
    <i r="2">
      <x v="145"/>
      <x v="280"/>
      <x v="843"/>
    </i>
    <i r="2">
      <x v="146"/>
      <x v="281"/>
      <x v="385"/>
    </i>
    <i r="2">
      <x v="153"/>
      <x v="288"/>
      <x v="188"/>
    </i>
    <i r="2">
      <x v="156"/>
      <x v="291"/>
      <x v="874"/>
    </i>
    <i r="2">
      <x v="171"/>
      <x v="306"/>
      <x v="315"/>
    </i>
    <i r="2">
      <x v="173"/>
      <x v="308"/>
      <x v="206"/>
    </i>
    <i r="2">
      <x v="175"/>
      <x v="310"/>
      <x v="817"/>
    </i>
    <i r="2">
      <x v="181"/>
      <x v="316"/>
      <x v="641"/>
    </i>
    <i r="2">
      <x v="188"/>
      <x v="324"/>
      <x v="629"/>
    </i>
    <i r="2">
      <x v="238"/>
      <x v="375"/>
      <x v="185"/>
    </i>
    <i r="2">
      <x v="281"/>
      <x v="474"/>
      <x v="211"/>
    </i>
    <i r="2">
      <x v="429"/>
      <x v="783"/>
      <x v="335"/>
    </i>
    <i r="4">
      <x v="336"/>
    </i>
    <i r="2">
      <x v="455"/>
      <x v="822"/>
      <x v="603"/>
    </i>
    <i r="2">
      <x v="485"/>
      <x v="890"/>
      <x v="337"/>
    </i>
    <i r="2">
      <x v="544"/>
      <x v="1050"/>
      <x v="318"/>
    </i>
    <i r="4">
      <x v="864"/>
    </i>
    <i r="1">
      <x v="19"/>
      <x v="258"/>
      <x v="410"/>
      <x v="689"/>
    </i>
    <i r="3">
      <x v="411"/>
      <x v="689"/>
    </i>
    <i r="3">
      <x v="412"/>
      <x v="689"/>
    </i>
    <i r="2">
      <x v="389"/>
      <x v="825"/>
      <x v="199"/>
    </i>
    <i r="2">
      <x v="456"/>
      <x v="816"/>
      <x v="261"/>
    </i>
    <i r="4">
      <x v="282"/>
    </i>
    <i r="1">
      <x v="20"/>
      <x v="109"/>
      <x v="231"/>
      <x v="896"/>
    </i>
    <i r="4">
      <x v="897"/>
    </i>
    <i r="2">
      <x v="110"/>
      <x v="232"/>
      <x v="310"/>
    </i>
    <i r="2">
      <x v="111"/>
      <x v="233"/>
      <x v="841"/>
    </i>
    <i r="4">
      <x v="842"/>
    </i>
    <i r="2">
      <x v="112"/>
      <x v="234"/>
      <x v="809"/>
    </i>
    <i r="4">
      <x v="810"/>
    </i>
    <i r="2">
      <x v="113"/>
      <x v="235"/>
      <x v="398"/>
    </i>
    <i r="4">
      <x v="399"/>
    </i>
    <i r="2">
      <x v="114"/>
      <x v="236"/>
      <x v="361"/>
    </i>
    <i r="2">
      <x v="115"/>
      <x v="237"/>
      <x v="270"/>
    </i>
    <i r="3">
      <x v="422"/>
      <x v="270"/>
    </i>
    <i r="2">
      <x v="116"/>
      <x v="238"/>
      <x v="195"/>
    </i>
    <i r="2">
      <x v="117"/>
      <x v="239"/>
      <x v="885"/>
    </i>
    <i r="4">
      <x v="886"/>
    </i>
    <i r="3">
      <x v="242"/>
      <x v="885"/>
    </i>
    <i r="2">
      <x v="118"/>
      <x v="240"/>
      <x v="294"/>
    </i>
    <i r="4">
      <x v="295"/>
    </i>
    <i r="2">
      <x v="119"/>
      <x v="241"/>
      <x v="298"/>
    </i>
    <i r="2">
      <x v="120"/>
      <x v="243"/>
      <x v="785"/>
    </i>
    <i r="2">
      <x v="121"/>
      <x v="244"/>
      <x v="448"/>
    </i>
    <i r="4">
      <x v="449"/>
    </i>
    <i r="2">
      <x v="122"/>
      <x v="251"/>
      <x v="52"/>
    </i>
    <i r="3">
      <x v="252"/>
      <x v="52"/>
    </i>
    <i r="3">
      <x v="253"/>
      <x v="52"/>
    </i>
    <i r="2">
      <x v="123"/>
      <x v="245"/>
      <x v="402"/>
    </i>
    <i r="3">
      <x v="246"/>
      <x v="402"/>
    </i>
    <i r="3">
      <x v="247"/>
      <x v="402"/>
    </i>
    <i r="2">
      <x v="124"/>
      <x v="248"/>
      <x v="501"/>
    </i>
    <i r="3">
      <x v="250"/>
      <x v="501"/>
    </i>
    <i r="2">
      <x v="126"/>
      <x v="254"/>
      <x v="819"/>
    </i>
    <i r="4">
      <x v="820"/>
    </i>
    <i r="2">
      <x v="127"/>
      <x v="255"/>
      <x v="648"/>
    </i>
    <i r="2">
      <x v="128"/>
      <x v="256"/>
      <x v="425"/>
    </i>
    <i r="4">
      <x v="499"/>
    </i>
    <i r="3">
      <x v="257"/>
      <x v="425"/>
    </i>
    <i r="4">
      <x v="499"/>
    </i>
    <i r="2">
      <x v="129"/>
      <x v="258"/>
      <x v="32"/>
    </i>
    <i r="4">
      <x v="33"/>
    </i>
    <i r="3">
      <x v="259"/>
      <x v="32"/>
    </i>
    <i r="3">
      <x v="260"/>
      <x v="32"/>
    </i>
    <i r="3">
      <x v="261"/>
      <x v="32"/>
    </i>
    <i r="4">
      <x v="33"/>
    </i>
    <i r="2">
      <x v="130"/>
      <x v="262"/>
      <x v="82"/>
    </i>
    <i r="3">
      <x v="263"/>
      <x v="82"/>
    </i>
    <i r="3">
      <x v="264"/>
      <x v="82"/>
    </i>
    <i r="2">
      <x v="131"/>
      <x v="265"/>
      <x v="426"/>
    </i>
    <i r="2">
      <x v="132"/>
      <x v="266"/>
      <x v="180"/>
    </i>
    <i r="3">
      <x v="320"/>
      <x v="180"/>
    </i>
    <i r="2">
      <x v="133"/>
      <x v="267"/>
      <x v="327"/>
    </i>
    <i r="3">
      <x v="387"/>
      <x v="327"/>
    </i>
    <i r="2">
      <x v="135"/>
      <x v="269"/>
      <x v="900"/>
    </i>
    <i r="2">
      <x v="136"/>
      <x v="270"/>
      <x v="243"/>
    </i>
    <i r="2">
      <x v="137"/>
      <x v="271"/>
      <x v="55"/>
    </i>
    <i r="2">
      <x v="139"/>
      <x v="273"/>
      <x v="302"/>
    </i>
    <i r="3">
      <x v="421"/>
      <x v="302"/>
    </i>
    <i r="2">
      <x v="140"/>
      <x v="274"/>
      <x v="421"/>
    </i>
    <i r="4">
      <x v="422"/>
    </i>
    <i r="2">
      <x v="142"/>
      <x v="277"/>
      <x v="87"/>
    </i>
    <i r="4">
      <x v="88"/>
    </i>
    <i r="2">
      <x v="143"/>
      <x v="278"/>
      <x v="368"/>
    </i>
    <i r="2">
      <x v="144"/>
      <x v="279"/>
      <x v="10"/>
    </i>
    <i r="2">
      <x v="147"/>
      <x v="282"/>
      <x v="56"/>
    </i>
    <i r="2">
      <x v="148"/>
      <x v="283"/>
      <x v="854"/>
    </i>
    <i r="2">
      <x v="149"/>
      <x v="284"/>
      <x v="81"/>
    </i>
    <i r="2">
      <x v="151"/>
      <x v="286"/>
      <x v="314"/>
    </i>
    <i r="2">
      <x v="152"/>
      <x v="276"/>
      <x v="521"/>
    </i>
    <i r="3">
      <x v="287"/>
      <x v="521"/>
    </i>
    <i r="3">
      <x v="406"/>
      <x v="521"/>
    </i>
    <i r="3">
      <x v="413"/>
      <x v="521"/>
    </i>
    <i r="2">
      <x v="155"/>
      <x v="290"/>
      <x v="612"/>
    </i>
    <i r="2">
      <x v="185"/>
      <x v="321"/>
      <x v="879"/>
    </i>
    <i r="2">
      <x v="190"/>
      <x v="326"/>
      <x v="266"/>
    </i>
    <i r="4">
      <x v="267"/>
    </i>
    <i r="2">
      <x v="193"/>
      <x v="329"/>
      <x v="574"/>
    </i>
    <i r="3">
      <x v="331"/>
      <x v="574"/>
    </i>
    <i r="3">
      <x v="332"/>
      <x v="574"/>
    </i>
    <i r="3">
      <x v="333"/>
      <x v="574"/>
    </i>
    <i r="2">
      <x v="200"/>
      <x v="340"/>
      <x v="506"/>
    </i>
    <i r="2">
      <x v="209"/>
      <x v="349"/>
      <x v="397"/>
    </i>
    <i r="2">
      <x v="212"/>
      <x v="352"/>
      <x v="895"/>
    </i>
    <i r="3">
      <x v="420"/>
      <x v="895"/>
    </i>
    <i r="2">
      <x v="227"/>
      <x v="365"/>
      <x v="312"/>
    </i>
    <i r="3">
      <x v="395"/>
      <x v="312"/>
    </i>
    <i r="2">
      <x v="228"/>
      <x v="366"/>
      <x v="301"/>
    </i>
    <i r="2">
      <x v="229"/>
      <x v="367"/>
      <x v="404"/>
    </i>
    <i r="2">
      <x v="248"/>
      <x v="397"/>
      <x v="403"/>
    </i>
    <i r="2">
      <x v="253"/>
      <x v="402"/>
      <x v="366"/>
    </i>
    <i r="2">
      <x v="254"/>
      <x v="405"/>
      <x v="269"/>
    </i>
    <i r="2">
      <x v="268"/>
      <x v="336"/>
      <x v="675"/>
    </i>
    <i r="1">
      <x v="21"/>
      <x v="529"/>
      <x v="973"/>
      <x v="263"/>
    </i>
    <i r="4">
      <x v="264"/>
    </i>
    <i r="4">
      <x v="652"/>
    </i>
    <i r="3">
      <x v="974"/>
      <x v="652"/>
    </i>
    <i r="4">
      <x v="802"/>
    </i>
    <i r="4">
      <x v="861"/>
    </i>
    <i r="4">
      <x v="862"/>
    </i>
    <i r="3">
      <x v="975"/>
      <x v="198"/>
    </i>
    <i>
      <x v="8"/>
      <x v="1"/>
      <x/>
      <x/>
      <x v="1"/>
    </i>
    <i r="3">
      <x v="1097"/>
      <x v="1"/>
    </i>
    <i r="2">
      <x v="432"/>
      <x v="786"/>
      <x v="1"/>
    </i>
    <i r="2">
      <x v="438"/>
      <x v="794"/>
      <x v="1"/>
    </i>
    <i r="2">
      <x v="465"/>
      <x v="827"/>
      <x v="1"/>
    </i>
    <i r="2">
      <x v="514"/>
      <x v="936"/>
      <x v="1"/>
    </i>
    <i r="1">
      <x v="4"/>
      <x v="490"/>
      <x v="895"/>
      <x v="732"/>
    </i>
    <i r="4">
      <x v="733"/>
    </i>
    <i r="2">
      <x v="497"/>
      <x v="902"/>
      <x v="695"/>
    </i>
    <i r="4">
      <x v="734"/>
    </i>
    <i r="4">
      <x v="738"/>
    </i>
    <i r="3">
      <x v="903"/>
      <x v="369"/>
    </i>
    <i r="4">
      <x v="737"/>
    </i>
    <i r="4">
      <x v="738"/>
    </i>
    <i r="3">
      <x v="904"/>
      <x v="697"/>
    </i>
    <i r="4">
      <x v="736"/>
    </i>
    <i r="4">
      <x v="739"/>
    </i>
    <i r="3">
      <x v="905"/>
      <x v="696"/>
    </i>
    <i r="4">
      <x v="735"/>
    </i>
    <i r="4">
      <x v="738"/>
    </i>
    <i r="1">
      <x v="5"/>
      <x v="280"/>
      <x v="473"/>
      <x v="204"/>
    </i>
    <i r="2">
      <x v="281"/>
      <x v="474"/>
      <x v="211"/>
    </i>
    <i r="2">
      <x v="285"/>
      <x v="478"/>
      <x v="538"/>
    </i>
    <i r="2">
      <x v="286"/>
      <x v="479"/>
      <x v="537"/>
    </i>
    <i r="2">
      <x v="287"/>
      <x v="480"/>
      <x v="15"/>
    </i>
    <i r="2">
      <x v="288"/>
      <x v="481"/>
      <x v="520"/>
    </i>
    <i r="2">
      <x v="289"/>
      <x v="482"/>
      <x v="533"/>
    </i>
    <i r="2">
      <x v="290"/>
      <x v="483"/>
      <x v="647"/>
    </i>
    <i r="2">
      <x v="291"/>
      <x v="484"/>
      <x v="14"/>
    </i>
    <i r="2">
      <x v="292"/>
      <x v="485"/>
      <x v="16"/>
    </i>
    <i r="2">
      <x v="429"/>
      <x v="783"/>
      <x v="335"/>
    </i>
    <i r="2">
      <x v="485"/>
      <x v="890"/>
      <x v="337"/>
    </i>
    <i r="1">
      <x v="6"/>
      <x v="533"/>
      <x v="979"/>
      <x v="271"/>
    </i>
    <i r="4">
      <x v="692"/>
    </i>
    <i r="4">
      <x v="693"/>
    </i>
    <i r="4">
      <x v="712"/>
    </i>
    <i r="4">
      <x v="773"/>
    </i>
    <i r="3">
      <x v="982"/>
      <x v="271"/>
    </i>
    <i r="4">
      <x v="691"/>
    </i>
    <i r="4">
      <x v="694"/>
    </i>
    <i r="4">
      <x v="757"/>
    </i>
    <i r="1">
      <x v="7"/>
      <x v="293"/>
      <x v="486"/>
      <x v="669"/>
    </i>
    <i r="4">
      <x v="681"/>
    </i>
    <i r="2">
      <x v="294"/>
      <x v="487"/>
      <x v="684"/>
    </i>
    <i r="2">
      <x v="295"/>
      <x v="488"/>
      <x v="462"/>
    </i>
    <i r="2">
      <x v="296"/>
      <x v="489"/>
      <x v="463"/>
    </i>
    <i r="2">
      <x v="297"/>
      <x v="490"/>
      <x v="527"/>
    </i>
    <i r="2">
      <x v="298"/>
      <x v="491"/>
      <x v="456"/>
    </i>
    <i r="4">
      <x v="457"/>
    </i>
    <i r="2">
      <x v="299"/>
      <x v="492"/>
      <x v="528"/>
    </i>
    <i r="2">
      <x v="300"/>
      <x v="493"/>
      <x v="460"/>
    </i>
    <i r="4">
      <x v="461"/>
    </i>
    <i r="2">
      <x v="301"/>
      <x v="494"/>
      <x v="458"/>
    </i>
    <i r="4">
      <x v="459"/>
    </i>
    <i r="2">
      <x v="304"/>
      <x v="498"/>
      <x v="467"/>
    </i>
    <i r="4">
      <x v="468"/>
    </i>
    <i r="2">
      <x v="305"/>
      <x v="499"/>
      <x v="529"/>
    </i>
    <i r="2">
      <x v="307"/>
      <x v="502"/>
      <x v="373"/>
    </i>
    <i r="2">
      <x v="308"/>
      <x v="503"/>
      <x v="541"/>
    </i>
    <i r="2">
      <x v="315"/>
      <x v="522"/>
      <x v="543"/>
    </i>
    <i r="4">
      <x v="544"/>
    </i>
    <i r="2">
      <x v="316"/>
      <x v="523"/>
      <x v="777"/>
    </i>
    <i r="2">
      <x v="317"/>
      <x v="524"/>
      <x v="473"/>
    </i>
    <i r="4">
      <x v="676"/>
    </i>
    <i r="2">
      <x v="319"/>
      <x v="527"/>
      <x v="94"/>
    </i>
    <i r="2">
      <x v="320"/>
      <x v="528"/>
      <x v="466"/>
    </i>
    <i r="2">
      <x v="321"/>
      <x v="529"/>
      <x v="894"/>
    </i>
    <i r="2">
      <x v="322"/>
      <x v="530"/>
      <x v="203"/>
    </i>
    <i r="2">
      <x v="323"/>
      <x v="531"/>
      <x v="787"/>
    </i>
    <i r="2">
      <x v="324"/>
      <x v="532"/>
      <x v="465"/>
    </i>
    <i r="2">
      <x v="328"/>
      <x v="537"/>
      <x v="238"/>
    </i>
    <i r="2">
      <x v="329"/>
      <x v="538"/>
      <x v="95"/>
    </i>
    <i r="4">
      <x v="96"/>
    </i>
    <i r="3">
      <x v="539"/>
      <x v="95"/>
    </i>
    <i r="4">
      <x v="96"/>
    </i>
    <i r="2">
      <x v="330"/>
      <x v="556"/>
      <x v="524"/>
    </i>
    <i r="4">
      <x v="525"/>
    </i>
    <i r="2">
      <x v="331"/>
      <x v="540"/>
      <x v="526"/>
    </i>
    <i r="2">
      <x v="332"/>
      <x v="541"/>
      <x v="311"/>
    </i>
    <i r="3">
      <x v="542"/>
      <x v="311"/>
    </i>
    <i r="2">
      <x v="333"/>
      <x v="543"/>
      <x v="759"/>
    </i>
    <i r="2">
      <x v="343"/>
      <x v="558"/>
      <x v="74"/>
    </i>
    <i r="2">
      <x v="345"/>
      <x v="562"/>
      <x v="892"/>
    </i>
    <i r="4">
      <x v="893"/>
    </i>
    <i r="2">
      <x v="348"/>
      <x v="568"/>
      <x v="394"/>
    </i>
    <i r="2">
      <x v="350"/>
      <x v="570"/>
      <x v="469"/>
    </i>
    <i r="2">
      <x v="351"/>
      <x v="571"/>
      <x v="781"/>
    </i>
    <i r="2">
      <x v="352"/>
      <x v="573"/>
      <x v="870"/>
    </i>
    <i r="2">
      <x v="353"/>
      <x v="574"/>
      <x v="500"/>
    </i>
    <i r="2">
      <x v="357"/>
      <x v="580"/>
      <x v="767"/>
    </i>
    <i r="2">
      <x v="358"/>
      <x v="581"/>
      <x v="464"/>
    </i>
    <i r="2">
      <x v="359"/>
      <x v="582"/>
      <x v="93"/>
    </i>
    <i r="2">
      <x v="360"/>
      <x v="583"/>
      <x v="890"/>
    </i>
    <i r="2">
      <x v="478"/>
      <x v="883"/>
      <x v="382"/>
    </i>
    <i r="4">
      <x v="702"/>
    </i>
    <i r="4">
      <x v="703"/>
    </i>
    <i r="2">
      <x v="479"/>
      <x v="884"/>
      <x v="384"/>
    </i>
    <i r="4">
      <x v="704"/>
    </i>
    <i r="2">
      <x v="480"/>
      <x v="885"/>
      <x v="280"/>
    </i>
    <i r="4">
      <x v="765"/>
    </i>
    <i r="2">
      <x v="481"/>
      <x v="886"/>
      <x v="476"/>
    </i>
    <i r="4">
      <x v="755"/>
    </i>
    <i r="2">
      <x v="482"/>
      <x v="887"/>
      <x v="332"/>
    </i>
    <i r="4">
      <x v="760"/>
    </i>
    <i r="2">
      <x v="483"/>
      <x v="888"/>
      <x v="279"/>
    </i>
    <i r="4">
      <x v="742"/>
    </i>
    <i r="2">
      <x v="484"/>
      <x v="889"/>
      <x v="277"/>
    </i>
    <i r="4">
      <x v="743"/>
    </i>
    <i r="2">
      <x v="498"/>
      <x v="911"/>
      <x v="275"/>
    </i>
    <i r="2">
      <x v="501"/>
      <x v="909"/>
      <x v="519"/>
    </i>
    <i r="4">
      <x v="761"/>
    </i>
    <i r="1">
      <x v="8"/>
      <x v="524"/>
      <x v="964"/>
      <x v="701"/>
    </i>
    <i r="2">
      <x v="525"/>
      <x v="965"/>
      <x v="832"/>
    </i>
    <i r="2">
      <x v="526"/>
      <x v="966"/>
      <x v="319"/>
    </i>
    <i r="1">
      <x v="9"/>
      <x v="528"/>
      <x v="971"/>
      <x v="305"/>
    </i>
    <i r="2">
      <x v="530"/>
      <x v="976"/>
      <x v="883"/>
    </i>
    <i r="4">
      <x v="884"/>
    </i>
    <i r="2">
      <x v="531"/>
      <x v="977"/>
      <x v="283"/>
    </i>
    <i r="4">
      <x v="880"/>
    </i>
    <i r="2">
      <x v="532"/>
      <x v="1047"/>
      <x v="715"/>
    </i>
    <i r="2">
      <x v="534"/>
      <x v="989"/>
      <x v="73"/>
    </i>
    <i r="4">
      <x v="730"/>
    </i>
    <i r="3">
      <x v="991"/>
      <x v="73"/>
    </i>
    <i r="4">
      <x v="731"/>
    </i>
    <i r="3">
      <x v="996"/>
      <x v="779"/>
    </i>
    <i r="3">
      <x v="998"/>
      <x v="758"/>
    </i>
    <i r="3">
      <x v="999"/>
      <x v="769"/>
    </i>
    <i r="2">
      <x v="535"/>
      <x v="1000"/>
      <x v="9"/>
    </i>
    <i r="2">
      <x v="536"/>
      <x v="1003"/>
      <x v="246"/>
    </i>
    <i r="3">
      <x v="1004"/>
      <x v="709"/>
    </i>
    <i r="3">
      <x v="1008"/>
      <x v="728"/>
    </i>
    <i r="3">
      <x v="1009"/>
      <x v="727"/>
    </i>
    <i r="3">
      <x v="1010"/>
      <x v="726"/>
    </i>
    <i r="3">
      <x v="1012"/>
      <x v="13"/>
    </i>
    <i r="3">
      <x v="1017"/>
      <x v="11"/>
    </i>
    <i r="3">
      <x v="1018"/>
      <x v="12"/>
    </i>
    <i r="2">
      <x v="542"/>
      <x v="1022"/>
      <x v="248"/>
    </i>
    <i r="4">
      <x v="256"/>
    </i>
    <i r="3">
      <x v="1023"/>
      <x v="247"/>
    </i>
    <i r="4">
      <x v="248"/>
    </i>
    <i r="4">
      <x v="251"/>
    </i>
    <i r="4">
      <x v="254"/>
    </i>
    <i r="4">
      <x v="256"/>
    </i>
    <i r="3">
      <x v="1027"/>
      <x v="740"/>
    </i>
    <i r="3">
      <x v="1034"/>
      <x v="748"/>
    </i>
    <i r="3">
      <x v="1035"/>
      <x v="764"/>
    </i>
    <i r="3">
      <x v="1037"/>
      <x v="774"/>
    </i>
    <i r="3">
      <x v="1044"/>
      <x v="708"/>
    </i>
    <i r="1">
      <x v="11"/>
      <x v="545"/>
      <x v="1051"/>
      <x v="811"/>
    </i>
    <i r="4">
      <x v="812"/>
    </i>
    <i r="2">
      <x v="546"/>
      <x v="1052"/>
      <x v="348"/>
    </i>
    <i r="4">
      <x v="350"/>
    </i>
    <i r="4">
      <x v="356"/>
    </i>
    <i r="4">
      <x v="358"/>
    </i>
    <i r="2">
      <x v="548"/>
      <x v="1055"/>
      <x v="340"/>
    </i>
    <i r="4">
      <x v="341"/>
    </i>
    <i r="3">
      <x v="1057"/>
      <x v="86"/>
    </i>
    <i r="4">
      <x v="340"/>
    </i>
    <i r="4">
      <x v="341"/>
    </i>
    <i r="2">
      <x v="549"/>
      <x v="1056"/>
      <x v="347"/>
    </i>
    <i r="4">
      <x v="807"/>
    </i>
    <i r="3">
      <x v="1058"/>
      <x v="668"/>
    </i>
    <i r="2">
      <x v="550"/>
      <x v="1060"/>
      <x v="359"/>
    </i>
    <i r="3">
      <x v="1061"/>
      <x v="17"/>
    </i>
    <i r="2">
      <x v="551"/>
      <x v="1063"/>
      <x v="178"/>
    </i>
    <i r="4">
      <x v="258"/>
    </i>
    <i r="4">
      <x v="259"/>
    </i>
    <i r="3">
      <x v="1064"/>
      <x v="257"/>
    </i>
    <i r="2">
      <x v="552"/>
      <x v="1065"/>
      <x v="339"/>
    </i>
    <i r="4">
      <x v="872"/>
    </i>
    <i r="4">
      <x v="873"/>
    </i>
    <i r="3">
      <x v="1066"/>
      <x v="339"/>
    </i>
    <i r="4">
      <x v="379"/>
    </i>
    <i r="4">
      <x v="380"/>
    </i>
    <i r="3">
      <x v="1067"/>
      <x v="213"/>
    </i>
    <i r="4">
      <x v="214"/>
    </i>
    <i r="3">
      <x v="1068"/>
      <x v="339"/>
    </i>
    <i r="4">
      <x v="355"/>
    </i>
    <i r="4">
      <x v="511"/>
    </i>
    <i r="3">
      <x v="1069"/>
      <x v="339"/>
    </i>
    <i r="4">
      <x v="354"/>
    </i>
    <i r="4">
      <x v="510"/>
    </i>
    <i r="3">
      <x v="1070"/>
      <x v="339"/>
    </i>
    <i r="4">
      <x v="877"/>
    </i>
    <i r="4">
      <x v="878"/>
    </i>
    <i r="3">
      <x v="1071"/>
      <x v="339"/>
    </i>
    <i r="4">
      <x v="844"/>
    </i>
    <i r="4">
      <x v="845"/>
    </i>
    <i r="3">
      <x v="1072"/>
      <x v="339"/>
    </i>
    <i r="4">
      <x v="898"/>
    </i>
    <i r="4">
      <x v="899"/>
    </i>
    <i r="3">
      <x v="1073"/>
      <x v="200"/>
    </i>
    <i r="4">
      <x v="201"/>
    </i>
    <i r="4">
      <x v="339"/>
    </i>
    <i r="3">
      <x v="1075"/>
      <x v="202"/>
    </i>
    <i r="4">
      <x v="230"/>
    </i>
    <i r="4">
      <x v="339"/>
    </i>
    <i r="3">
      <x v="1076"/>
      <x v="670"/>
    </i>
    <i r="3">
      <x v="1077"/>
      <x v="221"/>
    </i>
    <i r="2">
      <x v="553"/>
      <x v="1078"/>
      <x v="664"/>
    </i>
    <i r="2">
      <x v="554"/>
      <x v="1079"/>
      <x v="197"/>
    </i>
    <i r="2">
      <x v="555"/>
      <x v="1080"/>
      <x v="242"/>
    </i>
    <i r="2">
      <x v="556"/>
      <x v="1081"/>
      <x v="322"/>
    </i>
    <i r="2">
      <x v="558"/>
      <x v="1083"/>
      <x v="296"/>
    </i>
    <i r="2">
      <x v="559"/>
      <x v="1084"/>
      <x v="507"/>
    </i>
    <i r="3">
      <x v="1085"/>
      <x v="227"/>
    </i>
    <i r="4">
      <x v="509"/>
    </i>
    <i r="3">
      <x v="1086"/>
      <x v="217"/>
    </i>
    <i r="3">
      <x v="1091"/>
      <x v="218"/>
    </i>
    <i r="3">
      <x v="1092"/>
      <x v="219"/>
    </i>
    <i r="3">
      <x v="1093"/>
      <x v="216"/>
    </i>
    <i r="2">
      <x v="561"/>
      <x v="1088"/>
      <x v="360"/>
    </i>
    <i r="2">
      <x v="562"/>
      <x v="1089"/>
      <x v="411"/>
    </i>
    <i r="1">
      <x v="13"/>
      <x v="514"/>
      <x v="936"/>
      <x v="600"/>
    </i>
    <i r="2">
      <x v="527"/>
      <x v="967"/>
      <x v="274"/>
    </i>
    <i r="4">
      <x v="700"/>
    </i>
    <i r="3">
      <x v="968"/>
      <x v="700"/>
    </i>
    <i r="1">
      <x v="14"/>
      <x v="493"/>
      <x v="898"/>
      <x v="751"/>
    </i>
    <i r="4">
      <x v="752"/>
    </i>
    <i r="2">
      <x v="499"/>
      <x v="906"/>
      <x v="707"/>
    </i>
    <i r="4">
      <x v="753"/>
    </i>
    <i r="1">
      <x v="15"/>
      <x v="272"/>
      <x v="464"/>
      <x v="719"/>
    </i>
    <i r="4">
      <x v="768"/>
    </i>
    <i r="2">
      <x v="362"/>
      <x v="910"/>
      <x v="284"/>
    </i>
    <i r="4">
      <x v="754"/>
    </i>
    <i r="2">
      <x v="417"/>
      <x v="771"/>
      <x v="571"/>
    </i>
    <i r="4">
      <x v="572"/>
    </i>
    <i r="2">
      <x v="432"/>
      <x v="786"/>
      <x v="546"/>
    </i>
    <i r="2">
      <x v="472"/>
      <x v="877"/>
      <x v="723"/>
    </i>
    <i r="4">
      <x v="855"/>
    </i>
    <i r="2">
      <x v="486"/>
      <x v="891"/>
      <x v="678"/>
    </i>
    <i r="4">
      <x v="716"/>
    </i>
    <i r="2">
      <x v="487"/>
      <x v="892"/>
      <x v="41"/>
    </i>
    <i r="4">
      <x v="850"/>
    </i>
    <i r="2">
      <x v="488"/>
      <x v="893"/>
      <x v="61"/>
    </i>
    <i r="4">
      <x v="851"/>
    </i>
    <i r="2">
      <x v="489"/>
      <x v="894"/>
      <x v="789"/>
    </i>
    <i r="4">
      <x v="848"/>
    </i>
    <i r="1">
      <x v="16"/>
      <x v="309"/>
      <x v="509"/>
      <x v="215"/>
    </i>
    <i r="4">
      <x v="228"/>
    </i>
    <i r="2">
      <x v="310"/>
      <x v="510"/>
      <x v="413"/>
    </i>
    <i r="4">
      <x v="414"/>
    </i>
    <i r="2">
      <x v="311"/>
      <x v="511"/>
      <x v="542"/>
    </i>
    <i r="2">
      <x v="312"/>
      <x v="512"/>
      <x v="90"/>
    </i>
    <i r="2">
      <x v="314"/>
      <x v="517"/>
      <x v="375"/>
    </i>
    <i r="2">
      <x v="318"/>
      <x v="525"/>
      <x v="766"/>
    </i>
    <i r="2">
      <x v="334"/>
      <x v="544"/>
      <x v="329"/>
    </i>
    <i r="4">
      <x v="330"/>
    </i>
    <i r="2">
      <x v="337"/>
      <x v="549"/>
      <x v="300"/>
    </i>
    <i r="4">
      <x v="824"/>
    </i>
    <i r="2">
      <x v="340"/>
      <x v="552"/>
      <x v="371"/>
    </i>
    <i r="4">
      <x v="372"/>
    </i>
    <i r="2">
      <x v="341"/>
      <x v="553"/>
      <x v="36"/>
    </i>
    <i r="2">
      <x v="344"/>
      <x v="559"/>
      <x v="772"/>
    </i>
    <i r="3">
      <x v="560"/>
      <x v="706"/>
    </i>
    <i r="4">
      <x v="772"/>
    </i>
    <i r="3">
      <x v="561"/>
      <x v="706"/>
    </i>
    <i r="4">
      <x v="772"/>
    </i>
    <i r="2">
      <x v="346"/>
      <x v="563"/>
      <x v="776"/>
    </i>
    <i r="2">
      <x v="347"/>
      <x v="564"/>
      <x v="775"/>
    </i>
    <i r="2">
      <x v="355"/>
      <x v="578"/>
      <x v="721"/>
    </i>
    <i r="2">
      <x v="361"/>
      <x v="908"/>
      <x v="285"/>
    </i>
    <i r="4">
      <x v="286"/>
    </i>
    <i r="2">
      <x v="465"/>
      <x v="827"/>
      <x v="423"/>
    </i>
    <i r="2">
      <x v="468"/>
      <x v="873"/>
      <x v="48"/>
    </i>
    <i r="4">
      <x v="710"/>
    </i>
    <i r="2">
      <x v="469"/>
      <x v="874"/>
      <x v="299"/>
    </i>
    <i r="4">
      <x v="713"/>
    </i>
    <i r="2">
      <x v="470"/>
      <x v="875"/>
      <x v="328"/>
    </i>
    <i r="4">
      <x v="714"/>
    </i>
    <i r="2">
      <x v="471"/>
      <x v="876"/>
      <x v="687"/>
    </i>
    <i r="4">
      <x v="718"/>
    </i>
    <i r="2">
      <x v="473"/>
      <x v="878"/>
      <x v="720"/>
    </i>
    <i r="4">
      <x v="806"/>
    </i>
    <i r="2">
      <x v="474"/>
      <x v="879"/>
      <x v="722"/>
    </i>
    <i r="4">
      <x v="847"/>
    </i>
    <i r="2">
      <x v="475"/>
      <x v="880"/>
      <x v="725"/>
    </i>
    <i r="4">
      <x v="875"/>
    </i>
    <i r="2">
      <x v="476"/>
      <x v="881"/>
      <x v="717"/>
    </i>
    <i r="2">
      <x v="477"/>
      <x v="882"/>
      <x v="224"/>
    </i>
    <i r="4">
      <x v="741"/>
    </i>
    <i r="2">
      <x v="500"/>
      <x v="907"/>
      <x v="225"/>
    </i>
    <i r="4">
      <x v="711"/>
    </i>
    <i r="2">
      <x v="509"/>
      <x v="919"/>
      <x v="756"/>
    </i>
    <i r="2">
      <x v="512"/>
      <x v="923"/>
      <x v="771"/>
    </i>
    <i r="3">
      <x v="924"/>
      <x v="770"/>
    </i>
    <i r="4">
      <x v="846"/>
    </i>
    <i r="3">
      <x v="925"/>
      <x v="770"/>
    </i>
    <i r="4">
      <x v="771"/>
    </i>
    <i r="4">
      <x v="846"/>
    </i>
    <i r="3">
      <x v="926"/>
      <x v="770"/>
    </i>
    <i r="4">
      <x v="771"/>
    </i>
    <i r="4">
      <x v="846"/>
    </i>
    <i r="3">
      <x v="927"/>
      <x v="770"/>
    </i>
    <i r="4">
      <x v="846"/>
    </i>
    <i r="3">
      <x v="928"/>
      <x v="770"/>
    </i>
    <i r="4">
      <x v="771"/>
    </i>
    <i r="4">
      <x v="846"/>
    </i>
    <i r="3">
      <x v="929"/>
      <x v="771"/>
    </i>
    <i r="4">
      <x v="846"/>
    </i>
    <i r="3">
      <x v="930"/>
      <x v="771"/>
    </i>
    <i r="3">
      <x v="931"/>
      <x v="771"/>
    </i>
    <i r="3">
      <x v="932"/>
      <x v="771"/>
    </i>
    <i r="3">
      <x v="933"/>
      <x v="771"/>
    </i>
    <i r="3">
      <x v="934"/>
      <x v="771"/>
    </i>
    <i r="1">
      <x v="17"/>
      <x v="392"/>
      <x v="683"/>
      <x v="177"/>
    </i>
    <i r="4">
      <x v="682"/>
    </i>
    <i r="3">
      <x v="684"/>
      <x v="682"/>
    </i>
    <i r="4">
      <x v="724"/>
    </i>
    <i r="2">
      <x v="395"/>
      <x v="688"/>
      <x v="393"/>
    </i>
    <i r="4">
      <x v="749"/>
    </i>
    <i r="2">
      <x v="397"/>
      <x v="690"/>
      <x v="239"/>
    </i>
    <i r="2">
      <x v="491"/>
      <x v="896"/>
      <x v="698"/>
    </i>
    <i r="4">
      <x v="744"/>
    </i>
    <i r="2">
      <x v="492"/>
      <x v="897"/>
      <x v="231"/>
    </i>
    <i r="4">
      <x v="699"/>
    </i>
    <i r="4">
      <x v="750"/>
    </i>
    <i r="2">
      <x v="494"/>
      <x v="899"/>
      <x v="747"/>
    </i>
    <i r="2">
      <x v="495"/>
      <x v="900"/>
      <x v="745"/>
    </i>
    <i r="4">
      <x v="746"/>
    </i>
    <i r="2">
      <x v="496"/>
      <x v="901"/>
      <x v="762"/>
    </i>
    <i r="2">
      <x v="502"/>
      <x v="912"/>
      <x v="763"/>
    </i>
    <i r="2">
      <x v="504"/>
      <x v="914"/>
      <x v="240"/>
    </i>
    <i r="2">
      <x v="505"/>
      <x v="915"/>
      <x v="866"/>
    </i>
    <i r="2">
      <x v="506"/>
      <x v="916"/>
      <x v="865"/>
    </i>
    <i r="2">
      <x v="507"/>
      <x v="917"/>
      <x v="869"/>
    </i>
    <i r="2">
      <x v="508"/>
      <x v="918"/>
      <x v="868"/>
    </i>
    <i r="2">
      <x v="510"/>
      <x v="920"/>
      <x v="455"/>
    </i>
    <i r="2">
      <x v="511"/>
      <x v="922"/>
      <x v="516"/>
    </i>
    <i r="1">
      <x v="18"/>
      <x v="282"/>
      <x v="475"/>
      <x v="496"/>
    </i>
    <i r="2">
      <x v="283"/>
      <x v="476"/>
      <x v="495"/>
    </i>
    <i r="2">
      <x v="284"/>
      <x v="477"/>
      <x v="21"/>
    </i>
    <i r="2">
      <x v="290"/>
      <x v="483"/>
      <x v="647"/>
    </i>
    <i r="2">
      <x v="485"/>
      <x v="890"/>
      <x v="337"/>
    </i>
    <i r="4">
      <x v="338"/>
    </i>
    <i r="1">
      <x v="19"/>
      <x v="354"/>
      <x v="575"/>
      <x v="690"/>
    </i>
    <i r="3">
      <x v="576"/>
      <x v="690"/>
    </i>
    <i r="3">
      <x v="577"/>
      <x v="690"/>
    </i>
    <i r="2">
      <x v="389"/>
      <x v="921"/>
      <x v="199"/>
    </i>
    <i r="2">
      <x v="503"/>
      <x v="913"/>
      <x v="262"/>
    </i>
    <i r="4">
      <x v="282"/>
    </i>
    <i r="1">
      <x v="20"/>
      <x v="267"/>
      <x v="425"/>
      <x v="292"/>
    </i>
    <i r="4">
      <x v="293"/>
    </i>
    <i r="3">
      <x v="426"/>
      <x v="292"/>
    </i>
    <i r="4">
      <x v="293"/>
    </i>
    <i r="3">
      <x v="427"/>
      <x v="292"/>
    </i>
    <i r="4">
      <x v="293"/>
    </i>
    <i r="3">
      <x v="428"/>
      <x v="292"/>
    </i>
    <i r="3">
      <x v="429"/>
      <x v="292"/>
    </i>
    <i r="3">
      <x v="430"/>
      <x v="292"/>
    </i>
    <i r="4">
      <x v="293"/>
    </i>
    <i r="3">
      <x v="431"/>
      <x v="292"/>
    </i>
    <i r="3">
      <x v="432"/>
      <x v="292"/>
    </i>
    <i r="4">
      <x v="293"/>
    </i>
    <i r="3">
      <x v="433"/>
      <x v="292"/>
    </i>
    <i r="4">
      <x v="293"/>
    </i>
    <i r="3">
      <x v="434"/>
      <x v="292"/>
    </i>
    <i r="4">
      <x v="293"/>
    </i>
    <i r="3">
      <x v="435"/>
      <x v="292"/>
    </i>
    <i r="4">
      <x v="293"/>
    </i>
    <i r="3">
      <x v="547"/>
      <x v="293"/>
    </i>
    <i r="3">
      <x v="548"/>
      <x v="292"/>
    </i>
    <i r="4">
      <x v="293"/>
    </i>
    <i r="2">
      <x v="268"/>
      <x v="436"/>
      <x v="675"/>
    </i>
    <i r="3">
      <x v="437"/>
      <x v="675"/>
    </i>
    <i r="3">
      <x v="438"/>
      <x v="675"/>
    </i>
    <i r="3">
      <x v="439"/>
      <x v="675"/>
    </i>
    <i r="3">
      <x v="440"/>
      <x v="675"/>
    </i>
    <i r="3">
      <x v="441"/>
      <x v="675"/>
    </i>
    <i r="3">
      <x v="442"/>
      <x v="675"/>
    </i>
    <i r="3">
      <x v="443"/>
      <x v="778"/>
    </i>
    <i r="3">
      <x v="506"/>
      <x v="675"/>
    </i>
    <i r="3">
      <x v="584"/>
      <x v="675"/>
    </i>
    <i r="3">
      <x v="585"/>
      <x v="675"/>
    </i>
    <i r="3">
      <x v="586"/>
      <x v="675"/>
    </i>
    <i r="3">
      <x v="587"/>
      <x v="675"/>
    </i>
    <i r="2">
      <x v="269"/>
      <x v="444"/>
      <x v="801"/>
    </i>
    <i r="3">
      <x v="445"/>
      <x v="801"/>
    </i>
    <i r="3">
      <x v="446"/>
      <x v="405"/>
    </i>
    <i r="4">
      <x v="801"/>
    </i>
    <i r="3">
      <x v="447"/>
      <x v="801"/>
    </i>
    <i r="3">
      <x v="448"/>
      <x v="801"/>
    </i>
    <i r="3">
      <x v="449"/>
      <x v="801"/>
    </i>
    <i r="3">
      <x v="519"/>
      <x v="405"/>
    </i>
    <i r="3">
      <x v="520"/>
      <x v="405"/>
    </i>
    <i r="2">
      <x v="270"/>
      <x v="450"/>
      <x v="833"/>
    </i>
    <i r="4">
      <x v="834"/>
    </i>
    <i r="3">
      <x v="451"/>
      <x v="833"/>
    </i>
    <i r="3">
      <x v="452"/>
      <x v="833"/>
    </i>
    <i r="4">
      <x v="834"/>
    </i>
    <i r="3">
      <x v="500"/>
      <x v="833"/>
    </i>
    <i r="4">
      <x v="834"/>
    </i>
    <i r="3">
      <x v="526"/>
      <x v="833"/>
    </i>
    <i r="3">
      <x v="533"/>
      <x v="833"/>
    </i>
    <i r="2">
      <x v="271"/>
      <x v="453"/>
      <x v="835"/>
    </i>
    <i r="3">
      <x v="504"/>
      <x v="835"/>
    </i>
    <i r="3">
      <x v="505"/>
      <x v="835"/>
    </i>
    <i r="2">
      <x v="273"/>
      <x v="454"/>
      <x v="823"/>
    </i>
    <i r="4">
      <x v="830"/>
    </i>
    <i r="3">
      <x v="455"/>
      <x v="823"/>
    </i>
    <i r="4">
      <x v="830"/>
    </i>
    <i r="3">
      <x v="456"/>
      <x v="823"/>
    </i>
    <i r="3">
      <x v="457"/>
      <x v="823"/>
    </i>
    <i r="3">
      <x v="458"/>
      <x v="823"/>
    </i>
    <i r="4">
      <x v="830"/>
    </i>
    <i r="3">
      <x v="459"/>
      <x v="823"/>
    </i>
    <i r="3">
      <x v="460"/>
      <x v="823"/>
    </i>
    <i r="3">
      <x v="507"/>
      <x v="823"/>
    </i>
    <i r="4">
      <x v="830"/>
    </i>
    <i r="3">
      <x v="508"/>
      <x v="823"/>
    </i>
    <i r="3">
      <x v="521"/>
      <x v="823"/>
    </i>
    <i r="3">
      <x v="557"/>
      <x v="823"/>
    </i>
    <i r="4">
      <x v="830"/>
    </i>
    <i r="3">
      <x v="565"/>
      <x v="823"/>
    </i>
    <i r="2">
      <x v="274"/>
      <x v="461"/>
      <x v="837"/>
    </i>
    <i r="2">
      <x v="275"/>
      <x v="462"/>
      <x v="829"/>
    </i>
    <i r="4">
      <x v="831"/>
    </i>
    <i r="3">
      <x v="514"/>
      <x v="831"/>
    </i>
    <i r="3">
      <x v="515"/>
      <x v="829"/>
    </i>
    <i r="4">
      <x v="831"/>
    </i>
    <i r="3">
      <x v="518"/>
      <x v="829"/>
    </i>
    <i r="4">
      <x v="831"/>
    </i>
    <i r="3">
      <x v="572"/>
      <x v="831"/>
    </i>
    <i r="2">
      <x v="276"/>
      <x v="463"/>
      <x v="491"/>
    </i>
    <i r="4">
      <x v="494"/>
    </i>
    <i r="2">
      <x v="277"/>
      <x v="465"/>
      <x v="492"/>
    </i>
    <i r="4">
      <x v="493"/>
    </i>
    <i r="2">
      <x v="278"/>
      <x v="466"/>
      <x v="686"/>
    </i>
    <i r="4">
      <x v="705"/>
    </i>
    <i r="3">
      <x v="467"/>
      <x v="686"/>
    </i>
    <i r="3">
      <x v="469"/>
      <x v="705"/>
    </i>
    <i r="3">
      <x v="470"/>
      <x v="686"/>
    </i>
    <i r="3">
      <x v="471"/>
      <x v="686"/>
    </i>
    <i r="4">
      <x v="705"/>
    </i>
    <i r="3">
      <x v="566"/>
      <x v="686"/>
    </i>
    <i r="3">
      <x v="567"/>
      <x v="686"/>
    </i>
    <i r="2">
      <x v="279"/>
      <x v="472"/>
      <x v="406"/>
    </i>
    <i r="2">
      <x v="302"/>
      <x v="495"/>
      <x v="653"/>
    </i>
    <i r="3">
      <x v="496"/>
      <x v="653"/>
    </i>
    <i r="2">
      <x v="303"/>
      <x v="497"/>
      <x v="729"/>
    </i>
    <i r="2">
      <x v="306"/>
      <x v="501"/>
      <x v="75"/>
    </i>
    <i r="3">
      <x v="516"/>
      <x v="75"/>
    </i>
    <i r="2">
      <x v="313"/>
      <x v="513"/>
      <x v="505"/>
    </i>
    <i r="2">
      <x v="325"/>
      <x v="534"/>
      <x v="836"/>
    </i>
    <i r="2">
      <x v="326"/>
      <x v="535"/>
      <x v="827"/>
    </i>
    <i r="2">
      <x v="327"/>
      <x v="536"/>
      <x v="401"/>
    </i>
    <i r="2">
      <x v="335"/>
      <x v="545"/>
      <x v="220"/>
    </i>
    <i r="3">
      <x v="555"/>
      <x v="220"/>
    </i>
    <i r="4">
      <x v="325"/>
    </i>
    <i r="2">
      <x v="336"/>
      <x v="546"/>
      <x v="828"/>
    </i>
    <i r="2">
      <x v="338"/>
      <x v="550"/>
      <x v="839"/>
    </i>
    <i r="4">
      <x v="840"/>
    </i>
    <i r="2">
      <x v="339"/>
      <x v="551"/>
      <x v="838"/>
    </i>
    <i r="2">
      <x v="342"/>
      <x v="554"/>
      <x v="826"/>
    </i>
    <i r="2">
      <x v="349"/>
      <x v="569"/>
      <x v="400"/>
    </i>
    <i r="2">
      <x v="356"/>
      <x v="579"/>
      <x v="663"/>
    </i>
    <i r="2">
      <x v="502"/>
      <x v="912"/>
      <x v="323"/>
    </i>
    <i r="2">
      <x v="534"/>
      <x v="991"/>
      <x v="677"/>
    </i>
    <i r="1">
      <x v="21"/>
      <x v="529"/>
      <x v="973"/>
      <x v="263"/>
    </i>
    <i r="4">
      <x v="265"/>
    </i>
    <i r="4">
      <x v="652"/>
    </i>
    <i r="3">
      <x v="974"/>
      <x v="652"/>
    </i>
    <i r="4">
      <x v="802"/>
    </i>
    <i r="4">
      <x v="861"/>
    </i>
    <i r="4">
      <x v="863"/>
    </i>
    <i r="3">
      <x v="975"/>
      <x v="198"/>
    </i>
    <i t="grand">
      <x/>
    </i>
  </rowItems>
  <colFields count="1">
    <field x="20"/>
  </colFields>
  <colItems count="4">
    <i>
      <x/>
    </i>
    <i>
      <x v="1"/>
    </i>
    <i>
      <x v="2"/>
    </i>
    <i t="grand">
      <x/>
    </i>
  </colItems>
  <dataFields count="1">
    <dataField name="Sum of Sum of Actual YTD" fld="7" baseField="4" baseItem="2"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5501E663-FA89-4010-BE8A-0EBA88431999}" sourceName="Group">
  <extLst>
    <x:ext xmlns:x15="http://schemas.microsoft.com/office/spreadsheetml/2010/11/main" uri="{2F2917AC-EB37-4324-AD4E-5DD8C200BD13}">
      <x15:tableSlicerCache tableId="7"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xr10:uid="{11735A60-B240-434D-9A34-43FEAFB83434}" cache="Slicer_Group" caption="Group"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A8971C-3FFD-4F0F-99E2-E7CF0F5BC2B4}" name="Table7" displayName="Table7" ref="A2:S8" totalsRowShown="0">
  <autoFilter ref="A2:S8" xr:uid="{6C8EB36B-A226-4610-836E-0ACFAA7D732A}"/>
  <tableColumns count="19">
    <tableColumn id="1" xr3:uid="{253E3EBF-278D-451F-B8DE-FD41240D25CA}" name="Group"/>
    <tableColumn id="2" xr3:uid="{D63E053D-90C4-4452-8456-878CEF8FB4C2}" name="Bus Dev" dataDxfId="17"/>
    <tableColumn id="3" xr3:uid="{902AA3E8-2F62-4CE0-A131-91F14696A433}" name="CS" dataDxfId="16"/>
    <tableColumn id="4" xr3:uid="{0516BF2C-15FF-459E-85E3-1C81E79A1961}" name="ES" dataDxfId="15"/>
    <tableColumn id="5" xr3:uid="{643A77C1-3519-4256-A638-24C9AC1F386A}" name="Fleet" dataDxfId="14"/>
    <tableColumn id="6" xr3:uid="{84DF97B3-7C1F-4C78-8E9A-95678E94D324}" name="Gas Del" dataDxfId="13"/>
    <tableColumn id="7" xr3:uid="{11684B58-B609-4777-B64F-116C289AD3DE}" name="Gen Del" dataDxfId="12"/>
    <tableColumn id="8" xr3:uid="{6777A705-7A56-4784-BEF8-D529793A45CA}" name="Gen Ser" dataDxfId="11"/>
    <tableColumn id="9" xr3:uid="{C8AC6B85-663F-4B79-BD07-DAB16E3D05A3}" name="GIC" dataDxfId="10"/>
    <tableColumn id="10" xr3:uid="{28A771A1-1FF0-4961-B3A1-57AD9E773CAA}" name="IT" dataDxfId="9"/>
    <tableColumn id="11" xr3:uid="{DC59AD39-6040-4FFA-91E7-03FDD2CBCA4C}" name="MNG" dataDxfId="8"/>
    <tableColumn id="12" xr3:uid="{9F0FE6EB-151F-402A-AB0B-FAA77057ED12}" name="OPS-FH" dataDxfId="7"/>
    <tableColumn id="13" xr3:uid="{77E66500-3091-4091-998E-5E613E7EE7F5}" name="OPS-GAS" dataDxfId="6"/>
    <tableColumn id="14" xr3:uid="{C136B490-6A26-4CAF-8666-A59F64843737}" name="OPS-SO" dataDxfId="5"/>
    <tableColumn id="15" xr3:uid="{6C44535F-FD85-4231-884A-27295DC0C21C}" name="OPTECH" dataDxfId="4"/>
    <tableColumn id="16" xr3:uid="{1AC1847D-8B57-4F73-A104-7F76FE559B0C}" name="Other" dataDxfId="3"/>
    <tableColumn id="17" xr3:uid="{3B0BE390-5716-4A98-91EA-4E06126355D7}" name="P&amp;T" dataDxfId="2"/>
    <tableColumn id="18" xr3:uid="{B115EC09-4EDE-4E20-B87B-5C70D58B1AA2}" name="Projects" dataDxfId="1"/>
    <tableColumn id="19" xr3:uid="{3BEB7426-8463-4BDD-8EF8-7517218BD300}" name="SEC"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7ECA2-E06B-40E3-8AFE-B33955C9298D}">
  <sheetPr filterMode="1"/>
  <dimension ref="A1:S1712"/>
  <sheetViews>
    <sheetView zoomScale="90" zoomScaleNormal="90" workbookViewId="0">
      <pane ySplit="1" topLeftCell="A2" activePane="bottomLeft" state="frozen"/>
      <selection pane="bottomLeft" activeCell="A2" sqref="A2"/>
    </sheetView>
  </sheetViews>
  <sheetFormatPr defaultRowHeight="15" x14ac:dyDescent="0.25"/>
  <cols>
    <col min="1" max="4" width="16" customWidth="1"/>
    <col min="5" max="5" width="18.5703125" customWidth="1"/>
    <col min="6" max="9" width="16" customWidth="1"/>
    <col min="10" max="10" width="127.85546875" bestFit="1" customWidth="1"/>
    <col min="13" max="13" width="11" customWidth="1"/>
    <col min="14" max="14" width="15.28515625" bestFit="1" customWidth="1"/>
    <col min="15" max="15" width="12.7109375" bestFit="1" customWidth="1"/>
    <col min="16" max="17" width="11.5703125" bestFit="1" customWidth="1"/>
    <col min="18" max="19" width="12.7109375" bestFit="1" customWidth="1"/>
    <col min="20" max="21" width="10" customWidth="1"/>
    <col min="22" max="22" width="13.28515625" bestFit="1" customWidth="1"/>
    <col min="23" max="23" width="12.140625" bestFit="1" customWidth="1"/>
    <col min="24" max="24" width="13.28515625" bestFit="1" customWidth="1"/>
    <col min="25" max="25" width="14.28515625" bestFit="1" customWidth="1"/>
    <col min="26" max="26" width="13.28515625" bestFit="1" customWidth="1"/>
    <col min="27" max="27" width="13.7109375" bestFit="1" customWidth="1"/>
    <col min="28" max="28" width="13.28515625" bestFit="1" customWidth="1"/>
    <col min="29" max="29" width="11" customWidth="1"/>
    <col min="31" max="31" width="10.140625" customWidth="1"/>
  </cols>
  <sheetData>
    <row r="1" spans="1:19" x14ac:dyDescent="0.25">
      <c r="A1" s="17" t="s">
        <v>1</v>
      </c>
      <c r="B1" s="17" t="s">
        <v>2</v>
      </c>
      <c r="C1" s="17" t="s">
        <v>5</v>
      </c>
      <c r="D1" s="17" t="s">
        <v>6</v>
      </c>
      <c r="E1" s="17" t="s">
        <v>4</v>
      </c>
      <c r="F1" s="17">
        <v>2018</v>
      </c>
      <c r="G1" s="17">
        <v>2019</v>
      </c>
      <c r="H1" s="17">
        <v>2020</v>
      </c>
      <c r="I1" s="17" t="s">
        <v>3017</v>
      </c>
      <c r="N1" s="19"/>
      <c r="O1" s="19"/>
      <c r="P1" s="19"/>
      <c r="Q1" s="19"/>
      <c r="R1" s="19"/>
      <c r="S1" s="19"/>
    </row>
    <row r="2" spans="1:19" x14ac:dyDescent="0.25">
      <c r="A2" s="10" t="s">
        <v>21</v>
      </c>
      <c r="B2" s="10" t="s">
        <v>20</v>
      </c>
      <c r="C2" t="s">
        <v>20</v>
      </c>
      <c r="D2" s="10" t="s">
        <v>20</v>
      </c>
      <c r="E2" t="s">
        <v>20</v>
      </c>
      <c r="F2" s="4">
        <v>0</v>
      </c>
      <c r="G2" s="4">
        <v>0</v>
      </c>
      <c r="H2" s="4">
        <v>0</v>
      </c>
      <c r="I2" s="4">
        <v>0</v>
      </c>
      <c r="N2" s="10"/>
      <c r="O2" s="10"/>
      <c r="P2" s="10"/>
      <c r="Q2" s="10"/>
      <c r="R2" s="10"/>
      <c r="S2" s="10"/>
    </row>
    <row r="3" spans="1:19" x14ac:dyDescent="0.25">
      <c r="A3" s="11" t="s">
        <v>21</v>
      </c>
      <c r="B3" s="10" t="s">
        <v>20</v>
      </c>
      <c r="C3" t="s">
        <v>20</v>
      </c>
      <c r="D3" s="10" t="s">
        <v>20</v>
      </c>
      <c r="E3" t="s">
        <v>20</v>
      </c>
      <c r="F3" s="4">
        <v>0</v>
      </c>
      <c r="G3" s="4">
        <v>0</v>
      </c>
      <c r="H3" s="4"/>
      <c r="I3" s="4">
        <v>0</v>
      </c>
      <c r="M3" s="10"/>
      <c r="N3" s="18"/>
      <c r="O3" s="18"/>
      <c r="P3" s="18"/>
      <c r="Q3" s="18"/>
      <c r="R3" s="18"/>
      <c r="S3" s="18"/>
    </row>
    <row r="4" spans="1:19" x14ac:dyDescent="0.25">
      <c r="A4" s="10" t="s">
        <v>22</v>
      </c>
      <c r="B4" s="10" t="s">
        <v>20</v>
      </c>
      <c r="C4" t="s">
        <v>20</v>
      </c>
      <c r="D4" s="10" t="s">
        <v>20</v>
      </c>
      <c r="E4" t="s">
        <v>20</v>
      </c>
      <c r="F4" s="4"/>
      <c r="G4" s="4"/>
      <c r="H4" s="4">
        <v>0</v>
      </c>
      <c r="I4" s="4">
        <v>0</v>
      </c>
      <c r="M4" s="10"/>
      <c r="N4" s="18"/>
      <c r="O4" s="18"/>
      <c r="P4" s="18"/>
      <c r="Q4" s="18"/>
      <c r="R4" s="18"/>
      <c r="S4" s="18"/>
    </row>
    <row r="5" spans="1:19" x14ac:dyDescent="0.25">
      <c r="A5" s="11" t="s">
        <v>22</v>
      </c>
      <c r="B5" s="10" t="s">
        <v>20</v>
      </c>
      <c r="C5" t="s">
        <v>20</v>
      </c>
      <c r="D5" s="10" t="s">
        <v>20</v>
      </c>
      <c r="E5" t="s">
        <v>20</v>
      </c>
      <c r="F5" s="4"/>
      <c r="G5" s="4"/>
      <c r="H5" s="4">
        <v>0</v>
      </c>
      <c r="I5" s="4">
        <v>0</v>
      </c>
      <c r="M5" s="10"/>
      <c r="N5" s="18"/>
      <c r="O5" s="18"/>
      <c r="P5" s="18"/>
      <c r="Q5" s="18"/>
      <c r="R5" s="18"/>
      <c r="S5" s="18"/>
    </row>
    <row r="6" spans="1:19" x14ac:dyDescent="0.25">
      <c r="A6" s="10" t="s">
        <v>20</v>
      </c>
      <c r="B6" s="10" t="s">
        <v>20</v>
      </c>
      <c r="C6" t="s">
        <v>20</v>
      </c>
      <c r="D6" s="10" t="s">
        <v>20</v>
      </c>
      <c r="E6" t="s">
        <v>20</v>
      </c>
      <c r="F6" s="4">
        <v>0</v>
      </c>
      <c r="G6" s="4">
        <v>0</v>
      </c>
      <c r="H6" s="4"/>
      <c r="I6" s="4">
        <v>0</v>
      </c>
      <c r="M6" s="10"/>
    </row>
    <row r="7" spans="1:19" x14ac:dyDescent="0.25">
      <c r="A7" s="11" t="s">
        <v>20</v>
      </c>
      <c r="B7" s="10" t="s">
        <v>20</v>
      </c>
      <c r="C7" t="s">
        <v>20</v>
      </c>
      <c r="D7" s="10" t="s">
        <v>20</v>
      </c>
      <c r="E7" t="s">
        <v>20</v>
      </c>
      <c r="F7" s="4"/>
      <c r="G7" s="4"/>
      <c r="H7" s="4">
        <v>0</v>
      </c>
      <c r="I7" s="4">
        <v>0</v>
      </c>
      <c r="M7" s="10"/>
    </row>
    <row r="8" spans="1:19" x14ac:dyDescent="0.25">
      <c r="A8" s="10" t="s">
        <v>1904</v>
      </c>
      <c r="B8" s="10">
        <v>0</v>
      </c>
      <c r="C8" t="s">
        <v>1906</v>
      </c>
      <c r="D8" s="10" t="s">
        <v>1907</v>
      </c>
      <c r="E8" t="s">
        <v>1905</v>
      </c>
      <c r="F8" s="4">
        <v>1392.0200000000004</v>
      </c>
      <c r="G8" s="4"/>
      <c r="H8" s="4"/>
      <c r="I8" s="4">
        <v>1392.0200000000004</v>
      </c>
      <c r="J8" t="str">
        <f t="shared" ref="J4:J67" si="0">CONCATENATE(A8,C8,D8,E8)</f>
        <v>ASCUW-OC150UW-OC15DPERSONNEL NETWORKS</v>
      </c>
      <c r="M8" s="10"/>
    </row>
    <row r="9" spans="1:19" x14ac:dyDescent="0.25">
      <c r="A9" s="12" t="s">
        <v>1904</v>
      </c>
      <c r="B9" s="10" t="s">
        <v>21</v>
      </c>
      <c r="C9" t="s">
        <v>2940</v>
      </c>
      <c r="D9" s="10" t="s">
        <v>2940</v>
      </c>
      <c r="E9" t="s">
        <v>21</v>
      </c>
      <c r="F9" s="4">
        <v>1477440.92</v>
      </c>
      <c r="G9" s="4"/>
      <c r="H9" s="4"/>
      <c r="I9" s="4">
        <v>1477440.92</v>
      </c>
      <c r="J9" t="str">
        <f t="shared" si="0"/>
        <v>ASCUI-I5288UI-I5288#N/A</v>
      </c>
      <c r="M9" s="10"/>
    </row>
    <row r="10" spans="1:19" x14ac:dyDescent="0.25">
      <c r="A10" s="12" t="s">
        <v>1904</v>
      </c>
      <c r="B10" s="10" t="s">
        <v>21</v>
      </c>
      <c r="C10" t="s">
        <v>1906</v>
      </c>
      <c r="D10" s="10" t="s">
        <v>1907</v>
      </c>
      <c r="E10" t="s">
        <v>21</v>
      </c>
      <c r="F10" s="4">
        <v>6559.99</v>
      </c>
      <c r="G10" s="4"/>
      <c r="H10" s="4"/>
      <c r="I10" s="4">
        <v>6559.99</v>
      </c>
      <c r="J10" t="str">
        <f t="shared" si="0"/>
        <v>ASCUW-OC150UW-OC15D#N/A</v>
      </c>
      <c r="M10" s="10"/>
    </row>
    <row r="11" spans="1:19" x14ac:dyDescent="0.25">
      <c r="A11" s="12" t="s">
        <v>1904</v>
      </c>
      <c r="B11" s="10" t="s">
        <v>243</v>
      </c>
      <c r="C11" t="s">
        <v>1702</v>
      </c>
      <c r="D11" s="10" t="s">
        <v>1702</v>
      </c>
      <c r="E11" t="s">
        <v>2279</v>
      </c>
      <c r="F11" s="4">
        <v>0</v>
      </c>
      <c r="G11" s="4"/>
      <c r="H11" s="4"/>
      <c r="I11" s="4">
        <v>0</v>
      </c>
      <c r="J11" t="str">
        <f t="shared" si="0"/>
        <v>ASCUW-IT270UW-IT270IT Life Cycle Projects</v>
      </c>
      <c r="M11" s="10"/>
    </row>
    <row r="12" spans="1:19" x14ac:dyDescent="0.25">
      <c r="A12" s="12" t="s">
        <v>1904</v>
      </c>
      <c r="B12" s="10" t="s">
        <v>243</v>
      </c>
      <c r="C12" t="s">
        <v>1702</v>
      </c>
      <c r="D12" s="10" t="s">
        <v>1702</v>
      </c>
      <c r="E12" t="s">
        <v>1701</v>
      </c>
      <c r="F12" s="4">
        <v>664066.28</v>
      </c>
      <c r="G12" s="4"/>
      <c r="H12" s="4"/>
      <c r="I12" s="4">
        <v>664066.28</v>
      </c>
      <c r="J12" t="str">
        <f t="shared" si="0"/>
        <v>ASCUW-IT270UW-IT270IT PROJECTS - OTHER</v>
      </c>
      <c r="M12" s="10"/>
    </row>
    <row r="13" spans="1:19" x14ac:dyDescent="0.25">
      <c r="A13" s="12" t="s">
        <v>1904</v>
      </c>
      <c r="B13" s="10" t="s">
        <v>270</v>
      </c>
      <c r="C13" t="s">
        <v>1906</v>
      </c>
      <c r="D13" s="10" t="s">
        <v>1907</v>
      </c>
      <c r="E13" t="s">
        <v>1905</v>
      </c>
      <c r="F13" s="4"/>
      <c r="G13" s="4">
        <v>31958.63</v>
      </c>
      <c r="H13" s="4"/>
      <c r="I13" s="4">
        <v>31958.63</v>
      </c>
      <c r="J13" t="str">
        <f t="shared" si="0"/>
        <v>ASCUW-OC150UW-OC15DPERSONNEL NETWORKS</v>
      </c>
      <c r="M13" s="10"/>
      <c r="N13" s="18"/>
      <c r="O13" s="18"/>
      <c r="P13" s="18"/>
      <c r="Q13" s="18"/>
      <c r="R13" s="18"/>
      <c r="S13" s="18"/>
    </row>
    <row r="14" spans="1:19" x14ac:dyDescent="0.25">
      <c r="A14" s="11" t="s">
        <v>1904</v>
      </c>
      <c r="B14" s="10" t="s">
        <v>270</v>
      </c>
      <c r="C14" t="s">
        <v>2995</v>
      </c>
      <c r="D14" s="10" t="s">
        <v>2996</v>
      </c>
      <c r="E14" t="s">
        <v>2994</v>
      </c>
      <c r="F14" s="4">
        <v>6320837.9800000004</v>
      </c>
      <c r="G14" s="4"/>
      <c r="H14" s="4"/>
      <c r="I14" s="4">
        <v>6320837.9800000004</v>
      </c>
      <c r="J14" t="str">
        <f t="shared" si="0"/>
        <v>ASCUW-OC290UW-OC292Corporate Transport Capex</v>
      </c>
      <c r="M14" s="10"/>
      <c r="N14" s="18"/>
      <c r="O14" s="18"/>
      <c r="P14" s="18"/>
      <c r="Q14" s="18"/>
      <c r="R14" s="18"/>
      <c r="S14" s="18"/>
    </row>
    <row r="15" spans="1:19" x14ac:dyDescent="0.25">
      <c r="A15" s="12" t="s">
        <v>529</v>
      </c>
      <c r="B15" s="10" t="s">
        <v>52</v>
      </c>
      <c r="C15" t="s">
        <v>669</v>
      </c>
      <c r="D15" s="10" t="s">
        <v>669</v>
      </c>
      <c r="E15" t="s">
        <v>2825</v>
      </c>
      <c r="F15" s="4">
        <v>52906093.490000002</v>
      </c>
      <c r="G15" s="4"/>
      <c r="H15" s="4"/>
      <c r="I15" s="4">
        <v>52906093.490000002</v>
      </c>
      <c r="J15" t="str">
        <f t="shared" si="0"/>
        <v>CMPUH-C0000643UH-C0000643Coopers Mills Statcom</v>
      </c>
      <c r="M15" s="10"/>
      <c r="N15" s="18"/>
      <c r="O15" s="18"/>
      <c r="P15" s="18"/>
      <c r="Q15" s="18"/>
      <c r="R15" s="18"/>
      <c r="S15" s="18"/>
    </row>
    <row r="16" spans="1:19" x14ac:dyDescent="0.25">
      <c r="A16" s="12" t="s">
        <v>529</v>
      </c>
      <c r="B16" s="10" t="s">
        <v>52</v>
      </c>
      <c r="C16" t="s">
        <v>539</v>
      </c>
      <c r="D16" s="10" t="s">
        <v>540</v>
      </c>
      <c r="E16" t="s">
        <v>538</v>
      </c>
      <c r="F16" s="4">
        <v>2015494.5299999998</v>
      </c>
      <c r="G16" s="4">
        <v>150394.42000000001</v>
      </c>
      <c r="H16" s="4">
        <v>34326403.130000003</v>
      </c>
      <c r="I16" s="4">
        <v>36492292.080000006</v>
      </c>
      <c r="J16" t="str">
        <f t="shared" si="0"/>
        <v>CMPUH-C0000061UH-C0000932Waterville-Winslow Area Reliability</v>
      </c>
      <c r="M16" s="10"/>
      <c r="N16" s="18"/>
      <c r="O16" s="18"/>
      <c r="P16" s="18"/>
      <c r="Q16" s="18"/>
      <c r="R16" s="18"/>
      <c r="S16" s="18"/>
    </row>
    <row r="17" spans="1:19" x14ac:dyDescent="0.25">
      <c r="A17" s="12" t="s">
        <v>529</v>
      </c>
      <c r="B17" s="10" t="s">
        <v>52</v>
      </c>
      <c r="C17" t="s">
        <v>937</v>
      </c>
      <c r="D17" s="10" t="s">
        <v>937</v>
      </c>
      <c r="E17" t="s">
        <v>936</v>
      </c>
      <c r="F17" s="4"/>
      <c r="G17" s="4">
        <v>10490240.859999999</v>
      </c>
      <c r="H17" s="4">
        <v>15160472.130000001</v>
      </c>
      <c r="I17" s="4">
        <v>25650712.990000002</v>
      </c>
      <c r="J17" t="str">
        <f t="shared" si="0"/>
        <v>CMPUH-C0000960UH-C0000960NERC Alert - CMP</v>
      </c>
      <c r="M17" s="10"/>
      <c r="N17" s="18"/>
      <c r="O17" s="18"/>
      <c r="P17" s="18"/>
      <c r="Q17" s="18"/>
      <c r="R17" s="18"/>
      <c r="S17" s="18"/>
    </row>
    <row r="18" spans="1:19" x14ac:dyDescent="0.25">
      <c r="A18" s="12" t="s">
        <v>529</v>
      </c>
      <c r="B18" s="10" t="s">
        <v>52</v>
      </c>
      <c r="C18" t="s">
        <v>539</v>
      </c>
      <c r="D18" s="10" t="s">
        <v>542</v>
      </c>
      <c r="E18" t="s">
        <v>538</v>
      </c>
      <c r="F18" s="4"/>
      <c r="G18" s="4"/>
      <c r="H18" s="4">
        <v>21683441.489999998</v>
      </c>
      <c r="I18" s="4">
        <v>21683441.489999998</v>
      </c>
      <c r="J18" t="str">
        <f t="shared" si="0"/>
        <v>CMPUH-C0000061UH-C0000843Waterville-Winslow Area Reliability</v>
      </c>
      <c r="M18" s="20"/>
      <c r="N18" s="18"/>
      <c r="O18" s="18"/>
      <c r="P18" s="18"/>
      <c r="Q18" s="18"/>
      <c r="R18" s="18"/>
      <c r="S18" s="18"/>
    </row>
    <row r="19" spans="1:19" x14ac:dyDescent="0.25">
      <c r="A19" s="12" t="s">
        <v>529</v>
      </c>
      <c r="B19" s="10" t="s">
        <v>118</v>
      </c>
      <c r="C19" t="s">
        <v>120</v>
      </c>
      <c r="D19" s="10" t="s">
        <v>644</v>
      </c>
      <c r="E19" t="s">
        <v>643</v>
      </c>
      <c r="F19" s="4"/>
      <c r="G19" s="4">
        <v>13503622.870000001</v>
      </c>
      <c r="H19" s="4">
        <v>7459911.2700000005</v>
      </c>
      <c r="I19" s="4">
        <v>20963534.140000001</v>
      </c>
      <c r="J19" t="str">
        <f t="shared" si="0"/>
        <v>CMPUW-CS000UW-CS002CMP TRANSMISSION PROJECT</v>
      </c>
      <c r="M19" s="20"/>
      <c r="N19" s="18"/>
      <c r="O19" s="18"/>
      <c r="P19" s="18"/>
      <c r="Q19" s="18"/>
      <c r="R19" s="18"/>
      <c r="S19" s="18"/>
    </row>
    <row r="20" spans="1:19" x14ac:dyDescent="0.25">
      <c r="A20" s="12" t="s">
        <v>529</v>
      </c>
      <c r="B20" s="10" t="s">
        <v>126</v>
      </c>
      <c r="C20" t="s">
        <v>672</v>
      </c>
      <c r="D20" s="10" t="s">
        <v>672</v>
      </c>
      <c r="E20" t="s">
        <v>671</v>
      </c>
      <c r="F20" s="4">
        <v>5938678.2299999874</v>
      </c>
      <c r="G20" s="4">
        <v>8826063.1899999995</v>
      </c>
      <c r="H20" s="4">
        <v>5698879.0899999999</v>
      </c>
      <c r="I20" s="4">
        <v>20463620.509999987</v>
      </c>
      <c r="J20" t="str">
        <f t="shared" si="0"/>
        <v>CMPUI-C0028UI-C0028CMP Dist Line</v>
      </c>
      <c r="M20" s="23"/>
      <c r="N20" s="18"/>
      <c r="O20" s="18"/>
      <c r="P20" s="18"/>
      <c r="Q20" s="18"/>
      <c r="R20" s="18"/>
      <c r="S20" s="18"/>
    </row>
    <row r="21" spans="1:19" x14ac:dyDescent="0.25">
      <c r="A21" s="12" t="s">
        <v>529</v>
      </c>
      <c r="B21" s="10" t="s">
        <v>52</v>
      </c>
      <c r="C21" t="s">
        <v>627</v>
      </c>
      <c r="D21" s="10" t="s">
        <v>633</v>
      </c>
      <c r="E21" t="s">
        <v>626</v>
      </c>
      <c r="F21" s="4">
        <v>39243.730000000003</v>
      </c>
      <c r="G21" s="4">
        <v>12027282.83</v>
      </c>
      <c r="H21" s="4">
        <v>8353988.2300000004</v>
      </c>
      <c r="I21" s="4">
        <v>20420514.789999999</v>
      </c>
      <c r="J21" t="str">
        <f t="shared" si="0"/>
        <v>CMPUH-C0000104UH-C0000776Lakes Region Area Reinforcements</v>
      </c>
      <c r="N21" s="18"/>
    </row>
    <row r="22" spans="1:19" x14ac:dyDescent="0.25">
      <c r="A22" s="12" t="s">
        <v>529</v>
      </c>
      <c r="B22" s="10" t="s">
        <v>126</v>
      </c>
      <c r="C22" t="s">
        <v>614</v>
      </c>
      <c r="D22" s="10" t="s">
        <v>615</v>
      </c>
      <c r="E22" t="s">
        <v>613</v>
      </c>
      <c r="F22" s="4">
        <v>4862867.1399999978</v>
      </c>
      <c r="G22" s="4">
        <v>5751990.7199999997</v>
      </c>
      <c r="H22" s="4">
        <v>7961922.6399999997</v>
      </c>
      <c r="I22" s="4">
        <v>18576780.499999996</v>
      </c>
      <c r="J22" t="str">
        <f t="shared" si="0"/>
        <v>CMPUI-C5014UI-C5035CMP - Electric Ops (Line Insp CAP)</v>
      </c>
    </row>
    <row r="23" spans="1:19" x14ac:dyDescent="0.25">
      <c r="A23" s="12" t="s">
        <v>529</v>
      </c>
      <c r="B23" s="10" t="s">
        <v>126</v>
      </c>
      <c r="C23" t="s">
        <v>535</v>
      </c>
      <c r="D23" s="10" t="s">
        <v>535</v>
      </c>
      <c r="E23" t="s">
        <v>534</v>
      </c>
      <c r="F23" s="4">
        <v>2302227.61</v>
      </c>
      <c r="G23" s="4">
        <v>7098306.3499999996</v>
      </c>
      <c r="H23" s="4">
        <v>6457959.4500000002</v>
      </c>
      <c r="I23" s="4">
        <v>15858493.41</v>
      </c>
      <c r="J23" t="str">
        <f t="shared" si="0"/>
        <v>CMPUI-C0024UI-C0024CMP - Trans line</v>
      </c>
    </row>
    <row r="24" spans="1:19" x14ac:dyDescent="0.25">
      <c r="A24" s="12" t="s">
        <v>529</v>
      </c>
      <c r="B24" s="10" t="s">
        <v>126</v>
      </c>
      <c r="C24" t="s">
        <v>621</v>
      </c>
      <c r="D24" s="10" t="s">
        <v>621</v>
      </c>
      <c r="E24" t="s">
        <v>620</v>
      </c>
      <c r="F24" s="4">
        <v>4387427.1199999675</v>
      </c>
      <c r="G24" s="4">
        <v>4696266.63</v>
      </c>
      <c r="H24" s="4">
        <v>5148497.74</v>
      </c>
      <c r="I24" s="4">
        <v>14232191.489999967</v>
      </c>
      <c r="J24" t="str">
        <f t="shared" si="0"/>
        <v>CMPUI-C0020UI-C0020CMP - Serv Conn</v>
      </c>
    </row>
    <row r="25" spans="1:19" x14ac:dyDescent="0.25">
      <c r="A25" s="12" t="s">
        <v>529</v>
      </c>
      <c r="B25" s="10" t="s">
        <v>52</v>
      </c>
      <c r="C25" t="s">
        <v>1564</v>
      </c>
      <c r="D25" s="10" t="s">
        <v>1564</v>
      </c>
      <c r="E25" t="s">
        <v>1563</v>
      </c>
      <c r="F25" s="4"/>
      <c r="G25" s="4"/>
      <c r="H25" s="4">
        <v>13663164.32</v>
      </c>
      <c r="I25" s="4">
        <v>13663164.32</v>
      </c>
      <c r="J25" t="str">
        <f t="shared" si="0"/>
        <v>CMPUH-C0000762UH-C0000762Spring St SS-Modification Project</v>
      </c>
    </row>
    <row r="26" spans="1:19" x14ac:dyDescent="0.25">
      <c r="A26" s="12" t="s">
        <v>529</v>
      </c>
      <c r="B26" s="10" t="s">
        <v>126</v>
      </c>
      <c r="C26" t="s">
        <v>651</v>
      </c>
      <c r="D26" s="10" t="s">
        <v>651</v>
      </c>
      <c r="E26" t="s">
        <v>650</v>
      </c>
      <c r="F26" s="4">
        <v>3159190.4599999972</v>
      </c>
      <c r="G26" s="4">
        <v>3670631.7</v>
      </c>
      <c r="H26" s="4">
        <v>4307591.0199999996</v>
      </c>
      <c r="I26" s="4">
        <v>11137413.179999996</v>
      </c>
      <c r="J26" t="str">
        <f t="shared" si="0"/>
        <v>CMPUI-C0010UI-C0010CMP - Elec Better</v>
      </c>
      <c r="N26" s="24"/>
    </row>
    <row r="27" spans="1:19" x14ac:dyDescent="0.25">
      <c r="A27" s="12" t="s">
        <v>529</v>
      </c>
      <c r="B27" s="10" t="s">
        <v>86</v>
      </c>
      <c r="C27" t="s">
        <v>902</v>
      </c>
      <c r="D27" s="10" t="s">
        <v>902</v>
      </c>
      <c r="E27" t="s">
        <v>815</v>
      </c>
      <c r="F27" s="4"/>
      <c r="G27" s="4">
        <v>9359282.7200000007</v>
      </c>
      <c r="H27" s="4">
        <v>1091572.8</v>
      </c>
      <c r="I27" s="4">
        <v>10450855.520000001</v>
      </c>
      <c r="J27" t="str">
        <f t="shared" si="0"/>
        <v>CMPUI-C5283UI-C5283Telecomm Infrastructure</v>
      </c>
      <c r="N27" s="24"/>
    </row>
    <row r="28" spans="1:19" x14ac:dyDescent="0.25">
      <c r="A28" s="12" t="s">
        <v>529</v>
      </c>
      <c r="B28" s="10" t="s">
        <v>118</v>
      </c>
      <c r="C28" t="s">
        <v>120</v>
      </c>
      <c r="D28" s="10" t="s">
        <v>248</v>
      </c>
      <c r="E28" t="s">
        <v>247</v>
      </c>
      <c r="F28" s="4"/>
      <c r="G28" s="4">
        <v>9078795.6699999999</v>
      </c>
      <c r="H28" s="4">
        <v>1138820.46</v>
      </c>
      <c r="I28" s="4">
        <v>10217616.129999999</v>
      </c>
      <c r="J28" t="str">
        <f t="shared" si="0"/>
        <v>CMPUW-CS000UW-CS004SYSTEM CUTOVER</v>
      </c>
    </row>
    <row r="29" spans="1:19" x14ac:dyDescent="0.25">
      <c r="A29" s="12" t="s">
        <v>529</v>
      </c>
      <c r="B29" s="10" t="s">
        <v>126</v>
      </c>
      <c r="C29" t="s">
        <v>535</v>
      </c>
      <c r="D29" s="10" t="s">
        <v>536</v>
      </c>
      <c r="E29" t="s">
        <v>534</v>
      </c>
      <c r="F29" s="4">
        <v>687349.2699999999</v>
      </c>
      <c r="G29" s="4">
        <v>5160255.3</v>
      </c>
      <c r="H29" s="4">
        <v>3378782.32</v>
      </c>
      <c r="I29" s="4">
        <v>9226386.8899999987</v>
      </c>
      <c r="J29" t="str">
        <f t="shared" si="0"/>
        <v>CMPUI-C0024UI-C0071CMP - Trans line</v>
      </c>
    </row>
    <row r="30" spans="1:19" x14ac:dyDescent="0.25">
      <c r="A30" s="12" t="s">
        <v>529</v>
      </c>
      <c r="B30" s="10" t="s">
        <v>52</v>
      </c>
      <c r="C30" t="s">
        <v>557</v>
      </c>
      <c r="D30" s="10" t="s">
        <v>1756</v>
      </c>
      <c r="E30" t="s">
        <v>2736</v>
      </c>
      <c r="F30" s="4">
        <v>8901822.1699999999</v>
      </c>
      <c r="G30" s="4"/>
      <c r="H30" s="4"/>
      <c r="I30" s="4">
        <v>8901822.1699999999</v>
      </c>
      <c r="J30" t="str">
        <f t="shared" si="0"/>
        <v>CMPUH-C0000138UH-C0000213New 345kV MPRP</v>
      </c>
      <c r="N30" s="22"/>
    </row>
    <row r="31" spans="1:19" x14ac:dyDescent="0.25">
      <c r="A31" s="12" t="s">
        <v>529</v>
      </c>
      <c r="B31" s="10" t="s">
        <v>60</v>
      </c>
      <c r="C31" t="s">
        <v>63</v>
      </c>
      <c r="D31" s="10" t="s">
        <v>531</v>
      </c>
      <c r="E31" t="s">
        <v>530</v>
      </c>
      <c r="F31" s="4"/>
      <c r="G31" s="4">
        <v>3041792.33</v>
      </c>
      <c r="H31" s="4">
        <v>5733754.9699999997</v>
      </c>
      <c r="I31" s="4">
        <v>8775547.3000000007</v>
      </c>
      <c r="J31" t="str">
        <f t="shared" si="0"/>
        <v>CMPUW-GS200UW-GS203CMP Vehicle Purchases</v>
      </c>
    </row>
    <row r="32" spans="1:19" x14ac:dyDescent="0.25">
      <c r="A32" s="12" t="s">
        <v>529</v>
      </c>
      <c r="B32" s="10" t="s">
        <v>126</v>
      </c>
      <c r="C32" t="s">
        <v>618</v>
      </c>
      <c r="D32" s="10" t="s">
        <v>618</v>
      </c>
      <c r="E32" t="s">
        <v>617</v>
      </c>
      <c r="F32" s="4">
        <v>2281255.0099999998</v>
      </c>
      <c r="G32" s="4">
        <v>2815773.34</v>
      </c>
      <c r="H32" s="4">
        <v>3220643.34</v>
      </c>
      <c r="I32" s="4">
        <v>8317671.6899999995</v>
      </c>
      <c r="J32" t="str">
        <f t="shared" si="0"/>
        <v>CMPUI-C0016UI-C0016CMP - Res Line</v>
      </c>
    </row>
    <row r="33" spans="1:10" x14ac:dyDescent="0.25">
      <c r="A33" s="12" t="s">
        <v>529</v>
      </c>
      <c r="B33" s="10" t="s">
        <v>52</v>
      </c>
      <c r="C33" t="s">
        <v>557</v>
      </c>
      <c r="D33" s="10" t="s">
        <v>558</v>
      </c>
      <c r="E33" t="s">
        <v>2736</v>
      </c>
      <c r="F33" s="4">
        <v>8015934.7400000002</v>
      </c>
      <c r="G33" s="4"/>
      <c r="H33" s="4"/>
      <c r="I33" s="4">
        <v>8015934.7400000002</v>
      </c>
      <c r="J33" t="str">
        <f t="shared" si="0"/>
        <v>CMPUH-C0000138UH-C0000645New 345kV MPRP</v>
      </c>
    </row>
    <row r="34" spans="1:10" x14ac:dyDescent="0.25">
      <c r="A34" s="12" t="s">
        <v>529</v>
      </c>
      <c r="B34" s="10" t="s">
        <v>52</v>
      </c>
      <c r="C34" t="s">
        <v>893</v>
      </c>
      <c r="D34" s="10" t="s">
        <v>893</v>
      </c>
      <c r="E34" t="s">
        <v>892</v>
      </c>
      <c r="F34" s="4"/>
      <c r="G34" s="4">
        <v>3487619.81</v>
      </c>
      <c r="H34" s="4">
        <v>4260102.7300000004</v>
      </c>
      <c r="I34" s="4">
        <v>7747722.540000001</v>
      </c>
      <c r="J34" t="str">
        <f t="shared" si="0"/>
        <v>CMPUH-C0000779UH-C0000779Ludden Lane SS 34kv Addition</v>
      </c>
    </row>
    <row r="35" spans="1:10" x14ac:dyDescent="0.25">
      <c r="A35" s="12" t="s">
        <v>529</v>
      </c>
      <c r="B35" s="10" t="s">
        <v>37</v>
      </c>
      <c r="C35" t="s">
        <v>553</v>
      </c>
      <c r="D35" s="10" t="s">
        <v>554</v>
      </c>
      <c r="E35" t="s">
        <v>552</v>
      </c>
      <c r="F35" s="4">
        <v>232688.24000000002</v>
      </c>
      <c r="G35" s="4">
        <v>4365902.88</v>
      </c>
      <c r="H35" s="4">
        <v>3020957.86</v>
      </c>
      <c r="I35" s="4">
        <v>7619548.9800000004</v>
      </c>
      <c r="J35" t="str">
        <f t="shared" si="0"/>
        <v>CMPUI-C3044UI-C3045CMP CAPEX Meter Services</v>
      </c>
    </row>
    <row r="36" spans="1:10" x14ac:dyDescent="0.25">
      <c r="A36" s="12" t="s">
        <v>529</v>
      </c>
      <c r="B36" s="10" t="s">
        <v>37</v>
      </c>
      <c r="C36" t="s">
        <v>549</v>
      </c>
      <c r="D36" s="10" t="s">
        <v>549</v>
      </c>
      <c r="E36" t="s">
        <v>548</v>
      </c>
      <c r="F36" s="4">
        <v>1416740.8499999999</v>
      </c>
      <c r="G36" s="4">
        <v>3587915.5</v>
      </c>
      <c r="H36" s="4">
        <v>2517436.35</v>
      </c>
      <c r="I36" s="4">
        <v>7522092.6999999993</v>
      </c>
      <c r="J36" t="str">
        <f t="shared" si="0"/>
        <v>CMPUI-C0018UI-C0018CMP - Subst Minor Capital</v>
      </c>
    </row>
    <row r="37" spans="1:10" x14ac:dyDescent="0.25">
      <c r="A37" s="12" t="s">
        <v>529</v>
      </c>
      <c r="B37" s="10" t="s">
        <v>86</v>
      </c>
      <c r="C37" t="s">
        <v>663</v>
      </c>
      <c r="D37" s="10" t="s">
        <v>663</v>
      </c>
      <c r="E37" t="s">
        <v>662</v>
      </c>
      <c r="F37" s="4">
        <v>82183.350000000006</v>
      </c>
      <c r="G37" s="4">
        <v>6359023.7599999998</v>
      </c>
      <c r="H37" s="4">
        <v>674060.38</v>
      </c>
      <c r="I37" s="4">
        <v>7115267.4899999993</v>
      </c>
      <c r="J37" t="str">
        <f t="shared" si="0"/>
        <v>CMPUI-I3062UI-I3062AMI</v>
      </c>
    </row>
    <row r="38" spans="1:10" x14ac:dyDescent="0.25">
      <c r="A38" s="12" t="s">
        <v>529</v>
      </c>
      <c r="B38" s="10" t="s">
        <v>324</v>
      </c>
      <c r="C38" t="s">
        <v>1298</v>
      </c>
      <c r="D38" s="10" t="s">
        <v>1299</v>
      </c>
      <c r="E38" t="s">
        <v>1297</v>
      </c>
      <c r="F38" s="4"/>
      <c r="G38" s="4"/>
      <c r="H38" s="4">
        <v>6505068.0099999998</v>
      </c>
      <c r="I38" s="4">
        <v>6505068.0099999998</v>
      </c>
      <c r="J38" t="str">
        <f t="shared" si="0"/>
        <v>CMPUH-C0005058UH-C0005060Resiliency Plan - CMP</v>
      </c>
    </row>
    <row r="39" spans="1:10" x14ac:dyDescent="0.25">
      <c r="A39" s="12" t="s">
        <v>529</v>
      </c>
      <c r="B39" s="10" t="s">
        <v>52</v>
      </c>
      <c r="C39" t="s">
        <v>647</v>
      </c>
      <c r="D39" s="10" t="s">
        <v>648</v>
      </c>
      <c r="E39" t="s">
        <v>646</v>
      </c>
      <c r="F39" s="4"/>
      <c r="G39" s="4">
        <v>5107172.87</v>
      </c>
      <c r="H39" s="4">
        <v>946851.73</v>
      </c>
      <c r="I39" s="4">
        <v>6054024.5999999996</v>
      </c>
      <c r="J39" t="str">
        <f t="shared" si="0"/>
        <v>CMPUH-C0000133UH-C0000134Searsport 34kV S/S Rebuild</v>
      </c>
    </row>
    <row r="40" spans="1:10" x14ac:dyDescent="0.25">
      <c r="A40" s="12" t="s">
        <v>529</v>
      </c>
      <c r="B40" s="10" t="s">
        <v>118</v>
      </c>
      <c r="C40" t="s">
        <v>120</v>
      </c>
      <c r="D40" s="10" t="s">
        <v>644</v>
      </c>
      <c r="E40" t="s">
        <v>2800</v>
      </c>
      <c r="F40" s="4">
        <v>5611982.3999999994</v>
      </c>
      <c r="G40" s="4"/>
      <c r="H40" s="4"/>
      <c r="I40" s="4">
        <v>5611982.3999999994</v>
      </c>
      <c r="J40" t="str">
        <f t="shared" si="0"/>
        <v>CMPUW-CS000UW-CS002Security Transmission Project</v>
      </c>
    </row>
    <row r="41" spans="1:10" x14ac:dyDescent="0.25">
      <c r="A41" s="12" t="s">
        <v>529</v>
      </c>
      <c r="B41" s="10" t="s">
        <v>52</v>
      </c>
      <c r="C41" t="s">
        <v>899</v>
      </c>
      <c r="D41" s="10" t="s">
        <v>899</v>
      </c>
      <c r="E41" t="s">
        <v>898</v>
      </c>
      <c r="F41" s="4"/>
      <c r="G41" s="4">
        <v>5466694.1399999997</v>
      </c>
      <c r="H41" s="4">
        <v>-21447.279999999999</v>
      </c>
      <c r="I41" s="4">
        <v>5445246.8599999994</v>
      </c>
      <c r="J41" t="str">
        <f t="shared" si="0"/>
        <v>CMPUH-C0000612UH-C0000612Section 207 Lattice Tower Replacements</v>
      </c>
    </row>
    <row r="42" spans="1:10" x14ac:dyDescent="0.25">
      <c r="A42" s="12" t="s">
        <v>529</v>
      </c>
      <c r="B42" s="10" t="s">
        <v>52</v>
      </c>
      <c r="C42" t="s">
        <v>539</v>
      </c>
      <c r="D42" s="10" t="s">
        <v>1343</v>
      </c>
      <c r="E42" t="s">
        <v>538</v>
      </c>
      <c r="F42" s="4"/>
      <c r="G42" s="4"/>
      <c r="H42" s="4">
        <v>5384635.9699999997</v>
      </c>
      <c r="I42" s="4">
        <v>5384635.9699999997</v>
      </c>
      <c r="J42" t="str">
        <f t="shared" si="0"/>
        <v>CMPUH-C0000061UH-C0000845Waterville-Winslow Area Reliability</v>
      </c>
    </row>
    <row r="43" spans="1:10" x14ac:dyDescent="0.25">
      <c r="A43" s="12" t="s">
        <v>529</v>
      </c>
      <c r="B43" s="10" t="s">
        <v>52</v>
      </c>
      <c r="C43" t="s">
        <v>627</v>
      </c>
      <c r="D43" s="10" t="s">
        <v>628</v>
      </c>
      <c r="E43" t="s">
        <v>626</v>
      </c>
      <c r="F43" s="4"/>
      <c r="G43" s="4">
        <v>1911333.09</v>
      </c>
      <c r="H43" s="4">
        <v>3464667.85</v>
      </c>
      <c r="I43" s="4">
        <v>5376000.9400000004</v>
      </c>
      <c r="J43" t="str">
        <f t="shared" si="0"/>
        <v>CMPUH-C0000104UH-C0000794Lakes Region Area Reinforcements</v>
      </c>
    </row>
    <row r="44" spans="1:10" x14ac:dyDescent="0.25">
      <c r="A44" s="12" t="s">
        <v>529</v>
      </c>
      <c r="B44" s="10" t="s">
        <v>126</v>
      </c>
      <c r="C44" t="s">
        <v>570</v>
      </c>
      <c r="D44" s="10" t="s">
        <v>601</v>
      </c>
      <c r="E44" t="s">
        <v>569</v>
      </c>
      <c r="F44" s="4"/>
      <c r="G44" s="4"/>
      <c r="H44" s="4">
        <v>5354010.18</v>
      </c>
      <c r="I44" s="4">
        <v>5354010.18</v>
      </c>
      <c r="J44" t="str">
        <f t="shared" si="0"/>
        <v>CMPUI-CS000UI-CS413CMP STORMS</v>
      </c>
    </row>
    <row r="45" spans="1:10" x14ac:dyDescent="0.25">
      <c r="A45" s="12" t="s">
        <v>529</v>
      </c>
      <c r="B45" s="10" t="s">
        <v>52</v>
      </c>
      <c r="C45" t="s">
        <v>966</v>
      </c>
      <c r="D45" s="10" t="s">
        <v>1787</v>
      </c>
      <c r="E45" t="s">
        <v>965</v>
      </c>
      <c r="F45" s="4">
        <v>5349800.7299999995</v>
      </c>
      <c r="G45" s="4">
        <v>851.77</v>
      </c>
      <c r="H45" s="4"/>
      <c r="I45" s="4">
        <v>5350652.4999999991</v>
      </c>
      <c r="J45" t="str">
        <f t="shared" si="0"/>
        <v>CMPUH-C0000129UH-C0000847Mid-Coast Reinforcements</v>
      </c>
    </row>
    <row r="46" spans="1:10" x14ac:dyDescent="0.25">
      <c r="A46" s="12" t="s">
        <v>529</v>
      </c>
      <c r="B46" s="10" t="s">
        <v>52</v>
      </c>
      <c r="C46" t="s">
        <v>1458</v>
      </c>
      <c r="D46" s="10" t="s">
        <v>1458</v>
      </c>
      <c r="E46" t="s">
        <v>1457</v>
      </c>
      <c r="F46" s="4"/>
      <c r="G46" s="4"/>
      <c r="H46" s="4">
        <v>5303440.6500000004</v>
      </c>
      <c r="I46" s="4">
        <v>5303440.6500000004</v>
      </c>
      <c r="J46" t="str">
        <f t="shared" si="0"/>
        <v>CMPUH-C0001060UH-C0001060Section 238A</v>
      </c>
    </row>
    <row r="47" spans="1:10" x14ac:dyDescent="0.25">
      <c r="A47" s="12" t="s">
        <v>529</v>
      </c>
      <c r="B47" s="10" t="s">
        <v>52</v>
      </c>
      <c r="C47" t="s">
        <v>557</v>
      </c>
      <c r="D47" s="10" t="s">
        <v>1757</v>
      </c>
      <c r="E47" t="s">
        <v>2736</v>
      </c>
      <c r="F47" s="4">
        <v>5192884.97</v>
      </c>
      <c r="G47" s="4"/>
      <c r="H47" s="4"/>
      <c r="I47" s="4">
        <v>5192884.97</v>
      </c>
      <c r="J47" t="str">
        <f t="shared" si="0"/>
        <v>CMPUH-C0000138UH-C0000215New 345kV MPRP</v>
      </c>
    </row>
    <row r="48" spans="1:10" x14ac:dyDescent="0.25">
      <c r="A48" s="12" t="s">
        <v>529</v>
      </c>
      <c r="B48" s="10" t="s">
        <v>86</v>
      </c>
      <c r="C48" t="s">
        <v>659</v>
      </c>
      <c r="D48" s="10" t="s">
        <v>660</v>
      </c>
      <c r="E48" t="s">
        <v>658</v>
      </c>
      <c r="F48" s="4">
        <v>600383.09</v>
      </c>
      <c r="G48" s="4">
        <v>4360455.1100000003</v>
      </c>
      <c r="H48" s="4">
        <v>106216.62</v>
      </c>
      <c r="I48" s="4">
        <v>5067054.82</v>
      </c>
      <c r="J48" t="str">
        <f t="shared" si="0"/>
        <v>CMPUI-I3054UI-I3055CMP Telecom Automation</v>
      </c>
    </row>
    <row r="49" spans="1:10" x14ac:dyDescent="0.25">
      <c r="A49" s="12" t="s">
        <v>529</v>
      </c>
      <c r="B49" s="10" t="s">
        <v>52</v>
      </c>
      <c r="C49" t="s">
        <v>1499</v>
      </c>
      <c r="D49" s="10" t="s">
        <v>1499</v>
      </c>
      <c r="E49" t="s">
        <v>1498</v>
      </c>
      <c r="F49" s="4"/>
      <c r="G49" s="4"/>
      <c r="H49" s="4">
        <v>4371562.24</v>
      </c>
      <c r="I49" s="4">
        <v>4371562.24</v>
      </c>
      <c r="J49" t="str">
        <f t="shared" si="0"/>
        <v>CMPUH-C0001071UH-C0001071Section 151/160 Tower Replacement</v>
      </c>
    </row>
    <row r="50" spans="1:10" x14ac:dyDescent="0.25">
      <c r="A50" s="12" t="s">
        <v>529</v>
      </c>
      <c r="B50" s="10" t="s">
        <v>52</v>
      </c>
      <c r="C50" t="s">
        <v>899</v>
      </c>
      <c r="D50" s="10" t="s">
        <v>900</v>
      </c>
      <c r="E50" t="s">
        <v>898</v>
      </c>
      <c r="F50" s="4"/>
      <c r="G50" s="4">
        <v>4087620.32</v>
      </c>
      <c r="H50" s="4">
        <v>68075.13</v>
      </c>
      <c r="I50" s="4">
        <v>4155695.4499999997</v>
      </c>
      <c r="J50" t="str">
        <f t="shared" si="0"/>
        <v>CMPUH-C0000612UH-C0000795Section 207 Lattice Tower Replacements</v>
      </c>
    </row>
    <row r="51" spans="1:10" x14ac:dyDescent="0.25">
      <c r="A51" s="12" t="s">
        <v>529</v>
      </c>
      <c r="B51" s="10" t="s">
        <v>52</v>
      </c>
      <c r="C51" t="s">
        <v>557</v>
      </c>
      <c r="D51" s="10" t="s">
        <v>1743</v>
      </c>
      <c r="E51" t="s">
        <v>556</v>
      </c>
      <c r="F51" s="4">
        <v>4009173.4799999995</v>
      </c>
      <c r="G51" s="4">
        <v>55.03</v>
      </c>
      <c r="H51" s="4"/>
      <c r="I51" s="4">
        <v>4009228.5099999993</v>
      </c>
      <c r="J51" t="str">
        <f t="shared" si="0"/>
        <v>CMPUH-C0000138UH-C0000195MPRP</v>
      </c>
    </row>
    <row r="52" spans="1:10" x14ac:dyDescent="0.25">
      <c r="A52" s="12" t="s">
        <v>529</v>
      </c>
      <c r="B52" s="10" t="s">
        <v>52</v>
      </c>
      <c r="C52" t="s">
        <v>557</v>
      </c>
      <c r="D52" s="10" t="s">
        <v>1753</v>
      </c>
      <c r="E52" t="s">
        <v>2736</v>
      </c>
      <c r="F52" s="4">
        <v>3934736.0300000003</v>
      </c>
      <c r="G52" s="4"/>
      <c r="H52" s="4"/>
      <c r="I52" s="4">
        <v>3934736.0300000003</v>
      </c>
      <c r="J52" t="str">
        <f t="shared" si="0"/>
        <v>CMPUH-C0000138UH-C0000987New 345kV MPRP</v>
      </c>
    </row>
    <row r="53" spans="1:10" x14ac:dyDescent="0.25">
      <c r="A53" s="12" t="s">
        <v>529</v>
      </c>
      <c r="B53" s="10" t="s">
        <v>126</v>
      </c>
      <c r="C53" t="s">
        <v>672</v>
      </c>
      <c r="D53" s="10" t="s">
        <v>672</v>
      </c>
      <c r="E53" t="s">
        <v>2826</v>
      </c>
      <c r="F53" s="4">
        <v>3915022.6199999996</v>
      </c>
      <c r="G53" s="4"/>
      <c r="H53" s="4"/>
      <c r="I53" s="4">
        <v>3915022.6199999996</v>
      </c>
      <c r="J53" t="str">
        <f t="shared" si="0"/>
        <v>CMPUI-C0028UI-C0028CMP - Distribution Line</v>
      </c>
    </row>
    <row r="54" spans="1:10" x14ac:dyDescent="0.25">
      <c r="A54" s="12" t="s">
        <v>529</v>
      </c>
      <c r="B54" s="10" t="s">
        <v>52</v>
      </c>
      <c r="C54" t="s">
        <v>637</v>
      </c>
      <c r="D54" s="10" t="s">
        <v>638</v>
      </c>
      <c r="E54" t="s">
        <v>2798</v>
      </c>
      <c r="F54" s="4">
        <v>3883847.29</v>
      </c>
      <c r="G54" s="4"/>
      <c r="H54" s="4"/>
      <c r="I54" s="4">
        <v>3883847.29</v>
      </c>
      <c r="J54" t="str">
        <f t="shared" si="0"/>
        <v>CMPUH-C0000036UH-C0000733Asset Management SS Breaker Replacement</v>
      </c>
    </row>
    <row r="55" spans="1:10" x14ac:dyDescent="0.25">
      <c r="A55" s="12" t="s">
        <v>529</v>
      </c>
      <c r="B55" s="10" t="s">
        <v>52</v>
      </c>
      <c r="C55" t="s">
        <v>557</v>
      </c>
      <c r="D55" s="10" t="s">
        <v>1745</v>
      </c>
      <c r="E55" t="s">
        <v>556</v>
      </c>
      <c r="F55" s="4">
        <v>3801035.4000000004</v>
      </c>
      <c r="G55" s="4">
        <v>42208.31</v>
      </c>
      <c r="H55" s="4"/>
      <c r="I55" s="4">
        <v>3843243.7100000004</v>
      </c>
      <c r="J55" t="str">
        <f t="shared" si="0"/>
        <v>CMPUH-C0000138UH-C0000218MPRP</v>
      </c>
    </row>
    <row r="56" spans="1:10" x14ac:dyDescent="0.25">
      <c r="A56" s="12" t="s">
        <v>529</v>
      </c>
      <c r="B56" s="10" t="s">
        <v>52</v>
      </c>
      <c r="C56" t="s">
        <v>637</v>
      </c>
      <c r="D56" s="10" t="s">
        <v>638</v>
      </c>
      <c r="E56" t="s">
        <v>636</v>
      </c>
      <c r="F56" s="4">
        <v>2005221.48</v>
      </c>
      <c r="G56" s="4">
        <v>919754.95</v>
      </c>
      <c r="H56" s="4">
        <v>671697.26</v>
      </c>
      <c r="I56" s="4">
        <v>3596673.6899999995</v>
      </c>
      <c r="J56" t="str">
        <f t="shared" si="0"/>
        <v>CMPUH-C0000036UH-C0000733Asset Mgmt Breaker Replacement</v>
      </c>
    </row>
    <row r="57" spans="1:10" x14ac:dyDescent="0.25">
      <c r="A57" s="12" t="s">
        <v>529</v>
      </c>
      <c r="B57" s="10" t="s">
        <v>52</v>
      </c>
      <c r="C57" t="s">
        <v>1732</v>
      </c>
      <c r="D57" s="10" t="s">
        <v>1735</v>
      </c>
      <c r="E57" t="s">
        <v>1731</v>
      </c>
      <c r="F57" s="4">
        <v>3944391.5700000012</v>
      </c>
      <c r="G57" s="4">
        <v>-444037.31</v>
      </c>
      <c r="H57" s="4"/>
      <c r="I57" s="4">
        <v>3500354.2600000012</v>
      </c>
      <c r="J57" t="str">
        <f t="shared" si="0"/>
        <v>CMPUH-C0000044UH-C0000049Berwick Reinforcements</v>
      </c>
    </row>
    <row r="58" spans="1:10" x14ac:dyDescent="0.25">
      <c r="A58" s="12" t="s">
        <v>529</v>
      </c>
      <c r="B58" s="10" t="s">
        <v>126</v>
      </c>
      <c r="C58" t="s">
        <v>621</v>
      </c>
      <c r="D58" s="10" t="s">
        <v>621</v>
      </c>
      <c r="E58" t="s">
        <v>2790</v>
      </c>
      <c r="F58" s="4">
        <v>3487577.82</v>
      </c>
      <c r="G58" s="4"/>
      <c r="H58" s="4"/>
      <c r="I58" s="4">
        <v>3487577.82</v>
      </c>
      <c r="J58" t="str">
        <f t="shared" si="0"/>
        <v>CMPUI-C0020UI-C0020CMP - Service Connects Program (Alias)</v>
      </c>
    </row>
    <row r="59" spans="1:10" x14ac:dyDescent="0.25">
      <c r="A59" s="12" t="s">
        <v>529</v>
      </c>
      <c r="B59" s="10" t="s">
        <v>126</v>
      </c>
      <c r="C59" t="s">
        <v>570</v>
      </c>
      <c r="D59" s="10" t="s">
        <v>577</v>
      </c>
      <c r="E59" t="s">
        <v>569</v>
      </c>
      <c r="F59" s="4"/>
      <c r="G59" s="4">
        <v>3424594.88</v>
      </c>
      <c r="H59" s="4">
        <v>-156297.19</v>
      </c>
      <c r="I59" s="4">
        <v>3268297.69</v>
      </c>
      <c r="J59" t="str">
        <f t="shared" si="0"/>
        <v>CMPUI-CS000UI-CS365CMP STORMS</v>
      </c>
    </row>
    <row r="60" spans="1:10" x14ac:dyDescent="0.25">
      <c r="A60" s="12" t="s">
        <v>529</v>
      </c>
      <c r="B60" s="10" t="s">
        <v>118</v>
      </c>
      <c r="C60" t="s">
        <v>120</v>
      </c>
      <c r="D60" s="10" t="s">
        <v>248</v>
      </c>
      <c r="E60" t="s">
        <v>2408</v>
      </c>
      <c r="F60" s="4">
        <v>3205106.16</v>
      </c>
      <c r="G60" s="4"/>
      <c r="H60" s="4"/>
      <c r="I60" s="4">
        <v>3205106.16</v>
      </c>
      <c r="J60" t="str">
        <f t="shared" si="0"/>
        <v>CMPUW-CS000UW-CS004Security - System Cutover</v>
      </c>
    </row>
    <row r="61" spans="1:10" x14ac:dyDescent="0.25">
      <c r="A61" s="12" t="s">
        <v>529</v>
      </c>
      <c r="B61" s="10" t="s">
        <v>60</v>
      </c>
      <c r="C61" t="s">
        <v>63</v>
      </c>
      <c r="D61" s="10" t="s">
        <v>531</v>
      </c>
      <c r="E61" t="s">
        <v>2699</v>
      </c>
      <c r="F61" s="4">
        <v>3087982.42</v>
      </c>
      <c r="G61" s="4"/>
      <c r="H61" s="4"/>
      <c r="I61" s="4">
        <v>3087982.42</v>
      </c>
      <c r="J61" t="str">
        <f t="shared" si="0"/>
        <v>CMPUW-GS200UW-GS203CMP  - Fleet Purchase</v>
      </c>
    </row>
    <row r="62" spans="1:10" x14ac:dyDescent="0.25">
      <c r="A62" s="12" t="s">
        <v>529</v>
      </c>
      <c r="B62" s="10" t="s">
        <v>126</v>
      </c>
      <c r="C62" t="s">
        <v>614</v>
      </c>
      <c r="D62" s="10" t="s">
        <v>615</v>
      </c>
      <c r="E62" t="s">
        <v>2788</v>
      </c>
      <c r="F62" s="4">
        <v>2851390.5900000003</v>
      </c>
      <c r="G62" s="4"/>
      <c r="H62" s="4"/>
      <c r="I62" s="4">
        <v>2851390.5900000003</v>
      </c>
      <c r="J62" t="str">
        <f t="shared" si="0"/>
        <v>CMPUI-C5014UI-C5035CMP - Electric Ops (Line Inspection CAP)  (Alias)</v>
      </c>
    </row>
    <row r="63" spans="1:10" x14ac:dyDescent="0.25">
      <c r="A63" s="12" t="s">
        <v>529</v>
      </c>
      <c r="B63" s="10" t="s">
        <v>126</v>
      </c>
      <c r="C63" t="s">
        <v>651</v>
      </c>
      <c r="D63" s="10" t="s">
        <v>651</v>
      </c>
      <c r="E63" t="s">
        <v>2808</v>
      </c>
      <c r="F63" s="4">
        <v>2813096.1299999994</v>
      </c>
      <c r="G63" s="4"/>
      <c r="H63" s="4"/>
      <c r="I63" s="4">
        <v>2813096.1299999994</v>
      </c>
      <c r="J63" t="str">
        <f t="shared" si="0"/>
        <v>CMPUI-C0010UI-C0010CMP - Electric Betterments</v>
      </c>
    </row>
    <row r="64" spans="1:10" x14ac:dyDescent="0.25">
      <c r="A64" s="12" t="s">
        <v>529</v>
      </c>
      <c r="B64" s="10" t="s">
        <v>126</v>
      </c>
      <c r="C64" t="s">
        <v>570</v>
      </c>
      <c r="D64" s="10" t="s">
        <v>578</v>
      </c>
      <c r="E64" t="s">
        <v>569</v>
      </c>
      <c r="F64" s="4"/>
      <c r="G64" s="4">
        <v>2205024.9300000002</v>
      </c>
      <c r="H64" s="4">
        <v>433461.99</v>
      </c>
      <c r="I64" s="4">
        <v>2638486.92</v>
      </c>
      <c r="J64" t="str">
        <f t="shared" si="0"/>
        <v>CMPUI-CS000UI-CS367CMP STORMS</v>
      </c>
    </row>
    <row r="65" spans="1:10" x14ac:dyDescent="0.25">
      <c r="A65" s="12" t="s">
        <v>529</v>
      </c>
      <c r="B65" s="10" t="s">
        <v>126</v>
      </c>
      <c r="C65" t="s">
        <v>535</v>
      </c>
      <c r="D65" s="10" t="s">
        <v>535</v>
      </c>
      <c r="E65" t="s">
        <v>2702</v>
      </c>
      <c r="F65" s="4">
        <v>2579597.7200000002</v>
      </c>
      <c r="G65" s="4"/>
      <c r="H65" s="4"/>
      <c r="I65" s="4">
        <v>2579597.7200000002</v>
      </c>
      <c r="J65" t="str">
        <f t="shared" si="0"/>
        <v>CMPUI-C0024UI-C0024 CMP Elec Transmission  CAP blanket</v>
      </c>
    </row>
    <row r="66" spans="1:10" x14ac:dyDescent="0.25">
      <c r="A66" s="12" t="s">
        <v>529</v>
      </c>
      <c r="B66" s="10" t="s">
        <v>52</v>
      </c>
      <c r="C66" t="s">
        <v>557</v>
      </c>
      <c r="D66" s="10" t="s">
        <v>1748</v>
      </c>
      <c r="E66" t="s">
        <v>556</v>
      </c>
      <c r="F66" s="4">
        <v>2572120.42</v>
      </c>
      <c r="G66" s="4">
        <v>2793.56</v>
      </c>
      <c r="H66" s="4"/>
      <c r="I66" s="4">
        <v>2574913.98</v>
      </c>
      <c r="J66" t="str">
        <f t="shared" si="0"/>
        <v>CMPUH-C0000138UH-C0000443MPRP</v>
      </c>
    </row>
    <row r="67" spans="1:10" x14ac:dyDescent="0.25">
      <c r="A67" s="12" t="s">
        <v>529</v>
      </c>
      <c r="B67" s="10" t="s">
        <v>52</v>
      </c>
      <c r="C67" t="s">
        <v>637</v>
      </c>
      <c r="D67" s="10" t="s">
        <v>639</v>
      </c>
      <c r="E67" t="s">
        <v>636</v>
      </c>
      <c r="F67" s="4">
        <v>249527.37999999998</v>
      </c>
      <c r="G67" s="4">
        <v>2275776.29</v>
      </c>
      <c r="H67" s="4">
        <v>-762.28</v>
      </c>
      <c r="I67" s="4">
        <v>2524541.39</v>
      </c>
      <c r="J67" t="str">
        <f t="shared" si="0"/>
        <v>CMPUH-C0000036UH-C0000767Asset Mgmt Breaker Replacement</v>
      </c>
    </row>
    <row r="68" spans="1:10" x14ac:dyDescent="0.25">
      <c r="A68" s="12" t="s">
        <v>529</v>
      </c>
      <c r="B68" s="10" t="s">
        <v>118</v>
      </c>
      <c r="C68" t="s">
        <v>120</v>
      </c>
      <c r="D68" s="10" t="s">
        <v>121</v>
      </c>
      <c r="E68" t="s">
        <v>119</v>
      </c>
      <c r="F68" s="4"/>
      <c r="G68" s="4">
        <v>1482721.11</v>
      </c>
      <c r="H68" s="4">
        <v>945700.87</v>
      </c>
      <c r="I68" s="4">
        <v>2428421.98</v>
      </c>
      <c r="J68" t="str">
        <f t="shared" ref="J68:J131" si="1">CONCATENATE(A68,C68,D68,E68)</f>
        <v>CMPUW-CS000UW-CS003FIRE PROTECTION</v>
      </c>
    </row>
    <row r="69" spans="1:10" x14ac:dyDescent="0.25">
      <c r="A69" s="12" t="s">
        <v>529</v>
      </c>
      <c r="B69" s="10" t="s">
        <v>52</v>
      </c>
      <c r="C69" t="s">
        <v>1817</v>
      </c>
      <c r="D69" s="10" t="s">
        <v>1817</v>
      </c>
      <c r="E69" t="s">
        <v>1816</v>
      </c>
      <c r="F69" s="4">
        <v>2373022.13</v>
      </c>
      <c r="G69" s="4"/>
      <c r="H69" s="4"/>
      <c r="I69" s="4">
        <v>2373022.13</v>
      </c>
      <c r="J69" t="str">
        <f t="shared" si="1"/>
        <v>CMPUH-C0000925UH-C0000925Roxbury 115 kV Control House modificatio</v>
      </c>
    </row>
    <row r="70" spans="1:10" x14ac:dyDescent="0.25">
      <c r="A70" s="12" t="s">
        <v>529</v>
      </c>
      <c r="B70" s="10" t="s">
        <v>86</v>
      </c>
      <c r="C70" t="s">
        <v>678</v>
      </c>
      <c r="D70" s="10" t="s">
        <v>678</v>
      </c>
      <c r="E70" t="s">
        <v>677</v>
      </c>
      <c r="F70" s="4">
        <v>2164.8000000000002</v>
      </c>
      <c r="G70" s="4">
        <v>2091335.21</v>
      </c>
      <c r="H70" s="4">
        <v>272968.84999999998</v>
      </c>
      <c r="I70" s="4">
        <v>2366468.86</v>
      </c>
      <c r="J70" t="str">
        <f t="shared" si="1"/>
        <v>CMPUI-C0067UI-C0067CMP ECC Voice</v>
      </c>
    </row>
    <row r="71" spans="1:10" x14ac:dyDescent="0.25">
      <c r="A71" s="12" t="s">
        <v>529</v>
      </c>
      <c r="B71" s="10" t="s">
        <v>52</v>
      </c>
      <c r="C71" t="s">
        <v>539</v>
      </c>
      <c r="D71" s="10" t="s">
        <v>543</v>
      </c>
      <c r="E71" t="s">
        <v>538</v>
      </c>
      <c r="F71" s="4"/>
      <c r="G71" s="4"/>
      <c r="H71" s="4">
        <v>2312466.92</v>
      </c>
      <c r="I71" s="4">
        <v>2312466.92</v>
      </c>
      <c r="J71" t="str">
        <f t="shared" si="1"/>
        <v>CMPUH-C0000061UH-C0000973Waterville-Winslow Area Reliability</v>
      </c>
    </row>
    <row r="72" spans="1:10" x14ac:dyDescent="0.25">
      <c r="A72" s="12" t="s">
        <v>529</v>
      </c>
      <c r="B72" s="10" t="s">
        <v>52</v>
      </c>
      <c r="C72" t="s">
        <v>1564</v>
      </c>
      <c r="D72" s="10" t="s">
        <v>1565</v>
      </c>
      <c r="E72" t="s">
        <v>1563</v>
      </c>
      <c r="F72" s="4"/>
      <c r="G72" s="4"/>
      <c r="H72" s="4">
        <v>2274707.02</v>
      </c>
      <c r="I72" s="4">
        <v>2274707.02</v>
      </c>
      <c r="J72" t="str">
        <f t="shared" si="1"/>
        <v>CMPUH-C0000762UH-C0000765Spring St SS-Modification Project</v>
      </c>
    </row>
    <row r="73" spans="1:10" x14ac:dyDescent="0.25">
      <c r="A73" s="12" t="s">
        <v>529</v>
      </c>
      <c r="B73" s="10" t="s">
        <v>126</v>
      </c>
      <c r="C73" t="s">
        <v>611</v>
      </c>
      <c r="D73" s="10" t="s">
        <v>611</v>
      </c>
      <c r="E73" t="s">
        <v>610</v>
      </c>
      <c r="F73" s="4">
        <v>885637.83000000007</v>
      </c>
      <c r="G73" s="4">
        <v>649020.06000000006</v>
      </c>
      <c r="H73" s="4">
        <v>697655.39</v>
      </c>
      <c r="I73" s="4">
        <v>2232313.2800000003</v>
      </c>
      <c r="J73" t="str">
        <f t="shared" si="1"/>
        <v>CMPUI-C0012UI-C0012CMP - Gov't HW</v>
      </c>
    </row>
    <row r="74" spans="1:10" x14ac:dyDescent="0.25">
      <c r="A74" s="12" t="s">
        <v>529</v>
      </c>
      <c r="B74" s="10" t="s">
        <v>52</v>
      </c>
      <c r="C74" t="s">
        <v>1353</v>
      </c>
      <c r="D74" s="10" t="s">
        <v>1354</v>
      </c>
      <c r="E74" t="s">
        <v>1352</v>
      </c>
      <c r="F74" s="4"/>
      <c r="G74" s="4"/>
      <c r="H74" s="4">
        <v>2172931.89</v>
      </c>
      <c r="I74" s="4">
        <v>2172931.89</v>
      </c>
      <c r="J74" t="str">
        <f t="shared" si="1"/>
        <v>CMPUH-C0001062UH-C0001063MTA Exit 45</v>
      </c>
    </row>
    <row r="75" spans="1:10" x14ac:dyDescent="0.25">
      <c r="A75" s="12" t="s">
        <v>529</v>
      </c>
      <c r="B75" s="10" t="s">
        <v>126</v>
      </c>
      <c r="C75" t="s">
        <v>570</v>
      </c>
      <c r="D75" s="10" t="s">
        <v>585</v>
      </c>
      <c r="E75" t="s">
        <v>569</v>
      </c>
      <c r="F75" s="4"/>
      <c r="G75" s="4"/>
      <c r="H75" s="4">
        <v>2162420.2400000002</v>
      </c>
      <c r="I75" s="4">
        <v>2162420.2400000002</v>
      </c>
      <c r="J75" t="str">
        <f t="shared" si="1"/>
        <v>CMPUI-CS000UI-CS387CMP STORMS</v>
      </c>
    </row>
    <row r="76" spans="1:10" x14ac:dyDescent="0.25">
      <c r="A76" s="12" t="s">
        <v>529</v>
      </c>
      <c r="B76" s="10" t="s">
        <v>86</v>
      </c>
      <c r="C76" t="s">
        <v>843</v>
      </c>
      <c r="D76" s="10" t="s">
        <v>843</v>
      </c>
      <c r="E76" t="s">
        <v>834</v>
      </c>
      <c r="F76" s="4"/>
      <c r="G76" s="4">
        <v>2164553.64</v>
      </c>
      <c r="H76" s="4">
        <v>-14293.62</v>
      </c>
      <c r="I76" s="4">
        <v>2150260.02</v>
      </c>
      <c r="J76" t="str">
        <f t="shared" si="1"/>
        <v>CMPUI-C5280UI-C5280Energy Control Systems Infrastructure</v>
      </c>
    </row>
    <row r="77" spans="1:10" x14ac:dyDescent="0.25">
      <c r="A77" s="12" t="s">
        <v>529</v>
      </c>
      <c r="B77" s="10" t="s">
        <v>52</v>
      </c>
      <c r="C77" t="s">
        <v>627</v>
      </c>
      <c r="D77" s="10" t="s">
        <v>634</v>
      </c>
      <c r="E77" t="s">
        <v>626</v>
      </c>
      <c r="F77" s="4"/>
      <c r="G77" s="4"/>
      <c r="H77" s="4">
        <v>2103424.77</v>
      </c>
      <c r="I77" s="4">
        <v>2103424.77</v>
      </c>
      <c r="J77" t="str">
        <f t="shared" si="1"/>
        <v>CMPUH-C0000104UH-C0005170Lakes Region Area Reinforcements</v>
      </c>
    </row>
    <row r="78" spans="1:10" x14ac:dyDescent="0.25">
      <c r="A78" s="12" t="s">
        <v>529</v>
      </c>
      <c r="B78" s="10" t="s">
        <v>37</v>
      </c>
      <c r="C78" t="s">
        <v>549</v>
      </c>
      <c r="D78" s="10" t="s">
        <v>549</v>
      </c>
      <c r="E78" t="s">
        <v>2733</v>
      </c>
      <c r="F78" s="4">
        <v>2100120.4299999997</v>
      </c>
      <c r="G78" s="4"/>
      <c r="H78" s="4"/>
      <c r="I78" s="4">
        <v>2100120.4299999997</v>
      </c>
      <c r="J78" t="str">
        <f t="shared" si="1"/>
        <v>CMPUI-C0018UI-C0018Substation Minor Capital</v>
      </c>
    </row>
    <row r="79" spans="1:10" x14ac:dyDescent="0.25">
      <c r="A79" s="12" t="s">
        <v>529</v>
      </c>
      <c r="B79" s="10" t="s">
        <v>1015</v>
      </c>
      <c r="C79" t="s">
        <v>2276</v>
      </c>
      <c r="D79" s="10" t="s">
        <v>2276</v>
      </c>
      <c r="E79" t="s">
        <v>2275</v>
      </c>
      <c r="F79" s="4"/>
      <c r="G79" s="4">
        <v>2098465.0499999998</v>
      </c>
      <c r="H79" s="4"/>
      <c r="I79" s="4">
        <v>2098465.0499999998</v>
      </c>
      <c r="J79" t="str">
        <f t="shared" si="1"/>
        <v>CMPUH-C0000226UH-C0000226Western Maine Wind Upgrade</v>
      </c>
    </row>
    <row r="80" spans="1:10" x14ac:dyDescent="0.25">
      <c r="A80" s="12" t="s">
        <v>529</v>
      </c>
      <c r="B80" s="10" t="s">
        <v>52</v>
      </c>
      <c r="C80" t="s">
        <v>1496</v>
      </c>
      <c r="D80" s="10" t="s">
        <v>1496</v>
      </c>
      <c r="E80" t="s">
        <v>1495</v>
      </c>
      <c r="F80" s="4"/>
      <c r="G80" s="4"/>
      <c r="H80" s="4">
        <v>2003599.3200000003</v>
      </c>
      <c r="I80" s="4">
        <v>2003599.3200000003</v>
      </c>
      <c r="J80" t="str">
        <f t="shared" si="1"/>
        <v>CMPUH-C0000951UH-C0000951Bath-Washington St upgd to 12kV</v>
      </c>
    </row>
    <row r="81" spans="1:10" x14ac:dyDescent="0.25">
      <c r="A81" s="12" t="s">
        <v>529</v>
      </c>
      <c r="B81" s="10" t="s">
        <v>86</v>
      </c>
      <c r="C81" t="s">
        <v>656</v>
      </c>
      <c r="D81" s="10" t="s">
        <v>656</v>
      </c>
      <c r="E81" t="s">
        <v>655</v>
      </c>
      <c r="F81" s="4">
        <v>1855272.1999999997</v>
      </c>
      <c r="G81" s="4">
        <v>97223.13</v>
      </c>
      <c r="H81" s="4">
        <v>3213.1800000000003</v>
      </c>
      <c r="I81" s="4">
        <v>1955708.5099999995</v>
      </c>
      <c r="J81" t="str">
        <f t="shared" si="1"/>
        <v>CMPUI-I3059UI-I3059CMP ECC Life cycle</v>
      </c>
    </row>
    <row r="82" spans="1:10" x14ac:dyDescent="0.25">
      <c r="A82" s="12" t="s">
        <v>529</v>
      </c>
      <c r="B82" s="10" t="s">
        <v>52</v>
      </c>
      <c r="C82" t="s">
        <v>627</v>
      </c>
      <c r="D82" s="10" t="s">
        <v>1788</v>
      </c>
      <c r="E82" t="s">
        <v>626</v>
      </c>
      <c r="F82" s="4"/>
      <c r="G82" s="4">
        <v>1859670.7000000002</v>
      </c>
      <c r="H82" s="4"/>
      <c r="I82" s="4">
        <v>1859670.7000000002</v>
      </c>
      <c r="J82" t="str">
        <f t="shared" si="1"/>
        <v>CMPUH-C0000104UH-C0000121Lakes Region Area Reinforcements</v>
      </c>
    </row>
    <row r="83" spans="1:10" x14ac:dyDescent="0.25">
      <c r="A83" s="12" t="s">
        <v>529</v>
      </c>
      <c r="B83" s="10" t="s">
        <v>126</v>
      </c>
      <c r="C83" t="s">
        <v>570</v>
      </c>
      <c r="D83" s="10" t="s">
        <v>571</v>
      </c>
      <c r="E83" t="s">
        <v>569</v>
      </c>
      <c r="F83" s="4">
        <v>1738915.5600000012</v>
      </c>
      <c r="G83" s="4">
        <v>26386.9</v>
      </c>
      <c r="H83" s="4">
        <v>1580.2</v>
      </c>
      <c r="I83" s="4">
        <v>1766882.6600000011</v>
      </c>
      <c r="J83" t="str">
        <f t="shared" si="1"/>
        <v>CMPUI-CS000UI-CS257CMP STORMS</v>
      </c>
    </row>
    <row r="84" spans="1:10" x14ac:dyDescent="0.25">
      <c r="A84" s="12" t="s">
        <v>529</v>
      </c>
      <c r="B84" s="10" t="s">
        <v>86</v>
      </c>
      <c r="C84" t="s">
        <v>681</v>
      </c>
      <c r="D84" s="10" t="s">
        <v>681</v>
      </c>
      <c r="E84" t="s">
        <v>680</v>
      </c>
      <c r="F84" s="4">
        <v>668192.86</v>
      </c>
      <c r="G84" s="4">
        <v>714053.12</v>
      </c>
      <c r="H84" s="4">
        <v>358487.94</v>
      </c>
      <c r="I84" s="4">
        <v>1740733.92</v>
      </c>
      <c r="J84" t="str">
        <f t="shared" si="1"/>
        <v>CMPUI-C0065UI-C0065CMP Recloser Automation</v>
      </c>
    </row>
    <row r="85" spans="1:10" x14ac:dyDescent="0.25">
      <c r="A85" s="12" t="s">
        <v>529</v>
      </c>
      <c r="B85" s="10" t="s">
        <v>52</v>
      </c>
      <c r="C85" t="s">
        <v>905</v>
      </c>
      <c r="D85" s="10" t="s">
        <v>906</v>
      </c>
      <c r="E85" t="s">
        <v>904</v>
      </c>
      <c r="F85" s="4"/>
      <c r="G85" s="4">
        <v>1374217.18</v>
      </c>
      <c r="H85" s="4">
        <v>362751.8</v>
      </c>
      <c r="I85" s="4">
        <v>1736968.98</v>
      </c>
      <c r="J85" t="str">
        <f t="shared" si="1"/>
        <v>CMPUH-C0005050UH-C0005051Line 31 - 34.5 kV Rebuild</v>
      </c>
    </row>
    <row r="86" spans="1:10" x14ac:dyDescent="0.25">
      <c r="A86" s="12" t="s">
        <v>529</v>
      </c>
      <c r="B86" s="10" t="s">
        <v>126</v>
      </c>
      <c r="C86" t="s">
        <v>618</v>
      </c>
      <c r="D86" s="10" t="s">
        <v>618</v>
      </c>
      <c r="E86" t="s">
        <v>2789</v>
      </c>
      <c r="F86" s="4">
        <v>1721454.4</v>
      </c>
      <c r="G86" s="4"/>
      <c r="H86" s="4"/>
      <c r="I86" s="4">
        <v>1721454.4</v>
      </c>
      <c r="J86" t="str">
        <f t="shared" si="1"/>
        <v>CMPUI-C0016UI-C0016CMP - Residential Line Ext Program (Alias)</v>
      </c>
    </row>
    <row r="87" spans="1:10" x14ac:dyDescent="0.25">
      <c r="A87" s="12" t="s">
        <v>529</v>
      </c>
      <c r="B87" s="10" t="s">
        <v>37</v>
      </c>
      <c r="C87" t="s">
        <v>675</v>
      </c>
      <c r="D87" s="10" t="s">
        <v>675</v>
      </c>
      <c r="E87" t="s">
        <v>674</v>
      </c>
      <c r="F87" s="4">
        <v>757104.36</v>
      </c>
      <c r="G87" s="4">
        <v>727991.26</v>
      </c>
      <c r="H87" s="4">
        <v>226361.94</v>
      </c>
      <c r="I87" s="4">
        <v>1711457.56</v>
      </c>
      <c r="J87" t="str">
        <f t="shared" si="1"/>
        <v>CMPUI-C0058UI-C0058SCADA/Automation CMP</v>
      </c>
    </row>
    <row r="88" spans="1:10" x14ac:dyDescent="0.25">
      <c r="A88" s="12" t="s">
        <v>529</v>
      </c>
      <c r="B88" s="10" t="s">
        <v>60</v>
      </c>
      <c r="C88" t="s">
        <v>63</v>
      </c>
      <c r="D88" s="10" t="s">
        <v>605</v>
      </c>
      <c r="E88" t="s">
        <v>604</v>
      </c>
      <c r="F88" s="4"/>
      <c r="G88" s="4">
        <v>1465597.1</v>
      </c>
      <c r="H88" s="4">
        <v>202741.61</v>
      </c>
      <c r="I88" s="4">
        <v>1668338.71</v>
      </c>
      <c r="J88" t="str">
        <f t="shared" si="1"/>
        <v>CMPUW-GS200UW-GS206CMP Light Duty Vehicles</v>
      </c>
    </row>
    <row r="89" spans="1:10" x14ac:dyDescent="0.25">
      <c r="A89" s="12" t="s">
        <v>529</v>
      </c>
      <c r="B89" s="10" t="s">
        <v>37</v>
      </c>
      <c r="C89" t="s">
        <v>212</v>
      </c>
      <c r="D89" s="10" t="s">
        <v>700</v>
      </c>
      <c r="E89" t="s">
        <v>211</v>
      </c>
      <c r="F89" s="4">
        <v>764599.06</v>
      </c>
      <c r="G89" s="4">
        <v>305464.17</v>
      </c>
      <c r="H89" s="4">
        <v>595686.48</v>
      </c>
      <c r="I89" s="4">
        <v>1665749.71</v>
      </c>
      <c r="J89" t="str">
        <f t="shared" si="1"/>
        <v>CMPUI-50005UI-C5061General Equipment - OPS-SO</v>
      </c>
    </row>
    <row r="90" spans="1:10" x14ac:dyDescent="0.25">
      <c r="A90" s="12" t="s">
        <v>529</v>
      </c>
      <c r="B90" s="10" t="s">
        <v>243</v>
      </c>
      <c r="C90" t="s">
        <v>1134</v>
      </c>
      <c r="D90" s="10" t="s">
        <v>1188</v>
      </c>
      <c r="E90" t="s">
        <v>1133</v>
      </c>
      <c r="F90" s="4"/>
      <c r="G90" s="4"/>
      <c r="H90" s="4">
        <v>1630762.96</v>
      </c>
      <c r="I90" s="4">
        <v>1630762.96</v>
      </c>
      <c r="J90" t="str">
        <f t="shared" si="1"/>
        <v>CMPUW-ITA08UW-ITA15CMP SmartCare Enhancements</v>
      </c>
    </row>
    <row r="91" spans="1:10" x14ac:dyDescent="0.25">
      <c r="A91" s="12" t="s">
        <v>529</v>
      </c>
      <c r="B91" s="10" t="s">
        <v>60</v>
      </c>
      <c r="C91" t="s">
        <v>63</v>
      </c>
      <c r="D91" s="10" t="s">
        <v>605</v>
      </c>
      <c r="E91" t="s">
        <v>2784</v>
      </c>
      <c r="F91" s="4">
        <v>1555173.36</v>
      </c>
      <c r="G91" s="4"/>
      <c r="H91" s="4"/>
      <c r="I91" s="4">
        <v>1555173.36</v>
      </c>
      <c r="J91" t="str">
        <f t="shared" si="1"/>
        <v>CMPUW-GS200UW-GS206CMP - Fleet Light Duty Vehicle Leases</v>
      </c>
    </row>
    <row r="92" spans="1:10" x14ac:dyDescent="0.25">
      <c r="A92" s="12" t="s">
        <v>529</v>
      </c>
      <c r="B92" s="10" t="s">
        <v>126</v>
      </c>
      <c r="C92" t="s">
        <v>208</v>
      </c>
      <c r="D92" s="10" t="s">
        <v>545</v>
      </c>
      <c r="E92" t="s">
        <v>207</v>
      </c>
      <c r="F92" s="4">
        <v>529996.9</v>
      </c>
      <c r="G92" s="4">
        <v>402711.88</v>
      </c>
      <c r="H92" s="4">
        <v>608828.37</v>
      </c>
      <c r="I92" s="4">
        <v>1541537.15</v>
      </c>
      <c r="J92" t="str">
        <f t="shared" si="1"/>
        <v>CMPUI-50004UI-C5036General Equipment - OPS-T&amp;D</v>
      </c>
    </row>
    <row r="93" spans="1:10" x14ac:dyDescent="0.25">
      <c r="A93" s="12" t="s">
        <v>529</v>
      </c>
      <c r="B93" s="10" t="s">
        <v>243</v>
      </c>
      <c r="C93" t="s">
        <v>823</v>
      </c>
      <c r="D93" s="10" t="s">
        <v>2837</v>
      </c>
      <c r="E93" t="s">
        <v>2834</v>
      </c>
      <c r="F93" s="4">
        <v>1396942.36</v>
      </c>
      <c r="G93" s="4"/>
      <c r="H93" s="4"/>
      <c r="I93" s="4">
        <v>1396942.36</v>
      </c>
      <c r="J93" t="str">
        <f t="shared" si="1"/>
        <v>CMPUW-IT320UW-IT3222016 IT NETWORKS CAPEX PROJECTS</v>
      </c>
    </row>
    <row r="94" spans="1:10" x14ac:dyDescent="0.25">
      <c r="A94" s="12" t="s">
        <v>529</v>
      </c>
      <c r="B94" s="10" t="s">
        <v>118</v>
      </c>
      <c r="C94" t="s">
        <v>120</v>
      </c>
      <c r="D94" s="10" t="s">
        <v>121</v>
      </c>
      <c r="E94" t="s">
        <v>2810</v>
      </c>
      <c r="F94" s="4">
        <v>1379961.5999999999</v>
      </c>
      <c r="G94" s="4"/>
      <c r="H94" s="4"/>
      <c r="I94" s="4">
        <v>1379961.5999999999</v>
      </c>
      <c r="J94" t="str">
        <f t="shared" si="1"/>
        <v>CMPUW-CS000UW-CS003Security Fire Protection Blanket</v>
      </c>
    </row>
    <row r="95" spans="1:10" x14ac:dyDescent="0.25">
      <c r="A95" s="12" t="s">
        <v>529</v>
      </c>
      <c r="B95" s="10" t="s">
        <v>52</v>
      </c>
      <c r="C95" t="s">
        <v>557</v>
      </c>
      <c r="D95" s="10" t="s">
        <v>1749</v>
      </c>
      <c r="E95" t="s">
        <v>556</v>
      </c>
      <c r="F95" s="4">
        <v>1369358.1699999997</v>
      </c>
      <c r="G95" s="4">
        <v>614.15999999999985</v>
      </c>
      <c r="H95" s="4"/>
      <c r="I95" s="4">
        <v>1369972.3299999996</v>
      </c>
      <c r="J95" t="str">
        <f t="shared" si="1"/>
        <v>CMPUH-C0000138UH-C0000444MPRP</v>
      </c>
    </row>
    <row r="96" spans="1:10" x14ac:dyDescent="0.25">
      <c r="A96" s="12" t="s">
        <v>529</v>
      </c>
      <c r="B96" s="10" t="s">
        <v>126</v>
      </c>
      <c r="C96" t="s">
        <v>2216</v>
      </c>
      <c r="D96" s="10" t="s">
        <v>2216</v>
      </c>
      <c r="E96" t="s">
        <v>2215</v>
      </c>
      <c r="F96" s="4"/>
      <c r="G96" s="4">
        <v>1352352.83</v>
      </c>
      <c r="H96" s="4"/>
      <c r="I96" s="4">
        <v>1352352.83</v>
      </c>
      <c r="J96" t="str">
        <f t="shared" si="1"/>
        <v>CMPUH-C0000902UH-C0000902CMP - Recon Maine Med Feed 623D5</v>
      </c>
    </row>
    <row r="97" spans="1:10" x14ac:dyDescent="0.25">
      <c r="A97" s="12" t="s">
        <v>529</v>
      </c>
      <c r="B97" s="10" t="s">
        <v>324</v>
      </c>
      <c r="C97" t="s">
        <v>1298</v>
      </c>
      <c r="D97" s="10" t="s">
        <v>1300</v>
      </c>
      <c r="E97" t="s">
        <v>1297</v>
      </c>
      <c r="F97" s="4"/>
      <c r="G97" s="4"/>
      <c r="H97" s="4">
        <v>1278609.2</v>
      </c>
      <c r="I97" s="4">
        <v>1278609.2</v>
      </c>
      <c r="J97" t="str">
        <f t="shared" si="1"/>
        <v>CMPUH-C0005058UH-C0005062Resiliency Plan - CMP</v>
      </c>
    </row>
    <row r="98" spans="1:10" x14ac:dyDescent="0.25">
      <c r="A98" s="12" t="s">
        <v>529</v>
      </c>
      <c r="B98" s="10" t="s">
        <v>52</v>
      </c>
      <c r="C98" t="s">
        <v>557</v>
      </c>
      <c r="D98" s="10" t="s">
        <v>2741</v>
      </c>
      <c r="E98" t="s">
        <v>556</v>
      </c>
      <c r="F98" s="4">
        <v>1237833.56</v>
      </c>
      <c r="G98" s="4"/>
      <c r="H98" s="4"/>
      <c r="I98" s="4">
        <v>1237833.56</v>
      </c>
      <c r="J98" t="str">
        <f t="shared" si="1"/>
        <v>CMPUH-C0000138UH-C0000251MPRP</v>
      </c>
    </row>
    <row r="99" spans="1:10" x14ac:dyDescent="0.25">
      <c r="A99" s="12" t="s">
        <v>529</v>
      </c>
      <c r="B99" s="10" t="s">
        <v>126</v>
      </c>
      <c r="C99" t="s">
        <v>624</v>
      </c>
      <c r="D99" s="10" t="s">
        <v>624</v>
      </c>
      <c r="E99" t="s">
        <v>623</v>
      </c>
      <c r="F99" s="4">
        <v>597084.22</v>
      </c>
      <c r="G99" s="4">
        <v>394479.06</v>
      </c>
      <c r="H99" s="4">
        <v>240221.18</v>
      </c>
      <c r="I99" s="4">
        <v>1231784.46</v>
      </c>
      <c r="J99" t="str">
        <f t="shared" si="1"/>
        <v>CMPUI-C0014UI-C0014CMP - Ind/Comm</v>
      </c>
    </row>
    <row r="100" spans="1:10" x14ac:dyDescent="0.25">
      <c r="A100" s="12" t="s">
        <v>529</v>
      </c>
      <c r="B100" s="10" t="s">
        <v>235</v>
      </c>
      <c r="C100" t="s">
        <v>1807</v>
      </c>
      <c r="D100" s="10" t="s">
        <v>1807</v>
      </c>
      <c r="E100" t="s">
        <v>2835</v>
      </c>
      <c r="F100" s="4">
        <v>1191480.73</v>
      </c>
      <c r="G100" s="4"/>
      <c r="H100" s="4"/>
      <c r="I100" s="4">
        <v>1191480.73</v>
      </c>
      <c r="J100" t="str">
        <f t="shared" si="1"/>
        <v>CMPUW-GS440UW-GS440Augusta GO 3rd Floor C&amp;D Area</v>
      </c>
    </row>
    <row r="101" spans="1:10" x14ac:dyDescent="0.25">
      <c r="A101" s="12" t="s">
        <v>529</v>
      </c>
      <c r="B101" s="10" t="s">
        <v>52</v>
      </c>
      <c r="C101" t="s">
        <v>1055</v>
      </c>
      <c r="D101" s="10" t="s">
        <v>1064</v>
      </c>
      <c r="E101" t="s">
        <v>1054</v>
      </c>
      <c r="F101" s="4"/>
      <c r="G101" s="4"/>
      <c r="H101" s="4">
        <v>1174291.03</v>
      </c>
      <c r="I101" s="4">
        <v>1174291.03</v>
      </c>
      <c r="J101" t="str">
        <f t="shared" si="1"/>
        <v>CMPUH-C0005021UH-C0005024DUAL HIGH SPEED RELAYS NE-ISO- PTF T</v>
      </c>
    </row>
    <row r="102" spans="1:10" x14ac:dyDescent="0.25">
      <c r="A102" s="12" t="s">
        <v>529</v>
      </c>
      <c r="B102" s="10" t="s">
        <v>243</v>
      </c>
      <c r="C102" t="s">
        <v>245</v>
      </c>
      <c r="D102" s="10" t="s">
        <v>245</v>
      </c>
      <c r="E102" t="s">
        <v>244</v>
      </c>
      <c r="F102" s="4">
        <v>1190732.4099999999</v>
      </c>
      <c r="G102" s="4">
        <v>-48612.92</v>
      </c>
      <c r="H102" s="4">
        <v>18735.77</v>
      </c>
      <c r="I102" s="4">
        <v>1160855.26</v>
      </c>
      <c r="J102" t="str">
        <f t="shared" si="1"/>
        <v>CMPUW-IT001UW-IT001SMARTERWORKPLACE</v>
      </c>
    </row>
    <row r="103" spans="1:10" x14ac:dyDescent="0.25">
      <c r="A103" s="12" t="s">
        <v>529</v>
      </c>
      <c r="B103" s="10" t="s">
        <v>126</v>
      </c>
      <c r="C103" t="s">
        <v>2246</v>
      </c>
      <c r="D103" s="10" t="s">
        <v>2246</v>
      </c>
      <c r="E103" t="s">
        <v>2245</v>
      </c>
      <c r="F103" s="4"/>
      <c r="G103" s="4">
        <v>1160792.83</v>
      </c>
      <c r="H103" s="4"/>
      <c r="I103" s="4">
        <v>1160792.83</v>
      </c>
      <c r="J103" t="str">
        <f t="shared" si="1"/>
        <v>CMPUH-C0000993UH-C0000993CMP - Casco Bay Cable 690D3</v>
      </c>
    </row>
    <row r="104" spans="1:10" x14ac:dyDescent="0.25">
      <c r="A104" s="12" t="s">
        <v>529</v>
      </c>
      <c r="B104" s="10" t="s">
        <v>126</v>
      </c>
      <c r="C104" t="s">
        <v>535</v>
      </c>
      <c r="D104" s="10" t="s">
        <v>536</v>
      </c>
      <c r="E104" t="s">
        <v>2702</v>
      </c>
      <c r="F104" s="4">
        <v>1149316.6500000001</v>
      </c>
      <c r="G104" s="4"/>
      <c r="H104" s="4"/>
      <c r="I104" s="4">
        <v>1149316.6500000001</v>
      </c>
      <c r="J104" t="str">
        <f t="shared" si="1"/>
        <v>CMPUI-C0024UI-C0071 CMP Elec Transmission  CAP blanket</v>
      </c>
    </row>
    <row r="105" spans="1:10" x14ac:dyDescent="0.25">
      <c r="A105" s="12" t="s">
        <v>529</v>
      </c>
      <c r="B105" s="10" t="s">
        <v>243</v>
      </c>
      <c r="C105" t="s">
        <v>287</v>
      </c>
      <c r="D105" s="10" t="s">
        <v>306</v>
      </c>
      <c r="E105" t="s">
        <v>305</v>
      </c>
      <c r="F105" s="4"/>
      <c r="G105" s="4">
        <v>628322.49</v>
      </c>
      <c r="H105" s="4">
        <v>511768.67</v>
      </c>
      <c r="I105" s="4">
        <v>1140091.1599999999</v>
      </c>
      <c r="J105" t="str">
        <f t="shared" si="1"/>
        <v>CMPUW-IT340UW-IT347Storage LC-Asset Replcmnt</v>
      </c>
    </row>
    <row r="106" spans="1:10" x14ac:dyDescent="0.25">
      <c r="A106" s="12" t="s">
        <v>529</v>
      </c>
      <c r="B106" s="10" t="s">
        <v>243</v>
      </c>
      <c r="C106" t="s">
        <v>287</v>
      </c>
      <c r="D106" s="10" t="s">
        <v>512</v>
      </c>
      <c r="E106" t="s">
        <v>511</v>
      </c>
      <c r="F106" s="4"/>
      <c r="G106" s="4"/>
      <c r="H106" s="4">
        <v>1138777.8600000001</v>
      </c>
      <c r="I106" s="4">
        <v>1138777.8600000001</v>
      </c>
      <c r="J106" t="str">
        <f t="shared" si="1"/>
        <v>CMPUW-IT340UW-IT34CDatacenter LC</v>
      </c>
    </row>
    <row r="107" spans="1:10" x14ac:dyDescent="0.25">
      <c r="A107" s="12" t="s">
        <v>529</v>
      </c>
      <c r="B107" s="10" t="s">
        <v>243</v>
      </c>
      <c r="C107" t="s">
        <v>1832</v>
      </c>
      <c r="D107" s="10" t="s">
        <v>1832</v>
      </c>
      <c r="E107" t="s">
        <v>1831</v>
      </c>
      <c r="F107" s="4">
        <v>844856.76</v>
      </c>
      <c r="G107" s="4">
        <v>236003.52</v>
      </c>
      <c r="H107" s="4"/>
      <c r="I107" s="4">
        <v>1080860.28</v>
      </c>
      <c r="J107" t="str">
        <f t="shared" si="1"/>
        <v>CMPUW-ITA05UW-ITA05CRM PHASE 2</v>
      </c>
    </row>
    <row r="108" spans="1:10" x14ac:dyDescent="0.25">
      <c r="A108" s="12" t="s">
        <v>529</v>
      </c>
      <c r="B108" s="10" t="s">
        <v>126</v>
      </c>
      <c r="C108" t="s">
        <v>570</v>
      </c>
      <c r="D108" s="10" t="s">
        <v>595</v>
      </c>
      <c r="E108" t="s">
        <v>569</v>
      </c>
      <c r="F108" s="4"/>
      <c r="G108" s="4"/>
      <c r="H108" s="4">
        <v>1069273.96</v>
      </c>
      <c r="I108" s="4">
        <v>1069273.96</v>
      </c>
      <c r="J108" t="str">
        <f t="shared" si="1"/>
        <v>CMPUI-CS000UI-CS403CMP STORMS</v>
      </c>
    </row>
    <row r="109" spans="1:10" x14ac:dyDescent="0.25">
      <c r="A109" s="12" t="s">
        <v>529</v>
      </c>
      <c r="B109" s="10" t="s">
        <v>243</v>
      </c>
      <c r="C109" t="s">
        <v>287</v>
      </c>
      <c r="D109" s="10" t="s">
        <v>309</v>
      </c>
      <c r="E109" t="s">
        <v>308</v>
      </c>
      <c r="F109" s="4"/>
      <c r="G109" s="4">
        <v>715695.48</v>
      </c>
      <c r="H109" s="4">
        <v>341010.92</v>
      </c>
      <c r="I109" s="4">
        <v>1056706.3999999999</v>
      </c>
      <c r="J109" t="str">
        <f t="shared" si="1"/>
        <v>CMPUW-IT340UW-IT348Wintel LC-Asset Replcmnt</v>
      </c>
    </row>
    <row r="110" spans="1:10" x14ac:dyDescent="0.25">
      <c r="A110" s="12" t="s">
        <v>529</v>
      </c>
      <c r="B110" s="10" t="s">
        <v>126</v>
      </c>
      <c r="C110" t="s">
        <v>1184</v>
      </c>
      <c r="D110" s="10" t="s">
        <v>1184</v>
      </c>
      <c r="E110" t="s">
        <v>1183</v>
      </c>
      <c r="F110" s="4"/>
      <c r="G110" s="4"/>
      <c r="H110" s="4">
        <v>1037835.77</v>
      </c>
      <c r="I110" s="4">
        <v>1037835.77</v>
      </c>
      <c r="J110" t="str">
        <f t="shared" si="1"/>
        <v>CMPUH-C0005125UH-C0005125Harris Dam Bridge Repair</v>
      </c>
    </row>
    <row r="111" spans="1:10" x14ac:dyDescent="0.25">
      <c r="A111" s="12" t="s">
        <v>529</v>
      </c>
      <c r="B111" s="10" t="s">
        <v>37</v>
      </c>
      <c r="C111" t="s">
        <v>553</v>
      </c>
      <c r="D111" s="10" t="s">
        <v>554</v>
      </c>
      <c r="E111" t="s">
        <v>2734</v>
      </c>
      <c r="F111" s="4">
        <v>1033871.99</v>
      </c>
      <c r="G111" s="4"/>
      <c r="H111" s="4"/>
      <c r="I111" s="4">
        <v>1033871.99</v>
      </c>
      <c r="J111" t="str">
        <f t="shared" si="1"/>
        <v>CMPUI-C3044UI-C3045Electric Meters</v>
      </c>
    </row>
    <row r="112" spans="1:10" x14ac:dyDescent="0.25">
      <c r="A112" s="12" t="s">
        <v>529</v>
      </c>
      <c r="B112" s="10" t="s">
        <v>52</v>
      </c>
      <c r="C112" t="s">
        <v>637</v>
      </c>
      <c r="D112" s="10" t="s">
        <v>641</v>
      </c>
      <c r="E112" t="s">
        <v>636</v>
      </c>
      <c r="F112" s="4"/>
      <c r="G112" s="4">
        <v>976786.92</v>
      </c>
      <c r="H112" s="4">
        <v>45404.81</v>
      </c>
      <c r="I112" s="4">
        <v>1022191.73</v>
      </c>
      <c r="J112" t="str">
        <f t="shared" si="1"/>
        <v>CMPUH-C0000036UH-C0005093Asset Mgmt Breaker Replacement</v>
      </c>
    </row>
    <row r="113" spans="1:10" x14ac:dyDescent="0.25">
      <c r="A113" s="12" t="s">
        <v>529</v>
      </c>
      <c r="B113" s="10" t="s">
        <v>243</v>
      </c>
      <c r="C113" t="s">
        <v>1941</v>
      </c>
      <c r="D113" s="10" t="s">
        <v>1942</v>
      </c>
      <c r="E113" t="s">
        <v>1940</v>
      </c>
      <c r="F113" s="4"/>
      <c r="G113" s="4">
        <v>1020588.17</v>
      </c>
      <c r="H113" s="4"/>
      <c r="I113" s="4">
        <v>1020588.17</v>
      </c>
      <c r="J113" t="str">
        <f t="shared" si="1"/>
        <v>CMPUW-IT410UW-IT411Global Taxes System</v>
      </c>
    </row>
    <row r="114" spans="1:10" x14ac:dyDescent="0.25">
      <c r="A114" s="12" t="s">
        <v>529</v>
      </c>
      <c r="B114" s="10" t="s">
        <v>52</v>
      </c>
      <c r="C114" t="s">
        <v>557</v>
      </c>
      <c r="D114" s="10" t="s">
        <v>2740</v>
      </c>
      <c r="E114" t="s">
        <v>556</v>
      </c>
      <c r="F114" s="4">
        <v>1011887.5</v>
      </c>
      <c r="G114" s="4"/>
      <c r="H114" s="4"/>
      <c r="I114" s="4">
        <v>1011887.5</v>
      </c>
      <c r="J114" t="str">
        <f t="shared" si="1"/>
        <v>CMPUH-C0000138UH-C0000197MPRP</v>
      </c>
    </row>
    <row r="115" spans="1:10" x14ac:dyDescent="0.25">
      <c r="A115" s="12" t="s">
        <v>529</v>
      </c>
      <c r="B115" s="10" t="s">
        <v>243</v>
      </c>
      <c r="C115" t="s">
        <v>690</v>
      </c>
      <c r="D115" s="10" t="s">
        <v>691</v>
      </c>
      <c r="E115" t="s">
        <v>689</v>
      </c>
      <c r="F115" s="4"/>
      <c r="G115" s="4">
        <v>1013161.77</v>
      </c>
      <c r="H115" s="4">
        <v>-6599.8600000000006</v>
      </c>
      <c r="I115" s="4">
        <v>1006561.91</v>
      </c>
      <c r="J115" t="str">
        <f t="shared" si="1"/>
        <v>CMPUW-IT330UW-IT331Field Construction Mobility Tool CAPEX</v>
      </c>
    </row>
    <row r="116" spans="1:10" x14ac:dyDescent="0.25">
      <c r="A116" s="12" t="s">
        <v>529</v>
      </c>
      <c r="B116" s="10" t="s">
        <v>235</v>
      </c>
      <c r="C116" t="s">
        <v>1109</v>
      </c>
      <c r="D116" s="10" t="s">
        <v>1205</v>
      </c>
      <c r="E116" t="s">
        <v>1800</v>
      </c>
      <c r="F116" s="4"/>
      <c r="G116" s="4">
        <v>1000683.1</v>
      </c>
      <c r="H116" s="4"/>
      <c r="I116" s="4">
        <v>1000683.1</v>
      </c>
      <c r="J116" t="str">
        <f t="shared" si="1"/>
        <v>CMPUW-GS500UW-GS503Facilities - Minor Projects - CMP</v>
      </c>
    </row>
    <row r="117" spans="1:10" x14ac:dyDescent="0.25">
      <c r="A117" s="12" t="s">
        <v>529</v>
      </c>
      <c r="B117" s="10" t="s">
        <v>235</v>
      </c>
      <c r="C117" t="s">
        <v>703</v>
      </c>
      <c r="D117" s="10" t="s">
        <v>2160</v>
      </c>
      <c r="E117" t="s">
        <v>2159</v>
      </c>
      <c r="F117" s="4"/>
      <c r="G117" s="4">
        <v>990385.11</v>
      </c>
      <c r="H117" s="4"/>
      <c r="I117" s="4">
        <v>990385.11</v>
      </c>
      <c r="J117" t="str">
        <f t="shared" si="1"/>
        <v>CMPUW-GS300UW-GS324AGO - 2nd Floor Renovation</v>
      </c>
    </row>
    <row r="118" spans="1:10" x14ac:dyDescent="0.25">
      <c r="A118" s="12" t="s">
        <v>529</v>
      </c>
      <c r="B118" s="10" t="s">
        <v>126</v>
      </c>
      <c r="C118" t="s">
        <v>1374</v>
      </c>
      <c r="D118" s="10" t="s">
        <v>1374</v>
      </c>
      <c r="E118" t="s">
        <v>1373</v>
      </c>
      <c r="F118" s="4"/>
      <c r="G118" s="4"/>
      <c r="H118" s="4">
        <v>984586.45</v>
      </c>
      <c r="I118" s="4">
        <v>984586.45</v>
      </c>
      <c r="J118" t="str">
        <f t="shared" si="1"/>
        <v>CMPUH-C0000866UH-C0000866CMP - Recon West Rd, Waterboro 435D2</v>
      </c>
    </row>
    <row r="119" spans="1:10" x14ac:dyDescent="0.25">
      <c r="A119" s="12" t="s">
        <v>529</v>
      </c>
      <c r="B119" s="10" t="s">
        <v>118</v>
      </c>
      <c r="C119" t="s">
        <v>120</v>
      </c>
      <c r="D119" s="10" t="s">
        <v>248</v>
      </c>
      <c r="E119" t="s">
        <v>2356</v>
      </c>
      <c r="F119" s="4">
        <v>973134.25999999989</v>
      </c>
      <c r="G119" s="4"/>
      <c r="H119" s="4"/>
      <c r="I119" s="4">
        <v>973134.25999999989</v>
      </c>
      <c r="J119" t="str">
        <f t="shared" si="1"/>
        <v>CMPUW-CS000UW-CS004PHYSICAL &amp; CYBER SECURITY</v>
      </c>
    </row>
    <row r="120" spans="1:10" x14ac:dyDescent="0.25">
      <c r="A120" s="12" t="s">
        <v>529</v>
      </c>
      <c r="B120" s="10" t="s">
        <v>243</v>
      </c>
      <c r="C120" t="s">
        <v>959</v>
      </c>
      <c r="D120" s="10" t="s">
        <v>959</v>
      </c>
      <c r="E120" t="s">
        <v>958</v>
      </c>
      <c r="F120" s="4"/>
      <c r="G120" s="4">
        <v>690703.60000000009</v>
      </c>
      <c r="H120" s="4">
        <v>264534.25</v>
      </c>
      <c r="I120" s="4">
        <v>955237.85000000009</v>
      </c>
      <c r="J120" t="str">
        <f t="shared" si="1"/>
        <v>CMPUW-ITA06UW-ITA06IVR UPGRADE PHASE 2</v>
      </c>
    </row>
    <row r="121" spans="1:10" x14ac:dyDescent="0.25">
      <c r="A121" s="12" t="s">
        <v>529</v>
      </c>
      <c r="B121" s="10" t="s">
        <v>52</v>
      </c>
      <c r="C121" t="s">
        <v>1732</v>
      </c>
      <c r="D121" s="10" t="s">
        <v>2706</v>
      </c>
      <c r="E121" t="s">
        <v>1731</v>
      </c>
      <c r="F121" s="4">
        <v>951434.99999999977</v>
      </c>
      <c r="G121" s="4"/>
      <c r="H121" s="4"/>
      <c r="I121" s="4">
        <v>951434.99999999977</v>
      </c>
      <c r="J121" t="str">
        <f t="shared" si="1"/>
        <v>CMPUH-C0000044UH-C0000676Berwick Reinforcements</v>
      </c>
    </row>
    <row r="122" spans="1:10" x14ac:dyDescent="0.25">
      <c r="A122" s="12" t="s">
        <v>529</v>
      </c>
      <c r="B122" s="10" t="s">
        <v>52</v>
      </c>
      <c r="C122" t="s">
        <v>557</v>
      </c>
      <c r="D122" s="10" t="s">
        <v>1740</v>
      </c>
      <c r="E122" t="s">
        <v>2736</v>
      </c>
      <c r="F122" s="4">
        <v>949198.91</v>
      </c>
      <c r="G122" s="4"/>
      <c r="H122" s="4"/>
      <c r="I122" s="4">
        <v>949198.91</v>
      </c>
      <c r="J122" t="str">
        <f t="shared" si="1"/>
        <v>CMPUH-C0000138UH-C0000220New 345kV MPRP</v>
      </c>
    </row>
    <row r="123" spans="1:10" x14ac:dyDescent="0.25">
      <c r="A123" s="12" t="s">
        <v>529</v>
      </c>
      <c r="B123" s="10" t="s">
        <v>118</v>
      </c>
      <c r="C123" t="s">
        <v>120</v>
      </c>
      <c r="D123" s="10" t="s">
        <v>644</v>
      </c>
      <c r="E123" t="s">
        <v>2356</v>
      </c>
      <c r="F123" s="4">
        <v>942467.62000000011</v>
      </c>
      <c r="G123" s="4"/>
      <c r="H123" s="4"/>
      <c r="I123" s="4">
        <v>942467.62000000011</v>
      </c>
      <c r="J123" t="str">
        <f t="shared" si="1"/>
        <v>CMPUW-CS000UW-CS002PHYSICAL &amp; CYBER SECURITY</v>
      </c>
    </row>
    <row r="124" spans="1:10" x14ac:dyDescent="0.25">
      <c r="A124" s="12" t="s">
        <v>529</v>
      </c>
      <c r="B124" s="10" t="s">
        <v>126</v>
      </c>
      <c r="C124" t="s">
        <v>1455</v>
      </c>
      <c r="D124" s="10" t="s">
        <v>1455</v>
      </c>
      <c r="E124" t="s">
        <v>1454</v>
      </c>
      <c r="F124" s="4"/>
      <c r="G124" s="4"/>
      <c r="H124" s="4">
        <v>929746.42</v>
      </c>
      <c r="I124" s="4">
        <v>929746.42</v>
      </c>
      <c r="J124" t="str">
        <f t="shared" si="1"/>
        <v>CMPUH-C0000904UH-C0000904CMP - New Circuit Union St 645D5</v>
      </c>
    </row>
    <row r="125" spans="1:10" x14ac:dyDescent="0.25">
      <c r="A125" s="12" t="s">
        <v>529</v>
      </c>
      <c r="B125" s="10" t="s">
        <v>52</v>
      </c>
      <c r="C125" t="s">
        <v>557</v>
      </c>
      <c r="D125" s="10" t="s">
        <v>2742</v>
      </c>
      <c r="E125" t="s">
        <v>556</v>
      </c>
      <c r="F125" s="4">
        <v>920701.36</v>
      </c>
      <c r="G125" s="4"/>
      <c r="H125" s="4"/>
      <c r="I125" s="4">
        <v>920701.36</v>
      </c>
      <c r="J125" t="str">
        <f t="shared" si="1"/>
        <v>CMPUH-C0000138UH-C0000388MPRP</v>
      </c>
    </row>
    <row r="126" spans="1:10" x14ac:dyDescent="0.25">
      <c r="A126" s="12" t="s">
        <v>529</v>
      </c>
      <c r="B126" s="10" t="s">
        <v>126</v>
      </c>
      <c r="C126" t="s">
        <v>1265</v>
      </c>
      <c r="D126" s="10" t="s">
        <v>1265</v>
      </c>
      <c r="E126" t="s">
        <v>1264</v>
      </c>
      <c r="F126" s="4"/>
      <c r="G126" s="4"/>
      <c r="H126" s="4">
        <v>906162.32</v>
      </c>
      <c r="I126" s="4">
        <v>906162.32</v>
      </c>
      <c r="J126" t="str">
        <f t="shared" si="1"/>
        <v>CMPUH-C0001019UH-C0001019CMP - Close Gap Jay Rd, Jay 449D2</v>
      </c>
    </row>
    <row r="127" spans="1:10" x14ac:dyDescent="0.25">
      <c r="A127" s="12" t="s">
        <v>529</v>
      </c>
      <c r="B127" s="10" t="s">
        <v>52</v>
      </c>
      <c r="C127" t="s">
        <v>539</v>
      </c>
      <c r="D127" s="10" t="s">
        <v>1344</v>
      </c>
      <c r="E127" t="s">
        <v>538</v>
      </c>
      <c r="F127" s="4"/>
      <c r="G127" s="4"/>
      <c r="H127" s="4">
        <v>905227.93</v>
      </c>
      <c r="I127" s="4">
        <v>905227.93</v>
      </c>
      <c r="J127" t="str">
        <f t="shared" si="1"/>
        <v>CMPUH-C0000061UH-C0000972Waterville-Winslow Area Reliability</v>
      </c>
    </row>
    <row r="128" spans="1:10" x14ac:dyDescent="0.25">
      <c r="A128" s="12" t="s">
        <v>529</v>
      </c>
      <c r="B128" s="10" t="s">
        <v>52</v>
      </c>
      <c r="C128" t="s">
        <v>1461</v>
      </c>
      <c r="D128" s="10" t="s">
        <v>1461</v>
      </c>
      <c r="E128" t="s">
        <v>1460</v>
      </c>
      <c r="F128" s="4"/>
      <c r="G128" s="4"/>
      <c r="H128" s="4">
        <v>886428.93</v>
      </c>
      <c r="I128" s="4">
        <v>886428.93</v>
      </c>
      <c r="J128" t="str">
        <f t="shared" si="1"/>
        <v>CMPUH-C0001073UH-C0001073CMP Towers Radar System</v>
      </c>
    </row>
    <row r="129" spans="1:10" x14ac:dyDescent="0.25">
      <c r="A129" s="12" t="s">
        <v>529</v>
      </c>
      <c r="B129" s="10" t="s">
        <v>52</v>
      </c>
      <c r="C129" t="s">
        <v>1767</v>
      </c>
      <c r="D129" s="10" t="s">
        <v>1768</v>
      </c>
      <c r="E129" t="s">
        <v>2762</v>
      </c>
      <c r="F129" s="4">
        <v>868019.22</v>
      </c>
      <c r="G129" s="4"/>
      <c r="H129" s="4"/>
      <c r="I129" s="4">
        <v>868019.22</v>
      </c>
      <c r="J129" t="str">
        <f t="shared" si="1"/>
        <v>CMPUH-C0000086UH-C0000800Substation Modernization</v>
      </c>
    </row>
    <row r="130" spans="1:10" x14ac:dyDescent="0.25">
      <c r="A130" s="12" t="s">
        <v>529</v>
      </c>
      <c r="B130" s="10" t="s">
        <v>126</v>
      </c>
      <c r="C130" t="s">
        <v>608</v>
      </c>
      <c r="D130" s="10" t="s">
        <v>608</v>
      </c>
      <c r="E130" t="s">
        <v>607</v>
      </c>
      <c r="F130" s="4">
        <v>275356.52</v>
      </c>
      <c r="G130" s="4">
        <v>358171.36</v>
      </c>
      <c r="H130" s="4">
        <v>233884.75</v>
      </c>
      <c r="I130" s="4">
        <v>867412.63</v>
      </c>
      <c r="J130" t="str">
        <f t="shared" si="1"/>
        <v>CMPUI-C0022UI-C0022CMP - Street Lght</v>
      </c>
    </row>
    <row r="131" spans="1:10" x14ac:dyDescent="0.25">
      <c r="A131" s="12" t="s">
        <v>529</v>
      </c>
      <c r="B131" s="10" t="s">
        <v>52</v>
      </c>
      <c r="C131" t="s">
        <v>1353</v>
      </c>
      <c r="D131" s="10" t="s">
        <v>1353</v>
      </c>
      <c r="E131" t="s">
        <v>1352</v>
      </c>
      <c r="F131" s="4"/>
      <c r="G131" s="4"/>
      <c r="H131" s="4">
        <v>864502.28</v>
      </c>
      <c r="I131" s="4">
        <v>864502.28</v>
      </c>
      <c r="J131" t="str">
        <f t="shared" si="1"/>
        <v>CMPUH-C0001062UH-C0001062MTA Exit 45</v>
      </c>
    </row>
    <row r="132" spans="1:10" x14ac:dyDescent="0.25">
      <c r="A132" s="12" t="s">
        <v>529</v>
      </c>
      <c r="B132" s="10" t="s">
        <v>52</v>
      </c>
      <c r="C132" t="s">
        <v>637</v>
      </c>
      <c r="D132" s="10" t="s">
        <v>640</v>
      </c>
      <c r="E132" t="s">
        <v>636</v>
      </c>
      <c r="F132" s="4"/>
      <c r="G132" s="4">
        <v>463318.96</v>
      </c>
      <c r="H132" s="4">
        <v>386305.05</v>
      </c>
      <c r="I132" s="4">
        <v>849624.01</v>
      </c>
      <c r="J132" t="str">
        <f t="shared" ref="J132:J195" si="2">CONCATENATE(A132,C132,D132,E132)</f>
        <v>CMPUH-C0000036UH-C0005092Asset Mgmt Breaker Replacement</v>
      </c>
    </row>
    <row r="133" spans="1:10" x14ac:dyDescent="0.25">
      <c r="A133" s="12" t="s">
        <v>529</v>
      </c>
      <c r="B133" s="10" t="s">
        <v>243</v>
      </c>
      <c r="C133" t="s">
        <v>1832</v>
      </c>
      <c r="D133" s="10" t="s">
        <v>1832</v>
      </c>
      <c r="E133" t="s">
        <v>2884</v>
      </c>
      <c r="F133" s="4">
        <v>840000.77</v>
      </c>
      <c r="G133" s="4"/>
      <c r="H133" s="4"/>
      <c r="I133" s="4">
        <v>840000.77</v>
      </c>
      <c r="J133" t="str">
        <f t="shared" si="2"/>
        <v>CMPUW-ITA05UW-ITA05AGR-2018-NET-CRM PHASE 2 CMP</v>
      </c>
    </row>
    <row r="134" spans="1:10" x14ac:dyDescent="0.25">
      <c r="A134" s="12" t="s">
        <v>529</v>
      </c>
      <c r="B134" s="10" t="s">
        <v>126</v>
      </c>
      <c r="C134" t="s">
        <v>2016</v>
      </c>
      <c r="D134" s="10" t="s">
        <v>2016</v>
      </c>
      <c r="E134" t="s">
        <v>2015</v>
      </c>
      <c r="F134" s="4"/>
      <c r="G134" s="4">
        <v>831279.78</v>
      </c>
      <c r="H134" s="4"/>
      <c r="I134" s="4">
        <v>831279.78</v>
      </c>
      <c r="J134" t="str">
        <f t="shared" si="2"/>
        <v>CMPUH-C0001021UH-C0001021CMP - Recon Fry Ctr Rd, Fyeburg 405D1</v>
      </c>
    </row>
    <row r="135" spans="1:10" x14ac:dyDescent="0.25">
      <c r="A135" s="12" t="s">
        <v>529</v>
      </c>
      <c r="B135" s="10" t="s">
        <v>243</v>
      </c>
      <c r="C135" t="s">
        <v>1134</v>
      </c>
      <c r="D135" s="10" t="s">
        <v>1134</v>
      </c>
      <c r="E135" t="s">
        <v>1133</v>
      </c>
      <c r="F135" s="4"/>
      <c r="G135" s="4"/>
      <c r="H135" s="4">
        <v>822205.29</v>
      </c>
      <c r="I135" s="4">
        <v>822205.29</v>
      </c>
      <c r="J135" t="str">
        <f t="shared" si="2"/>
        <v>CMPUW-ITA08UW-ITA08CMP SmartCare Enhancements</v>
      </c>
    </row>
    <row r="136" spans="1:10" x14ac:dyDescent="0.25">
      <c r="A136" s="12" t="s">
        <v>529</v>
      </c>
      <c r="B136" s="10" t="s">
        <v>52</v>
      </c>
      <c r="C136" t="s">
        <v>627</v>
      </c>
      <c r="D136" s="10" t="s">
        <v>2796</v>
      </c>
      <c r="E136" t="s">
        <v>626</v>
      </c>
      <c r="F136" s="4">
        <v>796882.44</v>
      </c>
      <c r="G136" s="4"/>
      <c r="H136" s="4"/>
      <c r="I136" s="4">
        <v>796882.44</v>
      </c>
      <c r="J136" t="str">
        <f t="shared" si="2"/>
        <v>CMPUH-C0000104UH-C0000778Lakes Region Area Reinforcements</v>
      </c>
    </row>
    <row r="137" spans="1:10" x14ac:dyDescent="0.25">
      <c r="A137" s="12" t="s">
        <v>529</v>
      </c>
      <c r="B137" s="10" t="s">
        <v>243</v>
      </c>
      <c r="C137" t="s">
        <v>823</v>
      </c>
      <c r="D137" s="10" t="s">
        <v>851</v>
      </c>
      <c r="E137" t="s">
        <v>850</v>
      </c>
      <c r="F137" s="4"/>
      <c r="G137" s="4">
        <v>756237.72</v>
      </c>
      <c r="H137" s="4">
        <v>6.95</v>
      </c>
      <c r="I137" s="4">
        <v>756244.66999999993</v>
      </c>
      <c r="J137" t="str">
        <f t="shared" si="2"/>
        <v>CMPUW-IT320UW-IT323IVR UPGRADE</v>
      </c>
    </row>
    <row r="138" spans="1:10" x14ac:dyDescent="0.25">
      <c r="A138" s="12" t="s">
        <v>529</v>
      </c>
      <c r="B138" s="10" t="s">
        <v>126</v>
      </c>
      <c r="C138" t="s">
        <v>570</v>
      </c>
      <c r="D138" s="10" t="s">
        <v>592</v>
      </c>
      <c r="E138" t="s">
        <v>569</v>
      </c>
      <c r="F138" s="4"/>
      <c r="G138" s="4"/>
      <c r="H138" s="4">
        <v>752154.48</v>
      </c>
      <c r="I138" s="4">
        <v>752154.48</v>
      </c>
      <c r="J138" t="str">
        <f t="shared" si="2"/>
        <v>CMPUI-CS000UI-CS397CMP STORMS</v>
      </c>
    </row>
    <row r="139" spans="1:10" x14ac:dyDescent="0.25">
      <c r="A139" s="12" t="s">
        <v>529</v>
      </c>
      <c r="B139" s="10" t="s">
        <v>52</v>
      </c>
      <c r="C139" t="s">
        <v>557</v>
      </c>
      <c r="D139" s="10" t="s">
        <v>1754</v>
      </c>
      <c r="E139" t="s">
        <v>2736</v>
      </c>
      <c r="F139" s="4">
        <v>732857.43</v>
      </c>
      <c r="G139" s="4"/>
      <c r="H139" s="4"/>
      <c r="I139" s="4">
        <v>732857.43</v>
      </c>
      <c r="J139" t="str">
        <f t="shared" si="2"/>
        <v>CMPUH-C0000138UH-C0000219New 345kV MPRP</v>
      </c>
    </row>
    <row r="140" spans="1:10" x14ac:dyDescent="0.25">
      <c r="A140" s="12" t="s">
        <v>529</v>
      </c>
      <c r="B140" s="10" t="s">
        <v>52</v>
      </c>
      <c r="C140" t="s">
        <v>1461</v>
      </c>
      <c r="D140" s="10" t="s">
        <v>1462</v>
      </c>
      <c r="E140" t="s">
        <v>1460</v>
      </c>
      <c r="F140" s="4"/>
      <c r="G140" s="4"/>
      <c r="H140" s="4">
        <v>728554.56</v>
      </c>
      <c r="I140" s="4">
        <v>728554.56</v>
      </c>
      <c r="J140" t="str">
        <f t="shared" si="2"/>
        <v>CMPUH-C0001073UH-C0001074CMP Towers Radar System</v>
      </c>
    </row>
    <row r="141" spans="1:10" x14ac:dyDescent="0.25">
      <c r="A141" s="12" t="s">
        <v>529</v>
      </c>
      <c r="B141" s="10" t="s">
        <v>243</v>
      </c>
      <c r="C141" t="s">
        <v>287</v>
      </c>
      <c r="D141" s="10" t="s">
        <v>297</v>
      </c>
      <c r="E141" t="s">
        <v>296</v>
      </c>
      <c r="F141" s="4"/>
      <c r="G141" s="4">
        <v>285328.59000000003</v>
      </c>
      <c r="H141" s="4">
        <v>442832.16</v>
      </c>
      <c r="I141" s="4">
        <v>728160.75</v>
      </c>
      <c r="J141" t="str">
        <f t="shared" si="2"/>
        <v>CMPUW-IT340UW-IT342Laptop LC-Asset Replcmnt</v>
      </c>
    </row>
    <row r="142" spans="1:10" x14ac:dyDescent="0.25">
      <c r="A142" s="12" t="s">
        <v>529</v>
      </c>
      <c r="B142" s="10" t="s">
        <v>52</v>
      </c>
      <c r="C142" t="s">
        <v>647</v>
      </c>
      <c r="D142" s="10" t="s">
        <v>2801</v>
      </c>
      <c r="E142" t="s">
        <v>646</v>
      </c>
      <c r="F142" s="4">
        <v>713698.3</v>
      </c>
      <c r="G142" s="4"/>
      <c r="H142" s="4"/>
      <c r="I142" s="4">
        <v>713698.3</v>
      </c>
      <c r="J142" t="str">
        <f t="shared" si="2"/>
        <v>CMPUH-C0000133UH-C0000959Searsport 34kV S/S Rebuild</v>
      </c>
    </row>
    <row r="143" spans="1:10" x14ac:dyDescent="0.25">
      <c r="A143" s="12" t="s">
        <v>529</v>
      </c>
      <c r="B143" s="10" t="s">
        <v>243</v>
      </c>
      <c r="C143" t="s">
        <v>521</v>
      </c>
      <c r="D143" s="10" t="s">
        <v>521</v>
      </c>
      <c r="E143" t="s">
        <v>520</v>
      </c>
      <c r="F143" s="4">
        <v>695998.4</v>
      </c>
      <c r="G143" s="4">
        <v>9308.1299999999901</v>
      </c>
      <c r="H143" s="4"/>
      <c r="I143" s="4">
        <v>705306.53</v>
      </c>
      <c r="J143" t="str">
        <f t="shared" si="2"/>
        <v>CMPUW-IT352UW-IT352CTO SECURITY ACTION PROJECT</v>
      </c>
    </row>
    <row r="144" spans="1:10" x14ac:dyDescent="0.25">
      <c r="A144" s="12" t="s">
        <v>529</v>
      </c>
      <c r="B144" s="10" t="s">
        <v>52</v>
      </c>
      <c r="C144" t="s">
        <v>1020</v>
      </c>
      <c r="D144" s="10" t="s">
        <v>1020</v>
      </c>
      <c r="E144" t="s">
        <v>1019</v>
      </c>
      <c r="F144" s="4"/>
      <c r="G144" s="4">
        <v>695602.65</v>
      </c>
      <c r="H144" s="4">
        <v>3741.14</v>
      </c>
      <c r="I144" s="4">
        <v>699343.79</v>
      </c>
      <c r="J144" t="str">
        <f t="shared" si="2"/>
        <v>CMPUH-C0001058UH-C0001058Section 50 Relocation</v>
      </c>
    </row>
    <row r="145" spans="1:10" x14ac:dyDescent="0.25">
      <c r="A145" s="12" t="s">
        <v>529</v>
      </c>
      <c r="B145" s="10" t="s">
        <v>126</v>
      </c>
      <c r="C145" t="s">
        <v>2903</v>
      </c>
      <c r="D145" s="10" t="s">
        <v>2903</v>
      </c>
      <c r="E145" t="s">
        <v>2902</v>
      </c>
      <c r="F145" s="4">
        <v>698138.08</v>
      </c>
      <c r="G145" s="4"/>
      <c r="H145" s="4"/>
      <c r="I145" s="4">
        <v>698138.08</v>
      </c>
      <c r="J145" t="str">
        <f t="shared" si="2"/>
        <v>CMPUH-C0001017UH-C0001017CMP - Recon Polnd Rd, Mechnic Falls 431D</v>
      </c>
    </row>
    <row r="146" spans="1:10" x14ac:dyDescent="0.25">
      <c r="A146" s="12" t="s">
        <v>529</v>
      </c>
      <c r="B146" s="10" t="s">
        <v>52</v>
      </c>
      <c r="C146" t="s">
        <v>557</v>
      </c>
      <c r="D146" s="10" t="s">
        <v>1758</v>
      </c>
      <c r="E146" t="s">
        <v>2736</v>
      </c>
      <c r="F146" s="4">
        <v>640626.94999999995</v>
      </c>
      <c r="G146" s="4"/>
      <c r="H146" s="4"/>
      <c r="I146" s="4">
        <v>640626.94999999995</v>
      </c>
      <c r="J146" t="str">
        <f t="shared" si="2"/>
        <v>CMPUH-C0000138UH-C0000249New 345kV MPRP</v>
      </c>
    </row>
    <row r="147" spans="1:10" x14ac:dyDescent="0.25">
      <c r="A147" s="12" t="s">
        <v>529</v>
      </c>
      <c r="B147" s="10" t="s">
        <v>126</v>
      </c>
      <c r="C147" t="s">
        <v>570</v>
      </c>
      <c r="D147" s="10" t="s">
        <v>1774</v>
      </c>
      <c r="E147" t="s">
        <v>569</v>
      </c>
      <c r="F147" s="4"/>
      <c r="G147" s="4">
        <v>636571.1</v>
      </c>
      <c r="H147" s="4"/>
      <c r="I147" s="4">
        <v>636571.1</v>
      </c>
      <c r="J147" t="str">
        <f t="shared" si="2"/>
        <v>CMPUI-CS000UI-CS325CMP STORMS</v>
      </c>
    </row>
    <row r="148" spans="1:10" x14ac:dyDescent="0.25">
      <c r="A148" s="12" t="s">
        <v>529</v>
      </c>
      <c r="B148" s="10" t="s">
        <v>243</v>
      </c>
      <c r="C148" t="s">
        <v>775</v>
      </c>
      <c r="D148" s="10" t="s">
        <v>782</v>
      </c>
      <c r="E148" t="s">
        <v>781</v>
      </c>
      <c r="F148" s="4">
        <v>26000</v>
      </c>
      <c r="G148" s="4">
        <v>216881.81</v>
      </c>
      <c r="H148" s="4">
        <v>389518.05</v>
      </c>
      <c r="I148" s="4">
        <v>632399.86</v>
      </c>
      <c r="J148" t="str">
        <f t="shared" si="2"/>
        <v>CMPUW-ITA00UW-ITA03DIGITAL CUSTOMER EXPERIENCE</v>
      </c>
    </row>
    <row r="149" spans="1:10" x14ac:dyDescent="0.25">
      <c r="A149" s="12" t="s">
        <v>529</v>
      </c>
      <c r="B149" s="10" t="s">
        <v>52</v>
      </c>
      <c r="C149" t="s">
        <v>1810</v>
      </c>
      <c r="D149" s="10" t="s">
        <v>1811</v>
      </c>
      <c r="E149" t="s">
        <v>1809</v>
      </c>
      <c r="F149" s="4">
        <v>650064.28000000014</v>
      </c>
      <c r="G149" s="4">
        <v>-20335.400000000001</v>
      </c>
      <c r="H149" s="4"/>
      <c r="I149" s="4">
        <v>629728.88000000012</v>
      </c>
      <c r="J149" t="str">
        <f t="shared" si="2"/>
        <v>CMPUH-C0005000UH-C0005001GIC Monitoring Equipment</v>
      </c>
    </row>
    <row r="150" spans="1:10" x14ac:dyDescent="0.25">
      <c r="A150" s="12" t="s">
        <v>529</v>
      </c>
      <c r="B150" s="10" t="s">
        <v>243</v>
      </c>
      <c r="C150" t="s">
        <v>823</v>
      </c>
      <c r="D150" s="10" t="s">
        <v>824</v>
      </c>
      <c r="E150" t="s">
        <v>822</v>
      </c>
      <c r="F150" s="4"/>
      <c r="G150" s="4">
        <v>622373.04</v>
      </c>
      <c r="H150" s="4">
        <v>132.52000000000001</v>
      </c>
      <c r="I150" s="4">
        <v>622505.56000000006</v>
      </c>
      <c r="J150" t="str">
        <f t="shared" si="2"/>
        <v>CMPUW-IT320UW-IT324Accelerated Web Integration</v>
      </c>
    </row>
    <row r="151" spans="1:10" x14ac:dyDescent="0.25">
      <c r="A151" s="12" t="s">
        <v>529</v>
      </c>
      <c r="B151" s="10" t="s">
        <v>52</v>
      </c>
      <c r="C151" t="s">
        <v>557</v>
      </c>
      <c r="D151" s="10" t="s">
        <v>1738</v>
      </c>
      <c r="E151" t="s">
        <v>2736</v>
      </c>
      <c r="F151" s="4">
        <v>619603.01</v>
      </c>
      <c r="G151" s="4"/>
      <c r="H151" s="4"/>
      <c r="I151" s="4">
        <v>619603.01</v>
      </c>
      <c r="J151" t="str">
        <f t="shared" si="2"/>
        <v>CMPUH-C0000138UH-C0000194New 345kV MPRP</v>
      </c>
    </row>
    <row r="152" spans="1:10" x14ac:dyDescent="0.25">
      <c r="A152" s="12" t="s">
        <v>529</v>
      </c>
      <c r="B152" s="10" t="s">
        <v>52</v>
      </c>
      <c r="C152" t="s">
        <v>557</v>
      </c>
      <c r="D152" s="10" t="s">
        <v>1746</v>
      </c>
      <c r="E152" t="s">
        <v>2736</v>
      </c>
      <c r="F152" s="4">
        <v>612028.33000000007</v>
      </c>
      <c r="G152" s="4"/>
      <c r="H152" s="4"/>
      <c r="I152" s="4">
        <v>612028.33000000007</v>
      </c>
      <c r="J152" t="str">
        <f t="shared" si="2"/>
        <v>CMPUH-C0000138UH-C0000229New 345kV MPRP</v>
      </c>
    </row>
    <row r="153" spans="1:10" x14ac:dyDescent="0.25">
      <c r="A153" s="12" t="s">
        <v>529</v>
      </c>
      <c r="B153" s="10" t="s">
        <v>235</v>
      </c>
      <c r="C153" t="s">
        <v>1109</v>
      </c>
      <c r="D153" s="10" t="s">
        <v>1205</v>
      </c>
      <c r="E153" t="s">
        <v>1204</v>
      </c>
      <c r="F153" s="4"/>
      <c r="G153" s="4"/>
      <c r="H153" s="4">
        <v>606962.06999999995</v>
      </c>
      <c r="I153" s="4">
        <v>606962.06999999995</v>
      </c>
      <c r="J153" t="str">
        <f t="shared" si="2"/>
        <v>CMPUW-GS500UW-GS503Facilities Projects - CMP</v>
      </c>
    </row>
    <row r="154" spans="1:10" x14ac:dyDescent="0.25">
      <c r="A154" s="12" t="s">
        <v>529</v>
      </c>
      <c r="B154" s="10" t="s">
        <v>126</v>
      </c>
      <c r="C154" t="s">
        <v>2249</v>
      </c>
      <c r="D154" s="10" t="s">
        <v>2249</v>
      </c>
      <c r="E154" t="s">
        <v>2248</v>
      </c>
      <c r="F154" s="4"/>
      <c r="G154" s="4">
        <v>604921.59</v>
      </c>
      <c r="H154" s="4"/>
      <c r="I154" s="4">
        <v>604921.59</v>
      </c>
      <c r="J154" t="str">
        <f t="shared" si="2"/>
        <v>CMPUH-C0001023UH-C0001023CMP - Recon Elm St, Newport 837D2</v>
      </c>
    </row>
    <row r="155" spans="1:10" x14ac:dyDescent="0.25">
      <c r="A155" s="12" t="s">
        <v>529</v>
      </c>
      <c r="B155" s="10" t="s">
        <v>126</v>
      </c>
      <c r="C155" t="s">
        <v>611</v>
      </c>
      <c r="D155" s="10" t="s">
        <v>611</v>
      </c>
      <c r="E155" t="s">
        <v>2787</v>
      </c>
      <c r="F155" s="4">
        <v>598196.15</v>
      </c>
      <c r="G155" s="4"/>
      <c r="H155" s="4"/>
      <c r="I155" s="4">
        <v>598196.15</v>
      </c>
      <c r="J155" t="str">
        <f t="shared" si="2"/>
        <v>CMPUI-C0012UI-C0012CMP - Distribution Government Highway (Alias)</v>
      </c>
    </row>
    <row r="156" spans="1:10" x14ac:dyDescent="0.25">
      <c r="A156" s="12" t="s">
        <v>529</v>
      </c>
      <c r="B156" s="10" t="s">
        <v>126</v>
      </c>
      <c r="C156" t="s">
        <v>916</v>
      </c>
      <c r="D156" s="10" t="s">
        <v>916</v>
      </c>
      <c r="E156" t="s">
        <v>915</v>
      </c>
      <c r="F156" s="4"/>
      <c r="G156" s="4">
        <v>34735.42</v>
      </c>
      <c r="H156" s="4">
        <v>560318.91</v>
      </c>
      <c r="I156" s="4">
        <v>595054.33000000007</v>
      </c>
      <c r="J156" t="str">
        <f t="shared" si="2"/>
        <v>CMPUI-C5307UI-C5307CMP Municipal LED Conversion Project</v>
      </c>
    </row>
    <row r="157" spans="1:10" x14ac:dyDescent="0.25">
      <c r="A157" s="12" t="s">
        <v>529</v>
      </c>
      <c r="B157" s="10" t="s">
        <v>126</v>
      </c>
      <c r="C157" t="s">
        <v>2900</v>
      </c>
      <c r="D157" s="10" t="s">
        <v>2900</v>
      </c>
      <c r="E157" t="s">
        <v>2899</v>
      </c>
      <c r="F157" s="4">
        <v>592856.11</v>
      </c>
      <c r="G157" s="4"/>
      <c r="H157" s="4"/>
      <c r="I157" s="4">
        <v>592856.11</v>
      </c>
      <c r="J157" t="str">
        <f t="shared" si="2"/>
        <v>CMPUH-C0000978UH-C0000978MDOT Rte 2 Dixfield 466D1</v>
      </c>
    </row>
    <row r="158" spans="1:10" x14ac:dyDescent="0.25">
      <c r="A158" s="12" t="s">
        <v>529</v>
      </c>
      <c r="B158" s="10" t="s">
        <v>126</v>
      </c>
      <c r="C158" t="s">
        <v>1839</v>
      </c>
      <c r="D158" s="10" t="s">
        <v>1839</v>
      </c>
      <c r="E158" t="s">
        <v>1838</v>
      </c>
      <c r="F158" s="4">
        <v>10716</v>
      </c>
      <c r="G158" s="4">
        <v>573315.05000000005</v>
      </c>
      <c r="H158" s="4"/>
      <c r="I158" s="4">
        <v>584031.05000000005</v>
      </c>
      <c r="J158" t="str">
        <f t="shared" si="2"/>
        <v>CMPUH-C0000982UH-C0000982CMP - Powerhouse Rd Naples 406D2</v>
      </c>
    </row>
    <row r="159" spans="1:10" x14ac:dyDescent="0.25">
      <c r="A159" s="12" t="s">
        <v>529</v>
      </c>
      <c r="B159" s="10" t="s">
        <v>243</v>
      </c>
      <c r="C159" t="s">
        <v>287</v>
      </c>
      <c r="D159" s="10" t="s">
        <v>303</v>
      </c>
      <c r="E159" t="s">
        <v>302</v>
      </c>
      <c r="F159" s="4"/>
      <c r="G159" s="4">
        <v>221740.32</v>
      </c>
      <c r="H159" s="4">
        <v>356735.51</v>
      </c>
      <c r="I159" s="4">
        <v>578475.83000000007</v>
      </c>
      <c r="J159" t="str">
        <f t="shared" si="2"/>
        <v>CMPUW-IT340UW-IT346Unix LC-Asset Replcmnt</v>
      </c>
    </row>
    <row r="160" spans="1:10" x14ac:dyDescent="0.25">
      <c r="A160" s="12" t="s">
        <v>529</v>
      </c>
      <c r="B160" s="10" t="s">
        <v>235</v>
      </c>
      <c r="C160" t="s">
        <v>703</v>
      </c>
      <c r="D160" s="10" t="s">
        <v>2848</v>
      </c>
      <c r="E160" t="s">
        <v>2847</v>
      </c>
      <c r="F160" s="4">
        <v>576065.43999999994</v>
      </c>
      <c r="G160" s="4"/>
      <c r="H160" s="4"/>
      <c r="I160" s="4">
        <v>576065.43999999994</v>
      </c>
      <c r="J160" t="str">
        <f t="shared" si="2"/>
        <v>CMPUW-GS300UW-GS311CMP Facilities - Augusta General Office - Windows</v>
      </c>
    </row>
    <row r="161" spans="1:10" x14ac:dyDescent="0.25">
      <c r="A161" s="12" t="s">
        <v>529</v>
      </c>
      <c r="B161" s="10" t="s">
        <v>37</v>
      </c>
      <c r="C161" t="s">
        <v>2115</v>
      </c>
      <c r="D161" s="10" t="s">
        <v>2115</v>
      </c>
      <c r="E161" t="s">
        <v>2114</v>
      </c>
      <c r="F161" s="4">
        <v>5219.26</v>
      </c>
      <c r="G161" s="4">
        <v>563492.24</v>
      </c>
      <c r="H161" s="4"/>
      <c r="I161" s="4">
        <v>568711.5</v>
      </c>
      <c r="J161" t="str">
        <f t="shared" si="2"/>
        <v>CMPUI-C0057UI-C0057NASC Capital</v>
      </c>
    </row>
    <row r="162" spans="1:10" x14ac:dyDescent="0.25">
      <c r="A162" s="12" t="s">
        <v>529</v>
      </c>
      <c r="B162" s="10" t="s">
        <v>52</v>
      </c>
      <c r="C162" t="s">
        <v>1465</v>
      </c>
      <c r="D162" s="10" t="s">
        <v>1465</v>
      </c>
      <c r="E162" t="s">
        <v>1464</v>
      </c>
      <c r="F162" s="4"/>
      <c r="G162" s="4"/>
      <c r="H162" s="4">
        <v>558543.57999999996</v>
      </c>
      <c r="I162" s="4">
        <v>558543.57999999996</v>
      </c>
      <c r="J162" t="str">
        <f t="shared" si="2"/>
        <v>CMPUH-C0001108UH-C0001108Section 42 Relocation</v>
      </c>
    </row>
    <row r="163" spans="1:10" x14ac:dyDescent="0.25">
      <c r="A163" s="12" t="s">
        <v>529</v>
      </c>
      <c r="B163" s="10" t="s">
        <v>324</v>
      </c>
      <c r="C163" t="s">
        <v>1476</v>
      </c>
      <c r="D163" s="10" t="s">
        <v>1501</v>
      </c>
      <c r="E163" t="s">
        <v>1475</v>
      </c>
      <c r="F163" s="4"/>
      <c r="G163" s="4"/>
      <c r="H163" s="4">
        <v>554762</v>
      </c>
      <c r="I163" s="4">
        <v>554762</v>
      </c>
      <c r="J163" t="str">
        <f t="shared" si="2"/>
        <v>CMPUI-I0005UI-C5401Damage Prediction Modeling Analytics</v>
      </c>
    </row>
    <row r="164" spans="1:10" x14ac:dyDescent="0.25">
      <c r="A164" s="12" t="s">
        <v>529</v>
      </c>
      <c r="B164" s="10" t="s">
        <v>243</v>
      </c>
      <c r="C164" t="s">
        <v>287</v>
      </c>
      <c r="D164" s="10" t="s">
        <v>288</v>
      </c>
      <c r="E164" t="s">
        <v>286</v>
      </c>
      <c r="F164" s="4"/>
      <c r="G164" s="4">
        <v>282198.09000000003</v>
      </c>
      <c r="H164" s="4">
        <v>257843.54</v>
      </c>
      <c r="I164" s="4">
        <v>540041.63</v>
      </c>
      <c r="J164" t="str">
        <f t="shared" si="2"/>
        <v>CMPUW-IT340UW-IT345NetEng LC-Asset Replcmnt</v>
      </c>
    </row>
    <row r="165" spans="1:10" x14ac:dyDescent="0.25">
      <c r="A165" s="12" t="s">
        <v>529</v>
      </c>
      <c r="B165" s="10" t="s">
        <v>126</v>
      </c>
      <c r="C165" t="s">
        <v>1042</v>
      </c>
      <c r="D165" s="10" t="s">
        <v>1042</v>
      </c>
      <c r="E165" t="s">
        <v>1041</v>
      </c>
      <c r="F165" s="4"/>
      <c r="G165" s="4">
        <v>532218.26</v>
      </c>
      <c r="H165" s="4">
        <v>7709.23</v>
      </c>
      <c r="I165" s="4">
        <v>539927.49</v>
      </c>
      <c r="J165" t="str">
        <f t="shared" si="2"/>
        <v>CMPUH-C0000898UH-C0000898CMP - Recon Southprt Rd, Boothbay 209D1</v>
      </c>
    </row>
    <row r="166" spans="1:10" x14ac:dyDescent="0.25">
      <c r="A166" s="12" t="s">
        <v>529</v>
      </c>
      <c r="B166" s="10" t="s">
        <v>126</v>
      </c>
      <c r="C166" t="s">
        <v>1826</v>
      </c>
      <c r="D166" s="10" t="s">
        <v>1826</v>
      </c>
      <c r="E166" t="s">
        <v>1825</v>
      </c>
      <c r="F166" s="4">
        <v>534407.93000000005</v>
      </c>
      <c r="G166" s="4">
        <v>956.77</v>
      </c>
      <c r="H166" s="4"/>
      <c r="I166" s="4">
        <v>535364.70000000007</v>
      </c>
      <c r="J166" t="str">
        <f t="shared" si="2"/>
        <v>CMPUH-C0000868UH-C0000868CMP - Recon Alpine/Elm Rd, Paris 435D2</v>
      </c>
    </row>
    <row r="167" spans="1:10" x14ac:dyDescent="0.25">
      <c r="A167" s="12" t="s">
        <v>529</v>
      </c>
      <c r="B167" s="10" t="s">
        <v>37</v>
      </c>
      <c r="C167" t="s">
        <v>675</v>
      </c>
      <c r="D167" s="10" t="s">
        <v>675</v>
      </c>
      <c r="E167" t="s">
        <v>2839</v>
      </c>
      <c r="F167" s="4">
        <v>529383.15</v>
      </c>
      <c r="G167" s="4"/>
      <c r="H167" s="4"/>
      <c r="I167" s="4">
        <v>529383.15</v>
      </c>
      <c r="J167" t="str">
        <f t="shared" si="2"/>
        <v>CMPUI-C0058UI-C0058Substation Automation Recloser Project</v>
      </c>
    </row>
    <row r="168" spans="1:10" x14ac:dyDescent="0.25">
      <c r="A168" s="12" t="s">
        <v>529</v>
      </c>
      <c r="B168" s="10" t="s">
        <v>126</v>
      </c>
      <c r="C168" t="s">
        <v>1836</v>
      </c>
      <c r="D168" s="10" t="s">
        <v>1836</v>
      </c>
      <c r="E168" t="s">
        <v>1835</v>
      </c>
      <c r="F168" s="4">
        <v>579899.18000000005</v>
      </c>
      <c r="G168" s="4">
        <v>-54206.97</v>
      </c>
      <c r="H168" s="4"/>
      <c r="I168" s="4">
        <v>525692.21000000008</v>
      </c>
      <c r="J168" t="str">
        <f t="shared" si="2"/>
        <v>CMPUH-C0000864UH-C0000864CMP - Recon Denmark Rd, Brownfield 413D1</v>
      </c>
    </row>
    <row r="169" spans="1:10" x14ac:dyDescent="0.25">
      <c r="A169" s="12" t="s">
        <v>529</v>
      </c>
      <c r="B169" s="10" t="s">
        <v>52</v>
      </c>
      <c r="C169" t="s">
        <v>1350</v>
      </c>
      <c r="D169" s="10" t="s">
        <v>1350</v>
      </c>
      <c r="E169" t="s">
        <v>1349</v>
      </c>
      <c r="F169" s="4"/>
      <c r="G169" s="4"/>
      <c r="H169" s="4">
        <v>524189.81</v>
      </c>
      <c r="I169" s="4">
        <v>524189.81</v>
      </c>
      <c r="J169" t="str">
        <f t="shared" si="2"/>
        <v>CMPUH-C0001086UH-C0001086RTUs Replacement</v>
      </c>
    </row>
    <row r="170" spans="1:10" x14ac:dyDescent="0.25">
      <c r="A170" s="12" t="s">
        <v>529</v>
      </c>
      <c r="B170" s="10" t="s">
        <v>243</v>
      </c>
      <c r="C170" t="s">
        <v>854</v>
      </c>
      <c r="D170" s="10" t="s">
        <v>855</v>
      </c>
      <c r="E170" t="s">
        <v>862</v>
      </c>
      <c r="F170" s="4"/>
      <c r="G170" s="4">
        <v>509422.85</v>
      </c>
      <c r="H170" s="4">
        <v>4987.8900000000003</v>
      </c>
      <c r="I170" s="4">
        <v>514410.74</v>
      </c>
      <c r="J170" t="str">
        <f t="shared" si="2"/>
        <v>CMPUW-IT390UW-IT391IBM ELA Passport Agmt - CMP</v>
      </c>
    </row>
    <row r="171" spans="1:10" x14ac:dyDescent="0.25">
      <c r="A171" s="12" t="s">
        <v>529</v>
      </c>
      <c r="B171" s="10" t="s">
        <v>52</v>
      </c>
      <c r="C171" t="s">
        <v>557</v>
      </c>
      <c r="D171" s="10" t="s">
        <v>561</v>
      </c>
      <c r="E171" t="s">
        <v>556</v>
      </c>
      <c r="F171" s="4">
        <v>244644.78</v>
      </c>
      <c r="G171" s="4">
        <v>-2843.9399999999996</v>
      </c>
      <c r="H171" s="4">
        <v>267274.18</v>
      </c>
      <c r="I171" s="4">
        <v>509075.02</v>
      </c>
      <c r="J171" t="str">
        <f t="shared" si="2"/>
        <v>CMPUH-C0000138UH-C0000749MPRP</v>
      </c>
    </row>
    <row r="172" spans="1:10" x14ac:dyDescent="0.25">
      <c r="A172" s="12" t="s">
        <v>529</v>
      </c>
      <c r="B172" s="10" t="s">
        <v>52</v>
      </c>
      <c r="C172" t="s">
        <v>557</v>
      </c>
      <c r="D172" s="10" t="s">
        <v>558</v>
      </c>
      <c r="E172" t="s">
        <v>556</v>
      </c>
      <c r="F172" s="4">
        <v>57585.91</v>
      </c>
      <c r="G172" s="4">
        <v>448521.19000000006</v>
      </c>
      <c r="H172" s="4">
        <v>170.66</v>
      </c>
      <c r="I172" s="4">
        <v>506277.76000000007</v>
      </c>
      <c r="J172" t="str">
        <f t="shared" si="2"/>
        <v>CMPUH-C0000138UH-C0000645MPRP</v>
      </c>
    </row>
    <row r="173" spans="1:10" x14ac:dyDescent="0.25">
      <c r="A173" s="12" t="s">
        <v>529</v>
      </c>
      <c r="B173" s="10" t="s">
        <v>52</v>
      </c>
      <c r="C173" t="s">
        <v>1055</v>
      </c>
      <c r="D173" s="10" t="s">
        <v>1055</v>
      </c>
      <c r="E173" t="s">
        <v>1054</v>
      </c>
      <c r="F173" s="4"/>
      <c r="G173" s="4">
        <v>486548.53</v>
      </c>
      <c r="H173" s="4">
        <v>9820.4</v>
      </c>
      <c r="I173" s="4">
        <v>496368.93000000005</v>
      </c>
      <c r="J173" t="str">
        <f t="shared" si="2"/>
        <v>CMPUH-C0005021UH-C0005021DUAL HIGH SPEED RELAYS NE-ISO- PTF T</v>
      </c>
    </row>
    <row r="174" spans="1:10" x14ac:dyDescent="0.25">
      <c r="A174" s="12" t="s">
        <v>529</v>
      </c>
      <c r="B174" s="10" t="s">
        <v>126</v>
      </c>
      <c r="C174" t="s">
        <v>1982</v>
      </c>
      <c r="D174" s="10" t="s">
        <v>1982</v>
      </c>
      <c r="E174" t="s">
        <v>1981</v>
      </c>
      <c r="F174" s="4"/>
      <c r="G174" s="4">
        <v>474605.65</v>
      </c>
      <c r="H174" s="4"/>
      <c r="I174" s="4">
        <v>474605.65</v>
      </c>
      <c r="J174" t="str">
        <f t="shared" si="2"/>
        <v>CMPUH-C0000976UH-C0000976MDOT Phillips-Madrid 841D1</v>
      </c>
    </row>
    <row r="175" spans="1:10" x14ac:dyDescent="0.25">
      <c r="A175" s="12" t="s">
        <v>529</v>
      </c>
      <c r="B175" s="10" t="s">
        <v>126</v>
      </c>
      <c r="C175" t="s">
        <v>934</v>
      </c>
      <c r="D175" s="10" t="s">
        <v>934</v>
      </c>
      <c r="E175" t="s">
        <v>933</v>
      </c>
      <c r="F175" s="4"/>
      <c r="G175" s="4">
        <v>423860.33</v>
      </c>
      <c r="H175" s="4">
        <v>44394.82</v>
      </c>
      <c r="I175" s="4">
        <v>468255.15</v>
      </c>
      <c r="J175" t="str">
        <f t="shared" si="2"/>
        <v>CMPUH-C0005004UH-C0005004MDOT Fryeburg Ph II 415D1</v>
      </c>
    </row>
    <row r="176" spans="1:10" x14ac:dyDescent="0.25">
      <c r="A176" s="12" t="s">
        <v>529</v>
      </c>
      <c r="B176" s="10" t="s">
        <v>126</v>
      </c>
      <c r="C176" t="s">
        <v>624</v>
      </c>
      <c r="D176" s="10" t="s">
        <v>624</v>
      </c>
      <c r="E176" t="s">
        <v>2791</v>
      </c>
      <c r="F176" s="4">
        <v>464866.02999999997</v>
      </c>
      <c r="G176" s="4"/>
      <c r="H176" s="4"/>
      <c r="I176" s="4">
        <v>464866.02999999997</v>
      </c>
      <c r="J176" t="str">
        <f t="shared" si="2"/>
        <v>CMPUI-C0014UI-C0014CMP - Industrial Commercial Program (Alias)</v>
      </c>
    </row>
    <row r="177" spans="1:10" x14ac:dyDescent="0.25">
      <c r="A177" s="12" t="s">
        <v>529</v>
      </c>
      <c r="B177" s="10" t="s">
        <v>243</v>
      </c>
      <c r="C177" t="s">
        <v>287</v>
      </c>
      <c r="D177" s="10" t="s">
        <v>312</v>
      </c>
      <c r="E177" t="s">
        <v>311</v>
      </c>
      <c r="F177" s="4"/>
      <c r="G177" s="4">
        <v>215352.27</v>
      </c>
      <c r="H177" s="4">
        <v>238544.41</v>
      </c>
      <c r="I177" s="4">
        <v>453896.68</v>
      </c>
      <c r="J177" t="str">
        <f t="shared" si="2"/>
        <v>CMPUW-IT340UW-IT349Database LC-Asset Replcmnt</v>
      </c>
    </row>
    <row r="178" spans="1:10" x14ac:dyDescent="0.25">
      <c r="A178" s="12" t="s">
        <v>529</v>
      </c>
      <c r="B178" s="10" t="s">
        <v>126</v>
      </c>
      <c r="C178" t="s">
        <v>1842</v>
      </c>
      <c r="D178" s="10" t="s">
        <v>1842</v>
      </c>
      <c r="E178" t="s">
        <v>1841</v>
      </c>
      <c r="F178" s="4">
        <v>443741.59</v>
      </c>
      <c r="G178" s="4">
        <v>5714.46</v>
      </c>
      <c r="H178" s="4"/>
      <c r="I178" s="4">
        <v>449456.05000000005</v>
      </c>
      <c r="J178" t="str">
        <f t="shared" si="2"/>
        <v>CMPUH-C0001025UH-C0001025CMP - Recon Hotel Rd Auburn 420D1</v>
      </c>
    </row>
    <row r="179" spans="1:10" x14ac:dyDescent="0.25">
      <c r="A179" s="12" t="s">
        <v>529</v>
      </c>
      <c r="B179" s="10" t="s">
        <v>52</v>
      </c>
      <c r="C179" t="s">
        <v>557</v>
      </c>
      <c r="D179" s="10" t="s">
        <v>1742</v>
      </c>
      <c r="E179" t="s">
        <v>556</v>
      </c>
      <c r="F179" s="4"/>
      <c r="G179" s="4">
        <v>432352.02</v>
      </c>
      <c r="H179" s="4"/>
      <c r="I179" s="4">
        <v>432352.02</v>
      </c>
      <c r="J179" t="str">
        <f t="shared" si="2"/>
        <v>CMPUH-C0000138UH-C0000188MPRP</v>
      </c>
    </row>
    <row r="180" spans="1:10" x14ac:dyDescent="0.25">
      <c r="A180" s="12" t="s">
        <v>529</v>
      </c>
      <c r="B180" s="10" t="s">
        <v>324</v>
      </c>
      <c r="C180" t="s">
        <v>715</v>
      </c>
      <c r="D180" s="10" t="s">
        <v>715</v>
      </c>
      <c r="E180" t="s">
        <v>2912</v>
      </c>
      <c r="F180" s="4">
        <v>429521.67</v>
      </c>
      <c r="G180" s="4"/>
      <c r="H180" s="4"/>
      <c r="I180" s="4">
        <v>429521.67</v>
      </c>
      <c r="J180" t="str">
        <f t="shared" si="2"/>
        <v>CMPUI-C5263UI-C5263Field Workforce Mobility Solution for Vegetation Management-CMP</v>
      </c>
    </row>
    <row r="181" spans="1:10" x14ac:dyDescent="0.25">
      <c r="A181" s="12" t="s">
        <v>529</v>
      </c>
      <c r="B181" s="10" t="s">
        <v>52</v>
      </c>
      <c r="C181" t="s">
        <v>1732</v>
      </c>
      <c r="D181" s="10" t="s">
        <v>1736</v>
      </c>
      <c r="E181" t="s">
        <v>1731</v>
      </c>
      <c r="F181" s="4"/>
      <c r="G181" s="4">
        <v>427968.11</v>
      </c>
      <c r="H181" s="4"/>
      <c r="I181" s="4">
        <v>427968.11</v>
      </c>
      <c r="J181" t="str">
        <f t="shared" si="2"/>
        <v>CMPUH-C0000044UH-C0000055Berwick Reinforcements</v>
      </c>
    </row>
    <row r="182" spans="1:10" x14ac:dyDescent="0.25">
      <c r="A182" s="12" t="s">
        <v>529</v>
      </c>
      <c r="B182" s="10" t="s">
        <v>243</v>
      </c>
      <c r="C182" t="s">
        <v>1832</v>
      </c>
      <c r="D182" s="10" t="s">
        <v>1832</v>
      </c>
      <c r="E182" t="s">
        <v>2885</v>
      </c>
      <c r="F182" s="4">
        <v>424419.1100000001</v>
      </c>
      <c r="G182" s="4"/>
      <c r="H182" s="4"/>
      <c r="I182" s="4">
        <v>424419.1100000001</v>
      </c>
      <c r="J182" t="str">
        <f t="shared" si="2"/>
        <v>CMPUW-ITA05UW-ITA05NET-CRM PHASE 2 CMP</v>
      </c>
    </row>
    <row r="183" spans="1:10" x14ac:dyDescent="0.25">
      <c r="A183" s="12" t="s">
        <v>529</v>
      </c>
      <c r="B183" s="10" t="s">
        <v>243</v>
      </c>
      <c r="C183" t="s">
        <v>287</v>
      </c>
      <c r="D183" s="10" t="s">
        <v>303</v>
      </c>
      <c r="E183" t="s">
        <v>2483</v>
      </c>
      <c r="F183" s="4">
        <v>415241.81</v>
      </c>
      <c r="G183" s="4"/>
      <c r="H183" s="4"/>
      <c r="I183" s="4">
        <v>415241.81</v>
      </c>
      <c r="J183" t="str">
        <f t="shared" si="2"/>
        <v>CMPUW-IT340UW-IT346Unix LC</v>
      </c>
    </row>
    <row r="184" spans="1:10" x14ac:dyDescent="0.25">
      <c r="A184" s="12" t="s">
        <v>529</v>
      </c>
      <c r="B184" s="10" t="s">
        <v>52</v>
      </c>
      <c r="C184" t="s">
        <v>1767</v>
      </c>
      <c r="D184" s="10" t="s">
        <v>1768</v>
      </c>
      <c r="E184" t="s">
        <v>1766</v>
      </c>
      <c r="F184" s="4">
        <v>320906.26</v>
      </c>
      <c r="G184" s="4">
        <v>94325.5</v>
      </c>
      <c r="H184" s="4"/>
      <c r="I184" s="4">
        <v>415231.76</v>
      </c>
      <c r="J184" t="str">
        <f t="shared" si="2"/>
        <v>CMPUH-C0000086UH-C0000800CMP Substation Modernization</v>
      </c>
    </row>
    <row r="185" spans="1:10" x14ac:dyDescent="0.25">
      <c r="A185" s="12" t="s">
        <v>529</v>
      </c>
      <c r="B185" s="10" t="s">
        <v>126</v>
      </c>
      <c r="C185" t="s">
        <v>1377</v>
      </c>
      <c r="D185" s="10" t="s">
        <v>1377</v>
      </c>
      <c r="E185" t="s">
        <v>1376</v>
      </c>
      <c r="F185" s="4"/>
      <c r="G185" s="4"/>
      <c r="H185" s="4">
        <v>414380.49</v>
      </c>
      <c r="I185" s="4">
        <v>414380.49</v>
      </c>
      <c r="J185" t="str">
        <f t="shared" si="2"/>
        <v>CMPUH-C0005104UH-C0005104CMP - Park St. Rockland 239D10</v>
      </c>
    </row>
    <row r="186" spans="1:10" x14ac:dyDescent="0.25">
      <c r="A186" s="12" t="s">
        <v>529</v>
      </c>
      <c r="B186" s="10" t="s">
        <v>86</v>
      </c>
      <c r="C186" t="s">
        <v>1414</v>
      </c>
      <c r="D186" s="10" t="s">
        <v>1414</v>
      </c>
      <c r="E186" t="s">
        <v>1413</v>
      </c>
      <c r="F186" s="4"/>
      <c r="G186" s="4"/>
      <c r="H186" s="4">
        <v>411029.36</v>
      </c>
      <c r="I186" s="4">
        <v>411029.36</v>
      </c>
      <c r="J186" t="str">
        <f t="shared" si="2"/>
        <v>CMPUI-C5319UI-C5319NMC Solar Winds - CMP</v>
      </c>
    </row>
    <row r="187" spans="1:10" x14ac:dyDescent="0.25">
      <c r="A187" s="12" t="s">
        <v>529</v>
      </c>
      <c r="B187" s="10" t="s">
        <v>126</v>
      </c>
      <c r="C187" t="s">
        <v>2844</v>
      </c>
      <c r="D187" s="10" t="s">
        <v>2844</v>
      </c>
      <c r="E187" t="s">
        <v>2845</v>
      </c>
      <c r="F187" s="4">
        <v>406995.75</v>
      </c>
      <c r="G187" s="4"/>
      <c r="H187" s="4"/>
      <c r="I187" s="4">
        <v>406995.75</v>
      </c>
      <c r="J187" t="str">
        <f t="shared" si="2"/>
        <v>CMPUH-C0000738UH-C0000738MDOT Rt 4 Strong/Avon</v>
      </c>
    </row>
    <row r="188" spans="1:10" x14ac:dyDescent="0.25">
      <c r="A188" s="12" t="s">
        <v>529</v>
      </c>
      <c r="B188" s="10" t="s">
        <v>235</v>
      </c>
      <c r="C188" t="s">
        <v>1109</v>
      </c>
      <c r="D188" s="10" t="s">
        <v>1205</v>
      </c>
      <c r="E188" t="s">
        <v>2820</v>
      </c>
      <c r="F188" s="4">
        <v>398892.38</v>
      </c>
      <c r="G188" s="4"/>
      <c r="H188" s="4"/>
      <c r="I188" s="4">
        <v>398892.38</v>
      </c>
      <c r="J188" t="str">
        <f t="shared" si="2"/>
        <v>CMPUW-GS500UW-GS503CMP - Facilities - Minor Projects</v>
      </c>
    </row>
    <row r="189" spans="1:10" x14ac:dyDescent="0.25">
      <c r="A189" s="12" t="s">
        <v>529</v>
      </c>
      <c r="B189" s="10" t="s">
        <v>126</v>
      </c>
      <c r="C189" t="s">
        <v>1966</v>
      </c>
      <c r="D189" s="10" t="s">
        <v>1966</v>
      </c>
      <c r="E189" t="s">
        <v>1965</v>
      </c>
      <c r="F189" s="4"/>
      <c r="G189" s="4">
        <v>398011.46</v>
      </c>
      <c r="H189" s="4"/>
      <c r="I189" s="4">
        <v>398011.46</v>
      </c>
      <c r="J189" t="str">
        <f t="shared" si="2"/>
        <v>CMPUH-C0001027UH-C0001027CMP - Recon Stage Rd Poland 431D1</v>
      </c>
    </row>
    <row r="190" spans="1:10" x14ac:dyDescent="0.25">
      <c r="A190" s="12" t="s">
        <v>529</v>
      </c>
      <c r="B190" s="10" t="s">
        <v>21</v>
      </c>
      <c r="C190" t="s">
        <v>1039</v>
      </c>
      <c r="D190" s="10" t="s">
        <v>1039</v>
      </c>
      <c r="E190" t="s">
        <v>21</v>
      </c>
      <c r="F190" s="4"/>
      <c r="G190" s="4"/>
      <c r="H190" s="4">
        <v>390032.24</v>
      </c>
      <c r="I190" s="4">
        <v>390032.24</v>
      </c>
      <c r="J190" t="str">
        <f t="shared" si="2"/>
        <v>CMPUH-C0005146UH-C0005146#N/A</v>
      </c>
    </row>
    <row r="191" spans="1:10" x14ac:dyDescent="0.25">
      <c r="A191" s="12" t="s">
        <v>529</v>
      </c>
      <c r="B191" s="10" t="s">
        <v>235</v>
      </c>
      <c r="C191" t="s">
        <v>1109</v>
      </c>
      <c r="D191" s="10" t="s">
        <v>1205</v>
      </c>
      <c r="E191" t="s">
        <v>2292</v>
      </c>
      <c r="F191" s="4">
        <v>386665.7</v>
      </c>
      <c r="G191" s="4"/>
      <c r="H191" s="4"/>
      <c r="I191" s="4">
        <v>386665.7</v>
      </c>
      <c r="J191" t="str">
        <f t="shared" si="2"/>
        <v>CMPUW-GS500UW-GS503FACILITES MANAGEMENT PROJECTS- AMC</v>
      </c>
    </row>
    <row r="192" spans="1:10" x14ac:dyDescent="0.25">
      <c r="A192" s="12" t="s">
        <v>529</v>
      </c>
      <c r="B192" s="10" t="s">
        <v>52</v>
      </c>
      <c r="C192" t="s">
        <v>557</v>
      </c>
      <c r="D192" s="10" t="s">
        <v>1742</v>
      </c>
      <c r="E192" t="s">
        <v>2736</v>
      </c>
      <c r="F192" s="4">
        <v>385000</v>
      </c>
      <c r="G192" s="4"/>
      <c r="H192" s="4"/>
      <c r="I192" s="4">
        <v>385000</v>
      </c>
      <c r="J192" t="str">
        <f t="shared" si="2"/>
        <v>CMPUH-C0000138UH-C0000188New 345kV MPRP</v>
      </c>
    </row>
    <row r="193" spans="1:10" x14ac:dyDescent="0.25">
      <c r="A193" s="12" t="s">
        <v>529</v>
      </c>
      <c r="B193" s="10" t="s">
        <v>52</v>
      </c>
      <c r="C193" t="s">
        <v>1055</v>
      </c>
      <c r="D193" s="10" t="s">
        <v>1056</v>
      </c>
      <c r="E193" t="s">
        <v>1054</v>
      </c>
      <c r="F193" s="4"/>
      <c r="G193" s="4">
        <v>266898.55</v>
      </c>
      <c r="H193" s="4">
        <v>116887.07</v>
      </c>
      <c r="I193" s="4">
        <v>383785.62</v>
      </c>
      <c r="J193" t="str">
        <f t="shared" si="2"/>
        <v>CMPUH-C0005021UH-C0005023DUAL HIGH SPEED RELAYS NE-ISO- PTF T</v>
      </c>
    </row>
    <row r="194" spans="1:10" x14ac:dyDescent="0.25">
      <c r="A194" s="12" t="s">
        <v>529</v>
      </c>
      <c r="B194" s="10" t="s">
        <v>126</v>
      </c>
      <c r="C194" t="s">
        <v>1561</v>
      </c>
      <c r="D194" s="10" t="s">
        <v>1561</v>
      </c>
      <c r="E194" t="s">
        <v>1560</v>
      </c>
      <c r="F194" s="4"/>
      <c r="G194" s="4"/>
      <c r="H194" s="4">
        <v>383497</v>
      </c>
      <c r="I194" s="4">
        <v>383497</v>
      </c>
      <c r="J194" t="str">
        <f t="shared" si="2"/>
        <v>CMPUH-C0005130UH-C0005130Recon Norway Rd Oxford 437D1</v>
      </c>
    </row>
    <row r="195" spans="1:10" x14ac:dyDescent="0.25">
      <c r="A195" s="12" t="s">
        <v>529</v>
      </c>
      <c r="B195" s="10" t="s">
        <v>52</v>
      </c>
      <c r="C195" t="s">
        <v>1796</v>
      </c>
      <c r="D195" s="10" t="s">
        <v>1796</v>
      </c>
      <c r="E195" t="s">
        <v>1795</v>
      </c>
      <c r="F195" s="4">
        <v>-728490.34</v>
      </c>
      <c r="G195" s="4">
        <v>1105234.03</v>
      </c>
      <c r="H195" s="4"/>
      <c r="I195" s="4">
        <v>376743.69000000006</v>
      </c>
      <c r="J195" t="str">
        <f t="shared" si="2"/>
        <v>CMPUH-C0000626UH-C0000626IEC 61850 Servers - CMP</v>
      </c>
    </row>
    <row r="196" spans="1:10" x14ac:dyDescent="0.25">
      <c r="A196" s="12" t="s">
        <v>529</v>
      </c>
      <c r="B196" s="10" t="s">
        <v>52</v>
      </c>
      <c r="C196" t="s">
        <v>557</v>
      </c>
      <c r="D196" s="10" t="s">
        <v>1747</v>
      </c>
      <c r="E196" t="s">
        <v>556</v>
      </c>
      <c r="F196" s="4">
        <v>369989.68</v>
      </c>
      <c r="G196" s="4">
        <v>4326.26</v>
      </c>
      <c r="H196" s="4"/>
      <c r="I196" s="4">
        <v>374315.94</v>
      </c>
      <c r="J196" t="str">
        <f t="shared" ref="J196:J259" si="3">CONCATENATE(A196,C196,D196,E196)</f>
        <v>CMPUH-C0000138UH-C0000423MPRP</v>
      </c>
    </row>
    <row r="197" spans="1:10" x14ac:dyDescent="0.25">
      <c r="A197" s="12" t="s">
        <v>529</v>
      </c>
      <c r="B197" s="10" t="s">
        <v>126</v>
      </c>
      <c r="C197" t="s">
        <v>2042</v>
      </c>
      <c r="D197" s="10" t="s">
        <v>2042</v>
      </c>
      <c r="E197" t="s">
        <v>2041</v>
      </c>
      <c r="F197" s="4"/>
      <c r="G197" s="4">
        <v>367312.06</v>
      </c>
      <c r="H197" s="4"/>
      <c r="I197" s="4">
        <v>367312.06</v>
      </c>
      <c r="J197" t="str">
        <f t="shared" si="3"/>
        <v>CMPUH-C0000900UH-C0000900CMP - Recon Damariscta Rd 210D2 to 210D1</v>
      </c>
    </row>
    <row r="198" spans="1:10" x14ac:dyDescent="0.25">
      <c r="A198" s="12" t="s">
        <v>529</v>
      </c>
      <c r="B198" s="10" t="s">
        <v>52</v>
      </c>
      <c r="C198" t="s">
        <v>684</v>
      </c>
      <c r="D198" s="10" t="s">
        <v>687</v>
      </c>
      <c r="E198" t="s">
        <v>683</v>
      </c>
      <c r="F198" s="4">
        <v>299605.09999999998</v>
      </c>
      <c r="G198" s="4">
        <v>42125</v>
      </c>
      <c r="H198" s="4">
        <v>25000</v>
      </c>
      <c r="I198" s="4">
        <v>366730.1</v>
      </c>
      <c r="J198" t="str">
        <f t="shared" si="3"/>
        <v>CMPUH-C0000745UH-C0000746BES - Portland Area Projects</v>
      </c>
    </row>
    <row r="199" spans="1:10" x14ac:dyDescent="0.25">
      <c r="A199" s="12" t="s">
        <v>529</v>
      </c>
      <c r="B199" s="10" t="s">
        <v>126</v>
      </c>
      <c r="C199" t="s">
        <v>2891</v>
      </c>
      <c r="D199" s="10" t="s">
        <v>2891</v>
      </c>
      <c r="E199" t="s">
        <v>2890</v>
      </c>
      <c r="F199" s="4">
        <v>362724.25000000006</v>
      </c>
      <c r="G199" s="4"/>
      <c r="H199" s="4"/>
      <c r="I199" s="4">
        <v>362724.25000000006</v>
      </c>
      <c r="J199" t="str">
        <f t="shared" si="3"/>
        <v>CMPUH-C0000910UH-C0000910CMP - Recon Two Ph Noble Corner Rd 435D4</v>
      </c>
    </row>
    <row r="200" spans="1:10" x14ac:dyDescent="0.25">
      <c r="A200" s="12" t="s">
        <v>529</v>
      </c>
      <c r="B200" s="10" t="s">
        <v>243</v>
      </c>
      <c r="C200" t="s">
        <v>775</v>
      </c>
      <c r="D200" s="10" t="s">
        <v>779</v>
      </c>
      <c r="E200" t="s">
        <v>778</v>
      </c>
      <c r="F200" s="4"/>
      <c r="G200" s="4">
        <v>347203.74</v>
      </c>
      <c r="H200" s="4">
        <v>13604.97</v>
      </c>
      <c r="I200" s="4">
        <v>360808.70999999996</v>
      </c>
      <c r="J200" t="str">
        <f t="shared" si="3"/>
        <v>CMPUW-ITA00UW-ITA02NET-DOWNLOADABLE MOBILE APP</v>
      </c>
    </row>
    <row r="201" spans="1:10" x14ac:dyDescent="0.25">
      <c r="A201" s="12" t="s">
        <v>529</v>
      </c>
      <c r="B201" s="10" t="s">
        <v>243</v>
      </c>
      <c r="C201" t="s">
        <v>287</v>
      </c>
      <c r="D201" s="10" t="s">
        <v>291</v>
      </c>
      <c r="E201" t="s">
        <v>290</v>
      </c>
      <c r="F201" s="4"/>
      <c r="G201" s="4">
        <v>240089.4</v>
      </c>
      <c r="H201" s="4">
        <v>107678</v>
      </c>
      <c r="I201" s="4">
        <v>347767.4</v>
      </c>
      <c r="J201" t="str">
        <f t="shared" si="3"/>
        <v>CMPUW-IT340UW-IT344NetSec LC-Asset Replcmnt</v>
      </c>
    </row>
    <row r="202" spans="1:10" x14ac:dyDescent="0.25">
      <c r="A202" s="12" t="s">
        <v>529</v>
      </c>
      <c r="B202" s="10" t="s">
        <v>126</v>
      </c>
      <c r="C202" t="s">
        <v>2256</v>
      </c>
      <c r="D202" s="10" t="s">
        <v>2256</v>
      </c>
      <c r="E202" t="s">
        <v>2255</v>
      </c>
      <c r="F202" s="4"/>
      <c r="G202" s="4">
        <v>344333.18</v>
      </c>
      <c r="H202" s="4"/>
      <c r="I202" s="4">
        <v>344333.18</v>
      </c>
      <c r="J202" t="str">
        <f t="shared" si="3"/>
        <v>CMPUH-C0005117UH-C0005117CMP - MDOT Nubble Rd York 676D1</v>
      </c>
    </row>
    <row r="203" spans="1:10" x14ac:dyDescent="0.25">
      <c r="A203" s="12" t="s">
        <v>529</v>
      </c>
      <c r="B203" s="10" t="s">
        <v>52</v>
      </c>
      <c r="C203" t="s">
        <v>627</v>
      </c>
      <c r="D203" s="10" t="s">
        <v>630</v>
      </c>
      <c r="E203" t="s">
        <v>626</v>
      </c>
      <c r="F203" s="4"/>
      <c r="G203" s="4"/>
      <c r="H203" s="4">
        <v>343828.09</v>
      </c>
      <c r="I203" s="4">
        <v>343828.09</v>
      </c>
      <c r="J203" t="str">
        <f t="shared" si="3"/>
        <v>CMPUH-C0000104UH-C0000119Lakes Region Area Reinforcements</v>
      </c>
    </row>
    <row r="204" spans="1:10" x14ac:dyDescent="0.25">
      <c r="A204" s="12" t="s">
        <v>529</v>
      </c>
      <c r="B204" s="10" t="s">
        <v>52</v>
      </c>
      <c r="C204" t="s">
        <v>694</v>
      </c>
      <c r="D204" s="10" t="s">
        <v>1822</v>
      </c>
      <c r="E204" t="s">
        <v>693</v>
      </c>
      <c r="F204" s="4">
        <v>944</v>
      </c>
      <c r="G204" s="4">
        <v>339350.07</v>
      </c>
      <c r="H204" s="4"/>
      <c r="I204" s="4">
        <v>340294.07</v>
      </c>
      <c r="J204" t="str">
        <f t="shared" si="3"/>
        <v>CMPUH-C0000815UH-C0000817BES - Brunswick Area Brightline</v>
      </c>
    </row>
    <row r="205" spans="1:10" x14ac:dyDescent="0.25">
      <c r="A205" s="12" t="s">
        <v>529</v>
      </c>
      <c r="B205" s="10" t="s">
        <v>126</v>
      </c>
      <c r="C205" t="s">
        <v>2048</v>
      </c>
      <c r="D205" s="10" t="s">
        <v>2048</v>
      </c>
      <c r="E205" t="s">
        <v>2047</v>
      </c>
      <c r="F205" s="4"/>
      <c r="G205" s="4">
        <v>334123.13</v>
      </c>
      <c r="H205" s="4"/>
      <c r="I205" s="4">
        <v>334123.13</v>
      </c>
      <c r="J205" t="str">
        <f t="shared" si="3"/>
        <v>CMPUH-C0005029UH-C0005029MDOT Rt 15 Abbott 821D2</v>
      </c>
    </row>
    <row r="206" spans="1:10" x14ac:dyDescent="0.25">
      <c r="A206" s="12" t="s">
        <v>529</v>
      </c>
      <c r="B206" s="10" t="s">
        <v>126</v>
      </c>
      <c r="C206" t="s">
        <v>2219</v>
      </c>
      <c r="D206" s="10" t="s">
        <v>2219</v>
      </c>
      <c r="E206" t="s">
        <v>2218</v>
      </c>
      <c r="F206" s="4"/>
      <c r="G206" s="4">
        <v>327270.71999999997</v>
      </c>
      <c r="H206" s="4"/>
      <c r="I206" s="4">
        <v>327270.71999999997</v>
      </c>
      <c r="J206" t="str">
        <f t="shared" si="3"/>
        <v>CMPUH-C0005046UH-C0005046Canton 3 Ph Upgrade 466D1</v>
      </c>
    </row>
    <row r="207" spans="1:10" x14ac:dyDescent="0.25">
      <c r="A207" s="12" t="s">
        <v>529</v>
      </c>
      <c r="B207" s="10" t="s">
        <v>126</v>
      </c>
      <c r="C207" t="s">
        <v>896</v>
      </c>
      <c r="D207" s="10" t="s">
        <v>896</v>
      </c>
      <c r="E207" t="s">
        <v>895</v>
      </c>
      <c r="F207" s="4"/>
      <c r="G207" s="4">
        <v>320999.24</v>
      </c>
      <c r="H207" s="4">
        <v>-491.09</v>
      </c>
      <c r="I207" s="4">
        <v>320508.14999999997</v>
      </c>
      <c r="J207" t="str">
        <f t="shared" si="3"/>
        <v>CMPUH-C0000918UH-C0000918CMP - Recon Hendrix Depot St, Unity</v>
      </c>
    </row>
    <row r="208" spans="1:10" x14ac:dyDescent="0.25">
      <c r="A208" s="12" t="s">
        <v>529</v>
      </c>
      <c r="B208" s="10" t="s">
        <v>52</v>
      </c>
      <c r="C208" t="s">
        <v>557</v>
      </c>
      <c r="D208" s="10" t="s">
        <v>1744</v>
      </c>
      <c r="E208" t="s">
        <v>556</v>
      </c>
      <c r="F208" s="4">
        <v>281279.2199999998</v>
      </c>
      <c r="G208" s="4">
        <v>27952.68</v>
      </c>
      <c r="H208" s="4"/>
      <c r="I208" s="4">
        <v>309231.89999999979</v>
      </c>
      <c r="J208" t="str">
        <f t="shared" si="3"/>
        <v>CMPUH-C0000138UH-C0000198MPRP</v>
      </c>
    </row>
    <row r="209" spans="1:10" x14ac:dyDescent="0.25">
      <c r="A209" s="12" t="s">
        <v>529</v>
      </c>
      <c r="B209" s="10" t="s">
        <v>126</v>
      </c>
      <c r="C209" t="s">
        <v>1268</v>
      </c>
      <c r="D209" s="10" t="s">
        <v>1268</v>
      </c>
      <c r="E209" t="s">
        <v>1267</v>
      </c>
      <c r="F209" s="4"/>
      <c r="G209" s="4"/>
      <c r="H209" s="4">
        <v>300116.92</v>
      </c>
      <c r="I209" s="4">
        <v>300116.92</v>
      </c>
      <c r="J209" t="str">
        <f t="shared" si="3"/>
        <v>CMPUH-C0005127UH-C0005127CMP-MDOT Rel Windham River Rd 624D2 CAP</v>
      </c>
    </row>
    <row r="210" spans="1:10" x14ac:dyDescent="0.25">
      <c r="A210" s="12" t="s">
        <v>529</v>
      </c>
      <c r="B210" s="10" t="s">
        <v>52</v>
      </c>
      <c r="C210" t="s">
        <v>684</v>
      </c>
      <c r="D210" s="10" t="s">
        <v>685</v>
      </c>
      <c r="E210" t="s">
        <v>683</v>
      </c>
      <c r="F210" s="4">
        <v>261553.4</v>
      </c>
      <c r="G210" s="4">
        <v>0</v>
      </c>
      <c r="H210" s="4">
        <v>36553.410000000003</v>
      </c>
      <c r="I210" s="4">
        <v>298106.81</v>
      </c>
      <c r="J210" t="str">
        <f t="shared" si="3"/>
        <v>CMPUH-C0000745UH-C0000831BES - Portland Area Projects</v>
      </c>
    </row>
    <row r="211" spans="1:10" x14ac:dyDescent="0.25">
      <c r="A211" s="12" t="s">
        <v>529</v>
      </c>
      <c r="B211" s="10" t="s">
        <v>52</v>
      </c>
      <c r="C211" t="s">
        <v>2103</v>
      </c>
      <c r="D211" s="10" t="s">
        <v>2103</v>
      </c>
      <c r="E211" t="s">
        <v>2102</v>
      </c>
      <c r="F211" s="4"/>
      <c r="G211" s="4">
        <v>297737.71000000002</v>
      </c>
      <c r="H211" s="4"/>
      <c r="I211" s="4">
        <v>297737.71000000002</v>
      </c>
      <c r="J211" t="str">
        <f t="shared" si="3"/>
        <v>CMPUH-C0005052UH-C0005052Line 49 - 34.5 kV Rebuild</v>
      </c>
    </row>
    <row r="212" spans="1:10" x14ac:dyDescent="0.25">
      <c r="A212" s="12" t="s">
        <v>529</v>
      </c>
      <c r="B212" s="10" t="s">
        <v>126</v>
      </c>
      <c r="C212" t="s">
        <v>2045</v>
      </c>
      <c r="D212" s="10" t="s">
        <v>2045</v>
      </c>
      <c r="E212" t="s">
        <v>2044</v>
      </c>
      <c r="F212" s="4"/>
      <c r="G212" s="4">
        <v>291227.77</v>
      </c>
      <c r="H212" s="4"/>
      <c r="I212" s="4">
        <v>291227.77</v>
      </c>
      <c r="J212" t="str">
        <f t="shared" si="3"/>
        <v>CMPUH-C0005025UH-C0005025MDOT Rt 100 Falmouth 631D3</v>
      </c>
    </row>
    <row r="213" spans="1:10" x14ac:dyDescent="0.25">
      <c r="A213" s="12" t="s">
        <v>529</v>
      </c>
      <c r="B213" s="10" t="s">
        <v>126</v>
      </c>
      <c r="C213" t="s">
        <v>2897</v>
      </c>
      <c r="D213" s="10" t="s">
        <v>2897</v>
      </c>
      <c r="E213" t="s">
        <v>2896</v>
      </c>
      <c r="F213" s="4">
        <v>291113.94999999995</v>
      </c>
      <c r="G213" s="4"/>
      <c r="H213" s="4"/>
      <c r="I213" s="4">
        <v>291113.94999999995</v>
      </c>
      <c r="J213" t="str">
        <f t="shared" si="3"/>
        <v>CMPUH-C0000974UH-C0000974MDOT Rte 7 Dexter 813D1</v>
      </c>
    </row>
    <row r="214" spans="1:10" x14ac:dyDescent="0.25">
      <c r="A214" s="12" t="s">
        <v>529</v>
      </c>
      <c r="B214" s="10" t="s">
        <v>126</v>
      </c>
      <c r="C214" t="s">
        <v>2894</v>
      </c>
      <c r="D214" s="10" t="s">
        <v>2894</v>
      </c>
      <c r="E214" t="s">
        <v>2893</v>
      </c>
      <c r="F214" s="4">
        <v>279940.57000000007</v>
      </c>
      <c r="G214" s="4"/>
      <c r="H214" s="4"/>
      <c r="I214" s="4">
        <v>279940.57000000007</v>
      </c>
      <c r="J214" t="str">
        <f t="shared" si="3"/>
        <v>CMPUH-C0000862UH-C0000862CMP - Recon Riley Rd, Jay 449D2</v>
      </c>
    </row>
    <row r="215" spans="1:10" x14ac:dyDescent="0.25">
      <c r="A215" s="12" t="s">
        <v>529</v>
      </c>
      <c r="B215" s="10" t="s">
        <v>235</v>
      </c>
      <c r="C215" t="s">
        <v>1109</v>
      </c>
      <c r="D215" s="10" t="s">
        <v>2163</v>
      </c>
      <c r="E215" t="s">
        <v>2162</v>
      </c>
      <c r="F215" s="4"/>
      <c r="G215" s="4">
        <v>260415.55</v>
      </c>
      <c r="H215" s="4"/>
      <c r="I215" s="4">
        <v>260415.55</v>
      </c>
      <c r="J215" t="str">
        <f t="shared" si="3"/>
        <v>CMPUW-GS500UW-GS519CMP Bridgton Pole Brow Upgrade</v>
      </c>
    </row>
    <row r="216" spans="1:10" x14ac:dyDescent="0.25">
      <c r="A216" s="12" t="s">
        <v>529</v>
      </c>
      <c r="B216" s="10" t="s">
        <v>235</v>
      </c>
      <c r="C216" t="s">
        <v>1109</v>
      </c>
      <c r="D216" s="10" t="s">
        <v>2169</v>
      </c>
      <c r="E216" t="s">
        <v>2168</v>
      </c>
      <c r="F216" s="4"/>
      <c r="G216" s="4">
        <v>248802.87</v>
      </c>
      <c r="H216" s="4"/>
      <c r="I216" s="4">
        <v>248802.87</v>
      </c>
      <c r="J216" t="str">
        <f t="shared" si="3"/>
        <v>CMPUW-GS500UW-GS534CMP ASC Window Replacement</v>
      </c>
    </row>
    <row r="217" spans="1:10" x14ac:dyDescent="0.25">
      <c r="A217" s="12" t="s">
        <v>529</v>
      </c>
      <c r="B217" s="10" t="s">
        <v>126</v>
      </c>
      <c r="C217" t="s">
        <v>2072</v>
      </c>
      <c r="D217" s="10" t="s">
        <v>2072</v>
      </c>
      <c r="E217" t="s">
        <v>2071</v>
      </c>
      <c r="F217" s="4"/>
      <c r="G217" s="4">
        <v>247556.44</v>
      </c>
      <c r="H217" s="4"/>
      <c r="I217" s="4">
        <v>247556.44</v>
      </c>
      <c r="J217" t="str">
        <f t="shared" si="3"/>
        <v>CMPUH-C0005070UH-C0005070MDOT Rt 111 Arundel</v>
      </c>
    </row>
    <row r="218" spans="1:10" x14ac:dyDescent="0.25">
      <c r="A218" s="12" t="s">
        <v>529</v>
      </c>
      <c r="B218" s="10" t="s">
        <v>126</v>
      </c>
      <c r="C218" t="s">
        <v>2154</v>
      </c>
      <c r="D218" s="10" t="s">
        <v>2154</v>
      </c>
      <c r="E218" t="s">
        <v>2153</v>
      </c>
      <c r="F218" s="4"/>
      <c r="G218" s="4">
        <v>239660.43</v>
      </c>
      <c r="H218" s="4"/>
      <c r="I218" s="4">
        <v>239660.43</v>
      </c>
      <c r="J218" t="str">
        <f t="shared" si="3"/>
        <v>CMPUH-C0000894UH-C0000894Lake Arrowhead, Waterboro 632D1</v>
      </c>
    </row>
    <row r="219" spans="1:10" x14ac:dyDescent="0.25">
      <c r="A219" s="12" t="s">
        <v>529</v>
      </c>
      <c r="B219" s="10" t="s">
        <v>126</v>
      </c>
      <c r="C219" t="s">
        <v>570</v>
      </c>
      <c r="D219" s="10" t="s">
        <v>2764</v>
      </c>
      <c r="E219" t="s">
        <v>2763</v>
      </c>
      <c r="F219" s="4">
        <v>238102.05000000002</v>
      </c>
      <c r="G219" s="4"/>
      <c r="H219" s="4"/>
      <c r="I219" s="4">
        <v>238102.05000000002</v>
      </c>
      <c r="J219" t="str">
        <f t="shared" si="3"/>
        <v>CMPUI-CS000UI-CS209CMP Elec Storm</v>
      </c>
    </row>
    <row r="220" spans="1:10" x14ac:dyDescent="0.25">
      <c r="A220" s="12" t="s">
        <v>529</v>
      </c>
      <c r="B220" s="10" t="s">
        <v>243</v>
      </c>
      <c r="C220" t="s">
        <v>287</v>
      </c>
      <c r="D220" s="10" t="s">
        <v>300</v>
      </c>
      <c r="E220" t="s">
        <v>299</v>
      </c>
      <c r="F220" s="4"/>
      <c r="G220" s="4">
        <v>76536.37</v>
      </c>
      <c r="H220" s="4">
        <v>160810.03</v>
      </c>
      <c r="I220" s="4">
        <v>237346.4</v>
      </c>
      <c r="J220" t="str">
        <f t="shared" si="3"/>
        <v>CMPUW-IT340UW-IT343Desktop LC-Asset Replcmnt</v>
      </c>
    </row>
    <row r="221" spans="1:10" x14ac:dyDescent="0.25">
      <c r="A221" s="12" t="s">
        <v>529</v>
      </c>
      <c r="B221" s="10" t="s">
        <v>86</v>
      </c>
      <c r="C221" t="s">
        <v>1567</v>
      </c>
      <c r="D221" s="10" t="s">
        <v>1567</v>
      </c>
      <c r="E221" t="s">
        <v>1388</v>
      </c>
      <c r="F221" s="4"/>
      <c r="G221" s="4"/>
      <c r="H221" s="4">
        <v>236776.82</v>
      </c>
      <c r="I221" s="4">
        <v>236776.82</v>
      </c>
      <c r="J221" t="str">
        <f t="shared" si="3"/>
        <v>CMPUI-C5286UI-C5286Telecomm Fiber</v>
      </c>
    </row>
    <row r="222" spans="1:10" x14ac:dyDescent="0.25">
      <c r="A222" s="12" t="s">
        <v>529</v>
      </c>
      <c r="B222" s="10" t="s">
        <v>126</v>
      </c>
      <c r="C222" t="s">
        <v>2259</v>
      </c>
      <c r="D222" s="10" t="s">
        <v>2259</v>
      </c>
      <c r="E222" t="s">
        <v>2258</v>
      </c>
      <c r="F222" s="4"/>
      <c r="G222" s="4">
        <v>235642.2</v>
      </c>
      <c r="H222" s="4"/>
      <c r="I222" s="4">
        <v>235642.2</v>
      </c>
      <c r="J222" t="str">
        <f t="shared" si="3"/>
        <v>CMPUH-C0005121UH-C0005121Union St URD 645D1</v>
      </c>
    </row>
    <row r="223" spans="1:10" x14ac:dyDescent="0.25">
      <c r="A223" s="12" t="s">
        <v>529</v>
      </c>
      <c r="B223" s="10" t="s">
        <v>243</v>
      </c>
      <c r="C223" t="s">
        <v>287</v>
      </c>
      <c r="D223" s="10" t="s">
        <v>294</v>
      </c>
      <c r="E223" t="s">
        <v>293</v>
      </c>
      <c r="F223" s="4"/>
      <c r="G223" s="4">
        <v>42303.040000000001</v>
      </c>
      <c r="H223" s="4">
        <v>185058.38</v>
      </c>
      <c r="I223" s="4">
        <v>227361.42</v>
      </c>
      <c r="J223" t="str">
        <f t="shared" si="3"/>
        <v>CMPUW-IT340UW-IT341Toughbook LC-Asset Replcmnt</v>
      </c>
    </row>
    <row r="224" spans="1:10" x14ac:dyDescent="0.25">
      <c r="A224" s="12" t="s">
        <v>529</v>
      </c>
      <c r="B224" s="10" t="s">
        <v>126</v>
      </c>
      <c r="C224" t="s">
        <v>1845</v>
      </c>
      <c r="D224" s="10" t="s">
        <v>1845</v>
      </c>
      <c r="E224" t="s">
        <v>2904</v>
      </c>
      <c r="F224" s="4">
        <v>226134.03</v>
      </c>
      <c r="G224" s="4"/>
      <c r="H224" s="4"/>
      <c r="I224" s="4">
        <v>226134.03</v>
      </c>
      <c r="J224" t="str">
        <f t="shared" si="3"/>
        <v>CMPUH-C0001029UH-C0001029MDOT Permanent Peru/Mexico Bridge</v>
      </c>
    </row>
    <row r="225" spans="1:10" x14ac:dyDescent="0.25">
      <c r="A225" s="12" t="s">
        <v>529</v>
      </c>
      <c r="B225" s="10" t="s">
        <v>52</v>
      </c>
      <c r="C225" t="s">
        <v>557</v>
      </c>
      <c r="D225" s="10" t="s">
        <v>2735</v>
      </c>
      <c r="E225" t="s">
        <v>556</v>
      </c>
      <c r="F225" s="4">
        <v>219446.38000000003</v>
      </c>
      <c r="G225" s="4"/>
      <c r="H225" s="4"/>
      <c r="I225" s="4">
        <v>219446.38000000003</v>
      </c>
      <c r="J225" t="str">
        <f t="shared" si="3"/>
        <v>CMPUH-C0000138UH-C0000389MPRP</v>
      </c>
    </row>
    <row r="226" spans="1:10" x14ac:dyDescent="0.25">
      <c r="A226" s="12" t="s">
        <v>529</v>
      </c>
      <c r="B226" s="10" t="s">
        <v>52</v>
      </c>
      <c r="C226" t="s">
        <v>2888</v>
      </c>
      <c r="D226" s="10" t="s">
        <v>2888</v>
      </c>
      <c r="E226" t="s">
        <v>2887</v>
      </c>
      <c r="F226" s="4">
        <v>218283.44</v>
      </c>
      <c r="G226" s="4"/>
      <c r="H226" s="4"/>
      <c r="I226" s="4">
        <v>218283.44</v>
      </c>
      <c r="J226" t="str">
        <f t="shared" si="3"/>
        <v>CMPUH-C0001015UH-C0001015Dogtown Road Property Acquisition</v>
      </c>
    </row>
    <row r="227" spans="1:10" x14ac:dyDescent="0.25">
      <c r="A227" s="12" t="s">
        <v>529</v>
      </c>
      <c r="B227" s="10" t="s">
        <v>86</v>
      </c>
      <c r="C227" t="s">
        <v>663</v>
      </c>
      <c r="D227" s="10" t="s">
        <v>663</v>
      </c>
      <c r="E227" t="s">
        <v>2819</v>
      </c>
      <c r="F227" s="4">
        <v>216417.88</v>
      </c>
      <c r="G227" s="4"/>
      <c r="H227" s="4"/>
      <c r="I227" s="4">
        <v>216417.88</v>
      </c>
      <c r="J227" t="str">
        <f t="shared" si="3"/>
        <v>CMPUI-I3062UI-I3062AMI General Equipment - Op Tech</v>
      </c>
    </row>
    <row r="228" spans="1:10" x14ac:dyDescent="0.25">
      <c r="A228" s="12" t="s">
        <v>529</v>
      </c>
      <c r="B228" s="10" t="s">
        <v>52</v>
      </c>
      <c r="C228" t="s">
        <v>694</v>
      </c>
      <c r="D228" s="10" t="s">
        <v>1823</v>
      </c>
      <c r="E228" t="s">
        <v>693</v>
      </c>
      <c r="F228" s="4">
        <v>30151.889999999992</v>
      </c>
      <c r="G228" s="4">
        <v>180180.59</v>
      </c>
      <c r="H228" s="4"/>
      <c r="I228" s="4">
        <v>210332.47999999998</v>
      </c>
      <c r="J228" t="str">
        <f t="shared" si="3"/>
        <v>CMPUH-C0000815UH-C0000816BES - Brunswick Area Brightline</v>
      </c>
    </row>
    <row r="229" spans="1:10" x14ac:dyDescent="0.25">
      <c r="A229" s="12" t="s">
        <v>529</v>
      </c>
      <c r="B229" s="10" t="s">
        <v>235</v>
      </c>
      <c r="C229" t="s">
        <v>237</v>
      </c>
      <c r="D229" s="10" t="s">
        <v>238</v>
      </c>
      <c r="E229" t="s">
        <v>236</v>
      </c>
      <c r="F229" s="4"/>
      <c r="G229" s="4"/>
      <c r="H229" s="4">
        <v>208310.88</v>
      </c>
      <c r="I229" s="4">
        <v>208310.88</v>
      </c>
      <c r="J229" t="str">
        <f t="shared" si="3"/>
        <v>CMPUW-GS100UW-GS101GEN SVCS BUSINESS SUPPORT (RC2J020520)</v>
      </c>
    </row>
    <row r="230" spans="1:10" x14ac:dyDescent="0.25">
      <c r="A230" s="12" t="s">
        <v>529</v>
      </c>
      <c r="B230" s="10" t="s">
        <v>126</v>
      </c>
      <c r="C230" t="s">
        <v>2862</v>
      </c>
      <c r="D230" s="10" t="s">
        <v>2862</v>
      </c>
      <c r="E230" t="s">
        <v>2861</v>
      </c>
      <c r="F230" s="4">
        <v>207441.77000000005</v>
      </c>
      <c r="G230" s="4"/>
      <c r="H230" s="4"/>
      <c r="I230" s="4">
        <v>207441.77000000005</v>
      </c>
      <c r="J230" t="str">
        <f t="shared" si="3"/>
        <v>CMPUH-C0000721UH-C0000721Close Gap Wilton and East Wilton S/S</v>
      </c>
    </row>
    <row r="231" spans="1:10" x14ac:dyDescent="0.25">
      <c r="A231" s="12" t="s">
        <v>529</v>
      </c>
      <c r="B231" s="10" t="s">
        <v>52</v>
      </c>
      <c r="C231" t="s">
        <v>2090</v>
      </c>
      <c r="D231" s="10" t="s">
        <v>2090</v>
      </c>
      <c r="E231" t="s">
        <v>2089</v>
      </c>
      <c r="F231" s="4"/>
      <c r="G231" s="4">
        <v>200479.09</v>
      </c>
      <c r="H231" s="4"/>
      <c r="I231" s="4">
        <v>200479.09</v>
      </c>
      <c r="J231" t="str">
        <f t="shared" si="3"/>
        <v>CMPUH-C0001054UH-C0001054Section 174 Pole Relocation</v>
      </c>
    </row>
    <row r="232" spans="1:10" x14ac:dyDescent="0.25">
      <c r="A232" s="12" t="s">
        <v>529</v>
      </c>
      <c r="B232" s="10" t="s">
        <v>235</v>
      </c>
      <c r="C232" t="s">
        <v>1109</v>
      </c>
      <c r="D232" s="10" t="s">
        <v>2880</v>
      </c>
      <c r="E232" t="s">
        <v>2879</v>
      </c>
      <c r="F232" s="4">
        <v>199940.21</v>
      </c>
      <c r="G232" s="4"/>
      <c r="H232" s="4"/>
      <c r="I232" s="4">
        <v>199940.21</v>
      </c>
      <c r="J232" t="str">
        <f t="shared" si="3"/>
        <v>CMPUW-GS500UW-GS521CMP NASC Driveway Connector</v>
      </c>
    </row>
    <row r="233" spans="1:10" x14ac:dyDescent="0.25">
      <c r="A233" s="12" t="s">
        <v>529</v>
      </c>
      <c r="B233" s="10" t="s">
        <v>52</v>
      </c>
      <c r="C233" t="s">
        <v>557</v>
      </c>
      <c r="D233" s="10" t="s">
        <v>1745</v>
      </c>
      <c r="E233" t="s">
        <v>2736</v>
      </c>
      <c r="F233" s="4">
        <v>198106.85000000009</v>
      </c>
      <c r="G233" s="4"/>
      <c r="H233" s="4"/>
      <c r="I233" s="4">
        <v>198106.85000000009</v>
      </c>
      <c r="J233" t="str">
        <f t="shared" si="3"/>
        <v>CMPUH-C0000138UH-C0000218New 345kV MPRP</v>
      </c>
    </row>
    <row r="234" spans="1:10" x14ac:dyDescent="0.25">
      <c r="A234" s="12" t="s">
        <v>529</v>
      </c>
      <c r="B234" s="10" t="s">
        <v>37</v>
      </c>
      <c r="C234" t="s">
        <v>1899</v>
      </c>
      <c r="D234" s="10" t="s">
        <v>1899</v>
      </c>
      <c r="E234" t="s">
        <v>1898</v>
      </c>
      <c r="F234" s="4">
        <v>192437.18</v>
      </c>
      <c r="G234" s="4">
        <v>5260.75</v>
      </c>
      <c r="H234" s="4"/>
      <c r="I234" s="4">
        <v>197697.93</v>
      </c>
      <c r="J234" t="str">
        <f t="shared" si="3"/>
        <v>CMPUH-C0005056UH-C0005056Bath Road Land Purchase</v>
      </c>
    </row>
    <row r="235" spans="1:10" x14ac:dyDescent="0.25">
      <c r="A235" s="12" t="s">
        <v>529</v>
      </c>
      <c r="B235" s="10" t="s">
        <v>235</v>
      </c>
      <c r="C235" t="s">
        <v>1109</v>
      </c>
      <c r="D235" s="10" t="s">
        <v>2883</v>
      </c>
      <c r="E235" t="s">
        <v>2882</v>
      </c>
      <c r="F235" s="4">
        <v>192837.08</v>
      </c>
      <c r="G235" s="4"/>
      <c r="H235" s="4"/>
      <c r="I235" s="4">
        <v>192837.08</v>
      </c>
      <c r="J235" t="str">
        <f t="shared" si="3"/>
        <v>CMPUW-GS500UW-GS520CMP NASC Haz Waste Containment Sys</v>
      </c>
    </row>
    <row r="236" spans="1:10" x14ac:dyDescent="0.25">
      <c r="A236" s="12" t="s">
        <v>529</v>
      </c>
      <c r="B236" s="10" t="s">
        <v>243</v>
      </c>
      <c r="C236" t="s">
        <v>775</v>
      </c>
      <c r="D236" s="10" t="s">
        <v>776</v>
      </c>
      <c r="E236" t="s">
        <v>774</v>
      </c>
      <c r="F236" s="4">
        <v>43572.1</v>
      </c>
      <c r="G236" s="4">
        <v>163766.6</v>
      </c>
      <c r="H236" s="4">
        <v>-17539.89</v>
      </c>
      <c r="I236" s="4">
        <v>189798.81</v>
      </c>
      <c r="J236" t="str">
        <f t="shared" si="3"/>
        <v>CMPUW-ITA00UW-ITA01NET-ALERTS ENHANCEMENTS</v>
      </c>
    </row>
    <row r="237" spans="1:10" x14ac:dyDescent="0.25">
      <c r="A237" s="12" t="s">
        <v>529</v>
      </c>
      <c r="B237" s="10" t="s">
        <v>243</v>
      </c>
      <c r="C237" t="s">
        <v>287</v>
      </c>
      <c r="D237" s="10" t="s">
        <v>288</v>
      </c>
      <c r="E237" t="s">
        <v>2478</v>
      </c>
      <c r="F237" s="4">
        <v>189699.71000000002</v>
      </c>
      <c r="G237" s="4"/>
      <c r="H237" s="4"/>
      <c r="I237" s="4">
        <v>189699.71000000002</v>
      </c>
      <c r="J237" t="str">
        <f t="shared" si="3"/>
        <v>CMPUW-IT340UW-IT345IUSA-NetEng LC</v>
      </c>
    </row>
    <row r="238" spans="1:10" x14ac:dyDescent="0.25">
      <c r="A238" s="12" t="s">
        <v>529</v>
      </c>
      <c r="B238" s="10" t="s">
        <v>126</v>
      </c>
      <c r="C238" t="s">
        <v>608</v>
      </c>
      <c r="D238" s="10" t="s">
        <v>608</v>
      </c>
      <c r="E238" t="s">
        <v>2786</v>
      </c>
      <c r="F238" s="4">
        <v>189147.28</v>
      </c>
      <c r="G238" s="4"/>
      <c r="H238" s="4"/>
      <c r="I238" s="4">
        <v>189147.28</v>
      </c>
      <c r="J238" t="str">
        <f t="shared" si="3"/>
        <v>CMPUI-C0022UI-C0022CMP  - STR LIGHTING (Alias)</v>
      </c>
    </row>
    <row r="239" spans="1:10" x14ac:dyDescent="0.25">
      <c r="A239" s="12" t="s">
        <v>529</v>
      </c>
      <c r="B239" s="10" t="s">
        <v>86</v>
      </c>
      <c r="C239" t="s">
        <v>678</v>
      </c>
      <c r="D239" s="10" t="s">
        <v>678</v>
      </c>
      <c r="E239" t="s">
        <v>2841</v>
      </c>
      <c r="F239" s="4">
        <v>188577.96999999997</v>
      </c>
      <c r="G239" s="4"/>
      <c r="H239" s="4"/>
      <c r="I239" s="4">
        <v>188577.96999999997</v>
      </c>
      <c r="J239" t="str">
        <f t="shared" si="3"/>
        <v>CMPUI-C0067UI-C0067CMP ECC Voice Communications</v>
      </c>
    </row>
    <row r="240" spans="1:10" x14ac:dyDescent="0.25">
      <c r="A240" s="12" t="s">
        <v>529</v>
      </c>
      <c r="B240" s="10" t="s">
        <v>52</v>
      </c>
      <c r="C240" t="s">
        <v>1817</v>
      </c>
      <c r="D240" s="10" t="s">
        <v>1820</v>
      </c>
      <c r="E240" t="s">
        <v>1816</v>
      </c>
      <c r="F240" s="4"/>
      <c r="G240" s="4">
        <v>186925.91</v>
      </c>
      <c r="H240" s="4"/>
      <c r="I240" s="4">
        <v>186925.91</v>
      </c>
      <c r="J240" t="str">
        <f t="shared" si="3"/>
        <v>CMPUH-C0000925UH-C0001030Roxbury 115 kV Control House modificatio</v>
      </c>
    </row>
    <row r="241" spans="1:10" x14ac:dyDescent="0.25">
      <c r="A241" s="12" t="s">
        <v>529</v>
      </c>
      <c r="B241" s="10" t="s">
        <v>52</v>
      </c>
      <c r="C241" t="s">
        <v>637</v>
      </c>
      <c r="D241" s="10" t="s">
        <v>639</v>
      </c>
      <c r="E241" t="s">
        <v>2798</v>
      </c>
      <c r="F241" s="4">
        <v>182573.85</v>
      </c>
      <c r="G241" s="4"/>
      <c r="H241" s="4"/>
      <c r="I241" s="4">
        <v>182573.85</v>
      </c>
      <c r="J241" t="str">
        <f t="shared" si="3"/>
        <v>CMPUH-C0000036UH-C0000767Asset Management SS Breaker Replacement</v>
      </c>
    </row>
    <row r="242" spans="1:10" x14ac:dyDescent="0.25">
      <c r="A242" s="12" t="s">
        <v>529</v>
      </c>
      <c r="B242" s="10" t="s">
        <v>243</v>
      </c>
      <c r="C242" t="s">
        <v>287</v>
      </c>
      <c r="D242" s="10" t="s">
        <v>309</v>
      </c>
      <c r="E242" t="s">
        <v>2485</v>
      </c>
      <c r="F242" s="4">
        <v>172984.46</v>
      </c>
      <c r="G242" s="4"/>
      <c r="H242" s="4"/>
      <c r="I242" s="4">
        <v>172984.46</v>
      </c>
      <c r="J242" t="str">
        <f t="shared" si="3"/>
        <v>CMPUW-IT340UW-IT348Wintel LC</v>
      </c>
    </row>
    <row r="243" spans="1:10" x14ac:dyDescent="0.25">
      <c r="A243" s="12" t="s">
        <v>529</v>
      </c>
      <c r="B243" s="10" t="s">
        <v>52</v>
      </c>
      <c r="C243" t="s">
        <v>1732</v>
      </c>
      <c r="D243" s="10" t="s">
        <v>2704</v>
      </c>
      <c r="E243" t="s">
        <v>1731</v>
      </c>
      <c r="F243" s="4">
        <v>171831.26999999996</v>
      </c>
      <c r="G243" s="4"/>
      <c r="H243" s="4"/>
      <c r="I243" s="4">
        <v>171831.26999999996</v>
      </c>
      <c r="J243" t="str">
        <f t="shared" si="3"/>
        <v>CMPUH-C0000044UH-C0000056Berwick Reinforcements</v>
      </c>
    </row>
    <row r="244" spans="1:10" x14ac:dyDescent="0.25">
      <c r="A244" s="12" t="s">
        <v>529</v>
      </c>
      <c r="B244" s="10" t="s">
        <v>52</v>
      </c>
      <c r="C244" t="s">
        <v>557</v>
      </c>
      <c r="D244" s="10" t="s">
        <v>1757</v>
      </c>
      <c r="E244" t="s">
        <v>556</v>
      </c>
      <c r="F244" s="4"/>
      <c r="G244" s="4">
        <v>171683.07</v>
      </c>
      <c r="H244" s="4"/>
      <c r="I244" s="4">
        <v>171683.07</v>
      </c>
      <c r="J244" t="str">
        <f t="shared" si="3"/>
        <v>CMPUH-C0000138UH-C0000215MPRP</v>
      </c>
    </row>
    <row r="245" spans="1:10" x14ac:dyDescent="0.25">
      <c r="A245" s="12" t="s">
        <v>529</v>
      </c>
      <c r="B245" s="10" t="s">
        <v>52</v>
      </c>
      <c r="C245" t="s">
        <v>684</v>
      </c>
      <c r="D245" s="10" t="s">
        <v>684</v>
      </c>
      <c r="E245" t="s">
        <v>683</v>
      </c>
      <c r="F245" s="4">
        <v>174.3</v>
      </c>
      <c r="G245" s="4">
        <v>93705.9</v>
      </c>
      <c r="H245" s="4">
        <v>75000</v>
      </c>
      <c r="I245" s="4">
        <v>168880.2</v>
      </c>
      <c r="J245" t="str">
        <f t="shared" si="3"/>
        <v>CMPUH-C0000745UH-C0000745BES - Portland Area Projects</v>
      </c>
    </row>
    <row r="246" spans="1:10" x14ac:dyDescent="0.25">
      <c r="A246" s="12" t="s">
        <v>529</v>
      </c>
      <c r="B246" s="10" t="s">
        <v>243</v>
      </c>
      <c r="C246" t="s">
        <v>287</v>
      </c>
      <c r="D246" s="10" t="s">
        <v>1249</v>
      </c>
      <c r="E246" t="s">
        <v>1248</v>
      </c>
      <c r="F246" s="4"/>
      <c r="G246" s="4"/>
      <c r="H246" s="4">
        <v>167409.23000000001</v>
      </c>
      <c r="I246" s="4">
        <v>167409.23000000001</v>
      </c>
      <c r="J246" t="str">
        <f t="shared" si="3"/>
        <v>CMPUW-IT340UW-IT34GDisaster Recovery_LC</v>
      </c>
    </row>
    <row r="247" spans="1:10" x14ac:dyDescent="0.25">
      <c r="A247" s="12" t="s">
        <v>529</v>
      </c>
      <c r="B247" s="10" t="s">
        <v>243</v>
      </c>
      <c r="C247" t="s">
        <v>287</v>
      </c>
      <c r="D247" s="10" t="s">
        <v>306</v>
      </c>
      <c r="E247" t="s">
        <v>2484</v>
      </c>
      <c r="F247" s="4">
        <v>165806.99</v>
      </c>
      <c r="G247" s="4"/>
      <c r="H247" s="4"/>
      <c r="I247" s="4">
        <v>165806.99</v>
      </c>
      <c r="J247" t="str">
        <f t="shared" si="3"/>
        <v>CMPUW-IT340UW-IT347Storage LC</v>
      </c>
    </row>
    <row r="248" spans="1:10" x14ac:dyDescent="0.25">
      <c r="A248" s="12" t="s">
        <v>529</v>
      </c>
      <c r="B248" s="10" t="s">
        <v>52</v>
      </c>
      <c r="C248" t="s">
        <v>557</v>
      </c>
      <c r="D248" s="10" t="s">
        <v>2738</v>
      </c>
      <c r="E248" t="s">
        <v>2736</v>
      </c>
      <c r="F248" s="4">
        <v>165763.07999999999</v>
      </c>
      <c r="G248" s="4"/>
      <c r="H248" s="4"/>
      <c r="I248" s="4">
        <v>165763.07999999999</v>
      </c>
      <c r="J248" t="str">
        <f t="shared" si="3"/>
        <v>CMPUH-C0000138UH-C0000384New 345kV MPRP</v>
      </c>
    </row>
    <row r="249" spans="1:10" x14ac:dyDescent="0.25">
      <c r="A249" s="12" t="s">
        <v>529</v>
      </c>
      <c r="B249" s="10" t="s">
        <v>52</v>
      </c>
      <c r="C249" t="s">
        <v>637</v>
      </c>
      <c r="D249" s="10" t="s">
        <v>2799</v>
      </c>
      <c r="E249" t="s">
        <v>2798</v>
      </c>
      <c r="F249" s="4">
        <v>165037.87</v>
      </c>
      <c r="G249" s="4"/>
      <c r="H249" s="4"/>
      <c r="I249" s="4">
        <v>165037.87</v>
      </c>
      <c r="J249" t="str">
        <f t="shared" si="3"/>
        <v>CMPUH-C0000036UH-C0000644Asset Management SS Breaker Replacement</v>
      </c>
    </row>
    <row r="250" spans="1:10" x14ac:dyDescent="0.25">
      <c r="A250" s="12" t="s">
        <v>529</v>
      </c>
      <c r="B250" s="10" t="s">
        <v>235</v>
      </c>
      <c r="C250" t="s">
        <v>1417</v>
      </c>
      <c r="D250" s="10" t="s">
        <v>1571</v>
      </c>
      <c r="E250" t="s">
        <v>1570</v>
      </c>
      <c r="F250" s="4"/>
      <c r="G250" s="4"/>
      <c r="H250" s="4">
        <v>162269.13</v>
      </c>
      <c r="I250" s="4">
        <v>162269.13</v>
      </c>
      <c r="J250" t="str">
        <f t="shared" si="3"/>
        <v>CMPUW-GS150UW-GS574CMP - MFD Replacement Project</v>
      </c>
    </row>
    <row r="251" spans="1:10" x14ac:dyDescent="0.25">
      <c r="A251" s="12" t="s">
        <v>529</v>
      </c>
      <c r="B251" s="10" t="s">
        <v>52</v>
      </c>
      <c r="C251" t="s">
        <v>557</v>
      </c>
      <c r="D251" s="10" t="s">
        <v>1743</v>
      </c>
      <c r="E251" t="s">
        <v>2736</v>
      </c>
      <c r="F251" s="4">
        <v>160521.63999999966</v>
      </c>
      <c r="G251" s="4"/>
      <c r="H251" s="4"/>
      <c r="I251" s="4">
        <v>160521.63999999966</v>
      </c>
      <c r="J251" t="str">
        <f t="shared" si="3"/>
        <v>CMPUH-C0000138UH-C0000195New 345kV MPRP</v>
      </c>
    </row>
    <row r="252" spans="1:10" x14ac:dyDescent="0.25">
      <c r="A252" s="12" t="s">
        <v>529</v>
      </c>
      <c r="B252" s="10" t="s">
        <v>126</v>
      </c>
      <c r="C252" t="s">
        <v>1013</v>
      </c>
      <c r="D252" s="10" t="s">
        <v>1013</v>
      </c>
      <c r="E252" t="s">
        <v>1012</v>
      </c>
      <c r="F252" s="4"/>
      <c r="G252" s="4">
        <v>158425.09</v>
      </c>
      <c r="H252" s="4">
        <v>-1822.52</v>
      </c>
      <c r="I252" s="4">
        <v>156602.57</v>
      </c>
      <c r="J252" t="str">
        <f t="shared" si="3"/>
        <v>CMPUH-C0001069UH-C0001069CMP - MDOT Relocte Loon Lake Rd 875D2</v>
      </c>
    </row>
    <row r="253" spans="1:10" x14ac:dyDescent="0.25">
      <c r="A253" s="12" t="s">
        <v>529</v>
      </c>
      <c r="B253" s="10" t="s">
        <v>235</v>
      </c>
      <c r="C253" t="s">
        <v>1613</v>
      </c>
      <c r="D253" s="10" t="s">
        <v>1614</v>
      </c>
      <c r="E253" t="s">
        <v>1612</v>
      </c>
      <c r="F253" s="4">
        <v>573.79999999999995</v>
      </c>
      <c r="G253" s="4">
        <v>152683.57</v>
      </c>
      <c r="H253" s="4"/>
      <c r="I253" s="4">
        <v>153257.37</v>
      </c>
      <c r="J253" t="str">
        <f t="shared" si="3"/>
        <v>CMPUW-GS000UW-GS001VOIP - ENDPOINTS (PBX REPLACEMENT)</v>
      </c>
    </row>
    <row r="254" spans="1:10" x14ac:dyDescent="0.25">
      <c r="A254" s="12" t="s">
        <v>529</v>
      </c>
      <c r="B254" s="10" t="s">
        <v>52</v>
      </c>
      <c r="C254" t="s">
        <v>627</v>
      </c>
      <c r="D254" s="10" t="s">
        <v>629</v>
      </c>
      <c r="E254" t="s">
        <v>626</v>
      </c>
      <c r="F254" s="4"/>
      <c r="G254" s="4"/>
      <c r="H254" s="4">
        <v>151184.35999999999</v>
      </c>
      <c r="I254" s="4">
        <v>151184.35999999999</v>
      </c>
      <c r="J254" t="str">
        <f t="shared" si="3"/>
        <v>CMPUH-C0000104UH-C0005167Lakes Region Area Reinforcements</v>
      </c>
    </row>
    <row r="255" spans="1:10" x14ac:dyDescent="0.25">
      <c r="A255" s="12" t="s">
        <v>529</v>
      </c>
      <c r="B255" s="10" t="s">
        <v>324</v>
      </c>
      <c r="C255" t="s">
        <v>715</v>
      </c>
      <c r="D255" s="10" t="s">
        <v>715</v>
      </c>
      <c r="E255" t="s">
        <v>325</v>
      </c>
      <c r="F255" s="4"/>
      <c r="G255" s="4">
        <v>153683.31</v>
      </c>
      <c r="H255" s="4">
        <v>-4326.8999999999996</v>
      </c>
      <c r="I255" s="4">
        <v>149356.41</v>
      </c>
      <c r="J255" t="str">
        <f t="shared" si="3"/>
        <v>CMPUI-C5263UI-C5263Gen Equipment - OPS-P&amp;T</v>
      </c>
    </row>
    <row r="256" spans="1:10" x14ac:dyDescent="0.25">
      <c r="A256" s="12" t="s">
        <v>529</v>
      </c>
      <c r="B256" s="10" t="s">
        <v>52</v>
      </c>
      <c r="C256" t="s">
        <v>1071</v>
      </c>
      <c r="D256" s="10" t="s">
        <v>2806</v>
      </c>
      <c r="E256" t="s">
        <v>2805</v>
      </c>
      <c r="F256" s="4">
        <v>145931.03</v>
      </c>
      <c r="G256" s="4"/>
      <c r="H256" s="4"/>
      <c r="I256" s="4">
        <v>145931.03</v>
      </c>
      <c r="J256" t="str">
        <f t="shared" si="3"/>
        <v>CMPUH-C0000575UH-C0000663Maine Renewable Energy Interconnect Proj</v>
      </c>
    </row>
    <row r="257" spans="1:10" x14ac:dyDescent="0.25">
      <c r="A257" s="12" t="s">
        <v>529</v>
      </c>
      <c r="B257" s="10" t="s">
        <v>52</v>
      </c>
      <c r="C257" t="s">
        <v>627</v>
      </c>
      <c r="D257" s="10" t="s">
        <v>1792</v>
      </c>
      <c r="E257" t="s">
        <v>626</v>
      </c>
      <c r="F257" s="4"/>
      <c r="G257" s="4">
        <v>138639.81</v>
      </c>
      <c r="H257" s="4"/>
      <c r="I257" s="4">
        <v>138639.81</v>
      </c>
      <c r="J257" t="str">
        <f t="shared" si="3"/>
        <v>CMPUH-C0000104UH-C0000126Lakes Region Area Reinforcements</v>
      </c>
    </row>
    <row r="258" spans="1:10" x14ac:dyDescent="0.25">
      <c r="A258" s="12" t="s">
        <v>529</v>
      </c>
      <c r="B258" s="10" t="s">
        <v>52</v>
      </c>
      <c r="C258" t="s">
        <v>557</v>
      </c>
      <c r="D258" s="10" t="s">
        <v>1752</v>
      </c>
      <c r="E258" t="s">
        <v>556</v>
      </c>
      <c r="F258" s="4">
        <v>137461.69</v>
      </c>
      <c r="G258" s="4">
        <v>757.95</v>
      </c>
      <c r="H258" s="4"/>
      <c r="I258" s="4">
        <v>138219.64000000001</v>
      </c>
      <c r="J258" t="str">
        <f t="shared" si="3"/>
        <v>CMPUH-C0000138UH-C0000763MPRP</v>
      </c>
    </row>
    <row r="259" spans="1:10" x14ac:dyDescent="0.25">
      <c r="A259" s="12" t="s">
        <v>529</v>
      </c>
      <c r="B259" s="10" t="s">
        <v>52</v>
      </c>
      <c r="C259" t="s">
        <v>1732</v>
      </c>
      <c r="D259" s="10" t="s">
        <v>2705</v>
      </c>
      <c r="E259" t="s">
        <v>1731</v>
      </c>
      <c r="F259" s="4">
        <v>129577.33</v>
      </c>
      <c r="G259" s="4"/>
      <c r="H259" s="4"/>
      <c r="I259" s="4">
        <v>129577.33</v>
      </c>
      <c r="J259" t="str">
        <f t="shared" si="3"/>
        <v>CMPUH-C0000044UH-C0000054Berwick Reinforcements</v>
      </c>
    </row>
    <row r="260" spans="1:10" x14ac:dyDescent="0.25">
      <c r="A260" s="12" t="s">
        <v>529</v>
      </c>
      <c r="B260" s="10" t="s">
        <v>243</v>
      </c>
      <c r="C260" t="s">
        <v>923</v>
      </c>
      <c r="D260" s="10" t="s">
        <v>924</v>
      </c>
      <c r="E260" t="s">
        <v>922</v>
      </c>
      <c r="F260" s="4"/>
      <c r="G260" s="4">
        <v>70934</v>
      </c>
      <c r="H260" s="4">
        <v>57040.91</v>
      </c>
      <c r="I260" s="4">
        <v>127974.91</v>
      </c>
      <c r="J260" t="str">
        <f t="shared" ref="J260:J323" si="4">CONCATENATE(A260,C260,D260,E260)</f>
        <v>CMPUW-IT275UW-IT27HQRADAR Implementation</v>
      </c>
    </row>
    <row r="261" spans="1:10" x14ac:dyDescent="0.25">
      <c r="A261" s="12" t="s">
        <v>529</v>
      </c>
      <c r="B261" s="10" t="s">
        <v>126</v>
      </c>
      <c r="C261" t="s">
        <v>208</v>
      </c>
      <c r="D261" s="10" t="s">
        <v>545</v>
      </c>
      <c r="E261" t="s">
        <v>2732</v>
      </c>
      <c r="F261" s="4">
        <v>117496.29000000004</v>
      </c>
      <c r="G261" s="4"/>
      <c r="H261" s="4"/>
      <c r="I261" s="4">
        <v>117496.29000000004</v>
      </c>
      <c r="J261" t="str">
        <f t="shared" si="4"/>
        <v>CMPUI-50004UI-C5036CMP - General Equipment Blanket</v>
      </c>
    </row>
    <row r="262" spans="1:10" x14ac:dyDescent="0.25">
      <c r="A262" s="12" t="s">
        <v>529</v>
      </c>
      <c r="B262" s="10" t="s">
        <v>235</v>
      </c>
      <c r="C262" t="s">
        <v>1109</v>
      </c>
      <c r="D262" s="10" t="s">
        <v>2166</v>
      </c>
      <c r="E262" t="s">
        <v>2165</v>
      </c>
      <c r="F262" s="4"/>
      <c r="G262" s="4">
        <v>116301.94</v>
      </c>
      <c r="H262" s="4"/>
      <c r="I262" s="4">
        <v>116301.94</v>
      </c>
      <c r="J262" t="str">
        <f t="shared" si="4"/>
        <v>CMPUW-GS500UW-GS524CMP Alfred Line Dock &amp; Line Doors</v>
      </c>
    </row>
    <row r="263" spans="1:10" x14ac:dyDescent="0.25">
      <c r="A263" s="12" t="s">
        <v>529</v>
      </c>
      <c r="B263" s="10" t="s">
        <v>126</v>
      </c>
      <c r="C263" t="s">
        <v>1902</v>
      </c>
      <c r="D263" s="10" t="s">
        <v>1902</v>
      </c>
      <c r="E263" t="s">
        <v>2992</v>
      </c>
      <c r="F263" s="4">
        <v>113000</v>
      </c>
      <c r="G263" s="4"/>
      <c r="H263" s="4"/>
      <c r="I263" s="4">
        <v>113000</v>
      </c>
      <c r="J263" t="str">
        <f t="shared" si="4"/>
        <v>CMPUH-C0005053UH-C0005053Lewiston Land Purchase</v>
      </c>
    </row>
    <row r="264" spans="1:10" x14ac:dyDescent="0.25">
      <c r="A264" s="12" t="s">
        <v>529</v>
      </c>
      <c r="B264" s="10" t="s">
        <v>235</v>
      </c>
      <c r="C264" t="s">
        <v>703</v>
      </c>
      <c r="D264" s="10" t="s">
        <v>2175</v>
      </c>
      <c r="E264" t="s">
        <v>2174</v>
      </c>
      <c r="F264" s="4"/>
      <c r="G264" s="4">
        <v>109916.73</v>
      </c>
      <c r="H264" s="4"/>
      <c r="I264" s="4">
        <v>109916.73</v>
      </c>
      <c r="J264" t="str">
        <f t="shared" si="4"/>
        <v>CMPUW-GS300UW-GS363AGO 1st Floor ECC Renovation</v>
      </c>
    </row>
    <row r="265" spans="1:10" x14ac:dyDescent="0.25">
      <c r="A265" s="12" t="s">
        <v>529</v>
      </c>
      <c r="B265" s="10" t="s">
        <v>243</v>
      </c>
      <c r="C265" t="s">
        <v>287</v>
      </c>
      <c r="D265" s="10" t="s">
        <v>2197</v>
      </c>
      <c r="E265" t="s">
        <v>2196</v>
      </c>
      <c r="F265" s="4"/>
      <c r="G265" s="4">
        <v>107791.46</v>
      </c>
      <c r="H265" s="4"/>
      <c r="I265" s="4">
        <v>107791.46</v>
      </c>
      <c r="J265" t="str">
        <f t="shared" si="4"/>
        <v>CMPUW-IT340UW-IT34ERack &amp; Cabling LC</v>
      </c>
    </row>
    <row r="266" spans="1:10" x14ac:dyDescent="0.25">
      <c r="A266" s="12" t="s">
        <v>529</v>
      </c>
      <c r="B266" s="10" t="s">
        <v>243</v>
      </c>
      <c r="C266" t="s">
        <v>775</v>
      </c>
      <c r="D266" s="10" t="s">
        <v>1386</v>
      </c>
      <c r="E266" t="s">
        <v>1385</v>
      </c>
      <c r="F266" s="4"/>
      <c r="G266" s="4"/>
      <c r="H266" s="4">
        <v>107584.4</v>
      </c>
      <c r="I266" s="4">
        <v>107584.4</v>
      </c>
      <c r="J266" t="str">
        <f t="shared" si="4"/>
        <v>CMPUW-ITA00UW-ITA09DIGITAL JOURNEY IVR CHANNEL</v>
      </c>
    </row>
    <row r="267" spans="1:10" x14ac:dyDescent="0.25">
      <c r="A267" s="12" t="s">
        <v>529</v>
      </c>
      <c r="B267" s="10" t="s">
        <v>126</v>
      </c>
      <c r="C267" t="s">
        <v>2832</v>
      </c>
      <c r="D267" s="10" t="s">
        <v>2832</v>
      </c>
      <c r="E267" t="s">
        <v>2831</v>
      </c>
      <c r="F267" s="4">
        <v>106809.32</v>
      </c>
      <c r="G267" s="4"/>
      <c r="H267" s="4"/>
      <c r="I267" s="4">
        <v>106809.32</v>
      </c>
      <c r="J267" t="str">
        <f t="shared" si="4"/>
        <v>CMPUH-C0000561UH-C0000561So Sanford S/S Distribution Getaway 667D2</v>
      </c>
    </row>
    <row r="268" spans="1:10" x14ac:dyDescent="0.25">
      <c r="A268" s="12" t="s">
        <v>529</v>
      </c>
      <c r="B268" s="10" t="s">
        <v>126</v>
      </c>
      <c r="C268" t="s">
        <v>1156</v>
      </c>
      <c r="D268" s="10" t="s">
        <v>1156</v>
      </c>
      <c r="E268" t="s">
        <v>1155</v>
      </c>
      <c r="F268" s="4"/>
      <c r="G268" s="4"/>
      <c r="H268" s="4">
        <v>101460.82</v>
      </c>
      <c r="I268" s="4">
        <v>101460.82</v>
      </c>
      <c r="J268" t="str">
        <f t="shared" si="4"/>
        <v>CMPUH-C0000563UH-C0000563Moxie Falls S/S Getaway SS and Circ</v>
      </c>
    </row>
    <row r="269" spans="1:10" x14ac:dyDescent="0.25">
      <c r="A269" s="12" t="s">
        <v>529</v>
      </c>
      <c r="B269" s="10" t="s">
        <v>243</v>
      </c>
      <c r="C269" t="s">
        <v>775</v>
      </c>
      <c r="D269" s="10" t="s">
        <v>779</v>
      </c>
      <c r="E269" t="s">
        <v>3001</v>
      </c>
      <c r="F269" s="4">
        <v>99364.479999999996</v>
      </c>
      <c r="G269" s="4"/>
      <c r="H269" s="4"/>
      <c r="I269" s="4">
        <v>99364.479999999996</v>
      </c>
      <c r="J269" t="str">
        <f t="shared" si="4"/>
        <v>CMPUW-ITA00UW-ITA02Downloadable Mobile App</v>
      </c>
    </row>
    <row r="270" spans="1:10" x14ac:dyDescent="0.25">
      <c r="A270" s="12" t="s">
        <v>529</v>
      </c>
      <c r="B270" s="10" t="s">
        <v>52</v>
      </c>
      <c r="C270" t="s">
        <v>557</v>
      </c>
      <c r="D270" s="10" t="s">
        <v>1740</v>
      </c>
      <c r="E270" t="s">
        <v>556</v>
      </c>
      <c r="F270" s="4"/>
      <c r="G270" s="4">
        <v>97433.11</v>
      </c>
      <c r="H270" s="4"/>
      <c r="I270" s="4">
        <v>97433.11</v>
      </c>
      <c r="J270" t="str">
        <f t="shared" si="4"/>
        <v>CMPUH-C0000138UH-C0000220MPRP</v>
      </c>
    </row>
    <row r="271" spans="1:10" x14ac:dyDescent="0.25">
      <c r="A271" s="12" t="s">
        <v>529</v>
      </c>
      <c r="B271" s="10" t="s">
        <v>126</v>
      </c>
      <c r="C271" t="s">
        <v>1804</v>
      </c>
      <c r="D271" s="10" t="s">
        <v>1804</v>
      </c>
      <c r="E271" t="s">
        <v>1803</v>
      </c>
      <c r="F271" s="4">
        <v>91699.250000000015</v>
      </c>
      <c r="G271" s="4">
        <v>5242.63</v>
      </c>
      <c r="H271" s="4"/>
      <c r="I271" s="4">
        <v>96941.880000000019</v>
      </c>
      <c r="J271" t="str">
        <f t="shared" si="4"/>
        <v>CMPUH-C0000587UH-C0000587Close Gap No Turner Bridge Rd, Leeds</v>
      </c>
    </row>
    <row r="272" spans="1:10" x14ac:dyDescent="0.25">
      <c r="A272" s="12" t="s">
        <v>529</v>
      </c>
      <c r="B272" s="10" t="s">
        <v>52</v>
      </c>
      <c r="C272" t="s">
        <v>557</v>
      </c>
      <c r="D272" s="10" t="s">
        <v>2747</v>
      </c>
      <c r="E272" t="s">
        <v>2736</v>
      </c>
      <c r="F272" s="4">
        <v>94157.02</v>
      </c>
      <c r="G272" s="4"/>
      <c r="H272" s="4"/>
      <c r="I272" s="4">
        <v>94157.02</v>
      </c>
      <c r="J272" t="str">
        <f t="shared" si="4"/>
        <v>CMPUH-C0000138UH-C0000947New 345kV MPRP</v>
      </c>
    </row>
    <row r="273" spans="1:10" x14ac:dyDescent="0.25">
      <c r="A273" s="12" t="s">
        <v>529</v>
      </c>
      <c r="B273" s="10" t="s">
        <v>243</v>
      </c>
      <c r="C273" t="s">
        <v>287</v>
      </c>
      <c r="D273" s="10" t="s">
        <v>300</v>
      </c>
      <c r="E273" t="s">
        <v>2482</v>
      </c>
      <c r="F273" s="4">
        <v>91862.51</v>
      </c>
      <c r="G273" s="4"/>
      <c r="H273" s="4"/>
      <c r="I273" s="4">
        <v>91862.51</v>
      </c>
      <c r="J273" t="str">
        <f t="shared" si="4"/>
        <v>CMPUW-IT340UW-IT343Desktop LC</v>
      </c>
    </row>
    <row r="274" spans="1:10" x14ac:dyDescent="0.25">
      <c r="A274" s="12" t="s">
        <v>529</v>
      </c>
      <c r="B274" s="10" t="s">
        <v>126</v>
      </c>
      <c r="C274" t="s">
        <v>2157</v>
      </c>
      <c r="D274" s="10" t="s">
        <v>2157</v>
      </c>
      <c r="E274" t="s">
        <v>2156</v>
      </c>
      <c r="F274" s="4"/>
      <c r="G274" s="4">
        <v>89545.07</v>
      </c>
      <c r="H274" s="4"/>
      <c r="I274" s="4">
        <v>89545.07</v>
      </c>
      <c r="J274" t="str">
        <f t="shared" si="4"/>
        <v>CMPUH-C0001050UH-C0001050MDOT Newburgh Rd Hermon</v>
      </c>
    </row>
    <row r="275" spans="1:10" x14ac:dyDescent="0.25">
      <c r="A275" s="12" t="s">
        <v>529</v>
      </c>
      <c r="B275" s="10" t="s">
        <v>52</v>
      </c>
      <c r="C275" t="s">
        <v>557</v>
      </c>
      <c r="D275" s="10" t="s">
        <v>563</v>
      </c>
      <c r="E275" t="s">
        <v>556</v>
      </c>
      <c r="F275" s="4"/>
      <c r="G275" s="4"/>
      <c r="H275" s="4">
        <v>89021.51</v>
      </c>
      <c r="I275" s="4">
        <v>89021.51</v>
      </c>
      <c r="J275" t="str">
        <f t="shared" si="4"/>
        <v>CMPUH-C0000138UH-C0000310MPRP</v>
      </c>
    </row>
    <row r="276" spans="1:10" x14ac:dyDescent="0.25">
      <c r="A276" s="12" t="s">
        <v>529</v>
      </c>
      <c r="B276" s="10" t="s">
        <v>126</v>
      </c>
      <c r="C276" t="s">
        <v>1409</v>
      </c>
      <c r="D276" s="10" t="s">
        <v>1409</v>
      </c>
      <c r="E276" t="s">
        <v>1408</v>
      </c>
      <c r="F276" s="4"/>
      <c r="G276" s="4"/>
      <c r="H276" s="4">
        <v>88621.75</v>
      </c>
      <c r="I276" s="4">
        <v>88621.75</v>
      </c>
      <c r="J276" t="str">
        <f t="shared" si="4"/>
        <v>CMPUH-C0001065UH-C0001065MDOT Allen St Rangeley</v>
      </c>
    </row>
    <row r="277" spans="1:10" x14ac:dyDescent="0.25">
      <c r="A277" s="12" t="s">
        <v>529</v>
      </c>
      <c r="B277" s="10" t="s">
        <v>243</v>
      </c>
      <c r="C277" t="s">
        <v>690</v>
      </c>
      <c r="D277" s="10" t="s">
        <v>691</v>
      </c>
      <c r="E277" t="s">
        <v>2446</v>
      </c>
      <c r="F277" s="4">
        <v>86451.390000000014</v>
      </c>
      <c r="G277" s="4"/>
      <c r="H277" s="4"/>
      <c r="I277" s="4">
        <v>86451.390000000014</v>
      </c>
      <c r="J277" t="str">
        <f t="shared" si="4"/>
        <v>CMPUW-IT330UW-IT331Construction Scheduling and Mobility</v>
      </c>
    </row>
    <row r="278" spans="1:10" x14ac:dyDescent="0.25">
      <c r="A278" s="12" t="s">
        <v>529</v>
      </c>
      <c r="B278" s="10" t="s">
        <v>235</v>
      </c>
      <c r="C278" t="s">
        <v>1109</v>
      </c>
      <c r="D278" s="10" t="s">
        <v>2172</v>
      </c>
      <c r="E278" t="s">
        <v>2171</v>
      </c>
      <c r="F278" s="4"/>
      <c r="G278" s="4">
        <v>85182.85</v>
      </c>
      <c r="H278" s="4"/>
      <c r="I278" s="4">
        <v>85182.85</v>
      </c>
      <c r="J278" t="str">
        <f t="shared" si="4"/>
        <v>CMPUW-GS500UW-GS546CMP Portland UPS Unit</v>
      </c>
    </row>
    <row r="279" spans="1:10" x14ac:dyDescent="0.25">
      <c r="A279" s="12" t="s">
        <v>529</v>
      </c>
      <c r="B279" s="10" t="s">
        <v>52</v>
      </c>
      <c r="C279" t="s">
        <v>557</v>
      </c>
      <c r="D279" s="10" t="s">
        <v>560</v>
      </c>
      <c r="E279" t="s">
        <v>556</v>
      </c>
      <c r="F279" s="4">
        <v>67469.649999999994</v>
      </c>
      <c r="G279" s="4">
        <v>16138.69</v>
      </c>
      <c r="H279" s="4">
        <v>0.01</v>
      </c>
      <c r="I279" s="4">
        <v>83608.349999999991</v>
      </c>
      <c r="J279" t="str">
        <f t="shared" si="4"/>
        <v>CMPUH-C0000138UH-C0000214MPRP</v>
      </c>
    </row>
    <row r="280" spans="1:10" x14ac:dyDescent="0.25">
      <c r="A280" s="12" t="s">
        <v>529</v>
      </c>
      <c r="B280" s="10" t="s">
        <v>243</v>
      </c>
      <c r="C280" t="s">
        <v>287</v>
      </c>
      <c r="D280" s="10" t="s">
        <v>303</v>
      </c>
      <c r="E280" t="s">
        <v>2477</v>
      </c>
      <c r="F280" s="4">
        <v>81629.14</v>
      </c>
      <c r="G280" s="4"/>
      <c r="H280" s="4"/>
      <c r="I280" s="4">
        <v>81629.14</v>
      </c>
      <c r="J280" t="str">
        <f t="shared" si="4"/>
        <v>CMPUW-IT340UW-IT346IT Life Cycle Asset replacements NETWORK</v>
      </c>
    </row>
    <row r="281" spans="1:10" x14ac:dyDescent="0.25">
      <c r="A281" s="12" t="s">
        <v>529</v>
      </c>
      <c r="B281" s="10" t="s">
        <v>126</v>
      </c>
      <c r="C281" t="s">
        <v>3012</v>
      </c>
      <c r="D281" s="10" t="s">
        <v>3012</v>
      </c>
      <c r="E281" t="s">
        <v>3011</v>
      </c>
      <c r="F281" s="4">
        <v>81596.56</v>
      </c>
      <c r="G281" s="4"/>
      <c r="H281" s="4"/>
      <c r="I281" s="4">
        <v>81596.56</v>
      </c>
      <c r="J281" t="str">
        <f t="shared" si="4"/>
        <v>CMPUH-C0005033UH-C0005033Bassett Substation Getaway 602D3</v>
      </c>
    </row>
    <row r="282" spans="1:10" x14ac:dyDescent="0.25">
      <c r="A282" s="12" t="s">
        <v>529</v>
      </c>
      <c r="B282" s="10" t="s">
        <v>52</v>
      </c>
      <c r="C282" t="s">
        <v>557</v>
      </c>
      <c r="D282" s="10" t="s">
        <v>566</v>
      </c>
      <c r="E282" t="s">
        <v>556</v>
      </c>
      <c r="F282" s="4"/>
      <c r="G282" s="4"/>
      <c r="H282" s="4">
        <v>77311.539999999994</v>
      </c>
      <c r="I282" s="4">
        <v>77311.539999999994</v>
      </c>
      <c r="J282" t="str">
        <f t="shared" si="4"/>
        <v>CMPUH-C0000138UH-C0000693MPRP</v>
      </c>
    </row>
    <row r="283" spans="1:10" x14ac:dyDescent="0.25">
      <c r="A283" s="12" t="s">
        <v>529</v>
      </c>
      <c r="B283" s="10" t="s">
        <v>52</v>
      </c>
      <c r="C283" t="s">
        <v>557</v>
      </c>
      <c r="D283" s="10" t="s">
        <v>2742</v>
      </c>
      <c r="E283" t="s">
        <v>2736</v>
      </c>
      <c r="F283" s="4">
        <v>77129.709999999963</v>
      </c>
      <c r="G283" s="4"/>
      <c r="H283" s="4"/>
      <c r="I283" s="4">
        <v>77129.709999999963</v>
      </c>
      <c r="J283" t="str">
        <f t="shared" si="4"/>
        <v>CMPUH-C0000138UH-C0000388New 345kV MPRP</v>
      </c>
    </row>
    <row r="284" spans="1:10" x14ac:dyDescent="0.25">
      <c r="A284" s="12" t="s">
        <v>529</v>
      </c>
      <c r="B284" s="10" t="s">
        <v>235</v>
      </c>
      <c r="C284" t="s">
        <v>1334</v>
      </c>
      <c r="D284" s="10" t="s">
        <v>1358</v>
      </c>
      <c r="E284" t="s">
        <v>1357</v>
      </c>
      <c r="F284" s="4"/>
      <c r="G284" s="4"/>
      <c r="H284" s="4">
        <v>73310.63</v>
      </c>
      <c r="I284" s="4">
        <v>73310.63</v>
      </c>
      <c r="J284" t="str">
        <f t="shared" si="4"/>
        <v>CMPUW-COV19UW-COVC8GS - CMP CAPEX Covid 19</v>
      </c>
    </row>
    <row r="285" spans="1:10" x14ac:dyDescent="0.25">
      <c r="A285" s="12" t="s">
        <v>529</v>
      </c>
      <c r="B285" s="10" t="s">
        <v>52</v>
      </c>
      <c r="C285" t="s">
        <v>2724</v>
      </c>
      <c r="D285" s="10" t="s">
        <v>2725</v>
      </c>
      <c r="E285" t="s">
        <v>2726</v>
      </c>
      <c r="F285" s="4">
        <v>72225.760000000009</v>
      </c>
      <c r="G285" s="4"/>
      <c r="H285" s="4"/>
      <c r="I285" s="4">
        <v>72225.760000000009</v>
      </c>
      <c r="J285" t="str">
        <f t="shared" si="4"/>
        <v>CMPUH-C0000013UH-C0000792So Sanford-Add PWR Transformer</v>
      </c>
    </row>
    <row r="286" spans="1:10" x14ac:dyDescent="0.25">
      <c r="A286" s="12" t="s">
        <v>529</v>
      </c>
      <c r="B286" s="10" t="s">
        <v>52</v>
      </c>
      <c r="C286" t="s">
        <v>557</v>
      </c>
      <c r="D286" s="10" t="s">
        <v>1739</v>
      </c>
      <c r="E286" t="s">
        <v>556</v>
      </c>
      <c r="F286" s="4">
        <v>59292.19</v>
      </c>
      <c r="G286" s="4">
        <v>11261.2</v>
      </c>
      <c r="H286" s="4"/>
      <c r="I286" s="4">
        <v>70553.39</v>
      </c>
      <c r="J286" t="str">
        <f t="shared" si="4"/>
        <v>CMPUH-C0000138UH-C0000196MPRP</v>
      </c>
    </row>
    <row r="287" spans="1:10" x14ac:dyDescent="0.25">
      <c r="A287" s="12" t="s">
        <v>529</v>
      </c>
      <c r="B287" s="10" t="s">
        <v>60</v>
      </c>
      <c r="C287" t="s">
        <v>63</v>
      </c>
      <c r="D287" s="10" t="s">
        <v>605</v>
      </c>
      <c r="E287" t="s">
        <v>2785</v>
      </c>
      <c r="F287" s="4">
        <v>70488.72</v>
      </c>
      <c r="G287" s="4"/>
      <c r="H287" s="4"/>
      <c r="I287" s="4">
        <v>70488.72</v>
      </c>
      <c r="J287" t="str">
        <f t="shared" si="4"/>
        <v>CMPUW-GS200UW-GS206Fleet Vehicle Leases</v>
      </c>
    </row>
    <row r="288" spans="1:10" x14ac:dyDescent="0.25">
      <c r="A288" s="12" t="s">
        <v>529</v>
      </c>
      <c r="B288" s="10" t="s">
        <v>243</v>
      </c>
      <c r="C288" t="s">
        <v>287</v>
      </c>
      <c r="D288" s="10" t="s">
        <v>312</v>
      </c>
      <c r="E288" t="s">
        <v>2486</v>
      </c>
      <c r="F288" s="4">
        <v>69781.929999999993</v>
      </c>
      <c r="G288" s="4"/>
      <c r="H288" s="4"/>
      <c r="I288" s="4">
        <v>69781.929999999993</v>
      </c>
      <c r="J288" t="str">
        <f t="shared" si="4"/>
        <v>CMPUW-IT340UW-IT349Database LC</v>
      </c>
    </row>
    <row r="289" spans="1:10" x14ac:dyDescent="0.25">
      <c r="A289" s="12" t="s">
        <v>529</v>
      </c>
      <c r="B289" s="10" t="s">
        <v>118</v>
      </c>
      <c r="C289" t="s">
        <v>120</v>
      </c>
      <c r="D289" s="10" t="s">
        <v>121</v>
      </c>
      <c r="E289" t="s">
        <v>2356</v>
      </c>
      <c r="F289" s="4">
        <v>68881.56</v>
      </c>
      <c r="G289" s="4"/>
      <c r="H289" s="4"/>
      <c r="I289" s="4">
        <v>68881.56</v>
      </c>
      <c r="J289" t="str">
        <f t="shared" si="4"/>
        <v>CMPUW-CS000UW-CS003PHYSICAL &amp; CYBER SECURITY</v>
      </c>
    </row>
    <row r="290" spans="1:10" x14ac:dyDescent="0.25">
      <c r="A290" s="12" t="s">
        <v>529</v>
      </c>
      <c r="B290" s="10" t="s">
        <v>1015</v>
      </c>
      <c r="C290" t="s">
        <v>2869</v>
      </c>
      <c r="D290" s="10" t="s">
        <v>2869</v>
      </c>
      <c r="E290" t="s">
        <v>2868</v>
      </c>
      <c r="F290" s="4">
        <v>65316.729999999283</v>
      </c>
      <c r="G290" s="4"/>
      <c r="H290" s="4"/>
      <c r="I290" s="4">
        <v>65316.729999999283</v>
      </c>
      <c r="J290" t="str">
        <f t="shared" si="4"/>
        <v>CMPUH-C0000853UH-C0000853Georges River Gen Interconnect</v>
      </c>
    </row>
    <row r="291" spans="1:10" x14ac:dyDescent="0.25">
      <c r="A291" s="12" t="s">
        <v>529</v>
      </c>
      <c r="B291" s="10" t="s">
        <v>243</v>
      </c>
      <c r="C291" t="s">
        <v>287</v>
      </c>
      <c r="D291" s="10" t="s">
        <v>306</v>
      </c>
      <c r="E291" t="s">
        <v>2477</v>
      </c>
      <c r="F291" s="4">
        <v>64870.09</v>
      </c>
      <c r="G291" s="4"/>
      <c r="H291" s="4"/>
      <c r="I291" s="4">
        <v>64870.09</v>
      </c>
      <c r="J291" t="str">
        <f t="shared" si="4"/>
        <v>CMPUW-IT340UW-IT347IT Life Cycle Asset replacements NETWORK</v>
      </c>
    </row>
    <row r="292" spans="1:10" x14ac:dyDescent="0.25">
      <c r="A292" s="12" t="s">
        <v>529</v>
      </c>
      <c r="B292" s="10" t="s">
        <v>126</v>
      </c>
      <c r="C292" t="s">
        <v>570</v>
      </c>
      <c r="D292" s="10" t="s">
        <v>597</v>
      </c>
      <c r="E292" t="s">
        <v>569</v>
      </c>
      <c r="F292" s="4"/>
      <c r="G292" s="4"/>
      <c r="H292" s="4">
        <v>63318.95</v>
      </c>
      <c r="I292" s="4">
        <v>63318.95</v>
      </c>
      <c r="J292" t="str">
        <f t="shared" si="4"/>
        <v>CMPUI-CS000UI-CS221CMP STORMS</v>
      </c>
    </row>
    <row r="293" spans="1:10" x14ac:dyDescent="0.25">
      <c r="A293" s="12" t="s">
        <v>529</v>
      </c>
      <c r="B293" s="10" t="s">
        <v>126</v>
      </c>
      <c r="C293" t="s">
        <v>2872</v>
      </c>
      <c r="D293" s="10" t="s">
        <v>2872</v>
      </c>
      <c r="E293" t="s">
        <v>2871</v>
      </c>
      <c r="F293" s="4">
        <v>57313.74</v>
      </c>
      <c r="G293" s="4"/>
      <c r="H293" s="4"/>
      <c r="I293" s="4">
        <v>57313.74</v>
      </c>
      <c r="J293" t="str">
        <f t="shared" si="4"/>
        <v>CMPUH-C0000740UH-C0000740Make Ready for Town of Isleboro</v>
      </c>
    </row>
    <row r="294" spans="1:10" x14ac:dyDescent="0.25">
      <c r="A294" s="12" t="s">
        <v>529</v>
      </c>
      <c r="B294" s="10" t="s">
        <v>243</v>
      </c>
      <c r="C294" t="s">
        <v>287</v>
      </c>
      <c r="D294" s="10" t="s">
        <v>291</v>
      </c>
      <c r="E294" t="s">
        <v>2477</v>
      </c>
      <c r="F294" s="4">
        <v>52503.040000000001</v>
      </c>
      <c r="G294" s="4"/>
      <c r="H294" s="4"/>
      <c r="I294" s="4">
        <v>52503.040000000001</v>
      </c>
      <c r="J294" t="str">
        <f t="shared" si="4"/>
        <v>CMPUW-IT340UW-IT344IT Life Cycle Asset replacements NETWORK</v>
      </c>
    </row>
    <row r="295" spans="1:10" x14ac:dyDescent="0.25">
      <c r="A295" s="12" t="s">
        <v>529</v>
      </c>
      <c r="B295" s="10" t="s">
        <v>243</v>
      </c>
      <c r="C295" t="s">
        <v>775</v>
      </c>
      <c r="D295" s="10" t="s">
        <v>1174</v>
      </c>
      <c r="E295" t="s">
        <v>1173</v>
      </c>
      <c r="F295" s="4"/>
      <c r="G295" s="4"/>
      <c r="H295" s="4">
        <v>50127.55</v>
      </c>
      <c r="I295" s="4">
        <v>50127.55</v>
      </c>
      <c r="J295" t="str">
        <f t="shared" si="4"/>
        <v>CMPUW-ITA00UW-ITA10DIGITAL JOURNEY ON DEMAND</v>
      </c>
    </row>
    <row r="296" spans="1:10" x14ac:dyDescent="0.25">
      <c r="A296" s="12" t="s">
        <v>529</v>
      </c>
      <c r="B296" s="10" t="s">
        <v>243</v>
      </c>
      <c r="C296" t="s">
        <v>997</v>
      </c>
      <c r="D296" s="10" t="s">
        <v>998</v>
      </c>
      <c r="E296" t="s">
        <v>996</v>
      </c>
      <c r="F296" s="4"/>
      <c r="G296" s="4">
        <v>48750</v>
      </c>
      <c r="H296" s="4">
        <v>-0.28999999999999998</v>
      </c>
      <c r="I296" s="4">
        <v>48749.71</v>
      </c>
      <c r="J296" t="str">
        <f t="shared" si="4"/>
        <v>CMPUW-IT350UW-IT351ProjectWise Software Upgrade</v>
      </c>
    </row>
    <row r="297" spans="1:10" x14ac:dyDescent="0.25">
      <c r="A297" s="12" t="s">
        <v>529</v>
      </c>
      <c r="B297" s="10" t="s">
        <v>126</v>
      </c>
      <c r="C297" t="s">
        <v>1845</v>
      </c>
      <c r="D297" s="10" t="s">
        <v>1845</v>
      </c>
      <c r="E297" t="s">
        <v>1844</v>
      </c>
      <c r="F297" s="4"/>
      <c r="G297" s="4">
        <v>46037.77</v>
      </c>
      <c r="H297" s="4"/>
      <c r="I297" s="4">
        <v>46037.77</v>
      </c>
      <c r="J297" t="str">
        <f t="shared" si="4"/>
        <v>CMPUH-C0001029UH-C0001029MDOT Peru Mexico Brdg</v>
      </c>
    </row>
    <row r="298" spans="1:10" x14ac:dyDescent="0.25">
      <c r="A298" s="12" t="s">
        <v>529</v>
      </c>
      <c r="B298" s="10" t="s">
        <v>52</v>
      </c>
      <c r="C298" t="s">
        <v>557</v>
      </c>
      <c r="D298" s="10" t="s">
        <v>2746</v>
      </c>
      <c r="E298" t="s">
        <v>2736</v>
      </c>
      <c r="F298" s="4">
        <v>44117.120000000003</v>
      </c>
      <c r="G298" s="4"/>
      <c r="H298" s="4"/>
      <c r="I298" s="4">
        <v>44117.120000000003</v>
      </c>
      <c r="J298" t="str">
        <f t="shared" si="4"/>
        <v>CMPUH-C0000138UH-C0000448New 345kV MPRP</v>
      </c>
    </row>
    <row r="299" spans="1:10" x14ac:dyDescent="0.25">
      <c r="A299" s="12" t="s">
        <v>529</v>
      </c>
      <c r="B299" s="10" t="s">
        <v>243</v>
      </c>
      <c r="C299" t="s">
        <v>690</v>
      </c>
      <c r="D299" s="10" t="s">
        <v>2061</v>
      </c>
      <c r="E299" t="s">
        <v>2060</v>
      </c>
      <c r="F299" s="4"/>
      <c r="G299" s="4">
        <v>42310.53</v>
      </c>
      <c r="H299" s="4"/>
      <c r="I299" s="4">
        <v>42310.53</v>
      </c>
      <c r="J299" t="str">
        <f t="shared" si="4"/>
        <v>CMPUW-IT330UW-IT332Field Construction Mobility Labor CAPEX</v>
      </c>
    </row>
    <row r="300" spans="1:10" x14ac:dyDescent="0.25">
      <c r="A300" s="12" t="s">
        <v>529</v>
      </c>
      <c r="B300" s="10" t="s">
        <v>52</v>
      </c>
      <c r="C300" t="s">
        <v>1055</v>
      </c>
      <c r="D300" s="10" t="s">
        <v>1065</v>
      </c>
      <c r="E300" t="s">
        <v>1054</v>
      </c>
      <c r="F300" s="4"/>
      <c r="G300" s="4"/>
      <c r="H300" s="4">
        <v>41628.53</v>
      </c>
      <c r="I300" s="4">
        <v>41628.53</v>
      </c>
      <c r="J300" t="str">
        <f t="shared" si="4"/>
        <v>CMPUH-C0005021UH-C0001081DUAL HIGH SPEED RELAYS NE-ISO- PTF T</v>
      </c>
    </row>
    <row r="301" spans="1:10" x14ac:dyDescent="0.25">
      <c r="A301" s="12" t="s">
        <v>529</v>
      </c>
      <c r="B301" s="10" t="s">
        <v>126</v>
      </c>
      <c r="C301" t="s">
        <v>570</v>
      </c>
      <c r="D301" s="10" t="s">
        <v>591</v>
      </c>
      <c r="E301" t="s">
        <v>569</v>
      </c>
      <c r="F301" s="4"/>
      <c r="G301" s="4"/>
      <c r="H301" s="4">
        <v>41230.74</v>
      </c>
      <c r="I301" s="4">
        <v>41230.74</v>
      </c>
      <c r="J301" t="str">
        <f t="shared" si="4"/>
        <v>CMPUI-CS000UI-CS315CMP STORMS</v>
      </c>
    </row>
    <row r="302" spans="1:10" x14ac:dyDescent="0.25">
      <c r="A302" s="12" t="s">
        <v>529</v>
      </c>
      <c r="B302" s="10" t="s">
        <v>243</v>
      </c>
      <c r="C302" t="s">
        <v>287</v>
      </c>
      <c r="D302" s="10" t="s">
        <v>297</v>
      </c>
      <c r="E302" t="s">
        <v>2481</v>
      </c>
      <c r="F302" s="4">
        <v>40498.210000000006</v>
      </c>
      <c r="G302" s="4"/>
      <c r="H302" s="4"/>
      <c r="I302" s="4">
        <v>40498.210000000006</v>
      </c>
      <c r="J302" t="str">
        <f t="shared" si="4"/>
        <v>CMPUW-IT340UW-IT342Laptop LC</v>
      </c>
    </row>
    <row r="303" spans="1:10" x14ac:dyDescent="0.25">
      <c r="A303" s="12" t="s">
        <v>529</v>
      </c>
      <c r="B303" s="10" t="s">
        <v>52</v>
      </c>
      <c r="C303" t="s">
        <v>669</v>
      </c>
      <c r="D303" s="10" t="s">
        <v>1801</v>
      </c>
      <c r="E303" t="s">
        <v>2825</v>
      </c>
      <c r="F303" s="4">
        <v>40031.86</v>
      </c>
      <c r="G303" s="4"/>
      <c r="H303" s="4"/>
      <c r="I303" s="4">
        <v>40031.86</v>
      </c>
      <c r="J303" t="str">
        <f t="shared" si="4"/>
        <v>CMPUH-C0000643UH-C0000787Coopers Mills Statcom</v>
      </c>
    </row>
    <row r="304" spans="1:10" x14ac:dyDescent="0.25">
      <c r="A304" s="12" t="s">
        <v>529</v>
      </c>
      <c r="B304" s="10" t="s">
        <v>86</v>
      </c>
      <c r="C304" t="s">
        <v>1303</v>
      </c>
      <c r="D304" s="10" t="s">
        <v>1303</v>
      </c>
      <c r="E304" t="s">
        <v>1302</v>
      </c>
      <c r="F304" s="4"/>
      <c r="G304" s="4"/>
      <c r="H304" s="4">
        <v>37838</v>
      </c>
      <c r="I304" s="4">
        <v>37838</v>
      </c>
      <c r="J304" t="str">
        <f t="shared" si="4"/>
        <v>CMPUI-C5296UI-C5296CMP Data Analytics</v>
      </c>
    </row>
    <row r="305" spans="1:10" x14ac:dyDescent="0.25">
      <c r="A305" s="12" t="s">
        <v>529</v>
      </c>
      <c r="B305" s="10" t="s">
        <v>52</v>
      </c>
      <c r="C305" t="s">
        <v>557</v>
      </c>
      <c r="D305" s="10" t="s">
        <v>2737</v>
      </c>
      <c r="E305" t="s">
        <v>2736</v>
      </c>
      <c r="F305" s="4">
        <v>36262.089999999997</v>
      </c>
      <c r="G305" s="4"/>
      <c r="H305" s="4"/>
      <c r="I305" s="4">
        <v>36262.089999999997</v>
      </c>
      <c r="J305" t="str">
        <f t="shared" si="4"/>
        <v>CMPUH-C0000138UH-C0000718New 345kV MPRP</v>
      </c>
    </row>
    <row r="306" spans="1:10" x14ac:dyDescent="0.25">
      <c r="A306" s="12" t="s">
        <v>529</v>
      </c>
      <c r="B306" s="10" t="s">
        <v>126</v>
      </c>
      <c r="C306" t="s">
        <v>570</v>
      </c>
      <c r="D306" s="10" t="s">
        <v>2770</v>
      </c>
      <c r="E306" t="s">
        <v>569</v>
      </c>
      <c r="F306" s="4">
        <v>35369.89</v>
      </c>
      <c r="G306" s="4"/>
      <c r="H306" s="4"/>
      <c r="I306" s="4">
        <v>35369.89</v>
      </c>
      <c r="J306" t="str">
        <f t="shared" si="4"/>
        <v>CMPUI-CS000UI-CS285CMP STORMS</v>
      </c>
    </row>
    <row r="307" spans="1:10" x14ac:dyDescent="0.25">
      <c r="A307" s="12" t="s">
        <v>529</v>
      </c>
      <c r="B307" s="10" t="s">
        <v>235</v>
      </c>
      <c r="C307" t="s">
        <v>1105</v>
      </c>
      <c r="D307" s="10" t="s">
        <v>2866</v>
      </c>
      <c r="E307" t="s">
        <v>2656</v>
      </c>
      <c r="F307" s="4">
        <v>34629.51</v>
      </c>
      <c r="G307" s="4"/>
      <c r="H307" s="4"/>
      <c r="I307" s="4">
        <v>34629.51</v>
      </c>
      <c r="J307" t="str">
        <f t="shared" si="4"/>
        <v>CMPUW-GS400UW-GS427FACILITES - MAJOR PROJECTS</v>
      </c>
    </row>
    <row r="308" spans="1:10" x14ac:dyDescent="0.25">
      <c r="A308" s="12" t="s">
        <v>529</v>
      </c>
      <c r="B308" s="10" t="s">
        <v>52</v>
      </c>
      <c r="C308" t="s">
        <v>557</v>
      </c>
      <c r="D308" s="10" t="s">
        <v>560</v>
      </c>
      <c r="E308" t="s">
        <v>2736</v>
      </c>
      <c r="F308" s="4">
        <v>34154.69</v>
      </c>
      <c r="G308" s="4"/>
      <c r="H308" s="4"/>
      <c r="I308" s="4">
        <v>34154.69</v>
      </c>
      <c r="J308" t="str">
        <f t="shared" si="4"/>
        <v>CMPUH-C0000138UH-C0000214New 345kV MPRP</v>
      </c>
    </row>
    <row r="309" spans="1:10" x14ac:dyDescent="0.25">
      <c r="A309" s="12" t="s">
        <v>529</v>
      </c>
      <c r="B309" s="10" t="s">
        <v>52</v>
      </c>
      <c r="C309" t="s">
        <v>557</v>
      </c>
      <c r="D309" s="10" t="s">
        <v>1746</v>
      </c>
      <c r="E309" t="s">
        <v>556</v>
      </c>
      <c r="F309" s="4">
        <v>15704.42</v>
      </c>
      <c r="G309" s="4">
        <v>17219.91</v>
      </c>
      <c r="H309" s="4"/>
      <c r="I309" s="4">
        <v>32924.33</v>
      </c>
      <c r="J309" t="str">
        <f t="shared" si="4"/>
        <v>CMPUH-C0000138UH-C0000229MPRP</v>
      </c>
    </row>
    <row r="310" spans="1:10" x14ac:dyDescent="0.25">
      <c r="A310" s="12" t="s">
        <v>529</v>
      </c>
      <c r="B310" s="10" t="s">
        <v>126</v>
      </c>
      <c r="C310" t="s">
        <v>570</v>
      </c>
      <c r="D310" s="10" t="s">
        <v>582</v>
      </c>
      <c r="E310" t="s">
        <v>569</v>
      </c>
      <c r="F310" s="4"/>
      <c r="G310" s="4"/>
      <c r="H310" s="4">
        <v>32676.66</v>
      </c>
      <c r="I310" s="4">
        <v>32676.66</v>
      </c>
      <c r="J310" t="str">
        <f t="shared" si="4"/>
        <v>CMPUI-CS000UI-CS379CMP STORMS</v>
      </c>
    </row>
    <row r="311" spans="1:10" x14ac:dyDescent="0.25">
      <c r="A311" s="12" t="s">
        <v>529</v>
      </c>
      <c r="B311" s="10" t="s">
        <v>126</v>
      </c>
      <c r="C311" t="s">
        <v>570</v>
      </c>
      <c r="D311" s="10" t="s">
        <v>2772</v>
      </c>
      <c r="E311" t="s">
        <v>569</v>
      </c>
      <c r="F311" s="4">
        <v>32521.410000000003</v>
      </c>
      <c r="G311" s="4"/>
      <c r="H311" s="4"/>
      <c r="I311" s="4">
        <v>32521.410000000003</v>
      </c>
      <c r="J311" t="str">
        <f t="shared" si="4"/>
        <v>CMPUI-CS000UI-CS293CMP STORMS</v>
      </c>
    </row>
    <row r="312" spans="1:10" x14ac:dyDescent="0.25">
      <c r="A312" s="12" t="s">
        <v>529</v>
      </c>
      <c r="B312" s="10" t="s">
        <v>243</v>
      </c>
      <c r="C312" t="s">
        <v>2813</v>
      </c>
      <c r="D312" s="10" t="s">
        <v>2813</v>
      </c>
      <c r="E312" t="s">
        <v>2815</v>
      </c>
      <c r="F312" s="4">
        <v>32244.39</v>
      </c>
      <c r="G312" s="4"/>
      <c r="H312" s="4"/>
      <c r="I312" s="4">
        <v>32244.39</v>
      </c>
      <c r="J312" t="str">
        <f t="shared" si="4"/>
        <v>CMPUW-IT215UW-IT215IUSA_2015_CS_ME_APP_SAP CRM (CRM&amp;B)</v>
      </c>
    </row>
    <row r="313" spans="1:10" x14ac:dyDescent="0.25">
      <c r="A313" s="12" t="s">
        <v>529</v>
      </c>
      <c r="B313" s="10" t="s">
        <v>118</v>
      </c>
      <c r="C313" t="s">
        <v>120</v>
      </c>
      <c r="D313" s="10" t="s">
        <v>2456</v>
      </c>
      <c r="E313" t="s">
        <v>2455</v>
      </c>
      <c r="F313" s="4">
        <v>30410</v>
      </c>
      <c r="G313" s="4"/>
      <c r="H313" s="4"/>
      <c r="I313" s="4">
        <v>30410</v>
      </c>
      <c r="J313" t="str">
        <f t="shared" si="4"/>
        <v>CMPUW-CS000UW-CS005Cyber Security Operations Center</v>
      </c>
    </row>
    <row r="314" spans="1:10" x14ac:dyDescent="0.25">
      <c r="A314" s="12" t="s">
        <v>529</v>
      </c>
      <c r="B314" s="10" t="s">
        <v>126</v>
      </c>
      <c r="C314" t="s">
        <v>570</v>
      </c>
      <c r="D314" s="10" t="s">
        <v>581</v>
      </c>
      <c r="E314" t="s">
        <v>569</v>
      </c>
      <c r="F314" s="4"/>
      <c r="G314" s="4"/>
      <c r="H314" s="4">
        <v>30131.19</v>
      </c>
      <c r="I314" s="4">
        <v>30131.19</v>
      </c>
      <c r="J314" t="str">
        <f t="shared" si="4"/>
        <v>CMPUI-CS000UI-CS377CMP STORMS</v>
      </c>
    </row>
    <row r="315" spans="1:10" x14ac:dyDescent="0.25">
      <c r="A315" s="12" t="s">
        <v>529</v>
      </c>
      <c r="B315" s="10" t="s">
        <v>243</v>
      </c>
      <c r="C315" t="s">
        <v>251</v>
      </c>
      <c r="D315" s="10" t="s">
        <v>251</v>
      </c>
      <c r="E315" t="s">
        <v>2817</v>
      </c>
      <c r="F315" s="4">
        <v>29671.89</v>
      </c>
      <c r="G315" s="4"/>
      <c r="H315" s="4"/>
      <c r="I315" s="4">
        <v>29671.89</v>
      </c>
      <c r="J315" t="str">
        <f t="shared" si="4"/>
        <v>CMPUW-IT190UW-IT190IUSA-VOIP 2015-CMP</v>
      </c>
    </row>
    <row r="316" spans="1:10" x14ac:dyDescent="0.25">
      <c r="A316" s="12" t="s">
        <v>529</v>
      </c>
      <c r="B316" s="10" t="s">
        <v>60</v>
      </c>
      <c r="C316" t="s">
        <v>63</v>
      </c>
      <c r="D316" s="10" t="s">
        <v>605</v>
      </c>
      <c r="E316" t="s">
        <v>2313</v>
      </c>
      <c r="F316" s="4">
        <v>29479.66</v>
      </c>
      <c r="G316" s="4"/>
      <c r="H316" s="4"/>
      <c r="I316" s="4">
        <v>29479.66</v>
      </c>
      <c r="J316" t="str">
        <f t="shared" si="4"/>
        <v>CMPUW-GS200UW-GS206FLEET SERVICES NETWORKS</v>
      </c>
    </row>
    <row r="317" spans="1:10" x14ac:dyDescent="0.25">
      <c r="A317" s="12" t="s">
        <v>529</v>
      </c>
      <c r="B317" s="10" t="s">
        <v>52</v>
      </c>
      <c r="C317" t="s">
        <v>557</v>
      </c>
      <c r="D317" s="10" t="s">
        <v>1749</v>
      </c>
      <c r="E317" t="s">
        <v>2736</v>
      </c>
      <c r="F317" s="4">
        <v>28814.370000000112</v>
      </c>
      <c r="G317" s="4"/>
      <c r="H317" s="4"/>
      <c r="I317" s="4">
        <v>28814.370000000112</v>
      </c>
      <c r="J317" t="str">
        <f t="shared" si="4"/>
        <v>CMPUH-C0000138UH-C0000444New 345kV MPRP</v>
      </c>
    </row>
    <row r="318" spans="1:10" x14ac:dyDescent="0.25">
      <c r="A318" s="12" t="s">
        <v>529</v>
      </c>
      <c r="B318" s="10" t="s">
        <v>126</v>
      </c>
      <c r="C318" t="s">
        <v>570</v>
      </c>
      <c r="D318" s="10" t="s">
        <v>2777</v>
      </c>
      <c r="E318" t="s">
        <v>2763</v>
      </c>
      <c r="F318" s="4">
        <v>28624.54</v>
      </c>
      <c r="G318" s="4"/>
      <c r="H318" s="4"/>
      <c r="I318" s="4">
        <v>28624.54</v>
      </c>
      <c r="J318" t="str">
        <f t="shared" si="4"/>
        <v>CMPUI-CS000UI-CS311CMP Elec Storm</v>
      </c>
    </row>
    <row r="319" spans="1:10" x14ac:dyDescent="0.25">
      <c r="A319" s="12" t="s">
        <v>529</v>
      </c>
      <c r="B319" s="10" t="s">
        <v>243</v>
      </c>
      <c r="C319" t="s">
        <v>287</v>
      </c>
      <c r="D319" s="10" t="s">
        <v>312</v>
      </c>
      <c r="E319" t="s">
        <v>2477</v>
      </c>
      <c r="F319" s="4">
        <v>28434.66</v>
      </c>
      <c r="G319" s="4"/>
      <c r="H319" s="4"/>
      <c r="I319" s="4">
        <v>28434.66</v>
      </c>
      <c r="J319" t="str">
        <f t="shared" si="4"/>
        <v>CMPUW-IT340UW-IT349IT Life Cycle Asset replacements NETWORK</v>
      </c>
    </row>
    <row r="320" spans="1:10" x14ac:dyDescent="0.25">
      <c r="A320" s="12" t="s">
        <v>529</v>
      </c>
      <c r="B320" s="10" t="s">
        <v>126</v>
      </c>
      <c r="C320" t="s">
        <v>570</v>
      </c>
      <c r="D320" s="10" t="s">
        <v>573</v>
      </c>
      <c r="E320" t="s">
        <v>569</v>
      </c>
      <c r="F320" s="4"/>
      <c r="G320" s="4">
        <v>28251.95</v>
      </c>
      <c r="H320" s="4">
        <v>5.46</v>
      </c>
      <c r="I320" s="4">
        <v>28257.41</v>
      </c>
      <c r="J320" t="str">
        <f t="shared" si="4"/>
        <v>CMPUI-CS000UI-CS343CMP STORMS</v>
      </c>
    </row>
    <row r="321" spans="1:10" x14ac:dyDescent="0.25">
      <c r="A321" s="12" t="s">
        <v>529</v>
      </c>
      <c r="B321" s="10" t="s">
        <v>243</v>
      </c>
      <c r="C321" t="s">
        <v>287</v>
      </c>
      <c r="D321" s="10" t="s">
        <v>309</v>
      </c>
      <c r="E321" t="s">
        <v>2477</v>
      </c>
      <c r="F321" s="4">
        <v>28001.279999999999</v>
      </c>
      <c r="G321" s="4"/>
      <c r="H321" s="4"/>
      <c r="I321" s="4">
        <v>28001.279999999999</v>
      </c>
      <c r="J321" t="str">
        <f t="shared" si="4"/>
        <v>CMPUW-IT340UW-IT348IT Life Cycle Asset replacements NETWORK</v>
      </c>
    </row>
    <row r="322" spans="1:10" x14ac:dyDescent="0.25">
      <c r="A322" s="12" t="s">
        <v>529</v>
      </c>
      <c r="B322" s="10" t="s">
        <v>126</v>
      </c>
      <c r="C322" t="s">
        <v>570</v>
      </c>
      <c r="D322" s="10" t="s">
        <v>600</v>
      </c>
      <c r="E322" t="s">
        <v>569</v>
      </c>
      <c r="F322" s="4"/>
      <c r="G322" s="4"/>
      <c r="H322" s="4">
        <v>27769.24</v>
      </c>
      <c r="I322" s="4">
        <v>27769.24</v>
      </c>
      <c r="J322" t="str">
        <f t="shared" si="4"/>
        <v>CMPUI-CS000UI-CS411CMP STORMS</v>
      </c>
    </row>
    <row r="323" spans="1:10" x14ac:dyDescent="0.25">
      <c r="A323" s="12" t="s">
        <v>529</v>
      </c>
      <c r="B323" s="10" t="s">
        <v>126</v>
      </c>
      <c r="C323" t="s">
        <v>1347</v>
      </c>
      <c r="D323" s="10" t="s">
        <v>1347</v>
      </c>
      <c r="E323" t="s">
        <v>1346</v>
      </c>
      <c r="F323" s="4"/>
      <c r="G323" s="4"/>
      <c r="H323" s="4">
        <v>26552.18</v>
      </c>
      <c r="I323" s="4">
        <v>26552.18</v>
      </c>
      <c r="J323" t="str">
        <f t="shared" si="4"/>
        <v>CMPUH-C0005115UH-C0005115MDOT Barters Island Bridge 209D3</v>
      </c>
    </row>
    <row r="324" spans="1:10" x14ac:dyDescent="0.25">
      <c r="A324" s="12" t="s">
        <v>529</v>
      </c>
      <c r="B324" s="10" t="s">
        <v>60</v>
      </c>
      <c r="C324" t="s">
        <v>63</v>
      </c>
      <c r="D324" s="10" t="s">
        <v>531</v>
      </c>
      <c r="E324" t="s">
        <v>2313</v>
      </c>
      <c r="F324" s="4">
        <v>26400.79</v>
      </c>
      <c r="G324" s="4"/>
      <c r="H324" s="4"/>
      <c r="I324" s="4">
        <v>26400.79</v>
      </c>
      <c r="J324" t="str">
        <f t="shared" ref="J324:J387" si="5">CONCATENATE(A324,C324,D324,E324)</f>
        <v>CMPUW-GS200UW-GS203FLEET SERVICES NETWORKS</v>
      </c>
    </row>
    <row r="325" spans="1:10" x14ac:dyDescent="0.25">
      <c r="A325" s="12" t="s">
        <v>529</v>
      </c>
      <c r="B325" s="10" t="s">
        <v>126</v>
      </c>
      <c r="C325" t="s">
        <v>570</v>
      </c>
      <c r="D325" s="10" t="s">
        <v>2771</v>
      </c>
      <c r="E325" t="s">
        <v>569</v>
      </c>
      <c r="F325" s="4">
        <v>25732.629999999997</v>
      </c>
      <c r="G325" s="4"/>
      <c r="H325" s="4"/>
      <c r="I325" s="4">
        <v>25732.629999999997</v>
      </c>
      <c r="J325" t="str">
        <f t="shared" si="5"/>
        <v>CMPUI-CS000UI-CS289CMP STORMS</v>
      </c>
    </row>
    <row r="326" spans="1:10" x14ac:dyDescent="0.25">
      <c r="A326" s="12" t="s">
        <v>529</v>
      </c>
      <c r="B326" s="10" t="s">
        <v>52</v>
      </c>
      <c r="C326" t="s">
        <v>1814</v>
      </c>
      <c r="D326" s="10" t="s">
        <v>1814</v>
      </c>
      <c r="E326" t="s">
        <v>1813</v>
      </c>
      <c r="F326" s="4">
        <v>34088.18</v>
      </c>
      <c r="G326" s="4">
        <v>-10495.58</v>
      </c>
      <c r="H326" s="4"/>
      <c r="I326" s="4">
        <v>23592.6</v>
      </c>
      <c r="J326" t="str">
        <f t="shared" si="5"/>
        <v>CMPUH-C0000761UH-C0000761Westbrook 115kV S/S Transmission</v>
      </c>
    </row>
    <row r="327" spans="1:10" x14ac:dyDescent="0.25">
      <c r="A327" s="12" t="s">
        <v>529</v>
      </c>
      <c r="B327" s="10" t="s">
        <v>126</v>
      </c>
      <c r="C327" t="s">
        <v>570</v>
      </c>
      <c r="D327" s="10" t="s">
        <v>576</v>
      </c>
      <c r="E327" t="s">
        <v>569</v>
      </c>
      <c r="F327" s="4"/>
      <c r="G327" s="4">
        <v>21613.41</v>
      </c>
      <c r="H327" s="4">
        <v>1901.62</v>
      </c>
      <c r="I327" s="4">
        <v>23515.03</v>
      </c>
      <c r="J327" t="str">
        <f t="shared" si="5"/>
        <v>CMPUI-CS000UI-CS357CMP STORMS</v>
      </c>
    </row>
    <row r="328" spans="1:10" x14ac:dyDescent="0.25">
      <c r="A328" s="12" t="s">
        <v>529</v>
      </c>
      <c r="B328" s="10" t="s">
        <v>52</v>
      </c>
      <c r="C328" t="s">
        <v>1732</v>
      </c>
      <c r="D328" s="10" t="s">
        <v>1733</v>
      </c>
      <c r="E328" t="s">
        <v>1731</v>
      </c>
      <c r="F328" s="4"/>
      <c r="G328" s="4">
        <v>23181.72</v>
      </c>
      <c r="H328" s="4"/>
      <c r="I328" s="4">
        <v>23181.72</v>
      </c>
      <c r="J328" t="str">
        <f t="shared" si="5"/>
        <v>CMPUH-C0000044UH-C0000057Berwick Reinforcements</v>
      </c>
    </row>
    <row r="329" spans="1:10" x14ac:dyDescent="0.25">
      <c r="A329" s="12" t="s">
        <v>529</v>
      </c>
      <c r="B329" s="10" t="s">
        <v>52</v>
      </c>
      <c r="C329" t="s">
        <v>1055</v>
      </c>
      <c r="D329" s="10" t="s">
        <v>1059</v>
      </c>
      <c r="E329" t="s">
        <v>1054</v>
      </c>
      <c r="F329" s="4"/>
      <c r="G329" s="4"/>
      <c r="H329" s="4">
        <v>22878.81</v>
      </c>
      <c r="I329" s="4">
        <v>22878.81</v>
      </c>
      <c r="J329" t="str">
        <f t="shared" si="5"/>
        <v>CMPUH-C0005021UH-C0001084DUAL HIGH SPEED RELAYS NE-ISO- PTF T</v>
      </c>
    </row>
    <row r="330" spans="1:10" x14ac:dyDescent="0.25">
      <c r="A330" s="12" t="s">
        <v>529</v>
      </c>
      <c r="B330" s="10" t="s">
        <v>126</v>
      </c>
      <c r="C330" t="s">
        <v>570</v>
      </c>
      <c r="D330" s="10" t="s">
        <v>2776</v>
      </c>
      <c r="E330" t="s">
        <v>569</v>
      </c>
      <c r="F330" s="4">
        <v>22832.129999999997</v>
      </c>
      <c r="G330" s="4"/>
      <c r="H330" s="4"/>
      <c r="I330" s="4">
        <v>22832.129999999997</v>
      </c>
      <c r="J330" t="str">
        <f t="shared" si="5"/>
        <v>CMPUI-CS000UI-CS307CMP STORMS</v>
      </c>
    </row>
    <row r="331" spans="1:10" x14ac:dyDescent="0.25">
      <c r="A331" s="12" t="s">
        <v>529</v>
      </c>
      <c r="B331" s="10" t="s">
        <v>126</v>
      </c>
      <c r="C331" t="s">
        <v>1979</v>
      </c>
      <c r="D331" s="10" t="s">
        <v>1979</v>
      </c>
      <c r="E331" t="s">
        <v>1978</v>
      </c>
      <c r="F331" s="4"/>
      <c r="G331" s="4">
        <v>22485.69</v>
      </c>
      <c r="H331" s="4"/>
      <c r="I331" s="4">
        <v>22485.69</v>
      </c>
      <c r="J331" t="str">
        <f t="shared" si="5"/>
        <v>CMPUH-C0000906UH-C0000906CMP - Add Reclosrs Various Bristol 210D2</v>
      </c>
    </row>
    <row r="332" spans="1:10" x14ac:dyDescent="0.25">
      <c r="A332" s="12" t="s">
        <v>529</v>
      </c>
      <c r="B332" s="10" t="s">
        <v>52</v>
      </c>
      <c r="C332" t="s">
        <v>557</v>
      </c>
      <c r="D332" s="10" t="s">
        <v>2739</v>
      </c>
      <c r="E332" t="s">
        <v>556</v>
      </c>
      <c r="F332" s="4">
        <v>22072.54</v>
      </c>
      <c r="G332" s="4"/>
      <c r="H332" s="4"/>
      <c r="I332" s="4">
        <v>22072.54</v>
      </c>
      <c r="J332" t="str">
        <f t="shared" si="5"/>
        <v>CMPUH-C0000138UH-C0000170MPRP</v>
      </c>
    </row>
    <row r="333" spans="1:10" x14ac:dyDescent="0.25">
      <c r="A333" s="12" t="s">
        <v>529</v>
      </c>
      <c r="B333" s="10" t="s">
        <v>52</v>
      </c>
      <c r="C333" t="s">
        <v>2854</v>
      </c>
      <c r="D333" s="10" t="s">
        <v>2854</v>
      </c>
      <c r="E333" t="s">
        <v>2855</v>
      </c>
      <c r="F333" s="4">
        <v>21629.41</v>
      </c>
      <c r="G333" s="4"/>
      <c r="H333" s="4"/>
      <c r="I333" s="4">
        <v>21629.41</v>
      </c>
      <c r="J333" t="str">
        <f t="shared" si="5"/>
        <v>CMPUH-C0000757UH-C0000757CMP BES Program - FERC Compliance</v>
      </c>
    </row>
    <row r="334" spans="1:10" x14ac:dyDescent="0.25">
      <c r="A334" s="12" t="s">
        <v>529</v>
      </c>
      <c r="B334" s="10" t="s">
        <v>52</v>
      </c>
      <c r="C334" t="s">
        <v>1055</v>
      </c>
      <c r="D334" s="10" t="s">
        <v>1060</v>
      </c>
      <c r="E334" t="s">
        <v>1054</v>
      </c>
      <c r="F334" s="4"/>
      <c r="G334" s="4"/>
      <c r="H334" s="4">
        <v>21596.89</v>
      </c>
      <c r="I334" s="4">
        <v>21596.89</v>
      </c>
      <c r="J334" t="str">
        <f t="shared" si="5"/>
        <v>CMPUH-C0005021UH-C0001085DUAL HIGH SPEED RELAYS NE-ISO- PTF T</v>
      </c>
    </row>
    <row r="335" spans="1:10" x14ac:dyDescent="0.25">
      <c r="A335" s="12" t="s">
        <v>529</v>
      </c>
      <c r="B335" s="10" t="s">
        <v>126</v>
      </c>
      <c r="C335" t="s">
        <v>570</v>
      </c>
      <c r="D335" s="10" t="s">
        <v>575</v>
      </c>
      <c r="E335" t="s">
        <v>569</v>
      </c>
      <c r="F335" s="4"/>
      <c r="G335" s="4">
        <v>18298.740000000002</v>
      </c>
      <c r="H335" s="4">
        <v>3254.39</v>
      </c>
      <c r="I335" s="4">
        <v>21553.13</v>
      </c>
      <c r="J335" t="str">
        <f t="shared" si="5"/>
        <v>CMPUI-CS000UI-CS353CMP STORMS</v>
      </c>
    </row>
    <row r="336" spans="1:10" x14ac:dyDescent="0.25">
      <c r="A336" s="12" t="s">
        <v>529</v>
      </c>
      <c r="B336" s="10" t="s">
        <v>86</v>
      </c>
      <c r="C336" t="s">
        <v>659</v>
      </c>
      <c r="D336" s="10" t="s">
        <v>659</v>
      </c>
      <c r="E336" t="s">
        <v>658</v>
      </c>
      <c r="F336" s="4">
        <v>21533.439999999999</v>
      </c>
      <c r="G336" s="4">
        <v>0</v>
      </c>
      <c r="H336" s="4"/>
      <c r="I336" s="4">
        <v>21533.439999999999</v>
      </c>
      <c r="J336" t="str">
        <f t="shared" si="5"/>
        <v>CMPUI-I3054UI-I3054CMP Telecom Automation</v>
      </c>
    </row>
    <row r="337" spans="1:10" x14ac:dyDescent="0.25">
      <c r="A337" s="12" t="s">
        <v>529</v>
      </c>
      <c r="B337" s="10" t="s">
        <v>126</v>
      </c>
      <c r="C337" t="s">
        <v>570</v>
      </c>
      <c r="D337" s="10" t="s">
        <v>1780</v>
      </c>
      <c r="E337" t="s">
        <v>569</v>
      </c>
      <c r="F337" s="4"/>
      <c r="G337" s="4">
        <v>21497.65</v>
      </c>
      <c r="H337" s="4"/>
      <c r="I337" s="4">
        <v>21497.65</v>
      </c>
      <c r="J337" t="str">
        <f t="shared" si="5"/>
        <v>CMPUI-CS000UI-CS347CMP STORMS</v>
      </c>
    </row>
    <row r="338" spans="1:10" x14ac:dyDescent="0.25">
      <c r="A338" s="12" t="s">
        <v>529</v>
      </c>
      <c r="B338" s="10" t="s">
        <v>126</v>
      </c>
      <c r="C338" t="s">
        <v>570</v>
      </c>
      <c r="D338" s="10" t="s">
        <v>590</v>
      </c>
      <c r="E338" t="s">
        <v>569</v>
      </c>
      <c r="F338" s="4"/>
      <c r="G338" s="4"/>
      <c r="H338" s="4">
        <v>21216.33</v>
      </c>
      <c r="I338" s="4">
        <v>21216.33</v>
      </c>
      <c r="J338" t="str">
        <f t="shared" si="5"/>
        <v>CMPUI-CS000UI-CS395CMP STORMS</v>
      </c>
    </row>
    <row r="339" spans="1:10" x14ac:dyDescent="0.25">
      <c r="A339" s="12" t="s">
        <v>529</v>
      </c>
      <c r="B339" s="10" t="s">
        <v>126</v>
      </c>
      <c r="C339" t="s">
        <v>570</v>
      </c>
      <c r="D339" s="10" t="s">
        <v>2765</v>
      </c>
      <c r="E339" t="s">
        <v>569</v>
      </c>
      <c r="F339" s="4">
        <v>21132.48</v>
      </c>
      <c r="G339" s="4"/>
      <c r="H339" s="4"/>
      <c r="I339" s="4">
        <v>21132.48</v>
      </c>
      <c r="J339" t="str">
        <f t="shared" si="5"/>
        <v>CMPUI-CS000UI-CS245CMP STORMS</v>
      </c>
    </row>
    <row r="340" spans="1:10" x14ac:dyDescent="0.25">
      <c r="A340" s="12" t="s">
        <v>529</v>
      </c>
      <c r="B340" s="10" t="s">
        <v>52</v>
      </c>
      <c r="C340" t="s">
        <v>1055</v>
      </c>
      <c r="D340" s="10" t="s">
        <v>1066</v>
      </c>
      <c r="E340" t="s">
        <v>1054</v>
      </c>
      <c r="F340" s="4"/>
      <c r="G340" s="4"/>
      <c r="H340" s="4">
        <v>20814.55</v>
      </c>
      <c r="I340" s="4">
        <v>20814.55</v>
      </c>
      <c r="J340" t="str">
        <f t="shared" si="5"/>
        <v>CMPUH-C0005021UH-C0001082DUAL HIGH SPEED RELAYS NE-ISO- PTF T</v>
      </c>
    </row>
    <row r="341" spans="1:10" x14ac:dyDescent="0.25">
      <c r="A341" s="12" t="s">
        <v>529</v>
      </c>
      <c r="B341" s="10" t="s">
        <v>52</v>
      </c>
      <c r="C341" t="s">
        <v>1055</v>
      </c>
      <c r="D341" s="10" t="s">
        <v>1067</v>
      </c>
      <c r="E341" t="s">
        <v>1054</v>
      </c>
      <c r="F341" s="4"/>
      <c r="G341" s="4"/>
      <c r="H341" s="4">
        <v>20814.54</v>
      </c>
      <c r="I341" s="4">
        <v>20814.54</v>
      </c>
      <c r="J341" t="str">
        <f t="shared" si="5"/>
        <v>CMPUH-C0005021UH-C0001083DUAL HIGH SPEED RELAYS NE-ISO- PTF T</v>
      </c>
    </row>
    <row r="342" spans="1:10" x14ac:dyDescent="0.25">
      <c r="A342" s="12" t="s">
        <v>529</v>
      </c>
      <c r="B342" s="10" t="s">
        <v>235</v>
      </c>
      <c r="C342" t="s">
        <v>703</v>
      </c>
      <c r="D342" s="10" t="s">
        <v>704</v>
      </c>
      <c r="E342" t="s">
        <v>702</v>
      </c>
      <c r="F342" s="4">
        <v>16777.8</v>
      </c>
      <c r="G342" s="4"/>
      <c r="H342" s="4">
        <v>3877.13</v>
      </c>
      <c r="I342" s="4">
        <v>20654.93</v>
      </c>
      <c r="J342" t="str">
        <f t="shared" si="5"/>
        <v>CMPUW-GS300UW-GS323CMP BP&amp;SM Minor Projects</v>
      </c>
    </row>
    <row r="343" spans="1:10" x14ac:dyDescent="0.25">
      <c r="A343" s="12" t="s">
        <v>529</v>
      </c>
      <c r="B343" s="10" t="s">
        <v>52</v>
      </c>
      <c r="C343" t="s">
        <v>1055</v>
      </c>
      <c r="D343" s="10" t="s">
        <v>1057</v>
      </c>
      <c r="E343" t="s">
        <v>1054</v>
      </c>
      <c r="F343" s="4"/>
      <c r="G343" s="4"/>
      <c r="H343" s="4">
        <v>20348.740000000002</v>
      </c>
      <c r="I343" s="4">
        <v>20348.740000000002</v>
      </c>
      <c r="J343" t="str">
        <f t="shared" si="5"/>
        <v>CMPUH-C0005021UH-C0001079DUAL HIGH SPEED RELAYS NE-ISO- PTF T</v>
      </c>
    </row>
    <row r="344" spans="1:10" x14ac:dyDescent="0.25">
      <c r="A344" s="12" t="s">
        <v>529</v>
      </c>
      <c r="B344" s="10" t="s">
        <v>52</v>
      </c>
      <c r="C344" t="s">
        <v>1055</v>
      </c>
      <c r="D344" s="10" t="s">
        <v>1058</v>
      </c>
      <c r="E344" t="s">
        <v>1054</v>
      </c>
      <c r="F344" s="4"/>
      <c r="G344" s="4"/>
      <c r="H344" s="4">
        <v>20348.73</v>
      </c>
      <c r="I344" s="4">
        <v>20348.73</v>
      </c>
      <c r="J344" t="str">
        <f t="shared" si="5"/>
        <v>CMPUH-C0005021UH-C0001080DUAL HIGH SPEED RELAYS NE-ISO- PTF T</v>
      </c>
    </row>
    <row r="345" spans="1:10" x14ac:dyDescent="0.25">
      <c r="A345" s="12" t="s">
        <v>529</v>
      </c>
      <c r="B345" s="10" t="s">
        <v>126</v>
      </c>
      <c r="C345" t="s">
        <v>570</v>
      </c>
      <c r="D345" s="10" t="s">
        <v>1779</v>
      </c>
      <c r="E345" t="s">
        <v>569</v>
      </c>
      <c r="F345" s="4"/>
      <c r="G345" s="4">
        <v>20213.28</v>
      </c>
      <c r="H345" s="4"/>
      <c r="I345" s="4">
        <v>20213.28</v>
      </c>
      <c r="J345" t="str">
        <f t="shared" si="5"/>
        <v>CMPUI-CS000UI-CS345CMP STORMS</v>
      </c>
    </row>
    <row r="346" spans="1:10" x14ac:dyDescent="0.25">
      <c r="A346" s="12" t="s">
        <v>529</v>
      </c>
      <c r="B346" s="10" t="s">
        <v>52</v>
      </c>
      <c r="C346" t="s">
        <v>1810</v>
      </c>
      <c r="D346" s="10" t="s">
        <v>1810</v>
      </c>
      <c r="E346" t="s">
        <v>1809</v>
      </c>
      <c r="F346" s="4"/>
      <c r="G346" s="4">
        <v>20187.759999999998</v>
      </c>
      <c r="H346" s="4"/>
      <c r="I346" s="4">
        <v>20187.759999999998</v>
      </c>
      <c r="J346" t="str">
        <f t="shared" si="5"/>
        <v>CMPUH-C0005000UH-C0005000GIC Monitoring Equipment</v>
      </c>
    </row>
    <row r="347" spans="1:10" x14ac:dyDescent="0.25">
      <c r="A347" s="12" t="s">
        <v>529</v>
      </c>
      <c r="B347" s="10" t="s">
        <v>52</v>
      </c>
      <c r="C347" t="s">
        <v>2724</v>
      </c>
      <c r="D347" s="10" t="s">
        <v>2728</v>
      </c>
      <c r="E347" t="s">
        <v>2723</v>
      </c>
      <c r="F347" s="4">
        <v>19934.66</v>
      </c>
      <c r="G347" s="4"/>
      <c r="H347" s="4"/>
      <c r="I347" s="4">
        <v>19934.66</v>
      </c>
      <c r="J347" t="str">
        <f t="shared" si="5"/>
        <v>CMPUH-C0000013UH-C0000015So Sanford - Add Power Tranformer</v>
      </c>
    </row>
    <row r="348" spans="1:10" x14ac:dyDescent="0.25">
      <c r="A348" s="12" t="s">
        <v>529</v>
      </c>
      <c r="B348" s="10" t="s">
        <v>126</v>
      </c>
      <c r="C348" t="s">
        <v>570</v>
      </c>
      <c r="D348" s="10" t="s">
        <v>1783</v>
      </c>
      <c r="E348" t="s">
        <v>569</v>
      </c>
      <c r="F348" s="4"/>
      <c r="G348" s="4">
        <v>19924.52</v>
      </c>
      <c r="H348" s="4"/>
      <c r="I348" s="4">
        <v>19924.52</v>
      </c>
      <c r="J348" t="str">
        <f t="shared" si="5"/>
        <v>CMPUI-CS000UI-CS205CMP STORMS</v>
      </c>
    </row>
    <row r="349" spans="1:10" x14ac:dyDescent="0.25">
      <c r="A349" s="12" t="s">
        <v>529</v>
      </c>
      <c r="B349" s="10" t="s">
        <v>126</v>
      </c>
      <c r="C349" t="s">
        <v>570</v>
      </c>
      <c r="D349" s="10" t="s">
        <v>2774</v>
      </c>
      <c r="E349" t="s">
        <v>569</v>
      </c>
      <c r="F349" s="4">
        <v>19703.179999999997</v>
      </c>
      <c r="G349" s="4"/>
      <c r="H349" s="4"/>
      <c r="I349" s="4">
        <v>19703.179999999997</v>
      </c>
      <c r="J349" t="str">
        <f t="shared" si="5"/>
        <v>CMPUI-CS000UI-CS303CMP STORMS</v>
      </c>
    </row>
    <row r="350" spans="1:10" x14ac:dyDescent="0.25">
      <c r="A350" s="12" t="s">
        <v>529</v>
      </c>
      <c r="B350" s="10" t="s">
        <v>126</v>
      </c>
      <c r="C350" t="s">
        <v>570</v>
      </c>
      <c r="D350" s="10" t="s">
        <v>1769</v>
      </c>
      <c r="E350" t="s">
        <v>569</v>
      </c>
      <c r="F350" s="4">
        <v>18185.459999999995</v>
      </c>
      <c r="G350" s="4">
        <v>1306.78</v>
      </c>
      <c r="H350" s="4"/>
      <c r="I350" s="4">
        <v>19492.239999999994</v>
      </c>
      <c r="J350" t="str">
        <f t="shared" si="5"/>
        <v>CMPUI-CS000UI-CS261CMP STORMS</v>
      </c>
    </row>
    <row r="351" spans="1:10" x14ac:dyDescent="0.25">
      <c r="A351" s="12" t="s">
        <v>529</v>
      </c>
      <c r="B351" s="10" t="s">
        <v>52</v>
      </c>
      <c r="C351" t="s">
        <v>557</v>
      </c>
      <c r="D351" s="10" t="s">
        <v>561</v>
      </c>
      <c r="E351" t="s">
        <v>2736</v>
      </c>
      <c r="F351" s="4">
        <v>19388.53</v>
      </c>
      <c r="G351" s="4"/>
      <c r="H351" s="4"/>
      <c r="I351" s="4">
        <v>19388.53</v>
      </c>
      <c r="J351" t="str">
        <f t="shared" si="5"/>
        <v>CMPUH-C0000138UH-C0000749New 345kV MPRP</v>
      </c>
    </row>
    <row r="352" spans="1:10" x14ac:dyDescent="0.25">
      <c r="A352" s="12" t="s">
        <v>529</v>
      </c>
      <c r="B352" s="10" t="s">
        <v>52</v>
      </c>
      <c r="C352" t="s">
        <v>2724</v>
      </c>
      <c r="D352" s="10" t="s">
        <v>2725</v>
      </c>
      <c r="E352" t="s">
        <v>2723</v>
      </c>
      <c r="F352" s="4">
        <v>19114.84</v>
      </c>
      <c r="G352" s="4"/>
      <c r="H352" s="4"/>
      <c r="I352" s="4">
        <v>19114.84</v>
      </c>
      <c r="J352" t="str">
        <f t="shared" si="5"/>
        <v>CMPUH-C0000013UH-C0000792So Sanford - Add Power Tranformer</v>
      </c>
    </row>
    <row r="353" spans="1:10" x14ac:dyDescent="0.25">
      <c r="A353" s="12" t="s">
        <v>529</v>
      </c>
      <c r="B353" s="10" t="s">
        <v>52</v>
      </c>
      <c r="C353" t="s">
        <v>1055</v>
      </c>
      <c r="D353" s="10" t="s">
        <v>1061</v>
      </c>
      <c r="E353" t="s">
        <v>1054</v>
      </c>
      <c r="F353" s="4"/>
      <c r="G353" s="4"/>
      <c r="H353" s="4">
        <v>18953.580000000002</v>
      </c>
      <c r="I353" s="4">
        <v>18953.580000000002</v>
      </c>
      <c r="J353" t="str">
        <f t="shared" si="5"/>
        <v>CMPUH-C0005021UH-C0001076DUAL HIGH SPEED RELAYS NE-ISO- PTF T</v>
      </c>
    </row>
    <row r="354" spans="1:10" x14ac:dyDescent="0.25">
      <c r="A354" s="12" t="s">
        <v>529</v>
      </c>
      <c r="B354" s="10" t="s">
        <v>126</v>
      </c>
      <c r="C354" t="s">
        <v>570</v>
      </c>
      <c r="D354" s="10" t="s">
        <v>1782</v>
      </c>
      <c r="E354" t="s">
        <v>569</v>
      </c>
      <c r="F354" s="4"/>
      <c r="G354" s="4">
        <v>18046.05</v>
      </c>
      <c r="H354" s="4"/>
      <c r="I354" s="4">
        <v>18046.05</v>
      </c>
      <c r="J354" t="str">
        <f t="shared" si="5"/>
        <v>CMPUI-CS000UI-CS355CMP STORMS</v>
      </c>
    </row>
    <row r="355" spans="1:10" x14ac:dyDescent="0.25">
      <c r="A355" s="12" t="s">
        <v>529</v>
      </c>
      <c r="B355" s="10" t="s">
        <v>52</v>
      </c>
      <c r="C355" t="s">
        <v>557</v>
      </c>
      <c r="D355" s="10" t="s">
        <v>2735</v>
      </c>
      <c r="E355" t="s">
        <v>2736</v>
      </c>
      <c r="F355" s="4">
        <v>17901.23000000001</v>
      </c>
      <c r="G355" s="4"/>
      <c r="H355" s="4"/>
      <c r="I355" s="4">
        <v>17901.23000000001</v>
      </c>
      <c r="J355" t="str">
        <f t="shared" si="5"/>
        <v>CMPUH-C0000138UH-C0000389New 345kV MPRP</v>
      </c>
    </row>
    <row r="356" spans="1:10" x14ac:dyDescent="0.25">
      <c r="A356" s="12" t="s">
        <v>529</v>
      </c>
      <c r="B356" s="10" t="s">
        <v>126</v>
      </c>
      <c r="C356" t="s">
        <v>570</v>
      </c>
      <c r="D356" s="10" t="s">
        <v>1772</v>
      </c>
      <c r="E356" t="s">
        <v>569</v>
      </c>
      <c r="F356" s="4"/>
      <c r="G356" s="4">
        <v>17864.3</v>
      </c>
      <c r="H356" s="4"/>
      <c r="I356" s="4">
        <v>17864.3</v>
      </c>
      <c r="J356" t="str">
        <f t="shared" si="5"/>
        <v>CMPUI-CS000UI-CS329CMP STORMS</v>
      </c>
    </row>
    <row r="357" spans="1:10" x14ac:dyDescent="0.25">
      <c r="A357" s="12" t="s">
        <v>529</v>
      </c>
      <c r="B357" s="10" t="s">
        <v>52</v>
      </c>
      <c r="C357" t="s">
        <v>1055</v>
      </c>
      <c r="D357" s="10" t="s">
        <v>1063</v>
      </c>
      <c r="E357" t="s">
        <v>1054</v>
      </c>
      <c r="F357" s="4"/>
      <c r="G357" s="4"/>
      <c r="H357" s="4">
        <v>17720.810000000001</v>
      </c>
      <c r="I357" s="4">
        <v>17720.810000000001</v>
      </c>
      <c r="J357" t="str">
        <f t="shared" si="5"/>
        <v>CMPUH-C0005021UH-C0001078DUAL HIGH SPEED RELAYS NE-ISO- PTF T</v>
      </c>
    </row>
    <row r="358" spans="1:10" x14ac:dyDescent="0.25">
      <c r="A358" s="12" t="s">
        <v>529</v>
      </c>
      <c r="B358" s="10" t="s">
        <v>126</v>
      </c>
      <c r="C358" t="s">
        <v>570</v>
      </c>
      <c r="D358" s="10" t="s">
        <v>584</v>
      </c>
      <c r="E358" t="s">
        <v>569</v>
      </c>
      <c r="F358" s="4"/>
      <c r="G358" s="4"/>
      <c r="H358" s="4">
        <v>17139.919999999998</v>
      </c>
      <c r="I358" s="4">
        <v>17139.919999999998</v>
      </c>
      <c r="J358" t="str">
        <f t="shared" si="5"/>
        <v>CMPUI-CS000UI-CS385CMP STORMS</v>
      </c>
    </row>
    <row r="359" spans="1:10" x14ac:dyDescent="0.25">
      <c r="A359" s="12" t="s">
        <v>529</v>
      </c>
      <c r="B359" s="10" t="s">
        <v>52</v>
      </c>
      <c r="C359" t="s">
        <v>1732</v>
      </c>
      <c r="D359" s="10" t="s">
        <v>2703</v>
      </c>
      <c r="E359" t="s">
        <v>1731</v>
      </c>
      <c r="F359" s="4">
        <v>17029.47</v>
      </c>
      <c r="G359" s="4"/>
      <c r="H359" s="4"/>
      <c r="I359" s="4">
        <v>17029.47</v>
      </c>
      <c r="J359" t="str">
        <f t="shared" si="5"/>
        <v>CMPUH-C0000044UH-C0000052Berwick Reinforcements</v>
      </c>
    </row>
    <row r="360" spans="1:10" x14ac:dyDescent="0.25">
      <c r="A360" s="12" t="s">
        <v>529</v>
      </c>
      <c r="B360" s="10" t="s">
        <v>126</v>
      </c>
      <c r="C360" t="s">
        <v>570</v>
      </c>
      <c r="D360" s="10" t="s">
        <v>1770</v>
      </c>
      <c r="E360" t="s">
        <v>569</v>
      </c>
      <c r="F360" s="4">
        <v>16173.530000000002</v>
      </c>
      <c r="G360" s="4">
        <v>0</v>
      </c>
      <c r="H360" s="4"/>
      <c r="I360" s="4">
        <v>16173.530000000002</v>
      </c>
      <c r="J360" t="str">
        <f t="shared" si="5"/>
        <v>CMPUI-CS000UI-CS297CMP STORMS</v>
      </c>
    </row>
    <row r="361" spans="1:10" x14ac:dyDescent="0.25">
      <c r="A361" s="12" t="s">
        <v>529</v>
      </c>
      <c r="B361" s="10" t="s">
        <v>126</v>
      </c>
      <c r="C361" t="s">
        <v>570</v>
      </c>
      <c r="D361" s="10" t="s">
        <v>1772</v>
      </c>
      <c r="E361" t="s">
        <v>2763</v>
      </c>
      <c r="F361" s="4">
        <v>15630.82</v>
      </c>
      <c r="G361" s="4"/>
      <c r="H361" s="4"/>
      <c r="I361" s="4">
        <v>15630.82</v>
      </c>
      <c r="J361" t="str">
        <f t="shared" si="5"/>
        <v>CMPUI-CS000UI-CS329CMP Elec Storm</v>
      </c>
    </row>
    <row r="362" spans="1:10" x14ac:dyDescent="0.25">
      <c r="A362" s="12" t="s">
        <v>529</v>
      </c>
      <c r="B362" s="10" t="s">
        <v>60</v>
      </c>
      <c r="C362" t="s">
        <v>63</v>
      </c>
      <c r="D362" s="10" t="s">
        <v>531</v>
      </c>
      <c r="E362" t="s">
        <v>2700</v>
      </c>
      <c r="F362" s="4">
        <v>15571.79</v>
      </c>
      <c r="G362" s="4"/>
      <c r="H362" s="4"/>
      <c r="I362" s="4">
        <v>15571.79</v>
      </c>
      <c r="J362" t="str">
        <f t="shared" si="5"/>
        <v>CMPUW-GS200UW-GS203CMP  - Fleet Purchase and GRAL Equipment</v>
      </c>
    </row>
    <row r="363" spans="1:10" x14ac:dyDescent="0.25">
      <c r="A363" s="12" t="s">
        <v>529</v>
      </c>
      <c r="B363" s="10" t="s">
        <v>243</v>
      </c>
      <c r="C363" t="s">
        <v>287</v>
      </c>
      <c r="D363" s="10" t="s">
        <v>2858</v>
      </c>
      <c r="E363" t="s">
        <v>2477</v>
      </c>
      <c r="F363" s="4">
        <v>15100.52</v>
      </c>
      <c r="G363" s="4"/>
      <c r="H363" s="4"/>
      <c r="I363" s="4">
        <v>15100.52</v>
      </c>
      <c r="J363" t="str">
        <f t="shared" si="5"/>
        <v>CMPUW-IT340UW-IT34BIT Life Cycle Asset replacements NETWORK</v>
      </c>
    </row>
    <row r="364" spans="1:10" x14ac:dyDescent="0.25">
      <c r="A364" s="12" t="s">
        <v>529</v>
      </c>
      <c r="B364" s="10" t="s">
        <v>126</v>
      </c>
      <c r="C364" t="s">
        <v>570</v>
      </c>
      <c r="D364" s="10" t="s">
        <v>1771</v>
      </c>
      <c r="E364" t="s">
        <v>2763</v>
      </c>
      <c r="F364" s="4">
        <v>14881</v>
      </c>
      <c r="G364" s="4"/>
      <c r="H364" s="4"/>
      <c r="I364" s="4">
        <v>14881</v>
      </c>
      <c r="J364" t="str">
        <f t="shared" si="5"/>
        <v>CMPUI-CS000UI-CS309CMP Elec Storm</v>
      </c>
    </row>
    <row r="365" spans="1:10" x14ac:dyDescent="0.25">
      <c r="A365" s="12" t="s">
        <v>529</v>
      </c>
      <c r="B365" s="10" t="s">
        <v>52</v>
      </c>
      <c r="C365" t="s">
        <v>1055</v>
      </c>
      <c r="D365" s="10" t="s">
        <v>1062</v>
      </c>
      <c r="E365" t="s">
        <v>1054</v>
      </c>
      <c r="F365" s="4"/>
      <c r="G365" s="4"/>
      <c r="H365" s="4">
        <v>14742.16</v>
      </c>
      <c r="I365" s="4">
        <v>14742.16</v>
      </c>
      <c r="J365" t="str">
        <f t="shared" si="5"/>
        <v>CMPUH-C0005021UH-C0001077DUAL HIGH SPEED RELAYS NE-ISO- PTF T</v>
      </c>
    </row>
    <row r="366" spans="1:10" x14ac:dyDescent="0.25">
      <c r="A366" s="12" t="s">
        <v>529</v>
      </c>
      <c r="B366" s="10" t="s">
        <v>126</v>
      </c>
      <c r="C366" t="s">
        <v>570</v>
      </c>
      <c r="D366" s="10" t="s">
        <v>593</v>
      </c>
      <c r="E366" t="s">
        <v>569</v>
      </c>
      <c r="F366" s="4"/>
      <c r="G366" s="4"/>
      <c r="H366" s="4">
        <v>14377.47</v>
      </c>
      <c r="I366" s="4">
        <v>14377.47</v>
      </c>
      <c r="J366" t="str">
        <f t="shared" si="5"/>
        <v>CMPUI-CS000UI-CS399CMP STORMS</v>
      </c>
    </row>
    <row r="367" spans="1:10" x14ac:dyDescent="0.25">
      <c r="A367" s="12" t="s">
        <v>529</v>
      </c>
      <c r="B367" s="10" t="s">
        <v>52</v>
      </c>
      <c r="C367" t="s">
        <v>557</v>
      </c>
      <c r="D367" s="10" t="s">
        <v>1753</v>
      </c>
      <c r="E367" t="s">
        <v>556</v>
      </c>
      <c r="F367" s="4"/>
      <c r="G367" s="4">
        <v>14319.61</v>
      </c>
      <c r="H367" s="4"/>
      <c r="I367" s="4">
        <v>14319.61</v>
      </c>
      <c r="J367" t="str">
        <f t="shared" si="5"/>
        <v>CMPUH-C0000138UH-C0000987MPRP</v>
      </c>
    </row>
    <row r="368" spans="1:10" x14ac:dyDescent="0.25">
      <c r="A368" s="12" t="s">
        <v>529</v>
      </c>
      <c r="B368" s="10" t="s">
        <v>126</v>
      </c>
      <c r="C368" t="s">
        <v>570</v>
      </c>
      <c r="D368" s="10" t="s">
        <v>2767</v>
      </c>
      <c r="E368" t="s">
        <v>569</v>
      </c>
      <c r="F368" s="4">
        <v>14105.18</v>
      </c>
      <c r="G368" s="4"/>
      <c r="H368" s="4"/>
      <c r="I368" s="4">
        <v>14105.18</v>
      </c>
      <c r="J368" t="str">
        <f t="shared" si="5"/>
        <v>CMPUI-CS000UI-CS253CMP STORMS</v>
      </c>
    </row>
    <row r="369" spans="1:10" x14ac:dyDescent="0.25">
      <c r="A369" s="12" t="s">
        <v>529</v>
      </c>
      <c r="B369" s="10" t="s">
        <v>52</v>
      </c>
      <c r="C369" t="s">
        <v>2724</v>
      </c>
      <c r="D369" s="10" t="s">
        <v>2728</v>
      </c>
      <c r="E369" t="s">
        <v>2726</v>
      </c>
      <c r="F369" s="4">
        <v>13911.59</v>
      </c>
      <c r="G369" s="4"/>
      <c r="H369" s="4"/>
      <c r="I369" s="4">
        <v>13911.59</v>
      </c>
      <c r="J369" t="str">
        <f t="shared" si="5"/>
        <v>CMPUH-C0000013UH-C0000015So Sanford-Add PWR Transformer</v>
      </c>
    </row>
    <row r="370" spans="1:10" x14ac:dyDescent="0.25">
      <c r="A370" s="12" t="s">
        <v>529</v>
      </c>
      <c r="B370" s="10" t="s">
        <v>52</v>
      </c>
      <c r="C370" t="s">
        <v>557</v>
      </c>
      <c r="D370" s="10" t="s">
        <v>1752</v>
      </c>
      <c r="E370" t="s">
        <v>2736</v>
      </c>
      <c r="F370" s="4">
        <v>13865.330000000002</v>
      </c>
      <c r="G370" s="4"/>
      <c r="H370" s="4"/>
      <c r="I370" s="4">
        <v>13865.330000000002</v>
      </c>
      <c r="J370" t="str">
        <f t="shared" si="5"/>
        <v>CMPUH-C0000138UH-C0000763New 345kV MPRP</v>
      </c>
    </row>
    <row r="371" spans="1:10" x14ac:dyDescent="0.25">
      <c r="A371" s="12" t="s">
        <v>529</v>
      </c>
      <c r="B371" s="10" t="s">
        <v>126</v>
      </c>
      <c r="C371" t="s">
        <v>570</v>
      </c>
      <c r="D371" s="10" t="s">
        <v>1773</v>
      </c>
      <c r="E371" t="s">
        <v>2763</v>
      </c>
      <c r="F371" s="4">
        <v>13702.28</v>
      </c>
      <c r="G371" s="4"/>
      <c r="H371" s="4"/>
      <c r="I371" s="4">
        <v>13702.28</v>
      </c>
      <c r="J371" t="str">
        <f t="shared" si="5"/>
        <v>CMPUI-CS000UI-CS331CMP Elec Storm</v>
      </c>
    </row>
    <row r="372" spans="1:10" x14ac:dyDescent="0.25">
      <c r="A372" s="12" t="s">
        <v>529</v>
      </c>
      <c r="B372" s="10" t="s">
        <v>235</v>
      </c>
      <c r="C372" t="s">
        <v>1807</v>
      </c>
      <c r="D372" s="10" t="s">
        <v>1807</v>
      </c>
      <c r="E372" t="s">
        <v>1806</v>
      </c>
      <c r="F372" s="4"/>
      <c r="G372" s="4">
        <v>13224.67</v>
      </c>
      <c r="H372" s="4"/>
      <c r="I372" s="4">
        <v>13224.67</v>
      </c>
      <c r="J372" t="str">
        <f t="shared" si="5"/>
        <v>CMPUW-GS440UW-GS440CMP BPSM AGO 3RD FLOOR C&amp;D AREA</v>
      </c>
    </row>
    <row r="373" spans="1:10" x14ac:dyDescent="0.25">
      <c r="A373" s="12" t="s">
        <v>529</v>
      </c>
      <c r="B373" s="10" t="s">
        <v>52</v>
      </c>
      <c r="C373" t="s">
        <v>557</v>
      </c>
      <c r="D373" s="10" t="s">
        <v>1754</v>
      </c>
      <c r="E373" t="s">
        <v>556</v>
      </c>
      <c r="F373" s="4"/>
      <c r="G373" s="4">
        <v>12824.24</v>
      </c>
      <c r="H373" s="4"/>
      <c r="I373" s="4">
        <v>12824.24</v>
      </c>
      <c r="J373" t="str">
        <f t="shared" si="5"/>
        <v>CMPUH-C0000138UH-C0000219MPRP</v>
      </c>
    </row>
    <row r="374" spans="1:10" x14ac:dyDescent="0.25">
      <c r="A374" s="12" t="s">
        <v>529</v>
      </c>
      <c r="B374" s="10" t="s">
        <v>52</v>
      </c>
      <c r="C374" t="s">
        <v>2713</v>
      </c>
      <c r="D374" s="10" t="s">
        <v>2715</v>
      </c>
      <c r="E374" t="s">
        <v>2712</v>
      </c>
      <c r="F374" s="4">
        <v>12464.06</v>
      </c>
      <c r="G374" s="4"/>
      <c r="H374" s="4"/>
      <c r="I374" s="4">
        <v>12464.06</v>
      </c>
      <c r="J374" t="str">
        <f t="shared" si="5"/>
        <v>CMPUH-C0000029UH-C0000031Purchase Mobile UHits</v>
      </c>
    </row>
    <row r="375" spans="1:10" x14ac:dyDescent="0.25">
      <c r="A375" s="12" t="s">
        <v>529</v>
      </c>
      <c r="B375" s="10" t="s">
        <v>126</v>
      </c>
      <c r="C375" t="s">
        <v>570</v>
      </c>
      <c r="D375" s="10" t="s">
        <v>588</v>
      </c>
      <c r="E375" t="s">
        <v>569</v>
      </c>
      <c r="F375" s="4"/>
      <c r="G375" s="4"/>
      <c r="H375" s="4">
        <v>12090.87</v>
      </c>
      <c r="I375" s="4">
        <v>12090.87</v>
      </c>
      <c r="J375" t="str">
        <f t="shared" si="5"/>
        <v>CMPUI-CS000UI-CS391CMP STORMS</v>
      </c>
    </row>
    <row r="376" spans="1:10" x14ac:dyDescent="0.25">
      <c r="A376" s="12" t="s">
        <v>529</v>
      </c>
      <c r="B376" s="10" t="s">
        <v>126</v>
      </c>
      <c r="C376" t="s">
        <v>570</v>
      </c>
      <c r="D376" s="10" t="s">
        <v>583</v>
      </c>
      <c r="E376" t="s">
        <v>569</v>
      </c>
      <c r="F376" s="4"/>
      <c r="G376" s="4"/>
      <c r="H376" s="4">
        <v>11977.75</v>
      </c>
      <c r="I376" s="4">
        <v>11977.75</v>
      </c>
      <c r="J376" t="str">
        <f t="shared" si="5"/>
        <v>CMPUI-CS000UI-CS381CMP STORMS</v>
      </c>
    </row>
    <row r="377" spans="1:10" x14ac:dyDescent="0.25">
      <c r="A377" s="12" t="s">
        <v>529</v>
      </c>
      <c r="B377" s="10" t="s">
        <v>52</v>
      </c>
      <c r="C377" t="s">
        <v>2713</v>
      </c>
      <c r="D377" s="10" t="s">
        <v>2714</v>
      </c>
      <c r="E377" t="s">
        <v>2712</v>
      </c>
      <c r="F377" s="4">
        <v>11962.59</v>
      </c>
      <c r="G377" s="4"/>
      <c r="H377" s="4"/>
      <c r="I377" s="4">
        <v>11962.59</v>
      </c>
      <c r="J377" t="str">
        <f t="shared" si="5"/>
        <v>CMPUH-C0000029UH-C0000030Purchase Mobile UHits</v>
      </c>
    </row>
    <row r="378" spans="1:10" x14ac:dyDescent="0.25">
      <c r="A378" s="12" t="s">
        <v>529</v>
      </c>
      <c r="B378" s="10" t="s">
        <v>126</v>
      </c>
      <c r="C378" t="s">
        <v>570</v>
      </c>
      <c r="D378" s="10" t="s">
        <v>586</v>
      </c>
      <c r="E378" t="s">
        <v>569</v>
      </c>
      <c r="F378" s="4"/>
      <c r="G378" s="4"/>
      <c r="H378" s="4">
        <v>11452.6</v>
      </c>
      <c r="I378" s="4">
        <v>11452.6</v>
      </c>
      <c r="J378" t="str">
        <f t="shared" si="5"/>
        <v>CMPUI-CS000UI-CS389CMP STORMS</v>
      </c>
    </row>
    <row r="379" spans="1:10" x14ac:dyDescent="0.25">
      <c r="A379" s="12" t="s">
        <v>529</v>
      </c>
      <c r="B379" s="10" t="s">
        <v>243</v>
      </c>
      <c r="C379" t="s">
        <v>287</v>
      </c>
      <c r="D379" s="10" t="s">
        <v>294</v>
      </c>
      <c r="E379" t="s">
        <v>2480</v>
      </c>
      <c r="F379" s="4">
        <v>9870.4699999999993</v>
      </c>
      <c r="G379" s="4"/>
      <c r="H379" s="4"/>
      <c r="I379" s="4">
        <v>9870.4699999999993</v>
      </c>
      <c r="J379" t="str">
        <f t="shared" si="5"/>
        <v>CMPUW-IT340UW-IT341Toughbook LC</v>
      </c>
    </row>
    <row r="380" spans="1:10" x14ac:dyDescent="0.25">
      <c r="A380" s="12" t="s">
        <v>529</v>
      </c>
      <c r="B380" s="10" t="s">
        <v>235</v>
      </c>
      <c r="C380" t="s">
        <v>1109</v>
      </c>
      <c r="D380" s="10" t="s">
        <v>2293</v>
      </c>
      <c r="E380" t="s">
        <v>2292</v>
      </c>
      <c r="F380" s="4">
        <v>9800</v>
      </c>
      <c r="G380" s="4"/>
      <c r="H380" s="4"/>
      <c r="I380" s="4">
        <v>9800</v>
      </c>
      <c r="J380" t="str">
        <f t="shared" si="5"/>
        <v>CMPUW-GS500UW-GS501FACILITES MANAGEMENT PROJECTS- AMC</v>
      </c>
    </row>
    <row r="381" spans="1:10" x14ac:dyDescent="0.25">
      <c r="A381" s="12" t="s">
        <v>529</v>
      </c>
      <c r="B381" s="10" t="s">
        <v>126</v>
      </c>
      <c r="C381" t="s">
        <v>570</v>
      </c>
      <c r="D381" s="10" t="s">
        <v>1784</v>
      </c>
      <c r="E381" t="s">
        <v>569</v>
      </c>
      <c r="F381" s="4"/>
      <c r="G381" s="4">
        <v>9386.91</v>
      </c>
      <c r="H381" s="4"/>
      <c r="I381" s="4">
        <v>9386.91</v>
      </c>
      <c r="J381" t="str">
        <f t="shared" si="5"/>
        <v>CMPUI-CS000UI-CS359CMP STORMS</v>
      </c>
    </row>
    <row r="382" spans="1:10" x14ac:dyDescent="0.25">
      <c r="A382" s="12" t="s">
        <v>529</v>
      </c>
      <c r="B382" s="10" t="s">
        <v>52</v>
      </c>
      <c r="C382" t="s">
        <v>697</v>
      </c>
      <c r="D382" s="10" t="s">
        <v>698</v>
      </c>
      <c r="E382" t="s">
        <v>696</v>
      </c>
      <c r="F382" s="4">
        <v>500</v>
      </c>
      <c r="G382" s="4">
        <v>1350.92</v>
      </c>
      <c r="H382" s="4">
        <v>7435.9599999999991</v>
      </c>
      <c r="I382" s="4">
        <v>9286.8799999999992</v>
      </c>
      <c r="J382" t="str">
        <f t="shared" si="5"/>
        <v>CMPUH-C0000824UH-C0000825BES - Southern ME Area Brightline</v>
      </c>
    </row>
    <row r="383" spans="1:10" x14ac:dyDescent="0.25">
      <c r="A383" s="12" t="s">
        <v>529</v>
      </c>
      <c r="B383" s="10" t="s">
        <v>126</v>
      </c>
      <c r="C383" t="s">
        <v>570</v>
      </c>
      <c r="D383" s="10" t="s">
        <v>598</v>
      </c>
      <c r="E383" t="s">
        <v>569</v>
      </c>
      <c r="F383" s="4"/>
      <c r="G383" s="4"/>
      <c r="H383" s="4">
        <v>9174.52</v>
      </c>
      <c r="I383" s="4">
        <v>9174.52</v>
      </c>
      <c r="J383" t="str">
        <f t="shared" si="5"/>
        <v>CMPUI-CS000UI-CS407CMP STORMS</v>
      </c>
    </row>
    <row r="384" spans="1:10" x14ac:dyDescent="0.25">
      <c r="A384" s="12" t="s">
        <v>529</v>
      </c>
      <c r="B384" s="10" t="s">
        <v>126</v>
      </c>
      <c r="C384" t="s">
        <v>570</v>
      </c>
      <c r="D384" s="10" t="s">
        <v>594</v>
      </c>
      <c r="E384" t="s">
        <v>569</v>
      </c>
      <c r="F384" s="4"/>
      <c r="G384" s="4"/>
      <c r="H384" s="4">
        <v>9093.07</v>
      </c>
      <c r="I384" s="4">
        <v>9093.07</v>
      </c>
      <c r="J384" t="str">
        <f t="shared" si="5"/>
        <v>CMPUI-CS000UI-CS401CMP STORMS</v>
      </c>
    </row>
    <row r="385" spans="1:10" x14ac:dyDescent="0.25">
      <c r="A385" s="12" t="s">
        <v>529</v>
      </c>
      <c r="B385" s="10" t="s">
        <v>243</v>
      </c>
      <c r="C385" t="s">
        <v>775</v>
      </c>
      <c r="D385" s="10" t="s">
        <v>1533</v>
      </c>
      <c r="E385" t="s">
        <v>1532</v>
      </c>
      <c r="F385" s="4"/>
      <c r="G385" s="4"/>
      <c r="H385" s="4">
        <v>8766.7099999999991</v>
      </c>
      <c r="I385" s="4">
        <v>8766.7099999999991</v>
      </c>
      <c r="J385" t="str">
        <f t="shared" si="5"/>
        <v>CMPUW-ITA00UW-ITA12Dig Jrny Project Networks IT Recharge</v>
      </c>
    </row>
    <row r="386" spans="1:10" x14ac:dyDescent="0.25">
      <c r="A386" s="12" t="s">
        <v>529</v>
      </c>
      <c r="B386" s="10" t="s">
        <v>86</v>
      </c>
      <c r="C386" t="s">
        <v>1159</v>
      </c>
      <c r="D386" s="10" t="s">
        <v>1159</v>
      </c>
      <c r="E386" t="s">
        <v>1158</v>
      </c>
      <c r="F386" s="4"/>
      <c r="G386" s="4"/>
      <c r="H386" s="4">
        <v>8757.73</v>
      </c>
      <c r="I386" s="4">
        <v>8757.73</v>
      </c>
      <c r="J386" t="str">
        <f t="shared" si="5"/>
        <v>CMPUI-C0035UI-C0035CMP GIS</v>
      </c>
    </row>
    <row r="387" spans="1:10" x14ac:dyDescent="0.25">
      <c r="A387" s="12" t="s">
        <v>529</v>
      </c>
      <c r="B387" s="10" t="s">
        <v>126</v>
      </c>
      <c r="C387" t="s">
        <v>570</v>
      </c>
      <c r="D387" s="10" t="s">
        <v>596</v>
      </c>
      <c r="E387" t="s">
        <v>569</v>
      </c>
      <c r="F387" s="4"/>
      <c r="G387" s="4"/>
      <c r="H387" s="4">
        <v>8512.25</v>
      </c>
      <c r="I387" s="4">
        <v>8512.25</v>
      </c>
      <c r="J387" t="str">
        <f t="shared" si="5"/>
        <v>CMPUI-CS000UI-CS405CMP STORMS</v>
      </c>
    </row>
    <row r="388" spans="1:10" x14ac:dyDescent="0.25">
      <c r="A388" s="12" t="s">
        <v>529</v>
      </c>
      <c r="B388" s="10" t="s">
        <v>52</v>
      </c>
      <c r="C388" t="s">
        <v>1938</v>
      </c>
      <c r="D388" s="10" t="s">
        <v>1938</v>
      </c>
      <c r="E388" t="s">
        <v>1720</v>
      </c>
      <c r="F388" s="4"/>
      <c r="G388" s="4">
        <v>8457.5099999999984</v>
      </c>
      <c r="H388" s="4"/>
      <c r="I388" s="4">
        <v>8457.5099999999984</v>
      </c>
      <c r="J388" t="str">
        <f t="shared" ref="J388:J451" si="6">CONCATENATE(A388,C388,D388,E388)</f>
        <v>CMPUH-C0005011UH-C0005011IDEXX Parking Lot Expansion</v>
      </c>
    </row>
    <row r="389" spans="1:10" x14ac:dyDescent="0.25">
      <c r="A389" s="12" t="s">
        <v>529</v>
      </c>
      <c r="B389" s="10" t="s">
        <v>52</v>
      </c>
      <c r="C389" t="s">
        <v>557</v>
      </c>
      <c r="D389" s="10" t="s">
        <v>1758</v>
      </c>
      <c r="E389" t="s">
        <v>556</v>
      </c>
      <c r="F389" s="4"/>
      <c r="G389" s="4">
        <v>8427.58</v>
      </c>
      <c r="H389" s="4"/>
      <c r="I389" s="4">
        <v>8427.58</v>
      </c>
      <c r="J389" t="str">
        <f t="shared" si="6"/>
        <v>CMPUH-C0000138UH-C0000249MPRP</v>
      </c>
    </row>
    <row r="390" spans="1:10" x14ac:dyDescent="0.25">
      <c r="A390" s="12" t="s">
        <v>529</v>
      </c>
      <c r="B390" s="10" t="s">
        <v>52</v>
      </c>
      <c r="C390" t="s">
        <v>2713</v>
      </c>
      <c r="D390" s="10" t="s">
        <v>2715</v>
      </c>
      <c r="E390" t="s">
        <v>2716</v>
      </c>
      <c r="F390" s="4">
        <v>8423.81</v>
      </c>
      <c r="G390" s="4"/>
      <c r="H390" s="4"/>
      <c r="I390" s="4">
        <v>8423.81</v>
      </c>
      <c r="J390" t="str">
        <f t="shared" si="6"/>
        <v>CMPUH-C0000029UH-C0000031Purchase Mobile Units</v>
      </c>
    </row>
    <row r="391" spans="1:10" x14ac:dyDescent="0.25">
      <c r="A391" s="12" t="s">
        <v>529</v>
      </c>
      <c r="B391" s="10" t="s">
        <v>126</v>
      </c>
      <c r="C391" t="s">
        <v>570</v>
      </c>
      <c r="D391" s="10" t="s">
        <v>1777</v>
      </c>
      <c r="E391" t="s">
        <v>569</v>
      </c>
      <c r="F391" s="4"/>
      <c r="G391" s="4">
        <v>7346.53</v>
      </c>
      <c r="H391" s="4"/>
      <c r="I391" s="4">
        <v>7346.53</v>
      </c>
      <c r="J391" t="str">
        <f t="shared" si="6"/>
        <v>CMPUI-CS000UI-CS341CMP STORMS</v>
      </c>
    </row>
    <row r="392" spans="1:10" x14ac:dyDescent="0.25">
      <c r="A392" s="12" t="s">
        <v>529</v>
      </c>
      <c r="B392" s="10" t="s">
        <v>126</v>
      </c>
      <c r="C392" t="s">
        <v>570</v>
      </c>
      <c r="D392" s="10" t="s">
        <v>2775</v>
      </c>
      <c r="E392" t="s">
        <v>569</v>
      </c>
      <c r="F392" s="4">
        <v>6850.4499999999989</v>
      </c>
      <c r="G392" s="4"/>
      <c r="H392" s="4"/>
      <c r="I392" s="4">
        <v>6850.4499999999989</v>
      </c>
      <c r="J392" t="str">
        <f t="shared" si="6"/>
        <v>CMPUI-CS000UI-CS305CMP STORMS</v>
      </c>
    </row>
    <row r="393" spans="1:10" x14ac:dyDescent="0.25">
      <c r="A393" s="12" t="s">
        <v>529</v>
      </c>
      <c r="B393" s="10" t="s">
        <v>126</v>
      </c>
      <c r="C393" t="s">
        <v>570</v>
      </c>
      <c r="D393" s="10" t="s">
        <v>572</v>
      </c>
      <c r="E393" t="s">
        <v>569</v>
      </c>
      <c r="F393" s="4"/>
      <c r="G393" s="4">
        <v>5213.79</v>
      </c>
      <c r="H393" s="4">
        <v>1130.08</v>
      </c>
      <c r="I393" s="4">
        <v>6343.87</v>
      </c>
      <c r="J393" t="str">
        <f t="shared" si="6"/>
        <v>CMPUI-CS000UI-CS327CMP STORMS</v>
      </c>
    </row>
    <row r="394" spans="1:10" x14ac:dyDescent="0.25">
      <c r="A394" s="12" t="s">
        <v>529</v>
      </c>
      <c r="B394" s="10" t="s">
        <v>126</v>
      </c>
      <c r="C394" t="s">
        <v>570</v>
      </c>
      <c r="D394" s="10" t="s">
        <v>2769</v>
      </c>
      <c r="E394" t="s">
        <v>569</v>
      </c>
      <c r="F394" s="4">
        <v>6184.4500000000007</v>
      </c>
      <c r="G394" s="4"/>
      <c r="H394" s="4"/>
      <c r="I394" s="4">
        <v>6184.4500000000007</v>
      </c>
      <c r="J394" t="str">
        <f t="shared" si="6"/>
        <v>CMPUI-CS000UI-CS281CMP STORMS</v>
      </c>
    </row>
    <row r="395" spans="1:10" x14ac:dyDescent="0.25">
      <c r="A395" s="12" t="s">
        <v>529</v>
      </c>
      <c r="B395" s="10" t="s">
        <v>126</v>
      </c>
      <c r="C395" t="s">
        <v>570</v>
      </c>
      <c r="D395" s="10" t="s">
        <v>579</v>
      </c>
      <c r="E395" t="s">
        <v>569</v>
      </c>
      <c r="F395" s="4"/>
      <c r="G395" s="4">
        <v>6692.16</v>
      </c>
      <c r="H395" s="4">
        <v>-1287.4100000000001</v>
      </c>
      <c r="I395" s="4">
        <v>5404.75</v>
      </c>
      <c r="J395" t="str">
        <f t="shared" si="6"/>
        <v>CMPUI-CS000UI-CS369CMP STORMS</v>
      </c>
    </row>
    <row r="396" spans="1:10" x14ac:dyDescent="0.25">
      <c r="A396" s="12" t="s">
        <v>529</v>
      </c>
      <c r="B396" s="10" t="s">
        <v>126</v>
      </c>
      <c r="C396" t="s">
        <v>570</v>
      </c>
      <c r="D396" s="10" t="s">
        <v>2768</v>
      </c>
      <c r="E396" t="s">
        <v>569</v>
      </c>
      <c r="F396" s="4">
        <v>5013.6400000000003</v>
      </c>
      <c r="G396" s="4"/>
      <c r="H396" s="4"/>
      <c r="I396" s="4">
        <v>5013.6400000000003</v>
      </c>
      <c r="J396" t="str">
        <f t="shared" si="6"/>
        <v>CMPUI-CS000UI-CS277CMP STORMS</v>
      </c>
    </row>
    <row r="397" spans="1:10" x14ac:dyDescent="0.25">
      <c r="A397" s="12" t="s">
        <v>529</v>
      </c>
      <c r="B397" s="10" t="s">
        <v>126</v>
      </c>
      <c r="C397" t="s">
        <v>570</v>
      </c>
      <c r="D397" s="10" t="s">
        <v>2778</v>
      </c>
      <c r="E397" t="s">
        <v>2763</v>
      </c>
      <c r="F397" s="4">
        <v>4841.8500000000004</v>
      </c>
      <c r="G397" s="4"/>
      <c r="H397" s="4"/>
      <c r="I397" s="4">
        <v>4841.8500000000004</v>
      </c>
      <c r="J397" t="str">
        <f t="shared" si="6"/>
        <v>CMPUI-CS000UI-CS313CMP Elec Storm</v>
      </c>
    </row>
    <row r="398" spans="1:10" x14ac:dyDescent="0.25">
      <c r="A398" s="12" t="s">
        <v>529</v>
      </c>
      <c r="B398" s="10" t="s">
        <v>52</v>
      </c>
      <c r="C398" t="s">
        <v>1817</v>
      </c>
      <c r="D398" s="10" t="s">
        <v>1818</v>
      </c>
      <c r="E398" t="s">
        <v>1816</v>
      </c>
      <c r="F398" s="4"/>
      <c r="G398" s="4">
        <v>4817.3900000000003</v>
      </c>
      <c r="H398" s="4"/>
      <c r="I398" s="4">
        <v>4817.3900000000003</v>
      </c>
      <c r="J398" t="str">
        <f t="shared" si="6"/>
        <v>CMPUH-C0000925UH-C0000969Roxbury 115 kV Control House modificatio</v>
      </c>
    </row>
    <row r="399" spans="1:10" x14ac:dyDescent="0.25">
      <c r="A399" s="12" t="s">
        <v>529</v>
      </c>
      <c r="B399" s="10" t="s">
        <v>126</v>
      </c>
      <c r="C399" t="s">
        <v>570</v>
      </c>
      <c r="D399" s="10" t="s">
        <v>1771</v>
      </c>
      <c r="E399" t="s">
        <v>569</v>
      </c>
      <c r="F399" s="4"/>
      <c r="G399" s="4">
        <v>4557.2700000000004</v>
      </c>
      <c r="H399" s="4"/>
      <c r="I399" s="4">
        <v>4557.2700000000004</v>
      </c>
      <c r="J399" t="str">
        <f t="shared" si="6"/>
        <v>CMPUI-CS000UI-CS309CMP STORMS</v>
      </c>
    </row>
    <row r="400" spans="1:10" x14ac:dyDescent="0.25">
      <c r="A400" s="12" t="s">
        <v>529</v>
      </c>
      <c r="B400" s="10" t="s">
        <v>324</v>
      </c>
      <c r="C400" t="s">
        <v>1298</v>
      </c>
      <c r="D400" s="10" t="s">
        <v>1298</v>
      </c>
      <c r="E400" t="s">
        <v>1297</v>
      </c>
      <c r="F400" s="4"/>
      <c r="G400" s="4"/>
      <c r="H400" s="4">
        <v>4488.87</v>
      </c>
      <c r="I400" s="4">
        <v>4488.87</v>
      </c>
      <c r="J400" t="str">
        <f t="shared" si="6"/>
        <v>CMPUH-C0005058UH-C0005058Resiliency Plan - CMP</v>
      </c>
    </row>
    <row r="401" spans="1:10" x14ac:dyDescent="0.25">
      <c r="A401" s="12" t="s">
        <v>529</v>
      </c>
      <c r="B401" s="10" t="s">
        <v>126</v>
      </c>
      <c r="C401" t="s">
        <v>570</v>
      </c>
      <c r="D401" s="10" t="s">
        <v>580</v>
      </c>
      <c r="E401" t="s">
        <v>569</v>
      </c>
      <c r="F401" s="4"/>
      <c r="G401" s="4"/>
      <c r="H401" s="4">
        <v>4230.49</v>
      </c>
      <c r="I401" s="4">
        <v>4230.49</v>
      </c>
      <c r="J401" t="str">
        <f t="shared" si="6"/>
        <v>CMPUI-CS000UI-CS371CMP STORMS</v>
      </c>
    </row>
    <row r="402" spans="1:10" x14ac:dyDescent="0.25">
      <c r="A402" s="12" t="s">
        <v>529</v>
      </c>
      <c r="B402" s="10" t="s">
        <v>126</v>
      </c>
      <c r="C402" t="s">
        <v>570</v>
      </c>
      <c r="D402" s="10" t="s">
        <v>2768</v>
      </c>
      <c r="E402" t="s">
        <v>2763</v>
      </c>
      <c r="F402" s="4">
        <v>4195.2900000000009</v>
      </c>
      <c r="G402" s="4"/>
      <c r="H402" s="4"/>
      <c r="I402" s="4">
        <v>4195.2900000000009</v>
      </c>
      <c r="J402" t="str">
        <f t="shared" si="6"/>
        <v>CMPUI-CS000UI-CS277CMP Elec Storm</v>
      </c>
    </row>
    <row r="403" spans="1:10" x14ac:dyDescent="0.25">
      <c r="A403" s="12" t="s">
        <v>529</v>
      </c>
      <c r="B403" s="10" t="s">
        <v>126</v>
      </c>
      <c r="C403" t="s">
        <v>570</v>
      </c>
      <c r="D403" s="10" t="s">
        <v>2766</v>
      </c>
      <c r="E403" t="s">
        <v>569</v>
      </c>
      <c r="F403" s="4">
        <v>4083.9100000000003</v>
      </c>
      <c r="G403" s="4"/>
      <c r="H403" s="4"/>
      <c r="I403" s="4">
        <v>4083.9100000000003</v>
      </c>
      <c r="J403" t="str">
        <f t="shared" si="6"/>
        <v>CMPUI-CS000UI-CS249CMP STORMS</v>
      </c>
    </row>
    <row r="404" spans="1:10" x14ac:dyDescent="0.25">
      <c r="A404" s="12" t="s">
        <v>529</v>
      </c>
      <c r="B404" s="10" t="s">
        <v>126</v>
      </c>
      <c r="C404" t="s">
        <v>1039</v>
      </c>
      <c r="D404" s="10" t="s">
        <v>1039</v>
      </c>
      <c r="E404" t="s">
        <v>1038</v>
      </c>
      <c r="F404" s="4"/>
      <c r="G404" s="4"/>
      <c r="H404" s="4">
        <v>4019.210000000021</v>
      </c>
      <c r="I404" s="4">
        <v>4019.210000000021</v>
      </c>
      <c r="J404" t="str">
        <f t="shared" si="6"/>
        <v>CMPUH-C0005146UH-C0005146Reconductor Dawes Hill Rd 423D1</v>
      </c>
    </row>
    <row r="405" spans="1:10" x14ac:dyDescent="0.25">
      <c r="A405" s="12" t="s">
        <v>529</v>
      </c>
      <c r="B405" s="10" t="s">
        <v>126</v>
      </c>
      <c r="C405" t="s">
        <v>570</v>
      </c>
      <c r="D405" s="10" t="s">
        <v>1775</v>
      </c>
      <c r="E405" t="s">
        <v>569</v>
      </c>
      <c r="F405" s="4"/>
      <c r="G405" s="4">
        <v>4017.71</v>
      </c>
      <c r="H405" s="4"/>
      <c r="I405" s="4">
        <v>4017.71</v>
      </c>
      <c r="J405" t="str">
        <f t="shared" si="6"/>
        <v>CMPUI-CS000UI-CS333CMP STORMS</v>
      </c>
    </row>
    <row r="406" spans="1:10" x14ac:dyDescent="0.25">
      <c r="A406" s="12" t="s">
        <v>529</v>
      </c>
      <c r="B406" s="10" t="s">
        <v>243</v>
      </c>
      <c r="C406" t="s">
        <v>287</v>
      </c>
      <c r="D406" s="10" t="s">
        <v>291</v>
      </c>
      <c r="E406" t="s">
        <v>2479</v>
      </c>
      <c r="F406" s="4">
        <v>3935.8199999999997</v>
      </c>
      <c r="G406" s="4"/>
      <c r="H406" s="4"/>
      <c r="I406" s="4">
        <v>3935.8199999999997</v>
      </c>
      <c r="J406" t="str">
        <f t="shared" si="6"/>
        <v>CMPUW-IT340UW-IT344IUSA-NetSec LC</v>
      </c>
    </row>
    <row r="407" spans="1:10" x14ac:dyDescent="0.25">
      <c r="A407" s="12" t="s">
        <v>529</v>
      </c>
      <c r="B407" s="10" t="s">
        <v>126</v>
      </c>
      <c r="C407" t="s">
        <v>570</v>
      </c>
      <c r="D407" s="10" t="s">
        <v>2776</v>
      </c>
      <c r="E407" t="s">
        <v>2763</v>
      </c>
      <c r="F407" s="4">
        <v>3843.7000000000007</v>
      </c>
      <c r="G407" s="4"/>
      <c r="H407" s="4"/>
      <c r="I407" s="4">
        <v>3843.7000000000007</v>
      </c>
      <c r="J407" t="str">
        <f t="shared" si="6"/>
        <v>CMPUI-CS000UI-CS307CMP Elec Storm</v>
      </c>
    </row>
    <row r="408" spans="1:10" x14ac:dyDescent="0.25">
      <c r="A408" s="12" t="s">
        <v>529</v>
      </c>
      <c r="B408" s="10" t="s">
        <v>52</v>
      </c>
      <c r="C408" t="s">
        <v>557</v>
      </c>
      <c r="D408" s="10" t="s">
        <v>564</v>
      </c>
      <c r="E408" t="s">
        <v>556</v>
      </c>
      <c r="F408" s="4"/>
      <c r="G408" s="4"/>
      <c r="H408" s="4">
        <v>3648.68</v>
      </c>
      <c r="I408" s="4">
        <v>3648.68</v>
      </c>
      <c r="J408" t="str">
        <f t="shared" si="6"/>
        <v>CMPUH-C0000138UH-C0000684MPRP</v>
      </c>
    </row>
    <row r="409" spans="1:10" x14ac:dyDescent="0.25">
      <c r="A409" s="12" t="s">
        <v>529</v>
      </c>
      <c r="B409" s="10" t="s">
        <v>52</v>
      </c>
      <c r="C409" t="s">
        <v>669</v>
      </c>
      <c r="D409" s="10" t="s">
        <v>1801</v>
      </c>
      <c r="E409" t="s">
        <v>668</v>
      </c>
      <c r="F409" s="4">
        <v>935.17</v>
      </c>
      <c r="G409" s="4">
        <v>2297.91</v>
      </c>
      <c r="H409" s="4"/>
      <c r="I409" s="4">
        <v>3233.08</v>
      </c>
      <c r="J409" t="str">
        <f t="shared" si="6"/>
        <v>CMPUH-C0000643UH-C0000787Coopers Mills SS Statcom</v>
      </c>
    </row>
    <row r="410" spans="1:10" x14ac:dyDescent="0.25">
      <c r="A410" s="12" t="s">
        <v>529</v>
      </c>
      <c r="B410" s="10" t="s">
        <v>52</v>
      </c>
      <c r="C410" t="s">
        <v>627</v>
      </c>
      <c r="D410" s="10" t="s">
        <v>1790</v>
      </c>
      <c r="E410" t="s">
        <v>626</v>
      </c>
      <c r="F410" s="4"/>
      <c r="G410" s="4">
        <v>2830.88</v>
      </c>
      <c r="H410" s="4"/>
      <c r="I410" s="4">
        <v>2830.88</v>
      </c>
      <c r="J410" t="str">
        <f t="shared" si="6"/>
        <v>CMPUH-C0000104UH-C0000632Lakes Region Area Reinforcements</v>
      </c>
    </row>
    <row r="411" spans="1:10" x14ac:dyDescent="0.25">
      <c r="A411" s="12" t="s">
        <v>529</v>
      </c>
      <c r="B411" s="10" t="s">
        <v>126</v>
      </c>
      <c r="C411" t="s">
        <v>570</v>
      </c>
      <c r="D411" s="10" t="s">
        <v>2775</v>
      </c>
      <c r="E411" t="s">
        <v>2763</v>
      </c>
      <c r="F411" s="4">
        <v>2766.7599999999998</v>
      </c>
      <c r="G411" s="4"/>
      <c r="H411" s="4"/>
      <c r="I411" s="4">
        <v>2766.7599999999998</v>
      </c>
      <c r="J411" t="str">
        <f t="shared" si="6"/>
        <v>CMPUI-CS000UI-CS305CMP Elec Storm</v>
      </c>
    </row>
    <row r="412" spans="1:10" x14ac:dyDescent="0.25">
      <c r="A412" s="12" t="s">
        <v>529</v>
      </c>
      <c r="B412" s="10" t="s">
        <v>126</v>
      </c>
      <c r="C412" t="s">
        <v>570</v>
      </c>
      <c r="D412" s="10" t="s">
        <v>2773</v>
      </c>
      <c r="E412" t="s">
        <v>569</v>
      </c>
      <c r="F412" s="4">
        <v>2514.7600000000002</v>
      </c>
      <c r="G412" s="4"/>
      <c r="H412" s="4"/>
      <c r="I412" s="4">
        <v>2514.7600000000002</v>
      </c>
      <c r="J412" t="str">
        <f t="shared" si="6"/>
        <v>CMPUI-CS000UI-CS301CMP STORMS</v>
      </c>
    </row>
    <row r="413" spans="1:10" x14ac:dyDescent="0.25">
      <c r="A413" s="12" t="s">
        <v>529</v>
      </c>
      <c r="B413" s="10" t="s">
        <v>126</v>
      </c>
      <c r="C413" t="s">
        <v>570</v>
      </c>
      <c r="D413" s="10" t="s">
        <v>599</v>
      </c>
      <c r="E413" t="s">
        <v>569</v>
      </c>
      <c r="F413" s="4"/>
      <c r="G413" s="4"/>
      <c r="H413" s="4">
        <v>2414.0100000000002</v>
      </c>
      <c r="I413" s="4">
        <v>2414.0100000000002</v>
      </c>
      <c r="J413" t="str">
        <f t="shared" si="6"/>
        <v>CMPUI-CS000UI-CS409CMP STORMS</v>
      </c>
    </row>
    <row r="414" spans="1:10" x14ac:dyDescent="0.25">
      <c r="A414" s="12" t="s">
        <v>529</v>
      </c>
      <c r="B414" s="10" t="s">
        <v>52</v>
      </c>
      <c r="C414" t="s">
        <v>2713</v>
      </c>
      <c r="D414" s="10" t="s">
        <v>2714</v>
      </c>
      <c r="E414" t="s">
        <v>2716</v>
      </c>
      <c r="F414" s="4">
        <v>2399.4699999999993</v>
      </c>
      <c r="G414" s="4"/>
      <c r="H414" s="4"/>
      <c r="I414" s="4">
        <v>2399.4699999999993</v>
      </c>
      <c r="J414" t="str">
        <f t="shared" si="6"/>
        <v>CMPUH-C0000029UH-C0000030Purchase Mobile Units</v>
      </c>
    </row>
    <row r="415" spans="1:10" x14ac:dyDescent="0.25">
      <c r="A415" s="12" t="s">
        <v>529</v>
      </c>
      <c r="B415" s="10" t="s">
        <v>37</v>
      </c>
      <c r="C415" t="s">
        <v>1037</v>
      </c>
      <c r="D415" s="10" t="s">
        <v>1037</v>
      </c>
      <c r="E415" t="s">
        <v>1036</v>
      </c>
      <c r="F415" s="4"/>
      <c r="G415" s="4"/>
      <c r="H415" s="4">
        <v>2232.4699999999998</v>
      </c>
      <c r="I415" s="4">
        <v>2232.4699999999998</v>
      </c>
      <c r="J415" t="str">
        <f t="shared" si="6"/>
        <v>CMPUI-C0056UI-C0056Battery Prog CMP</v>
      </c>
    </row>
    <row r="416" spans="1:10" x14ac:dyDescent="0.25">
      <c r="A416" s="12" t="s">
        <v>529</v>
      </c>
      <c r="B416" s="10" t="s">
        <v>126</v>
      </c>
      <c r="C416" t="s">
        <v>570</v>
      </c>
      <c r="D416" s="10" t="s">
        <v>2769</v>
      </c>
      <c r="E416" t="s">
        <v>2763</v>
      </c>
      <c r="F416" s="4">
        <v>2067.6400000000003</v>
      </c>
      <c r="G416" s="4"/>
      <c r="H416" s="4"/>
      <c r="I416" s="4">
        <v>2067.6400000000003</v>
      </c>
      <c r="J416" t="str">
        <f t="shared" si="6"/>
        <v>CMPUI-CS000UI-CS281CMP Elec Storm</v>
      </c>
    </row>
    <row r="417" spans="1:10" x14ac:dyDescent="0.25">
      <c r="A417" s="12" t="s">
        <v>529</v>
      </c>
      <c r="B417" s="10" t="s">
        <v>126</v>
      </c>
      <c r="C417" t="s">
        <v>570</v>
      </c>
      <c r="D417" s="10" t="s">
        <v>1785</v>
      </c>
      <c r="E417" t="s">
        <v>569</v>
      </c>
      <c r="F417" s="4"/>
      <c r="G417" s="4">
        <v>1981.63</v>
      </c>
      <c r="H417" s="4"/>
      <c r="I417" s="4">
        <v>1981.63</v>
      </c>
      <c r="J417" t="str">
        <f t="shared" si="6"/>
        <v>CMPUI-CS000UI-CS361CMP STORMS</v>
      </c>
    </row>
    <row r="418" spans="1:10" x14ac:dyDescent="0.25">
      <c r="A418" s="12" t="s">
        <v>529</v>
      </c>
      <c r="B418" s="10" t="s">
        <v>52</v>
      </c>
      <c r="C418" t="s">
        <v>557</v>
      </c>
      <c r="D418" s="10" t="s">
        <v>1748</v>
      </c>
      <c r="E418" t="s">
        <v>2736</v>
      </c>
      <c r="F418" s="4">
        <v>1932.8799999998882</v>
      </c>
      <c r="G418" s="4"/>
      <c r="H418" s="4"/>
      <c r="I418" s="4">
        <v>1932.8799999998882</v>
      </c>
      <c r="J418" t="str">
        <f t="shared" si="6"/>
        <v>CMPUH-C0000138UH-C0000443New 345kV MPRP</v>
      </c>
    </row>
    <row r="419" spans="1:10" x14ac:dyDescent="0.25">
      <c r="A419" s="12" t="s">
        <v>529</v>
      </c>
      <c r="B419" s="10" t="s">
        <v>52</v>
      </c>
      <c r="C419" t="s">
        <v>557</v>
      </c>
      <c r="D419" s="10" t="s">
        <v>1738</v>
      </c>
      <c r="E419" t="s">
        <v>556</v>
      </c>
      <c r="F419" s="4"/>
      <c r="G419" s="4">
        <v>1931.34</v>
      </c>
      <c r="H419" s="4"/>
      <c r="I419" s="4">
        <v>1931.34</v>
      </c>
      <c r="J419" t="str">
        <f t="shared" si="6"/>
        <v>CMPUH-C0000138UH-C0000194MPRP</v>
      </c>
    </row>
    <row r="420" spans="1:10" x14ac:dyDescent="0.25">
      <c r="A420" s="12" t="s">
        <v>529</v>
      </c>
      <c r="B420" s="10" t="s">
        <v>126</v>
      </c>
      <c r="C420" t="s">
        <v>570</v>
      </c>
      <c r="D420" s="10" t="s">
        <v>574</v>
      </c>
      <c r="E420" t="s">
        <v>569</v>
      </c>
      <c r="F420" s="4"/>
      <c r="G420" s="4">
        <v>1764.54</v>
      </c>
      <c r="H420" s="4">
        <v>166.26</v>
      </c>
      <c r="I420" s="4">
        <v>1930.8</v>
      </c>
      <c r="J420" t="str">
        <f t="shared" si="6"/>
        <v>CMPUI-CS000UI-CS339CMP STORMS</v>
      </c>
    </row>
    <row r="421" spans="1:10" x14ac:dyDescent="0.25">
      <c r="A421" s="12" t="s">
        <v>529</v>
      </c>
      <c r="B421" s="10" t="s">
        <v>126</v>
      </c>
      <c r="C421" t="s">
        <v>570</v>
      </c>
      <c r="D421" s="10" t="s">
        <v>572</v>
      </c>
      <c r="E421" t="s">
        <v>2763</v>
      </c>
      <c r="F421" s="4">
        <v>1760.97</v>
      </c>
      <c r="G421" s="4"/>
      <c r="H421" s="4"/>
      <c r="I421" s="4">
        <v>1760.97</v>
      </c>
      <c r="J421" t="str">
        <f t="shared" si="6"/>
        <v>CMPUI-CS000UI-CS327CMP Elec Storm</v>
      </c>
    </row>
    <row r="422" spans="1:10" x14ac:dyDescent="0.25">
      <c r="A422" s="12" t="s">
        <v>529</v>
      </c>
      <c r="B422" s="10" t="s">
        <v>126</v>
      </c>
      <c r="C422" t="s">
        <v>570</v>
      </c>
      <c r="D422" s="10" t="s">
        <v>602</v>
      </c>
      <c r="E422" t="s">
        <v>569</v>
      </c>
      <c r="F422" s="4"/>
      <c r="G422" s="4"/>
      <c r="H422" s="4">
        <v>1758.5</v>
      </c>
      <c r="I422" s="4">
        <v>1758.5</v>
      </c>
      <c r="J422" t="str">
        <f t="shared" si="6"/>
        <v>CMPUI-CS000UI-CS415CMP STORMS</v>
      </c>
    </row>
    <row r="423" spans="1:10" x14ac:dyDescent="0.25">
      <c r="A423" s="12" t="s">
        <v>529</v>
      </c>
      <c r="B423" s="10" t="s">
        <v>126</v>
      </c>
      <c r="C423" t="s">
        <v>2100</v>
      </c>
      <c r="D423" s="10" t="s">
        <v>2100</v>
      </c>
      <c r="E423" t="s">
        <v>2099</v>
      </c>
      <c r="F423" s="4"/>
      <c r="G423" s="4">
        <v>1757.62</v>
      </c>
      <c r="H423" s="4"/>
      <c r="I423" s="4">
        <v>1757.62</v>
      </c>
      <c r="J423" t="str">
        <f t="shared" si="6"/>
        <v>CMPUH-C0000700UH-C0000700Extend 34kv from Bridgton S/S to Naples</v>
      </c>
    </row>
    <row r="424" spans="1:10" x14ac:dyDescent="0.25">
      <c r="A424" s="12" t="s">
        <v>529</v>
      </c>
      <c r="B424" s="10" t="s">
        <v>52</v>
      </c>
      <c r="C424" t="s">
        <v>1767</v>
      </c>
      <c r="D424" s="10" t="s">
        <v>2760</v>
      </c>
      <c r="E424" t="s">
        <v>1766</v>
      </c>
      <c r="F424" s="4">
        <v>1746.9099999999999</v>
      </c>
      <c r="G424" s="4"/>
      <c r="H424" s="4"/>
      <c r="I424" s="4">
        <v>1746.9099999999999</v>
      </c>
      <c r="J424" t="str">
        <f t="shared" si="6"/>
        <v>CMPUH-C0000086UH-C0000091CMP Substation Modernization</v>
      </c>
    </row>
    <row r="425" spans="1:10" x14ac:dyDescent="0.25">
      <c r="A425" s="12" t="s">
        <v>529</v>
      </c>
      <c r="B425" s="10" t="s">
        <v>126</v>
      </c>
      <c r="C425" t="s">
        <v>570</v>
      </c>
      <c r="D425" s="10" t="s">
        <v>2771</v>
      </c>
      <c r="E425" t="s">
        <v>2763</v>
      </c>
      <c r="F425" s="4">
        <v>1508.3400000000001</v>
      </c>
      <c r="G425" s="4"/>
      <c r="H425" s="4"/>
      <c r="I425" s="4">
        <v>1508.3400000000001</v>
      </c>
      <c r="J425" t="str">
        <f t="shared" si="6"/>
        <v>CMPUI-CS000UI-CS289CMP Elec Storm</v>
      </c>
    </row>
    <row r="426" spans="1:10" x14ac:dyDescent="0.25">
      <c r="A426" s="12" t="s">
        <v>529</v>
      </c>
      <c r="B426" s="10" t="s">
        <v>126</v>
      </c>
      <c r="C426" t="s">
        <v>570</v>
      </c>
      <c r="D426" s="10" t="s">
        <v>1781</v>
      </c>
      <c r="E426" t="s">
        <v>569</v>
      </c>
      <c r="F426" s="4"/>
      <c r="G426" s="4">
        <v>1443.4</v>
      </c>
      <c r="H426" s="4"/>
      <c r="I426" s="4">
        <v>1443.4</v>
      </c>
      <c r="J426" t="str">
        <f t="shared" si="6"/>
        <v>CMPUI-CS000UI-CS351CMP STORMS</v>
      </c>
    </row>
    <row r="427" spans="1:10" x14ac:dyDescent="0.25">
      <c r="A427" s="12" t="s">
        <v>529</v>
      </c>
      <c r="B427" s="10" t="s">
        <v>52</v>
      </c>
      <c r="C427" t="s">
        <v>2719</v>
      </c>
      <c r="D427" s="10" t="s">
        <v>2720</v>
      </c>
      <c r="E427" t="s">
        <v>2718</v>
      </c>
      <c r="F427" s="4">
        <v>1435.69</v>
      </c>
      <c r="G427" s="4"/>
      <c r="H427" s="4"/>
      <c r="I427" s="4">
        <v>1435.69</v>
      </c>
      <c r="J427" t="str">
        <f t="shared" si="6"/>
        <v>CMPUH-C0000009UH-C0000010So China S/S</v>
      </c>
    </row>
    <row r="428" spans="1:10" x14ac:dyDescent="0.25">
      <c r="A428" s="12" t="s">
        <v>529</v>
      </c>
      <c r="B428" s="10" t="s">
        <v>126</v>
      </c>
      <c r="C428" t="s">
        <v>570</v>
      </c>
      <c r="D428" s="10" t="s">
        <v>1778</v>
      </c>
      <c r="E428" t="s">
        <v>569</v>
      </c>
      <c r="F428" s="4"/>
      <c r="G428" s="4">
        <v>1375.42</v>
      </c>
      <c r="H428" s="4"/>
      <c r="I428" s="4">
        <v>1375.42</v>
      </c>
      <c r="J428" t="str">
        <f t="shared" si="6"/>
        <v>CMPUI-CS000UI-CS337CMP STORMS</v>
      </c>
    </row>
    <row r="429" spans="1:10" x14ac:dyDescent="0.25">
      <c r="A429" s="12" t="s">
        <v>529</v>
      </c>
      <c r="B429" s="10" t="s">
        <v>21</v>
      </c>
      <c r="C429" t="s">
        <v>759</v>
      </c>
      <c r="D429" s="10" t="s">
        <v>2087</v>
      </c>
      <c r="E429" t="s">
        <v>21</v>
      </c>
      <c r="F429" s="4"/>
      <c r="G429" s="4">
        <v>1349.06</v>
      </c>
      <c r="H429" s="4"/>
      <c r="I429" s="4">
        <v>1349.06</v>
      </c>
      <c r="J429" t="str">
        <f t="shared" si="6"/>
        <v>CMPUH-R0000142UH-R0000159#N/A</v>
      </c>
    </row>
    <row r="430" spans="1:10" x14ac:dyDescent="0.25">
      <c r="A430" s="12" t="s">
        <v>529</v>
      </c>
      <c r="B430" s="10" t="s">
        <v>52</v>
      </c>
      <c r="C430" t="s">
        <v>1796</v>
      </c>
      <c r="D430" s="10" t="s">
        <v>1796</v>
      </c>
      <c r="E430" t="s">
        <v>2803</v>
      </c>
      <c r="F430" s="4">
        <v>1304.0000000000364</v>
      </c>
      <c r="G430" s="4"/>
      <c r="H430" s="4"/>
      <c r="I430" s="4">
        <v>1304.0000000000364</v>
      </c>
      <c r="J430" t="str">
        <f t="shared" si="6"/>
        <v>CMPUH-C0000626UH-C0000626CMP Site Licenses for Substations IEC 61850</v>
      </c>
    </row>
    <row r="431" spans="1:10" x14ac:dyDescent="0.25">
      <c r="A431" s="12" t="s">
        <v>529</v>
      </c>
      <c r="B431" s="10" t="s">
        <v>52</v>
      </c>
      <c r="C431" t="s">
        <v>627</v>
      </c>
      <c r="D431" s="10" t="s">
        <v>1791</v>
      </c>
      <c r="E431" t="s">
        <v>626</v>
      </c>
      <c r="F431" s="4">
        <v>262.35000000000002</v>
      </c>
      <c r="G431" s="4">
        <v>1013.19</v>
      </c>
      <c r="H431" s="4"/>
      <c r="I431" s="4">
        <v>1275.54</v>
      </c>
      <c r="J431" t="str">
        <f t="shared" si="6"/>
        <v>CMPUH-C0000104UH-C0000930Lakes Region Area Reinforcements</v>
      </c>
    </row>
    <row r="432" spans="1:10" x14ac:dyDescent="0.25">
      <c r="A432" s="12" t="s">
        <v>529</v>
      </c>
      <c r="B432" s="10" t="s">
        <v>52</v>
      </c>
      <c r="C432" t="s">
        <v>557</v>
      </c>
      <c r="D432" s="10" t="s">
        <v>1751</v>
      </c>
      <c r="E432" t="s">
        <v>556</v>
      </c>
      <c r="F432" s="4">
        <v>473.02</v>
      </c>
      <c r="G432" s="4">
        <v>757.95</v>
      </c>
      <c r="H432" s="4"/>
      <c r="I432" s="4">
        <v>1230.97</v>
      </c>
      <c r="J432" t="str">
        <f t="shared" si="6"/>
        <v>CMPUH-C0000138UH-C0000750MPRP</v>
      </c>
    </row>
    <row r="433" spans="1:10" x14ac:dyDescent="0.25">
      <c r="A433" s="12" t="s">
        <v>529</v>
      </c>
      <c r="B433" s="10" t="s">
        <v>52</v>
      </c>
      <c r="C433" t="s">
        <v>2213</v>
      </c>
      <c r="D433" s="10" t="s">
        <v>2213</v>
      </c>
      <c r="E433" t="s">
        <v>2212</v>
      </c>
      <c r="F433" s="4"/>
      <c r="G433" s="4">
        <v>1090.43</v>
      </c>
      <c r="H433" s="4"/>
      <c r="I433" s="4">
        <v>1090.43</v>
      </c>
      <c r="J433" t="str">
        <f t="shared" si="6"/>
        <v>CMPUI-C0055UI-C0055Recloser Automation CMP</v>
      </c>
    </row>
    <row r="434" spans="1:10" x14ac:dyDescent="0.25">
      <c r="A434" s="12" t="s">
        <v>529</v>
      </c>
      <c r="B434" s="10" t="s">
        <v>126</v>
      </c>
      <c r="C434" t="s">
        <v>570</v>
      </c>
      <c r="D434" s="10" t="s">
        <v>589</v>
      </c>
      <c r="E434" t="s">
        <v>569</v>
      </c>
      <c r="F434" s="4"/>
      <c r="G434" s="4"/>
      <c r="H434" s="4">
        <v>1045.8599999999999</v>
      </c>
      <c r="I434" s="4">
        <v>1045.8599999999999</v>
      </c>
      <c r="J434" t="str">
        <f t="shared" si="6"/>
        <v>CMPUI-CS000UI-CS393CMP STORMS</v>
      </c>
    </row>
    <row r="435" spans="1:10" x14ac:dyDescent="0.25">
      <c r="A435" s="12" t="s">
        <v>529</v>
      </c>
      <c r="B435" s="10" t="s">
        <v>52</v>
      </c>
      <c r="C435" t="s">
        <v>1817</v>
      </c>
      <c r="D435" s="10" t="s">
        <v>1818</v>
      </c>
      <c r="E435" t="s">
        <v>2863</v>
      </c>
      <c r="F435" s="4">
        <v>991.9</v>
      </c>
      <c r="G435" s="4"/>
      <c r="H435" s="4"/>
      <c r="I435" s="4">
        <v>991.9</v>
      </c>
      <c r="J435" t="str">
        <f t="shared" si="6"/>
        <v>CMPUH-C0000925UH-C0000969Roxbury 115kV Control House Modification.</v>
      </c>
    </row>
    <row r="436" spans="1:10" x14ac:dyDescent="0.25">
      <c r="A436" s="12" t="s">
        <v>529</v>
      </c>
      <c r="B436" s="10" t="s">
        <v>243</v>
      </c>
      <c r="C436" t="s">
        <v>823</v>
      </c>
      <c r="D436" s="10" t="s">
        <v>2435</v>
      </c>
      <c r="E436" t="s">
        <v>2834</v>
      </c>
      <c r="F436" s="4">
        <v>960</v>
      </c>
      <c r="G436" s="4"/>
      <c r="H436" s="4"/>
      <c r="I436" s="4">
        <v>960</v>
      </c>
      <c r="J436" t="str">
        <f t="shared" si="6"/>
        <v>CMPUW-IT320UW-IT3262016 IT NETWORKS CAPEX PROJECTS</v>
      </c>
    </row>
    <row r="437" spans="1:10" x14ac:dyDescent="0.25">
      <c r="A437" s="12" t="s">
        <v>529</v>
      </c>
      <c r="B437" s="10" t="s">
        <v>235</v>
      </c>
      <c r="C437" t="s">
        <v>237</v>
      </c>
      <c r="D437" s="10" t="s">
        <v>238</v>
      </c>
      <c r="E437" t="s">
        <v>2821</v>
      </c>
      <c r="F437" s="4">
        <v>917.84999999999991</v>
      </c>
      <c r="G437" s="4"/>
      <c r="H437" s="4"/>
      <c r="I437" s="4">
        <v>917.84999999999991</v>
      </c>
      <c r="J437" t="str">
        <f t="shared" si="6"/>
        <v>CMPUW-GS100UW-GS101Video Conferencing Equipment</v>
      </c>
    </row>
    <row r="438" spans="1:10" x14ac:dyDescent="0.25">
      <c r="A438" s="12" t="s">
        <v>529</v>
      </c>
      <c r="B438" s="10" t="s">
        <v>126</v>
      </c>
      <c r="C438" t="s">
        <v>570</v>
      </c>
      <c r="D438" s="10" t="s">
        <v>587</v>
      </c>
      <c r="E438" t="s">
        <v>569</v>
      </c>
      <c r="F438" s="4"/>
      <c r="G438" s="4"/>
      <c r="H438" s="4">
        <v>762.07</v>
      </c>
      <c r="I438" s="4">
        <v>762.07</v>
      </c>
      <c r="J438" t="str">
        <f t="shared" si="6"/>
        <v>CMPUI-CS000UI-CS383CMP STORMS</v>
      </c>
    </row>
    <row r="439" spans="1:10" x14ac:dyDescent="0.25">
      <c r="A439" s="12" t="s">
        <v>529</v>
      </c>
      <c r="B439" s="10" t="s">
        <v>126</v>
      </c>
      <c r="C439" t="s">
        <v>2118</v>
      </c>
      <c r="D439" s="10" t="s">
        <v>2118</v>
      </c>
      <c r="E439" t="s">
        <v>2117</v>
      </c>
      <c r="F439" s="4"/>
      <c r="G439" s="4">
        <v>754.37</v>
      </c>
      <c r="H439" s="4"/>
      <c r="I439" s="4">
        <v>754.37</v>
      </c>
      <c r="J439" t="str">
        <f t="shared" si="6"/>
        <v>CMPUH-C0005102UH-C0005102CMP - Sewall St Underground 659D5</v>
      </c>
    </row>
    <row r="440" spans="1:10" x14ac:dyDescent="0.25">
      <c r="A440" s="12" t="s">
        <v>529</v>
      </c>
      <c r="B440" s="10" t="s">
        <v>126</v>
      </c>
      <c r="C440" t="s">
        <v>570</v>
      </c>
      <c r="D440" s="10" t="s">
        <v>2772</v>
      </c>
      <c r="E440" t="s">
        <v>2763</v>
      </c>
      <c r="F440" s="4">
        <v>734.88000000000102</v>
      </c>
      <c r="G440" s="4"/>
      <c r="H440" s="4"/>
      <c r="I440" s="4">
        <v>734.88000000000102</v>
      </c>
      <c r="J440" t="str">
        <f t="shared" si="6"/>
        <v>CMPUI-CS000UI-CS293CMP Elec Storm</v>
      </c>
    </row>
    <row r="441" spans="1:10" x14ac:dyDescent="0.25">
      <c r="A441" s="12" t="s">
        <v>529</v>
      </c>
      <c r="B441" s="10" t="s">
        <v>52</v>
      </c>
      <c r="C441" t="s">
        <v>539</v>
      </c>
      <c r="D441" s="10" t="s">
        <v>1737</v>
      </c>
      <c r="E441" t="s">
        <v>538</v>
      </c>
      <c r="F441" s="4"/>
      <c r="G441" s="4">
        <v>634.78</v>
      </c>
      <c r="H441" s="4"/>
      <c r="I441" s="4">
        <v>634.78</v>
      </c>
      <c r="J441" t="str">
        <f t="shared" si="6"/>
        <v>CMPUH-C0000061UH-C0000069Waterville-Winslow Area Reliability</v>
      </c>
    </row>
    <row r="442" spans="1:10" x14ac:dyDescent="0.25">
      <c r="A442" s="12" t="s">
        <v>529</v>
      </c>
      <c r="B442" s="10" t="s">
        <v>52</v>
      </c>
      <c r="C442" t="s">
        <v>557</v>
      </c>
      <c r="D442" s="10" t="s">
        <v>1739</v>
      </c>
      <c r="E442" t="s">
        <v>2736</v>
      </c>
      <c r="F442" s="4">
        <v>572.94000000000233</v>
      </c>
      <c r="G442" s="4"/>
      <c r="H442" s="4"/>
      <c r="I442" s="4">
        <v>572.94000000000233</v>
      </c>
      <c r="J442" t="str">
        <f t="shared" si="6"/>
        <v>CMPUH-C0000138UH-C0000196New 345kV MPRP</v>
      </c>
    </row>
    <row r="443" spans="1:10" x14ac:dyDescent="0.25">
      <c r="A443" s="12" t="s">
        <v>529</v>
      </c>
      <c r="B443" s="10" t="s">
        <v>126</v>
      </c>
      <c r="C443" t="s">
        <v>2829</v>
      </c>
      <c r="D443" s="10" t="s">
        <v>2829</v>
      </c>
      <c r="E443" t="s">
        <v>2828</v>
      </c>
      <c r="F443" s="4">
        <v>529.44999999999993</v>
      </c>
      <c r="G443" s="4"/>
      <c r="H443" s="4"/>
      <c r="I443" s="4">
        <v>529.44999999999993</v>
      </c>
      <c r="J443" t="str">
        <f t="shared" si="6"/>
        <v>CMPUH-C0000557UH-C0000557Berwick S/S Getaway, complete URD</v>
      </c>
    </row>
    <row r="444" spans="1:10" x14ac:dyDescent="0.25">
      <c r="A444" s="12" t="s">
        <v>529</v>
      </c>
      <c r="B444" s="10" t="s">
        <v>52</v>
      </c>
      <c r="C444" t="s">
        <v>557</v>
      </c>
      <c r="D444" s="10" t="s">
        <v>1751</v>
      </c>
      <c r="E444" t="s">
        <v>2736</v>
      </c>
      <c r="F444" s="4">
        <v>516.04</v>
      </c>
      <c r="G444" s="4"/>
      <c r="H444" s="4"/>
      <c r="I444" s="4">
        <v>516.04</v>
      </c>
      <c r="J444" t="str">
        <f t="shared" si="6"/>
        <v>CMPUH-C0000138UH-C0000750New 345kV MPRP</v>
      </c>
    </row>
    <row r="445" spans="1:10" x14ac:dyDescent="0.25">
      <c r="A445" s="12" t="s">
        <v>529</v>
      </c>
      <c r="B445" s="10" t="s">
        <v>126</v>
      </c>
      <c r="C445" t="s">
        <v>570</v>
      </c>
      <c r="D445" s="10" t="s">
        <v>1776</v>
      </c>
      <c r="E445" t="s">
        <v>569</v>
      </c>
      <c r="F445" s="4"/>
      <c r="G445" s="4">
        <v>502.1</v>
      </c>
      <c r="H445" s="4"/>
      <c r="I445" s="4">
        <v>502.1</v>
      </c>
      <c r="J445" t="str">
        <f t="shared" si="6"/>
        <v>CMPUI-CS000UI-CS335CMP STORMS</v>
      </c>
    </row>
    <row r="446" spans="1:10" x14ac:dyDescent="0.25">
      <c r="A446" s="12" t="s">
        <v>529</v>
      </c>
      <c r="B446" s="10" t="s">
        <v>52</v>
      </c>
      <c r="C446" t="s">
        <v>557</v>
      </c>
      <c r="D446" s="10" t="s">
        <v>565</v>
      </c>
      <c r="E446" t="s">
        <v>556</v>
      </c>
      <c r="F446" s="4"/>
      <c r="G446" s="4"/>
      <c r="H446" s="4">
        <v>469.24</v>
      </c>
      <c r="I446" s="4">
        <v>469.24</v>
      </c>
      <c r="J446" t="str">
        <f t="shared" si="6"/>
        <v>CMPUH-C0000138UH-C0000688MPRP</v>
      </c>
    </row>
    <row r="447" spans="1:10" x14ac:dyDescent="0.25">
      <c r="A447" s="12" t="s">
        <v>529</v>
      </c>
      <c r="B447" s="10" t="s">
        <v>52</v>
      </c>
      <c r="C447" t="s">
        <v>557</v>
      </c>
      <c r="D447" s="10" t="s">
        <v>1750</v>
      </c>
      <c r="E447" t="s">
        <v>556</v>
      </c>
      <c r="F447" s="4">
        <v>162.18</v>
      </c>
      <c r="G447" s="4">
        <v>259.87</v>
      </c>
      <c r="H447" s="4"/>
      <c r="I447" s="4">
        <v>422.05</v>
      </c>
      <c r="J447" t="str">
        <f t="shared" si="6"/>
        <v>CMPUH-C0000138UH-C0000445MPRP</v>
      </c>
    </row>
    <row r="448" spans="1:10" x14ac:dyDescent="0.25">
      <c r="A448" s="12" t="s">
        <v>529</v>
      </c>
      <c r="B448" s="10" t="s">
        <v>243</v>
      </c>
      <c r="C448" t="s">
        <v>287</v>
      </c>
      <c r="D448" s="10" t="s">
        <v>294</v>
      </c>
      <c r="E448" t="s">
        <v>2477</v>
      </c>
      <c r="F448" s="4">
        <v>412.5</v>
      </c>
      <c r="G448" s="4"/>
      <c r="H448" s="4"/>
      <c r="I448" s="4">
        <v>412.5</v>
      </c>
      <c r="J448" t="str">
        <f t="shared" si="6"/>
        <v>CMPUW-IT340UW-IT341IT Life Cycle Asset replacements NETWORK</v>
      </c>
    </row>
    <row r="449" spans="1:10" x14ac:dyDescent="0.25">
      <c r="A449" s="12" t="s">
        <v>529</v>
      </c>
      <c r="B449" s="10" t="s">
        <v>235</v>
      </c>
      <c r="C449" t="s">
        <v>1109</v>
      </c>
      <c r="D449" s="10" t="s">
        <v>2907</v>
      </c>
      <c r="E449" t="s">
        <v>2906</v>
      </c>
      <c r="F449" s="4">
        <v>370.34</v>
      </c>
      <c r="G449" s="4"/>
      <c r="H449" s="4"/>
      <c r="I449" s="4">
        <v>370.34</v>
      </c>
      <c r="J449" t="str">
        <f t="shared" si="6"/>
        <v>CMPUW-GS500UW-GS523CMP Fairfield Roof Replacement</v>
      </c>
    </row>
    <row r="450" spans="1:10" x14ac:dyDescent="0.25">
      <c r="A450" s="12" t="s">
        <v>529</v>
      </c>
      <c r="B450" s="10" t="s">
        <v>243</v>
      </c>
      <c r="C450" t="s">
        <v>923</v>
      </c>
      <c r="D450" s="10" t="s">
        <v>2451</v>
      </c>
      <c r="E450" t="s">
        <v>2450</v>
      </c>
      <c r="F450" s="4">
        <v>288.06</v>
      </c>
      <c r="G450" s="4"/>
      <c r="H450" s="4"/>
      <c r="I450" s="4">
        <v>288.06</v>
      </c>
      <c r="J450" t="str">
        <f t="shared" si="6"/>
        <v>CMPUW-IT275UW-IT27DIT-USA CYBER SECURITY</v>
      </c>
    </row>
    <row r="451" spans="1:10" x14ac:dyDescent="0.25">
      <c r="A451" s="12" t="s">
        <v>529</v>
      </c>
      <c r="B451" s="10" t="s">
        <v>52</v>
      </c>
      <c r="C451" t="s">
        <v>557</v>
      </c>
      <c r="D451" s="10" t="s">
        <v>562</v>
      </c>
      <c r="E451" t="s">
        <v>556</v>
      </c>
      <c r="F451" s="4"/>
      <c r="G451" s="4"/>
      <c r="H451" s="4">
        <v>276.69</v>
      </c>
      <c r="I451" s="4">
        <v>276.69</v>
      </c>
      <c r="J451" t="str">
        <f t="shared" si="6"/>
        <v>CMPUH-C0000138UH-C0000212MPRP</v>
      </c>
    </row>
    <row r="452" spans="1:10" x14ac:dyDescent="0.25">
      <c r="A452" s="12" t="s">
        <v>529</v>
      </c>
      <c r="B452" s="10" t="s">
        <v>235</v>
      </c>
      <c r="C452" t="s">
        <v>237</v>
      </c>
      <c r="D452" s="10" t="s">
        <v>238</v>
      </c>
      <c r="E452" t="s">
        <v>2401</v>
      </c>
      <c r="F452" s="4">
        <v>234.71000000000004</v>
      </c>
      <c r="G452" s="4"/>
      <c r="H452" s="4"/>
      <c r="I452" s="4">
        <v>234.71000000000004</v>
      </c>
      <c r="J452" t="str">
        <f t="shared" ref="J452:J515" si="7">CONCATENATE(A452,C452,D452,E452)</f>
        <v>CMPUW-GS100UW-GS101VIDEO CONFERENCE EQUIPMENT</v>
      </c>
    </row>
    <row r="453" spans="1:10" x14ac:dyDescent="0.25">
      <c r="A453" s="12" t="s">
        <v>529</v>
      </c>
      <c r="B453" s="10" t="s">
        <v>243</v>
      </c>
      <c r="C453" t="s">
        <v>2851</v>
      </c>
      <c r="D453" s="10" t="s">
        <v>2851</v>
      </c>
      <c r="E453" t="s">
        <v>2850</v>
      </c>
      <c r="F453" s="4">
        <v>219.61999999999898</v>
      </c>
      <c r="G453" s="4"/>
      <c r="H453" s="4"/>
      <c r="I453" s="4">
        <v>219.61999999999898</v>
      </c>
      <c r="J453" t="str">
        <f t="shared" si="7"/>
        <v>CMPUW-IT400UW-IT400MAINE CLICK SOFTWARE SOLUTION</v>
      </c>
    </row>
    <row r="454" spans="1:10" x14ac:dyDescent="0.25">
      <c r="A454" s="12" t="s">
        <v>529</v>
      </c>
      <c r="B454" s="10" t="s">
        <v>52</v>
      </c>
      <c r="C454" t="s">
        <v>557</v>
      </c>
      <c r="D454" s="10" t="s">
        <v>1750</v>
      </c>
      <c r="E454" t="s">
        <v>2736</v>
      </c>
      <c r="F454" s="4">
        <v>176.93</v>
      </c>
      <c r="G454" s="4"/>
      <c r="H454" s="4"/>
      <c r="I454" s="4">
        <v>176.93</v>
      </c>
      <c r="J454" t="str">
        <f t="shared" si="7"/>
        <v>CMPUH-C0000138UH-C0000445New 345kV MPRP</v>
      </c>
    </row>
    <row r="455" spans="1:10" x14ac:dyDescent="0.25">
      <c r="A455" s="12" t="s">
        <v>529</v>
      </c>
      <c r="B455" s="10" t="s">
        <v>243</v>
      </c>
      <c r="C455" t="s">
        <v>287</v>
      </c>
      <c r="D455" s="10" t="s">
        <v>297</v>
      </c>
      <c r="E455" t="s">
        <v>2477</v>
      </c>
      <c r="F455" s="4">
        <v>169.01</v>
      </c>
      <c r="G455" s="4"/>
      <c r="H455" s="4"/>
      <c r="I455" s="4">
        <v>169.01</v>
      </c>
      <c r="J455" t="str">
        <f t="shared" si="7"/>
        <v>CMPUW-IT340UW-IT342IT Life Cycle Asset replacements NETWORK</v>
      </c>
    </row>
    <row r="456" spans="1:10" x14ac:dyDescent="0.25">
      <c r="A456" s="12" t="s">
        <v>529</v>
      </c>
      <c r="B456" s="10" t="s">
        <v>235</v>
      </c>
      <c r="C456" t="s">
        <v>1105</v>
      </c>
      <c r="D456" s="10" t="s">
        <v>2824</v>
      </c>
      <c r="E456" t="s">
        <v>2656</v>
      </c>
      <c r="F456" s="4">
        <v>158.25</v>
      </c>
      <c r="G456" s="4"/>
      <c r="H456" s="4"/>
      <c r="I456" s="4">
        <v>158.25</v>
      </c>
      <c r="J456" t="str">
        <f t="shared" si="7"/>
        <v>CMPUW-GS400UW-GS425FACILITES - MAJOR PROJECTS</v>
      </c>
    </row>
    <row r="457" spans="1:10" x14ac:dyDescent="0.25">
      <c r="A457" s="12" t="s">
        <v>529</v>
      </c>
      <c r="B457" s="10" t="s">
        <v>52</v>
      </c>
      <c r="C457" t="s">
        <v>557</v>
      </c>
      <c r="D457" s="10" t="s">
        <v>2759</v>
      </c>
      <c r="E457" t="s">
        <v>2736</v>
      </c>
      <c r="F457" s="4">
        <v>128.46</v>
      </c>
      <c r="G457" s="4"/>
      <c r="H457" s="4"/>
      <c r="I457" s="4">
        <v>128.46</v>
      </c>
      <c r="J457" t="str">
        <f t="shared" si="7"/>
        <v>CMPUH-C0000138UH-C0000301New 345kV MPRP</v>
      </c>
    </row>
    <row r="458" spans="1:10" x14ac:dyDescent="0.25">
      <c r="A458" s="12" t="s">
        <v>529</v>
      </c>
      <c r="B458" s="10" t="s">
        <v>126</v>
      </c>
      <c r="C458" t="s">
        <v>570</v>
      </c>
      <c r="D458" s="10" t="s">
        <v>2764</v>
      </c>
      <c r="E458" t="s">
        <v>569</v>
      </c>
      <c r="F458" s="4">
        <v>4.62</v>
      </c>
      <c r="G458" s="4"/>
      <c r="H458" s="4"/>
      <c r="I458" s="4">
        <v>4.62</v>
      </c>
      <c r="J458" t="str">
        <f t="shared" si="7"/>
        <v>CMPUI-CS000UI-CS209CMP STORMS</v>
      </c>
    </row>
    <row r="459" spans="1:10" x14ac:dyDescent="0.25">
      <c r="A459" s="12" t="s">
        <v>529</v>
      </c>
      <c r="B459" s="10" t="s">
        <v>243</v>
      </c>
      <c r="C459" t="s">
        <v>2851</v>
      </c>
      <c r="D459" s="10" t="s">
        <v>2851</v>
      </c>
      <c r="E459" t="s">
        <v>2911</v>
      </c>
      <c r="F459" s="4">
        <v>0.11000000000058208</v>
      </c>
      <c r="G459" s="4"/>
      <c r="H459" s="4"/>
      <c r="I459" s="4">
        <v>0.11000000000058208</v>
      </c>
      <c r="J459" t="str">
        <f t="shared" si="7"/>
        <v>CMPUW-IT400UW-IT400MAINE CLICK SOFTWARE SOLUTION - CAPEX</v>
      </c>
    </row>
    <row r="460" spans="1:10" x14ac:dyDescent="0.25">
      <c r="A460" s="12" t="s">
        <v>529</v>
      </c>
      <c r="B460" s="10" t="s">
        <v>52</v>
      </c>
      <c r="C460" t="s">
        <v>557</v>
      </c>
      <c r="D460" s="10" t="s">
        <v>1761</v>
      </c>
      <c r="E460" t="s">
        <v>556</v>
      </c>
      <c r="F460" s="4"/>
      <c r="G460" s="4">
        <v>0.05</v>
      </c>
      <c r="H460" s="4"/>
      <c r="I460" s="4">
        <v>0.05</v>
      </c>
      <c r="J460" t="str">
        <f t="shared" si="7"/>
        <v>CMPUH-C0000138UH-C0000176MPRP</v>
      </c>
    </row>
    <row r="461" spans="1:10" x14ac:dyDescent="0.25">
      <c r="A461" s="12" t="s">
        <v>529</v>
      </c>
      <c r="B461" s="10" t="s">
        <v>52</v>
      </c>
      <c r="C461" t="s">
        <v>557</v>
      </c>
      <c r="D461" s="10" t="s">
        <v>1755</v>
      </c>
      <c r="E461" t="s">
        <v>556</v>
      </c>
      <c r="F461" s="4"/>
      <c r="G461" s="4">
        <v>0.04</v>
      </c>
      <c r="H461" s="4"/>
      <c r="I461" s="4">
        <v>0.04</v>
      </c>
      <c r="J461" t="str">
        <f t="shared" si="7"/>
        <v>CMPUH-C0000138UH-C0000186MPRP</v>
      </c>
    </row>
    <row r="462" spans="1:10" x14ac:dyDescent="0.25">
      <c r="A462" s="12" t="s">
        <v>529</v>
      </c>
      <c r="B462" s="10" t="s">
        <v>52</v>
      </c>
      <c r="C462" t="s">
        <v>557</v>
      </c>
      <c r="D462" s="10" t="s">
        <v>567</v>
      </c>
      <c r="E462" t="s">
        <v>556</v>
      </c>
      <c r="F462" s="4"/>
      <c r="G462" s="4"/>
      <c r="H462" s="4">
        <v>0.02</v>
      </c>
      <c r="I462" s="4">
        <v>0.02</v>
      </c>
      <c r="J462" t="str">
        <f t="shared" si="7"/>
        <v>CMPUH-C0000138UH-C0000412MPRP</v>
      </c>
    </row>
    <row r="463" spans="1:10" x14ac:dyDescent="0.25">
      <c r="A463" s="12" t="s">
        <v>529</v>
      </c>
      <c r="B463" s="10" t="s">
        <v>52</v>
      </c>
      <c r="C463" t="s">
        <v>557</v>
      </c>
      <c r="D463" s="10" t="s">
        <v>1755</v>
      </c>
      <c r="E463" t="s">
        <v>2736</v>
      </c>
      <c r="F463" s="4">
        <v>0.01</v>
      </c>
      <c r="G463" s="4"/>
      <c r="H463" s="4"/>
      <c r="I463" s="4">
        <v>0.01</v>
      </c>
      <c r="J463" t="str">
        <f t="shared" si="7"/>
        <v>CMPUH-C0000138UH-C0000186New 345kV MPRP</v>
      </c>
    </row>
    <row r="464" spans="1:10" x14ac:dyDescent="0.25">
      <c r="A464" s="12" t="s">
        <v>529</v>
      </c>
      <c r="B464" s="10" t="s">
        <v>52</v>
      </c>
      <c r="C464" t="s">
        <v>557</v>
      </c>
      <c r="D464" s="10" t="s">
        <v>1762</v>
      </c>
      <c r="E464" t="s">
        <v>556</v>
      </c>
      <c r="F464" s="4"/>
      <c r="G464" s="4">
        <v>0.01</v>
      </c>
      <c r="H464" s="4"/>
      <c r="I464" s="4">
        <v>0.01</v>
      </c>
      <c r="J464" t="str">
        <f t="shared" si="7"/>
        <v>CMPUH-C0000138UH-C0000245MPRP</v>
      </c>
    </row>
    <row r="465" spans="1:10" x14ac:dyDescent="0.25">
      <c r="A465" s="12" t="s">
        <v>529</v>
      </c>
      <c r="B465" s="10" t="s">
        <v>52</v>
      </c>
      <c r="C465" t="s">
        <v>557</v>
      </c>
      <c r="D465" s="10" t="s">
        <v>1763</v>
      </c>
      <c r="E465" t="s">
        <v>556</v>
      </c>
      <c r="F465" s="4"/>
      <c r="G465" s="4">
        <v>0.01</v>
      </c>
      <c r="H465" s="4"/>
      <c r="I465" s="4">
        <v>0.01</v>
      </c>
      <c r="J465" t="str">
        <f t="shared" si="7"/>
        <v>CMPUH-C0000138UH-C0000382MPRP</v>
      </c>
    </row>
    <row r="466" spans="1:10" x14ac:dyDescent="0.25">
      <c r="A466" s="12" t="s">
        <v>529</v>
      </c>
      <c r="B466" s="10" t="s">
        <v>52</v>
      </c>
      <c r="C466" t="s">
        <v>557</v>
      </c>
      <c r="D466" s="10" t="s">
        <v>1764</v>
      </c>
      <c r="E466" t="s">
        <v>556</v>
      </c>
      <c r="F466" s="4"/>
      <c r="G466" s="4">
        <v>0.01</v>
      </c>
      <c r="H466" s="4"/>
      <c r="I466" s="4">
        <v>0.01</v>
      </c>
      <c r="J466" t="str">
        <f t="shared" si="7"/>
        <v>CMPUH-C0000138UH-C0000407MPRP</v>
      </c>
    </row>
    <row r="467" spans="1:10" x14ac:dyDescent="0.25">
      <c r="A467" s="10" t="s">
        <v>529</v>
      </c>
      <c r="B467" s="10" t="s">
        <v>21</v>
      </c>
      <c r="C467" t="s">
        <v>953</v>
      </c>
      <c r="D467" s="10" t="s">
        <v>953</v>
      </c>
      <c r="E467" t="s">
        <v>952</v>
      </c>
      <c r="F467" s="4"/>
      <c r="G467" s="4">
        <v>0</v>
      </c>
      <c r="H467" s="4"/>
      <c r="I467" s="4">
        <v>0</v>
      </c>
      <c r="J467" t="str">
        <f t="shared" si="7"/>
        <v>CMPUH-C0005012UH-C0005012IDEXX Section 100 - 34.5kV Non-PTF T</v>
      </c>
    </row>
    <row r="468" spans="1:10" x14ac:dyDescent="0.25">
      <c r="A468" s="12" t="s">
        <v>529</v>
      </c>
      <c r="B468" s="10" t="s">
        <v>21</v>
      </c>
      <c r="C468" t="s">
        <v>1037</v>
      </c>
      <c r="D468" s="10" t="s">
        <v>1037</v>
      </c>
      <c r="E468" t="s">
        <v>21</v>
      </c>
      <c r="F468" s="4"/>
      <c r="G468" s="4"/>
      <c r="H468" s="4">
        <v>0</v>
      </c>
      <c r="I468" s="4">
        <v>0</v>
      </c>
      <c r="J468" t="str">
        <f t="shared" si="7"/>
        <v>CMPUI-C0056UI-C0056#N/A</v>
      </c>
    </row>
    <row r="469" spans="1:10" x14ac:dyDescent="0.25">
      <c r="A469" s="12" t="s">
        <v>529</v>
      </c>
      <c r="B469" s="10" t="s">
        <v>235</v>
      </c>
      <c r="C469" t="s">
        <v>1613</v>
      </c>
      <c r="D469" s="10" t="s">
        <v>1614</v>
      </c>
      <c r="E469" t="s">
        <v>2390</v>
      </c>
      <c r="F469" s="4">
        <v>0</v>
      </c>
      <c r="G469" s="4"/>
      <c r="H469" s="4"/>
      <c r="I469" s="4">
        <v>0</v>
      </c>
      <c r="J469" t="str">
        <f t="shared" si="7"/>
        <v>CMPUW-GS000UW-GS001VoIP endpoint project (Phone system) PBX Replacements</v>
      </c>
    </row>
    <row r="470" spans="1:10" x14ac:dyDescent="0.25">
      <c r="A470" s="12" t="s">
        <v>529</v>
      </c>
      <c r="B470" s="10" t="s">
        <v>1015</v>
      </c>
      <c r="C470" t="s">
        <v>1017</v>
      </c>
      <c r="D470" s="10" t="s">
        <v>1017</v>
      </c>
      <c r="E470" t="s">
        <v>1016</v>
      </c>
      <c r="F470" s="4"/>
      <c r="G470" s="4">
        <v>0.04</v>
      </c>
      <c r="H470" s="4">
        <v>-0.04</v>
      </c>
      <c r="I470" s="4">
        <v>0</v>
      </c>
      <c r="J470" t="str">
        <f t="shared" si="7"/>
        <v>CMPUH-C0000223UH-C0000223Blue Sky Interconnect Project</v>
      </c>
    </row>
    <row r="471" spans="1:10" x14ac:dyDescent="0.25">
      <c r="A471" s="12" t="s">
        <v>529</v>
      </c>
      <c r="B471" s="10" t="s">
        <v>243</v>
      </c>
      <c r="C471" t="s">
        <v>251</v>
      </c>
      <c r="D471" s="10" t="s">
        <v>251</v>
      </c>
      <c r="E471" t="s">
        <v>250</v>
      </c>
      <c r="F471" s="4">
        <v>0</v>
      </c>
      <c r="G471" s="4"/>
      <c r="H471" s="4"/>
      <c r="I471" s="4">
        <v>0</v>
      </c>
      <c r="J471" t="str">
        <f t="shared" si="7"/>
        <v>CMPUW-IT190UW-IT190IUSA-VOIP</v>
      </c>
    </row>
    <row r="472" spans="1:10" x14ac:dyDescent="0.25">
      <c r="A472" s="12" t="s">
        <v>529</v>
      </c>
      <c r="B472" s="10" t="s">
        <v>243</v>
      </c>
      <c r="C472" t="s">
        <v>2813</v>
      </c>
      <c r="D472" s="10" t="s">
        <v>2814</v>
      </c>
      <c r="E472" t="s">
        <v>2815</v>
      </c>
      <c r="F472" s="4">
        <v>0</v>
      </c>
      <c r="G472" s="4"/>
      <c r="H472" s="4"/>
      <c r="I472" s="4">
        <v>0</v>
      </c>
      <c r="J472" t="str">
        <f t="shared" si="7"/>
        <v>CMPUW-IT215UW-IT218IUSA_2015_CS_ME_APP_SAP CRM (CRM&amp;B)</v>
      </c>
    </row>
    <row r="473" spans="1:10" x14ac:dyDescent="0.25">
      <c r="A473" s="12" t="s">
        <v>529</v>
      </c>
      <c r="B473" s="10" t="s">
        <v>243</v>
      </c>
      <c r="C473" t="s">
        <v>923</v>
      </c>
      <c r="D473" s="10" t="s">
        <v>2451</v>
      </c>
      <c r="E473" t="s">
        <v>2452</v>
      </c>
      <c r="F473" s="4">
        <v>0</v>
      </c>
      <c r="G473" s="4"/>
      <c r="H473" s="4"/>
      <c r="I473" s="4">
        <v>0</v>
      </c>
      <c r="J473" t="str">
        <f t="shared" si="7"/>
        <v>CMPUW-IT275UW-IT27DNEW Cybersecurity Policies Implementatio</v>
      </c>
    </row>
    <row r="474" spans="1:10" x14ac:dyDescent="0.25">
      <c r="A474" s="12" t="s">
        <v>529</v>
      </c>
      <c r="B474" s="10" t="s">
        <v>243</v>
      </c>
      <c r="C474" t="s">
        <v>923</v>
      </c>
      <c r="D474" s="10" t="s">
        <v>2451</v>
      </c>
      <c r="E474" t="s">
        <v>2453</v>
      </c>
      <c r="F474" s="4">
        <v>0</v>
      </c>
      <c r="G474" s="4"/>
      <c r="H474" s="4"/>
      <c r="I474" s="4">
        <v>0</v>
      </c>
      <c r="J474" t="str">
        <f t="shared" si="7"/>
        <v>CMPUW-IT275UW-IT27DSIEM Evolution NETWORKS</v>
      </c>
    </row>
    <row r="475" spans="1:10" x14ac:dyDescent="0.25">
      <c r="A475" s="12" t="s">
        <v>529</v>
      </c>
      <c r="B475" s="10" t="s">
        <v>243</v>
      </c>
      <c r="C475" t="s">
        <v>823</v>
      </c>
      <c r="D475" s="10" t="s">
        <v>2435</v>
      </c>
      <c r="E475" t="s">
        <v>2434</v>
      </c>
      <c r="F475" s="4">
        <v>0</v>
      </c>
      <c r="G475" s="4"/>
      <c r="H475" s="4"/>
      <c r="I475" s="4">
        <v>0</v>
      </c>
      <c r="J475" t="str">
        <f t="shared" si="7"/>
        <v>CMPUW-IT320UW-IT326IT-MESSAGING LC</v>
      </c>
    </row>
    <row r="476" spans="1:10" x14ac:dyDescent="0.25">
      <c r="A476" s="12" t="s">
        <v>529</v>
      </c>
      <c r="B476" s="10" t="s">
        <v>243</v>
      </c>
      <c r="C476" t="s">
        <v>287</v>
      </c>
      <c r="D476" s="10" t="s">
        <v>2858</v>
      </c>
      <c r="E476" t="s">
        <v>2909</v>
      </c>
      <c r="F476" s="4">
        <v>0</v>
      </c>
      <c r="G476" s="4"/>
      <c r="H476" s="4"/>
      <c r="I476" s="4">
        <v>0</v>
      </c>
      <c r="J476" t="str">
        <f t="shared" si="7"/>
        <v>CMPUW-IT340UW-IT34BAMI-HES server lifecycle upgrade</v>
      </c>
    </row>
    <row r="477" spans="1:10" x14ac:dyDescent="0.25">
      <c r="A477" s="12" t="s">
        <v>529</v>
      </c>
      <c r="B477" s="10" t="s">
        <v>126</v>
      </c>
      <c r="C477" t="s">
        <v>570</v>
      </c>
      <c r="D477" s="10" t="s">
        <v>2773</v>
      </c>
      <c r="E477" t="s">
        <v>2763</v>
      </c>
      <c r="F477" s="4">
        <v>0</v>
      </c>
      <c r="G477" s="4"/>
      <c r="H477" s="4"/>
      <c r="I477" s="4">
        <v>0</v>
      </c>
      <c r="J477" t="str">
        <f t="shared" si="7"/>
        <v>CMPUI-CS000UI-CS301CMP Elec Storm</v>
      </c>
    </row>
    <row r="478" spans="1:10" x14ac:dyDescent="0.25">
      <c r="A478" s="12" t="s">
        <v>529</v>
      </c>
      <c r="B478" s="10" t="s">
        <v>52</v>
      </c>
      <c r="C478" t="s">
        <v>2709</v>
      </c>
      <c r="D478" s="10" t="s">
        <v>2710</v>
      </c>
      <c r="E478" t="s">
        <v>2708</v>
      </c>
      <c r="F478" s="4">
        <v>0</v>
      </c>
      <c r="G478" s="4"/>
      <c r="H478" s="4"/>
      <c r="I478" s="4">
        <v>0</v>
      </c>
      <c r="J478" t="str">
        <f t="shared" si="7"/>
        <v>CMPUH-C0000002UH-C0000004Bristol S/S-Rebuild S/S</v>
      </c>
    </row>
    <row r="479" spans="1:10" x14ac:dyDescent="0.25">
      <c r="A479" s="12" t="s">
        <v>529</v>
      </c>
      <c r="B479" s="10" t="s">
        <v>52</v>
      </c>
      <c r="C479" t="s">
        <v>2794</v>
      </c>
      <c r="D479" s="10" t="s">
        <v>2795</v>
      </c>
      <c r="E479" t="s">
        <v>2793</v>
      </c>
      <c r="F479" s="4">
        <v>0</v>
      </c>
      <c r="G479" s="4"/>
      <c r="H479" s="4"/>
      <c r="I479" s="4">
        <v>0</v>
      </c>
      <c r="J479" t="str">
        <f t="shared" si="7"/>
        <v>CMPUH-C0000018UH-C0000019Meadow Rd. - Add 2nd Circuit</v>
      </c>
    </row>
    <row r="480" spans="1:10" x14ac:dyDescent="0.25">
      <c r="A480" s="12" t="s">
        <v>529</v>
      </c>
      <c r="B480" s="10" t="s">
        <v>52</v>
      </c>
      <c r="C480" t="s">
        <v>1208</v>
      </c>
      <c r="D480" s="10" t="s">
        <v>1209</v>
      </c>
      <c r="E480" t="s">
        <v>1207</v>
      </c>
      <c r="F480" s="4"/>
      <c r="G480" s="4"/>
      <c r="H480" s="4">
        <v>0</v>
      </c>
      <c r="I480" s="4">
        <v>0</v>
      </c>
      <c r="J480" t="str">
        <f t="shared" si="7"/>
        <v>CMPUH-C0000079UH-C0000082Brunswick - Topsham Area Study</v>
      </c>
    </row>
    <row r="481" spans="1:10" x14ac:dyDescent="0.25">
      <c r="A481" s="12" t="s">
        <v>529</v>
      </c>
      <c r="B481" s="10" t="s">
        <v>52</v>
      </c>
      <c r="C481" t="s">
        <v>1767</v>
      </c>
      <c r="D481" s="10" t="s">
        <v>2761</v>
      </c>
      <c r="E481" t="s">
        <v>2762</v>
      </c>
      <c r="F481" s="4">
        <v>0</v>
      </c>
      <c r="G481" s="4"/>
      <c r="H481" s="4"/>
      <c r="I481" s="4">
        <v>0</v>
      </c>
      <c r="J481" t="str">
        <f t="shared" si="7"/>
        <v>CMPUH-C0000086UH-C0000092Substation Modernization</v>
      </c>
    </row>
    <row r="482" spans="1:10" x14ac:dyDescent="0.25">
      <c r="A482" s="12" t="s">
        <v>529</v>
      </c>
      <c r="B482" s="10" t="s">
        <v>52</v>
      </c>
      <c r="C482" t="s">
        <v>2782</v>
      </c>
      <c r="D482" s="10" t="s">
        <v>2783</v>
      </c>
      <c r="E482" t="s">
        <v>2781</v>
      </c>
      <c r="F482" s="4">
        <v>0</v>
      </c>
      <c r="G482" s="4"/>
      <c r="H482" s="4"/>
      <c r="I482" s="4">
        <v>0</v>
      </c>
      <c r="J482" t="str">
        <f t="shared" si="7"/>
        <v>CMPUH-C0000102UH-C0000103Portland Area Non-Transm Alternative (Bishop St)</v>
      </c>
    </row>
    <row r="483" spans="1:10" x14ac:dyDescent="0.25">
      <c r="A483" s="12" t="s">
        <v>529</v>
      </c>
      <c r="B483" s="10" t="s">
        <v>52</v>
      </c>
      <c r="C483" t="s">
        <v>966</v>
      </c>
      <c r="D483" s="10" t="s">
        <v>967</v>
      </c>
      <c r="E483" t="s">
        <v>965</v>
      </c>
      <c r="F483" s="4"/>
      <c r="G483" s="4">
        <v>2.76</v>
      </c>
      <c r="H483" s="4">
        <v>-2.76</v>
      </c>
      <c r="I483" s="4">
        <v>0</v>
      </c>
      <c r="J483" t="str">
        <f t="shared" si="7"/>
        <v>CMPUH-C0000129UH-C0000131Mid-Coast Reinforcements</v>
      </c>
    </row>
    <row r="484" spans="1:10" x14ac:dyDescent="0.25">
      <c r="A484" s="12" t="s">
        <v>529</v>
      </c>
      <c r="B484" s="10" t="s">
        <v>52</v>
      </c>
      <c r="C484" t="s">
        <v>557</v>
      </c>
      <c r="D484" s="10" t="s">
        <v>2743</v>
      </c>
      <c r="E484" t="s">
        <v>2736</v>
      </c>
      <c r="F484" s="4">
        <v>0</v>
      </c>
      <c r="G484" s="4"/>
      <c r="H484" s="4"/>
      <c r="I484" s="4">
        <v>0</v>
      </c>
      <c r="J484" t="str">
        <f t="shared" si="7"/>
        <v>CMPUH-C0000138UH-C0000155New 345kV MPRP</v>
      </c>
    </row>
    <row r="485" spans="1:10" x14ac:dyDescent="0.25">
      <c r="A485" s="12" t="s">
        <v>529</v>
      </c>
      <c r="B485" s="10" t="s">
        <v>52</v>
      </c>
      <c r="C485" t="s">
        <v>557</v>
      </c>
      <c r="D485" s="10" t="s">
        <v>2744</v>
      </c>
      <c r="E485" t="s">
        <v>2736</v>
      </c>
      <c r="F485" s="4">
        <v>0</v>
      </c>
      <c r="G485" s="4"/>
      <c r="H485" s="4"/>
      <c r="I485" s="4">
        <v>0</v>
      </c>
      <c r="J485" t="str">
        <f t="shared" si="7"/>
        <v>CMPUH-C0000138UH-C0000158New 345kV MPRP</v>
      </c>
    </row>
    <row r="486" spans="1:10" x14ac:dyDescent="0.25">
      <c r="A486" s="12" t="s">
        <v>529</v>
      </c>
      <c r="B486" s="10" t="s">
        <v>52</v>
      </c>
      <c r="C486" t="s">
        <v>557</v>
      </c>
      <c r="D486" s="10" t="s">
        <v>2745</v>
      </c>
      <c r="E486" t="s">
        <v>2736</v>
      </c>
      <c r="F486" s="4">
        <v>0</v>
      </c>
      <c r="G486" s="4"/>
      <c r="H486" s="4"/>
      <c r="I486" s="4">
        <v>0</v>
      </c>
      <c r="J486" t="str">
        <f t="shared" si="7"/>
        <v>CMPUH-C0000138UH-C0000159New 345kV MPRP</v>
      </c>
    </row>
    <row r="487" spans="1:10" x14ac:dyDescent="0.25">
      <c r="A487" s="12" t="s">
        <v>529</v>
      </c>
      <c r="B487" s="10" t="s">
        <v>52</v>
      </c>
      <c r="C487" t="s">
        <v>557</v>
      </c>
      <c r="D487" s="10" t="s">
        <v>2748</v>
      </c>
      <c r="E487" t="s">
        <v>2736</v>
      </c>
      <c r="F487" s="4">
        <v>0</v>
      </c>
      <c r="G487" s="4"/>
      <c r="H487" s="4"/>
      <c r="I487" s="4">
        <v>0</v>
      </c>
      <c r="J487" t="str">
        <f t="shared" si="7"/>
        <v>CMPUH-C0000138UH-C0000160New 345kV MPRP</v>
      </c>
    </row>
    <row r="488" spans="1:10" x14ac:dyDescent="0.25">
      <c r="A488" s="12" t="s">
        <v>529</v>
      </c>
      <c r="B488" s="10" t="s">
        <v>52</v>
      </c>
      <c r="C488" t="s">
        <v>557</v>
      </c>
      <c r="D488" s="10" t="s">
        <v>2749</v>
      </c>
      <c r="E488" t="s">
        <v>2736</v>
      </c>
      <c r="F488" s="4">
        <v>0</v>
      </c>
      <c r="G488" s="4"/>
      <c r="H488" s="4"/>
      <c r="I488" s="4">
        <v>0</v>
      </c>
      <c r="J488" t="str">
        <f t="shared" si="7"/>
        <v>CMPUH-C0000138UH-C0000163New 345kV MPRP</v>
      </c>
    </row>
    <row r="489" spans="1:10" x14ac:dyDescent="0.25">
      <c r="A489" s="12" t="s">
        <v>529</v>
      </c>
      <c r="B489" s="10" t="s">
        <v>52</v>
      </c>
      <c r="C489" t="s">
        <v>557</v>
      </c>
      <c r="D489" s="10" t="s">
        <v>2739</v>
      </c>
      <c r="E489" t="s">
        <v>2736</v>
      </c>
      <c r="F489" s="4">
        <v>0</v>
      </c>
      <c r="G489" s="4"/>
      <c r="H489" s="4"/>
      <c r="I489" s="4">
        <v>0</v>
      </c>
      <c r="J489" t="str">
        <f t="shared" si="7"/>
        <v>CMPUH-C0000138UH-C0000170New 345kV MPRP</v>
      </c>
    </row>
    <row r="490" spans="1:10" x14ac:dyDescent="0.25">
      <c r="A490" s="12" t="s">
        <v>529</v>
      </c>
      <c r="B490" s="10" t="s">
        <v>52</v>
      </c>
      <c r="C490" t="s">
        <v>557</v>
      </c>
      <c r="D490" s="10" t="s">
        <v>2750</v>
      </c>
      <c r="E490" t="s">
        <v>2736</v>
      </c>
      <c r="F490" s="4">
        <v>0</v>
      </c>
      <c r="G490" s="4"/>
      <c r="H490" s="4"/>
      <c r="I490" s="4">
        <v>0</v>
      </c>
      <c r="J490" t="str">
        <f t="shared" si="7"/>
        <v>CMPUH-C0000138UH-C0000172New 345kV MPRP</v>
      </c>
    </row>
    <row r="491" spans="1:10" x14ac:dyDescent="0.25">
      <c r="A491" s="12" t="s">
        <v>529</v>
      </c>
      <c r="B491" s="10" t="s">
        <v>52</v>
      </c>
      <c r="C491" t="s">
        <v>557</v>
      </c>
      <c r="D491" s="10" t="s">
        <v>2751</v>
      </c>
      <c r="E491" t="s">
        <v>2736</v>
      </c>
      <c r="F491" s="4">
        <v>0</v>
      </c>
      <c r="G491" s="4"/>
      <c r="H491" s="4"/>
      <c r="I491" s="4">
        <v>0</v>
      </c>
      <c r="J491" t="str">
        <f t="shared" si="7"/>
        <v>CMPUH-C0000138UH-C0000175New 345kV MPRP</v>
      </c>
    </row>
    <row r="492" spans="1:10" x14ac:dyDescent="0.25">
      <c r="A492" s="12" t="s">
        <v>529</v>
      </c>
      <c r="B492" s="10" t="s">
        <v>52</v>
      </c>
      <c r="C492" t="s">
        <v>557</v>
      </c>
      <c r="D492" s="10" t="s">
        <v>2752</v>
      </c>
      <c r="E492" t="s">
        <v>2736</v>
      </c>
      <c r="F492" s="4">
        <v>0</v>
      </c>
      <c r="G492" s="4"/>
      <c r="H492" s="4"/>
      <c r="I492" s="4">
        <v>0</v>
      </c>
      <c r="J492" t="str">
        <f t="shared" si="7"/>
        <v>CMPUH-C0000138UH-C0000177New 345kV MPRP</v>
      </c>
    </row>
    <row r="493" spans="1:10" x14ac:dyDescent="0.25">
      <c r="A493" s="12" t="s">
        <v>529</v>
      </c>
      <c r="B493" s="10" t="s">
        <v>52</v>
      </c>
      <c r="C493" t="s">
        <v>557</v>
      </c>
      <c r="D493" s="10" t="s">
        <v>2753</v>
      </c>
      <c r="E493" t="s">
        <v>2736</v>
      </c>
      <c r="F493" s="4">
        <v>0</v>
      </c>
      <c r="G493" s="4"/>
      <c r="H493" s="4"/>
      <c r="I493" s="4">
        <v>0</v>
      </c>
      <c r="J493" t="str">
        <f t="shared" si="7"/>
        <v>CMPUH-C0000138UH-C0000180New 345kV MPRP</v>
      </c>
    </row>
    <row r="494" spans="1:10" x14ac:dyDescent="0.25">
      <c r="A494" s="12" t="s">
        <v>529</v>
      </c>
      <c r="B494" s="10" t="s">
        <v>52</v>
      </c>
      <c r="C494" t="s">
        <v>557</v>
      </c>
      <c r="D494" s="10" t="s">
        <v>2754</v>
      </c>
      <c r="E494" t="s">
        <v>2736</v>
      </c>
      <c r="F494" s="4">
        <v>0</v>
      </c>
      <c r="G494" s="4"/>
      <c r="H494" s="4"/>
      <c r="I494" s="4">
        <v>0</v>
      </c>
      <c r="J494" t="str">
        <f t="shared" si="7"/>
        <v>CMPUH-C0000138UH-C0000184New 345kV MPRP</v>
      </c>
    </row>
    <row r="495" spans="1:10" x14ac:dyDescent="0.25">
      <c r="A495" s="12" t="s">
        <v>529</v>
      </c>
      <c r="B495" s="10" t="s">
        <v>52</v>
      </c>
      <c r="C495" t="s">
        <v>557</v>
      </c>
      <c r="D495" s="10" t="s">
        <v>1759</v>
      </c>
      <c r="E495" t="s">
        <v>556</v>
      </c>
      <c r="F495" s="4"/>
      <c r="G495" s="4">
        <v>0</v>
      </c>
      <c r="H495" s="4"/>
      <c r="I495" s="4">
        <v>0</v>
      </c>
      <c r="J495" t="str">
        <f t="shared" si="7"/>
        <v>CMPUH-C0000138UH-C0000185MPRP</v>
      </c>
    </row>
    <row r="496" spans="1:10" x14ac:dyDescent="0.25">
      <c r="A496" s="12" t="s">
        <v>529</v>
      </c>
      <c r="B496" s="10" t="s">
        <v>52</v>
      </c>
      <c r="C496" t="s">
        <v>557</v>
      </c>
      <c r="D496" s="10" t="s">
        <v>2755</v>
      </c>
      <c r="E496" t="s">
        <v>2736</v>
      </c>
      <c r="F496" s="4">
        <v>0</v>
      </c>
      <c r="G496" s="4"/>
      <c r="H496" s="4"/>
      <c r="I496" s="4">
        <v>0</v>
      </c>
      <c r="J496" t="str">
        <f t="shared" si="7"/>
        <v>CMPUH-C0000138UH-C0000187New 345kV MPRP</v>
      </c>
    </row>
    <row r="497" spans="1:10" x14ac:dyDescent="0.25">
      <c r="A497" s="12" t="s">
        <v>529</v>
      </c>
      <c r="B497" s="10" t="s">
        <v>52</v>
      </c>
      <c r="C497" t="s">
        <v>557</v>
      </c>
      <c r="D497" s="10" t="s">
        <v>2756</v>
      </c>
      <c r="E497" t="s">
        <v>2736</v>
      </c>
      <c r="F497" s="4">
        <v>0</v>
      </c>
      <c r="G497" s="4"/>
      <c r="H497" s="4"/>
      <c r="I497" s="4">
        <v>0</v>
      </c>
      <c r="J497" t="str">
        <f t="shared" si="7"/>
        <v>CMPUH-C0000138UH-C0000190New 345kV MPRP</v>
      </c>
    </row>
    <row r="498" spans="1:10" x14ac:dyDescent="0.25">
      <c r="A498" s="12" t="s">
        <v>529</v>
      </c>
      <c r="B498" s="10" t="s">
        <v>52</v>
      </c>
      <c r="C498" t="s">
        <v>557</v>
      </c>
      <c r="D498" s="10" t="s">
        <v>1760</v>
      </c>
      <c r="E498" t="s">
        <v>1720</v>
      </c>
      <c r="F498" s="4"/>
      <c r="G498" s="4">
        <v>0</v>
      </c>
      <c r="H498" s="4"/>
      <c r="I498" s="4">
        <v>0</v>
      </c>
      <c r="J498" t="str">
        <f t="shared" si="7"/>
        <v>CMPUH-C0000138UH-C0000191IDEXX Parking Lot Expansion</v>
      </c>
    </row>
    <row r="499" spans="1:10" x14ac:dyDescent="0.25">
      <c r="A499" s="12" t="s">
        <v>529</v>
      </c>
      <c r="B499" s="10" t="s">
        <v>52</v>
      </c>
      <c r="C499" t="s">
        <v>557</v>
      </c>
      <c r="D499" s="10" t="s">
        <v>1760</v>
      </c>
      <c r="E499" t="s">
        <v>556</v>
      </c>
      <c r="F499" s="4"/>
      <c r="G499" s="4">
        <v>0</v>
      </c>
      <c r="H499" s="4"/>
      <c r="I499" s="4">
        <v>0</v>
      </c>
      <c r="J499" t="str">
        <f t="shared" si="7"/>
        <v>CMPUH-C0000138UH-C0000191MPRP</v>
      </c>
    </row>
    <row r="500" spans="1:10" x14ac:dyDescent="0.25">
      <c r="A500" s="12" t="s">
        <v>529</v>
      </c>
      <c r="B500" s="10" t="s">
        <v>52</v>
      </c>
      <c r="C500" t="s">
        <v>557</v>
      </c>
      <c r="D500" s="10" t="s">
        <v>2740</v>
      </c>
      <c r="E500" t="s">
        <v>2736</v>
      </c>
      <c r="F500" s="4">
        <v>0</v>
      </c>
      <c r="G500" s="4"/>
      <c r="H500" s="4"/>
      <c r="I500" s="4">
        <v>0</v>
      </c>
      <c r="J500" t="str">
        <f t="shared" si="7"/>
        <v>CMPUH-C0000138UH-C0000197New 345kV MPRP</v>
      </c>
    </row>
    <row r="501" spans="1:10" x14ac:dyDescent="0.25">
      <c r="A501" s="12" t="s">
        <v>529</v>
      </c>
      <c r="B501" s="10" t="s">
        <v>52</v>
      </c>
      <c r="C501" t="s">
        <v>557</v>
      </c>
      <c r="D501" s="10" t="s">
        <v>2757</v>
      </c>
      <c r="E501" t="s">
        <v>2736</v>
      </c>
      <c r="F501" s="4">
        <v>0</v>
      </c>
      <c r="G501" s="4"/>
      <c r="H501" s="4"/>
      <c r="I501" s="4">
        <v>0</v>
      </c>
      <c r="J501" t="str">
        <f t="shared" si="7"/>
        <v>CMPUH-C0000138UH-C0000199New 345kV MPRP</v>
      </c>
    </row>
    <row r="502" spans="1:10" x14ac:dyDescent="0.25">
      <c r="A502" s="12" t="s">
        <v>529</v>
      </c>
      <c r="B502" s="10" t="s">
        <v>52</v>
      </c>
      <c r="C502" t="s">
        <v>557</v>
      </c>
      <c r="D502" s="10" t="s">
        <v>2758</v>
      </c>
      <c r="E502" t="s">
        <v>2736</v>
      </c>
      <c r="F502" s="4">
        <v>0</v>
      </c>
      <c r="G502" s="4"/>
      <c r="H502" s="4"/>
      <c r="I502" s="4">
        <v>0</v>
      </c>
      <c r="J502" t="str">
        <f t="shared" si="7"/>
        <v>CMPUH-C0000138UH-C0000208New 345kV MPRP</v>
      </c>
    </row>
    <row r="503" spans="1:10" x14ac:dyDescent="0.25">
      <c r="A503" s="12" t="s">
        <v>529</v>
      </c>
      <c r="B503" s="10" t="s">
        <v>52</v>
      </c>
      <c r="C503" t="s">
        <v>557</v>
      </c>
      <c r="D503" s="10" t="s">
        <v>558</v>
      </c>
      <c r="E503" t="s">
        <v>1720</v>
      </c>
      <c r="F503" s="4"/>
      <c r="G503" s="4">
        <v>0</v>
      </c>
      <c r="H503" s="4"/>
      <c r="I503" s="4">
        <v>0</v>
      </c>
      <c r="J503" t="str">
        <f t="shared" si="7"/>
        <v>CMPUH-C0000138UH-C0000645IDEXX Parking Lot Expansion</v>
      </c>
    </row>
    <row r="504" spans="1:10" x14ac:dyDescent="0.25">
      <c r="A504" s="12" t="s">
        <v>529</v>
      </c>
      <c r="B504" s="10" t="s">
        <v>52</v>
      </c>
      <c r="C504" t="s">
        <v>819</v>
      </c>
      <c r="D504" s="10" t="s">
        <v>820</v>
      </c>
      <c r="E504" t="s">
        <v>818</v>
      </c>
      <c r="F504" s="4"/>
      <c r="G504" s="4">
        <v>377731</v>
      </c>
      <c r="H504" s="4">
        <v>-377731</v>
      </c>
      <c r="I504" s="4">
        <v>0</v>
      </c>
      <c r="J504" t="str">
        <f t="shared" si="7"/>
        <v>CMPUH-C0000610UH-C0005044Purchase Power Transformers</v>
      </c>
    </row>
    <row r="505" spans="1:10" x14ac:dyDescent="0.25">
      <c r="A505" s="12" t="s">
        <v>529</v>
      </c>
      <c r="B505" s="10" t="s">
        <v>52</v>
      </c>
      <c r="C505" t="s">
        <v>1796</v>
      </c>
      <c r="D505" s="10" t="s">
        <v>1797</v>
      </c>
      <c r="E505" t="s">
        <v>2803</v>
      </c>
      <c r="F505" s="4">
        <v>0</v>
      </c>
      <c r="G505" s="4"/>
      <c r="H505" s="4"/>
      <c r="I505" s="4">
        <v>0</v>
      </c>
      <c r="J505" t="str">
        <f t="shared" si="7"/>
        <v>CMPUH-C0000626UH-C0001016CMP Site Licenses for Substations IEC 61850</v>
      </c>
    </row>
    <row r="506" spans="1:10" x14ac:dyDescent="0.25">
      <c r="A506" s="12" t="s">
        <v>529</v>
      </c>
      <c r="B506" s="10" t="s">
        <v>52</v>
      </c>
      <c r="C506" t="s">
        <v>1796</v>
      </c>
      <c r="D506" s="10" t="s">
        <v>1797</v>
      </c>
      <c r="E506" t="s">
        <v>1795</v>
      </c>
      <c r="F506" s="4">
        <v>761014</v>
      </c>
      <c r="G506" s="4">
        <v>-761014</v>
      </c>
      <c r="H506" s="4"/>
      <c r="I506" s="4">
        <v>0</v>
      </c>
      <c r="J506" t="str">
        <f t="shared" si="7"/>
        <v>CMPUH-C0000626UH-C0001016IEC 61850 Servers - CMP</v>
      </c>
    </row>
    <row r="507" spans="1:10" x14ac:dyDescent="0.25">
      <c r="A507" s="12" t="s">
        <v>529</v>
      </c>
      <c r="B507" s="10" t="s">
        <v>52</v>
      </c>
      <c r="C507" t="s">
        <v>1768</v>
      </c>
      <c r="D507" s="10" t="s">
        <v>2253</v>
      </c>
      <c r="E507" t="s">
        <v>2251</v>
      </c>
      <c r="F507" s="4"/>
      <c r="G507" s="4">
        <v>0</v>
      </c>
      <c r="H507" s="4"/>
      <c r="I507" s="4">
        <v>0</v>
      </c>
      <c r="J507" t="str">
        <f t="shared" si="7"/>
        <v>CMPUH-C0000800UH-C0005036CMP Substation Modernization Distr D</v>
      </c>
    </row>
    <row r="508" spans="1:10" x14ac:dyDescent="0.25">
      <c r="A508" s="12" t="s">
        <v>529</v>
      </c>
      <c r="B508" s="10" t="s">
        <v>52</v>
      </c>
      <c r="C508" t="s">
        <v>1768</v>
      </c>
      <c r="D508" s="10" t="s">
        <v>2252</v>
      </c>
      <c r="E508" t="s">
        <v>2251</v>
      </c>
      <c r="F508" s="4"/>
      <c r="G508" s="4">
        <v>0</v>
      </c>
      <c r="H508" s="4"/>
      <c r="I508" s="4">
        <v>0</v>
      </c>
      <c r="J508" t="str">
        <f t="shared" si="7"/>
        <v>CMPUH-C0000800UH-C0005043CMP Substation Modernization Distr D</v>
      </c>
    </row>
    <row r="509" spans="1:10" x14ac:dyDescent="0.25">
      <c r="A509" s="12" t="s">
        <v>529</v>
      </c>
      <c r="B509" s="10" t="s">
        <v>52</v>
      </c>
      <c r="C509" t="s">
        <v>570</v>
      </c>
      <c r="D509" s="10" t="s">
        <v>575</v>
      </c>
      <c r="E509" t="s">
        <v>1720</v>
      </c>
      <c r="F509" s="4"/>
      <c r="G509" s="4">
        <v>0</v>
      </c>
      <c r="H509" s="4"/>
      <c r="I509" s="4">
        <v>0</v>
      </c>
      <c r="J509" t="str">
        <f t="shared" si="7"/>
        <v>CMPUI-CS000UI-CS353IDEXX Parking Lot Expansion</v>
      </c>
    </row>
    <row r="510" spans="1:10" x14ac:dyDescent="0.25">
      <c r="A510" s="12" t="s">
        <v>529</v>
      </c>
      <c r="B510" s="10" t="s">
        <v>52</v>
      </c>
      <c r="C510" t="s">
        <v>557</v>
      </c>
      <c r="D510" s="10" t="s">
        <v>1741</v>
      </c>
      <c r="E510" t="s">
        <v>556</v>
      </c>
      <c r="F510" s="4"/>
      <c r="G510" s="4">
        <v>-0.28999999999999998</v>
      </c>
      <c r="H510" s="4"/>
      <c r="I510" s="4">
        <v>-0.28999999999999998</v>
      </c>
      <c r="J510" t="str">
        <f t="shared" si="7"/>
        <v>CMPUH-C0000138UH-C0000178MPRP</v>
      </c>
    </row>
    <row r="511" spans="1:10" x14ac:dyDescent="0.25">
      <c r="A511" s="12" t="s">
        <v>529</v>
      </c>
      <c r="B511" s="10" t="s">
        <v>52</v>
      </c>
      <c r="C511" t="s">
        <v>694</v>
      </c>
      <c r="D511" s="10" t="s">
        <v>694</v>
      </c>
      <c r="E511" t="s">
        <v>693</v>
      </c>
      <c r="F511" s="4"/>
      <c r="G511" s="4">
        <v>157526.1</v>
      </c>
      <c r="H511" s="4">
        <v>-157526.51</v>
      </c>
      <c r="I511" s="4">
        <v>-0.41000000000349246</v>
      </c>
      <c r="J511" t="str">
        <f t="shared" si="7"/>
        <v>CMPUH-C0000815UH-C0000815BES - Brunswick Area Brightline</v>
      </c>
    </row>
    <row r="512" spans="1:10" x14ac:dyDescent="0.25">
      <c r="A512" s="12" t="s">
        <v>529</v>
      </c>
      <c r="B512" s="10" t="s">
        <v>52</v>
      </c>
      <c r="C512" t="s">
        <v>2854</v>
      </c>
      <c r="D512" s="10" t="s">
        <v>2854</v>
      </c>
      <c r="E512" t="s">
        <v>2853</v>
      </c>
      <c r="F512" s="4">
        <v>-6.1999999999970896</v>
      </c>
      <c r="G512" s="4"/>
      <c r="H512" s="4"/>
      <c r="I512" s="4">
        <v>-6.1999999999970896</v>
      </c>
      <c r="J512" t="str">
        <f t="shared" si="7"/>
        <v>CMPUH-C0000757UH-C0000757BES - CMP Program - FERC Compliance</v>
      </c>
    </row>
    <row r="513" spans="1:10" x14ac:dyDescent="0.25">
      <c r="A513" s="12" t="s">
        <v>529</v>
      </c>
      <c r="B513" s="10" t="s">
        <v>235</v>
      </c>
      <c r="C513" t="s">
        <v>1105</v>
      </c>
      <c r="D513" s="10" t="s">
        <v>2866</v>
      </c>
      <c r="E513" t="s">
        <v>2865</v>
      </c>
      <c r="F513" s="4">
        <v>-12.680000000000291</v>
      </c>
      <c r="G513" s="4"/>
      <c r="H513" s="4"/>
      <c r="I513" s="4">
        <v>-12.680000000000291</v>
      </c>
      <c r="J513" t="str">
        <f t="shared" si="7"/>
        <v>CMPUW-GS400UW-GS427CMP Fairfield ECC Back Up - Facilities</v>
      </c>
    </row>
    <row r="514" spans="1:10" x14ac:dyDescent="0.25">
      <c r="A514" s="12" t="s">
        <v>529</v>
      </c>
      <c r="B514" s="10" t="s">
        <v>126</v>
      </c>
      <c r="C514" t="s">
        <v>570</v>
      </c>
      <c r="D514" s="10" t="s">
        <v>2766</v>
      </c>
      <c r="E514" t="s">
        <v>2763</v>
      </c>
      <c r="F514" s="4">
        <v>-22.649999999999636</v>
      </c>
      <c r="G514" s="4"/>
      <c r="H514" s="4"/>
      <c r="I514" s="4">
        <v>-22.649999999999636</v>
      </c>
      <c r="J514" t="str">
        <f t="shared" si="7"/>
        <v>CMPUI-CS000UI-CS249CMP Elec Storm</v>
      </c>
    </row>
    <row r="515" spans="1:10" x14ac:dyDescent="0.25">
      <c r="A515" s="12" t="s">
        <v>529</v>
      </c>
      <c r="B515" s="10" t="s">
        <v>126</v>
      </c>
      <c r="C515" t="s">
        <v>2213</v>
      </c>
      <c r="D515" s="10" t="s">
        <v>2213</v>
      </c>
      <c r="E515" t="s">
        <v>2212</v>
      </c>
      <c r="F515" s="4"/>
      <c r="G515" s="4">
        <v>-45.779999999999973</v>
      </c>
      <c r="H515" s="4"/>
      <c r="I515" s="4">
        <v>-45.779999999999973</v>
      </c>
      <c r="J515" t="str">
        <f t="shared" si="7"/>
        <v>CMPUI-C0055UI-C0055Recloser Automation CMP</v>
      </c>
    </row>
    <row r="516" spans="1:10" x14ac:dyDescent="0.25">
      <c r="A516" s="12" t="s">
        <v>529</v>
      </c>
      <c r="B516" s="10" t="s">
        <v>52</v>
      </c>
      <c r="C516" t="s">
        <v>1767</v>
      </c>
      <c r="D516" s="10" t="s">
        <v>2760</v>
      </c>
      <c r="E516" t="s">
        <v>2762</v>
      </c>
      <c r="F516" s="4">
        <v>-49.170000000000073</v>
      </c>
      <c r="G516" s="4"/>
      <c r="H516" s="4"/>
      <c r="I516" s="4">
        <v>-49.170000000000073</v>
      </c>
      <c r="J516" t="str">
        <f t="shared" ref="J516:J579" si="8">CONCATENATE(A516,C516,D516,E516)</f>
        <v>CMPUH-C0000086UH-C0000091Substation Modernization</v>
      </c>
    </row>
    <row r="517" spans="1:10" x14ac:dyDescent="0.25">
      <c r="A517" s="12" t="s">
        <v>529</v>
      </c>
      <c r="B517" s="10" t="s">
        <v>52</v>
      </c>
      <c r="C517" t="s">
        <v>557</v>
      </c>
      <c r="D517" s="10" t="s">
        <v>2741</v>
      </c>
      <c r="E517" t="s">
        <v>2736</v>
      </c>
      <c r="F517" s="4">
        <v>-57.940000000176951</v>
      </c>
      <c r="G517" s="4"/>
      <c r="H517" s="4"/>
      <c r="I517" s="4">
        <v>-57.940000000176951</v>
      </c>
      <c r="J517" t="str">
        <f t="shared" si="8"/>
        <v>CMPUH-C0000138UH-C0000251New 345kV MPRP</v>
      </c>
    </row>
    <row r="518" spans="1:10" x14ac:dyDescent="0.25">
      <c r="A518" s="12" t="s">
        <v>529</v>
      </c>
      <c r="B518" s="10" t="s">
        <v>126</v>
      </c>
      <c r="C518" t="s">
        <v>2844</v>
      </c>
      <c r="D518" s="10" t="s">
        <v>2844</v>
      </c>
      <c r="E518" t="s">
        <v>2843</v>
      </c>
      <c r="F518" s="4">
        <v>-60.090000000025611</v>
      </c>
      <c r="G518" s="4"/>
      <c r="H518" s="4"/>
      <c r="I518" s="4">
        <v>-60.090000000025611</v>
      </c>
      <c r="J518" t="str">
        <f t="shared" si="8"/>
        <v>CMPUH-C0000738UH-C0000738CMP - GovHighway_Rt 4 Strong/Avon</v>
      </c>
    </row>
    <row r="519" spans="1:10" x14ac:dyDescent="0.25">
      <c r="A519" s="12" t="s">
        <v>529</v>
      </c>
      <c r="B519" s="10" t="s">
        <v>52</v>
      </c>
      <c r="C519" t="s">
        <v>2719</v>
      </c>
      <c r="D519" s="10" t="s">
        <v>2720</v>
      </c>
      <c r="E519" t="s">
        <v>2721</v>
      </c>
      <c r="F519" s="4">
        <v>-126.08000000000015</v>
      </c>
      <c r="G519" s="4"/>
      <c r="H519" s="4"/>
      <c r="I519" s="4">
        <v>-126.08000000000015</v>
      </c>
      <c r="J519" t="str">
        <f t="shared" si="8"/>
        <v>CMPUH-C0000009UH-C0000010South China S/S-Add 2nd Circuit</v>
      </c>
    </row>
    <row r="520" spans="1:10" x14ac:dyDescent="0.25">
      <c r="A520" s="12" t="s">
        <v>529</v>
      </c>
      <c r="B520" s="10" t="s">
        <v>126</v>
      </c>
      <c r="C520" t="s">
        <v>570</v>
      </c>
      <c r="D520" s="10" t="s">
        <v>1769</v>
      </c>
      <c r="E520" t="s">
        <v>2763</v>
      </c>
      <c r="F520" s="4">
        <v>-141.60000000000036</v>
      </c>
      <c r="G520" s="4"/>
      <c r="H520" s="4"/>
      <c r="I520" s="4">
        <v>-141.60000000000036</v>
      </c>
      <c r="J520" t="str">
        <f t="shared" si="8"/>
        <v>CMPUI-CS000UI-CS261CMP Elec Storm</v>
      </c>
    </row>
    <row r="521" spans="1:10" x14ac:dyDescent="0.25">
      <c r="A521" s="12" t="s">
        <v>529</v>
      </c>
      <c r="B521" s="10" t="s">
        <v>52</v>
      </c>
      <c r="C521" t="s">
        <v>647</v>
      </c>
      <c r="D521" s="10" t="s">
        <v>2801</v>
      </c>
      <c r="E521" t="s">
        <v>2802</v>
      </c>
      <c r="F521" s="4">
        <v>-196.84999999997672</v>
      </c>
      <c r="G521" s="4"/>
      <c r="H521" s="4"/>
      <c r="I521" s="4">
        <v>-196.84999999997672</v>
      </c>
      <c r="J521" t="str">
        <f t="shared" si="8"/>
        <v>CMPUH-C0000133UH-C0000959Searsport S/S 34kV upgrade Repl XFMR</v>
      </c>
    </row>
    <row r="522" spans="1:10" x14ac:dyDescent="0.25">
      <c r="A522" s="12" t="s">
        <v>529</v>
      </c>
      <c r="B522" s="10" t="s">
        <v>126</v>
      </c>
      <c r="C522" t="s">
        <v>570</v>
      </c>
      <c r="D522" s="10" t="s">
        <v>1770</v>
      </c>
      <c r="E522" t="s">
        <v>2763</v>
      </c>
      <c r="F522" s="4">
        <v>-289.97000000000025</v>
      </c>
      <c r="G522" s="4"/>
      <c r="H522" s="4"/>
      <c r="I522" s="4">
        <v>-289.97000000000025</v>
      </c>
      <c r="J522" t="str">
        <f t="shared" si="8"/>
        <v>CMPUI-CS000UI-CS297CMP Elec Storm</v>
      </c>
    </row>
    <row r="523" spans="1:10" x14ac:dyDescent="0.25">
      <c r="A523" s="12" t="s">
        <v>529</v>
      </c>
      <c r="B523" s="10" t="s">
        <v>126</v>
      </c>
      <c r="C523" t="s">
        <v>570</v>
      </c>
      <c r="D523" s="10" t="s">
        <v>2774</v>
      </c>
      <c r="E523" t="s">
        <v>2763</v>
      </c>
      <c r="F523" s="4">
        <v>-319.65999999999985</v>
      </c>
      <c r="G523" s="4"/>
      <c r="H523" s="4"/>
      <c r="I523" s="4">
        <v>-319.65999999999985</v>
      </c>
      <c r="J523" t="str">
        <f t="shared" si="8"/>
        <v>CMPUI-CS000UI-CS303CMP Elec Storm</v>
      </c>
    </row>
    <row r="524" spans="1:10" x14ac:dyDescent="0.25">
      <c r="A524" s="12" t="s">
        <v>529</v>
      </c>
      <c r="B524" s="10" t="s">
        <v>126</v>
      </c>
      <c r="C524" t="s">
        <v>570</v>
      </c>
      <c r="D524" s="10" t="s">
        <v>2767</v>
      </c>
      <c r="E524" t="s">
        <v>2763</v>
      </c>
      <c r="F524" s="4">
        <v>-332.98999999999978</v>
      </c>
      <c r="G524" s="4"/>
      <c r="H524" s="4"/>
      <c r="I524" s="4">
        <v>-332.98999999999978</v>
      </c>
      <c r="J524" t="str">
        <f t="shared" si="8"/>
        <v>CMPUI-CS000UI-CS253CMP Elec Storm</v>
      </c>
    </row>
    <row r="525" spans="1:10" x14ac:dyDescent="0.25">
      <c r="A525" s="12" t="s">
        <v>529</v>
      </c>
      <c r="B525" s="10" t="s">
        <v>243</v>
      </c>
      <c r="C525" t="s">
        <v>823</v>
      </c>
      <c r="D525" s="10" t="s">
        <v>2837</v>
      </c>
      <c r="E525" t="s">
        <v>2838</v>
      </c>
      <c r="F525" s="4">
        <v>-362.02999999979511</v>
      </c>
      <c r="G525" s="4"/>
      <c r="H525" s="4"/>
      <c r="I525" s="4">
        <v>-362.02999999979511</v>
      </c>
      <c r="J525" t="str">
        <f t="shared" si="8"/>
        <v>CMPUW-IT320UW-IT322IUSA_CMP Upgrade Itron Data Management System</v>
      </c>
    </row>
    <row r="526" spans="1:10" x14ac:dyDescent="0.25">
      <c r="A526" s="12" t="s">
        <v>529</v>
      </c>
      <c r="B526" s="10" t="s">
        <v>52</v>
      </c>
      <c r="C526" t="s">
        <v>557</v>
      </c>
      <c r="D526" s="10" t="s">
        <v>1746</v>
      </c>
      <c r="E526" t="s">
        <v>1720</v>
      </c>
      <c r="F526" s="4"/>
      <c r="G526" s="4">
        <v>-381</v>
      </c>
      <c r="H526" s="4"/>
      <c r="I526" s="4">
        <v>-381</v>
      </c>
      <c r="J526" t="str">
        <f t="shared" si="8"/>
        <v>CMPUH-C0000138UH-C0000229IDEXX Parking Lot Expansion</v>
      </c>
    </row>
    <row r="527" spans="1:10" x14ac:dyDescent="0.25">
      <c r="A527" s="12" t="s">
        <v>529</v>
      </c>
      <c r="B527" s="10" t="s">
        <v>126</v>
      </c>
      <c r="C527" t="s">
        <v>570</v>
      </c>
      <c r="D527" s="10" t="s">
        <v>2765</v>
      </c>
      <c r="E527" t="s">
        <v>2763</v>
      </c>
      <c r="F527" s="4">
        <v>-406.51000000000022</v>
      </c>
      <c r="G527" s="4"/>
      <c r="H527" s="4"/>
      <c r="I527" s="4">
        <v>-406.51000000000022</v>
      </c>
      <c r="J527" t="str">
        <f t="shared" si="8"/>
        <v>CMPUI-CS000UI-CS245CMP Elec Storm</v>
      </c>
    </row>
    <row r="528" spans="1:10" x14ac:dyDescent="0.25">
      <c r="A528" s="12" t="s">
        <v>529</v>
      </c>
      <c r="B528" s="10" t="s">
        <v>243</v>
      </c>
      <c r="C528" t="s">
        <v>2813</v>
      </c>
      <c r="D528" s="10" t="s">
        <v>2814</v>
      </c>
      <c r="E528" t="s">
        <v>2812</v>
      </c>
      <c r="F528" s="4">
        <v>-478.5</v>
      </c>
      <c r="G528" s="4"/>
      <c r="H528" s="4"/>
      <c r="I528" s="4">
        <v>-478.5</v>
      </c>
      <c r="J528" t="str">
        <f t="shared" si="8"/>
        <v>CMPUW-IT215UW-IT218IUSA_2015_CS_ME_APP_SAP CRM</v>
      </c>
    </row>
    <row r="529" spans="1:10" x14ac:dyDescent="0.25">
      <c r="A529" s="12" t="s">
        <v>529</v>
      </c>
      <c r="B529" s="10" t="s">
        <v>126</v>
      </c>
      <c r="C529" t="s">
        <v>570</v>
      </c>
      <c r="D529" s="10" t="s">
        <v>1773</v>
      </c>
      <c r="E529" t="s">
        <v>569</v>
      </c>
      <c r="F529" s="4"/>
      <c r="G529" s="4">
        <v>-572.41999999999996</v>
      </c>
      <c r="H529" s="4"/>
      <c r="I529" s="4">
        <v>-572.41999999999996</v>
      </c>
      <c r="J529" t="str">
        <f t="shared" si="8"/>
        <v>CMPUI-CS000UI-CS331CMP STORMS</v>
      </c>
    </row>
    <row r="530" spans="1:10" x14ac:dyDescent="0.25">
      <c r="A530" s="12" t="s">
        <v>529</v>
      </c>
      <c r="B530" s="10" t="s">
        <v>126</v>
      </c>
      <c r="C530" t="s">
        <v>570</v>
      </c>
      <c r="D530" s="10" t="s">
        <v>2770</v>
      </c>
      <c r="E530" t="s">
        <v>2763</v>
      </c>
      <c r="F530" s="4">
        <v>-673.02000000000044</v>
      </c>
      <c r="G530" s="4"/>
      <c r="H530" s="4"/>
      <c r="I530" s="4">
        <v>-673.02000000000044</v>
      </c>
      <c r="J530" t="str">
        <f t="shared" si="8"/>
        <v>CMPUI-CS000UI-CS285CMP Elec Storm</v>
      </c>
    </row>
    <row r="531" spans="1:10" x14ac:dyDescent="0.25">
      <c r="A531" s="12" t="s">
        <v>529</v>
      </c>
      <c r="B531" s="10" t="s">
        <v>1015</v>
      </c>
      <c r="C531" t="s">
        <v>1829</v>
      </c>
      <c r="D531" s="10" t="s">
        <v>1829</v>
      </c>
      <c r="E531" t="s">
        <v>2873</v>
      </c>
      <c r="F531" s="4">
        <v>-781.56000000005588</v>
      </c>
      <c r="G531" s="4"/>
      <c r="H531" s="4"/>
      <c r="I531" s="4">
        <v>-781.56000000005588</v>
      </c>
      <c r="J531" t="str">
        <f t="shared" si="8"/>
        <v>CMPUH-C0000920UH-C0000920Pittsfield Solar</v>
      </c>
    </row>
    <row r="532" spans="1:10" x14ac:dyDescent="0.25">
      <c r="A532" s="12" t="s">
        <v>529</v>
      </c>
      <c r="B532" s="10" t="s">
        <v>243</v>
      </c>
      <c r="C532" t="s">
        <v>287</v>
      </c>
      <c r="D532" s="10" t="s">
        <v>288</v>
      </c>
      <c r="E532" t="s">
        <v>2477</v>
      </c>
      <c r="F532" s="4">
        <v>-1046.8599999999999</v>
      </c>
      <c r="G532" s="4"/>
      <c r="H532" s="4"/>
      <c r="I532" s="4">
        <v>-1046.8599999999999</v>
      </c>
      <c r="J532" t="str">
        <f t="shared" si="8"/>
        <v>CMPUW-IT340UW-IT345IT Life Cycle Asset replacements NETWORK</v>
      </c>
    </row>
    <row r="533" spans="1:10" x14ac:dyDescent="0.25">
      <c r="A533" s="12" t="s">
        <v>529</v>
      </c>
      <c r="B533" s="10" t="s">
        <v>52</v>
      </c>
      <c r="C533" t="s">
        <v>1810</v>
      </c>
      <c r="D533" s="10" t="s">
        <v>1811</v>
      </c>
      <c r="E533" t="s">
        <v>2840</v>
      </c>
      <c r="F533" s="4">
        <v>-3210.2199999999721</v>
      </c>
      <c r="G533" s="4"/>
      <c r="H533" s="4"/>
      <c r="I533" s="4">
        <v>-3210.2199999999721</v>
      </c>
      <c r="J533" t="str">
        <f t="shared" si="8"/>
        <v>CMPUH-C0005000UH-C0005001GIC Monitoring</v>
      </c>
    </row>
    <row r="534" spans="1:10" x14ac:dyDescent="0.25">
      <c r="A534" s="12" t="s">
        <v>529</v>
      </c>
      <c r="B534" s="10" t="s">
        <v>52</v>
      </c>
      <c r="C534" t="s">
        <v>1817</v>
      </c>
      <c r="D534" s="10" t="s">
        <v>1817</v>
      </c>
      <c r="E534" t="s">
        <v>2863</v>
      </c>
      <c r="F534" s="4">
        <v>-3328.160000000149</v>
      </c>
      <c r="G534" s="4"/>
      <c r="H534" s="4"/>
      <c r="I534" s="4">
        <v>-3328.160000000149</v>
      </c>
      <c r="J534" t="str">
        <f t="shared" si="8"/>
        <v>CMPUH-C0000925UH-C0000925Roxbury 115kV Control House Modification.</v>
      </c>
    </row>
    <row r="535" spans="1:10" x14ac:dyDescent="0.25">
      <c r="A535" s="12" t="s">
        <v>529</v>
      </c>
      <c r="B535" s="10" t="s">
        <v>52</v>
      </c>
      <c r="C535" t="s">
        <v>557</v>
      </c>
      <c r="D535" s="10" t="s">
        <v>1747</v>
      </c>
      <c r="E535" t="s">
        <v>2736</v>
      </c>
      <c r="F535" s="4">
        <v>-3516.4699999999721</v>
      </c>
      <c r="G535" s="4"/>
      <c r="H535" s="4"/>
      <c r="I535" s="4">
        <v>-3516.4699999999721</v>
      </c>
      <c r="J535" t="str">
        <f t="shared" si="8"/>
        <v>CMPUH-C0000138UH-C0000423New 345kV MPRP</v>
      </c>
    </row>
    <row r="536" spans="1:10" x14ac:dyDescent="0.25">
      <c r="A536" s="12" t="s">
        <v>529</v>
      </c>
      <c r="B536" s="10" t="s">
        <v>52</v>
      </c>
      <c r="C536" t="s">
        <v>1767</v>
      </c>
      <c r="D536" s="10" t="s">
        <v>2761</v>
      </c>
      <c r="E536" t="s">
        <v>1766</v>
      </c>
      <c r="F536" s="4">
        <v>-3580.38</v>
      </c>
      <c r="G536" s="4"/>
      <c r="H536" s="4"/>
      <c r="I536" s="4">
        <v>-3580.38</v>
      </c>
      <c r="J536" t="str">
        <f t="shared" si="8"/>
        <v>CMPUH-C0000086UH-C0000092CMP Substation Modernization</v>
      </c>
    </row>
    <row r="537" spans="1:10" x14ac:dyDescent="0.25">
      <c r="A537" s="12" t="s">
        <v>529</v>
      </c>
      <c r="B537" s="10" t="s">
        <v>52</v>
      </c>
      <c r="C537" t="s">
        <v>2724</v>
      </c>
      <c r="D537" s="10" t="s">
        <v>2730</v>
      </c>
      <c r="E537" t="s">
        <v>2726</v>
      </c>
      <c r="F537" s="4">
        <v>-3933.31</v>
      </c>
      <c r="G537" s="4"/>
      <c r="H537" s="4"/>
      <c r="I537" s="4">
        <v>-3933.31</v>
      </c>
      <c r="J537" t="str">
        <f t="shared" si="8"/>
        <v>CMPUH-C0000013UH-C0000955So Sanford-Add PWR Transformer</v>
      </c>
    </row>
    <row r="538" spans="1:10" x14ac:dyDescent="0.25">
      <c r="A538" s="12" t="s">
        <v>529</v>
      </c>
      <c r="B538" s="10" t="s">
        <v>243</v>
      </c>
      <c r="C538" t="s">
        <v>1702</v>
      </c>
      <c r="D538" s="10" t="s">
        <v>1702</v>
      </c>
      <c r="E538" t="s">
        <v>2279</v>
      </c>
      <c r="F538" s="4">
        <v>-4046.9</v>
      </c>
      <c r="G538" s="4"/>
      <c r="H538" s="4"/>
      <c r="I538" s="4">
        <v>-4046.9</v>
      </c>
      <c r="J538" t="str">
        <f t="shared" si="8"/>
        <v>CMPUW-IT270UW-IT270IT Life Cycle Projects</v>
      </c>
    </row>
    <row r="539" spans="1:10" x14ac:dyDescent="0.25">
      <c r="A539" s="12" t="s">
        <v>529</v>
      </c>
      <c r="B539" s="10" t="s">
        <v>52</v>
      </c>
      <c r="C539" t="s">
        <v>1071</v>
      </c>
      <c r="D539" s="10" t="s">
        <v>2806</v>
      </c>
      <c r="E539" t="s">
        <v>2807</v>
      </c>
      <c r="F539" s="4">
        <v>-4213.679999999993</v>
      </c>
      <c r="G539" s="4"/>
      <c r="H539" s="4"/>
      <c r="I539" s="4">
        <v>-4213.679999999993</v>
      </c>
      <c r="J539" t="str">
        <f t="shared" si="8"/>
        <v>CMPUH-C0000575UH-C0000663Maine Renewable Energy Intergration (REI)</v>
      </c>
    </row>
    <row r="540" spans="1:10" x14ac:dyDescent="0.25">
      <c r="A540" s="12" t="s">
        <v>529</v>
      </c>
      <c r="B540" s="10" t="s">
        <v>52</v>
      </c>
      <c r="C540" t="s">
        <v>627</v>
      </c>
      <c r="D540" s="10" t="s">
        <v>1789</v>
      </c>
      <c r="E540" t="s">
        <v>626</v>
      </c>
      <c r="F540" s="4"/>
      <c r="G540" s="4">
        <v>-4420.97</v>
      </c>
      <c r="H540" s="4"/>
      <c r="I540" s="4">
        <v>-4420.97</v>
      </c>
      <c r="J540" t="str">
        <f t="shared" si="8"/>
        <v>CMPUH-C0000104UH-C0000118Lakes Region Area Reinforcements</v>
      </c>
    </row>
    <row r="541" spans="1:10" x14ac:dyDescent="0.25">
      <c r="A541" s="12" t="s">
        <v>529</v>
      </c>
      <c r="B541" s="10" t="s">
        <v>126</v>
      </c>
      <c r="C541" t="s">
        <v>1902</v>
      </c>
      <c r="D541" s="10" t="s">
        <v>1902</v>
      </c>
      <c r="E541" t="s">
        <v>1901</v>
      </c>
      <c r="F541" s="4"/>
      <c r="G541" s="4">
        <v>-5185.96</v>
      </c>
      <c r="H541" s="4"/>
      <c r="I541" s="4">
        <v>-5185.96</v>
      </c>
      <c r="J541" t="str">
        <f t="shared" si="8"/>
        <v>CMPUH-C0005053UH-C0005053Lewiston Land Purch_1153 Main St</v>
      </c>
    </row>
    <row r="542" spans="1:10" x14ac:dyDescent="0.25">
      <c r="A542" s="12" t="s">
        <v>529</v>
      </c>
      <c r="B542" s="10" t="s">
        <v>52</v>
      </c>
      <c r="C542" t="s">
        <v>953</v>
      </c>
      <c r="D542" s="10" t="s">
        <v>953</v>
      </c>
      <c r="E542" t="s">
        <v>952</v>
      </c>
      <c r="F542" s="4"/>
      <c r="G542" s="4">
        <v>-9753.11</v>
      </c>
      <c r="H542" s="4">
        <v>2336.64</v>
      </c>
      <c r="I542" s="4">
        <v>-7416.4700000000012</v>
      </c>
      <c r="J542" t="str">
        <f t="shared" si="8"/>
        <v>CMPUH-C0005012UH-C0005012IDEXX Section 100 - 34.5kV Non-PTF T</v>
      </c>
    </row>
    <row r="543" spans="1:10" x14ac:dyDescent="0.25">
      <c r="A543" s="12" t="s">
        <v>529</v>
      </c>
      <c r="B543" s="10" t="s">
        <v>52</v>
      </c>
      <c r="C543" t="s">
        <v>627</v>
      </c>
      <c r="D543" s="10" t="s">
        <v>631</v>
      </c>
      <c r="E543" t="s">
        <v>626</v>
      </c>
      <c r="F543" s="4"/>
      <c r="G543" s="4"/>
      <c r="H543" s="4">
        <v>-8194.31</v>
      </c>
      <c r="I543" s="4">
        <v>-8194.31</v>
      </c>
      <c r="J543" t="str">
        <f t="shared" si="8"/>
        <v>CMPUH-C0000104UH-C0000114Lakes Region Area Reinforcements</v>
      </c>
    </row>
    <row r="544" spans="1:10" x14ac:dyDescent="0.25">
      <c r="A544" s="12" t="s">
        <v>529</v>
      </c>
      <c r="B544" s="10" t="s">
        <v>243</v>
      </c>
      <c r="C544" t="s">
        <v>287</v>
      </c>
      <c r="D544" s="10" t="s">
        <v>2858</v>
      </c>
      <c r="E544" t="s">
        <v>2279</v>
      </c>
      <c r="F544" s="4">
        <v>-9088.23</v>
      </c>
      <c r="G544" s="4"/>
      <c r="H544" s="4"/>
      <c r="I544" s="4">
        <v>-9088.23</v>
      </c>
      <c r="J544" t="str">
        <f t="shared" si="8"/>
        <v>CMPUW-IT340UW-IT34BIT Life Cycle Projects</v>
      </c>
    </row>
    <row r="545" spans="1:10" x14ac:dyDescent="0.25">
      <c r="A545" s="12" t="s">
        <v>529</v>
      </c>
      <c r="B545" s="10" t="s">
        <v>52</v>
      </c>
      <c r="C545" t="s">
        <v>557</v>
      </c>
      <c r="D545" s="10" t="s">
        <v>1756</v>
      </c>
      <c r="E545" t="s">
        <v>556</v>
      </c>
      <c r="F545" s="4"/>
      <c r="G545" s="4">
        <v>-11943.94</v>
      </c>
      <c r="H545" s="4"/>
      <c r="I545" s="4">
        <v>-11943.94</v>
      </c>
      <c r="J545" t="str">
        <f t="shared" si="8"/>
        <v>CMPUH-C0000138UH-C0000213MPRP</v>
      </c>
    </row>
    <row r="546" spans="1:10" x14ac:dyDescent="0.25">
      <c r="A546" s="12" t="s">
        <v>529</v>
      </c>
      <c r="B546" s="10" t="s">
        <v>52</v>
      </c>
      <c r="C546" t="s">
        <v>966</v>
      </c>
      <c r="D546" s="10" t="s">
        <v>1787</v>
      </c>
      <c r="E546" t="s">
        <v>2779</v>
      </c>
      <c r="F546" s="4">
        <v>-16334.969999999739</v>
      </c>
      <c r="G546" s="4"/>
      <c r="H546" s="4"/>
      <c r="I546" s="4">
        <v>-16334.969999999739</v>
      </c>
      <c r="J546" t="str">
        <f t="shared" si="8"/>
        <v>CMPUH-C0000129UH-C0000847Mid-Coast Area Reinforcements (NTA)</v>
      </c>
    </row>
    <row r="547" spans="1:10" x14ac:dyDescent="0.25">
      <c r="A547" s="12" t="s">
        <v>529</v>
      </c>
      <c r="B547" s="10" t="s">
        <v>235</v>
      </c>
      <c r="C547" t="s">
        <v>1105</v>
      </c>
      <c r="D547" s="10" t="s">
        <v>2824</v>
      </c>
      <c r="E547" t="s">
        <v>2823</v>
      </c>
      <c r="F547" s="4">
        <v>-17712.09</v>
      </c>
      <c r="G547" s="4"/>
      <c r="H547" s="4"/>
      <c r="I547" s="4">
        <v>-17712.09</v>
      </c>
      <c r="J547" t="str">
        <f t="shared" si="8"/>
        <v>CMPUW-GS400UW-GS425Augusta General Office Renovation</v>
      </c>
    </row>
    <row r="548" spans="1:10" x14ac:dyDescent="0.25">
      <c r="A548" s="12" t="s">
        <v>529</v>
      </c>
      <c r="B548" s="10" t="s">
        <v>243</v>
      </c>
      <c r="C548" t="s">
        <v>245</v>
      </c>
      <c r="D548" s="10" t="s">
        <v>245</v>
      </c>
      <c r="E548" t="s">
        <v>2407</v>
      </c>
      <c r="F548" s="4">
        <v>-19949.549999999814</v>
      </c>
      <c r="G548" s="4"/>
      <c r="H548" s="4"/>
      <c r="I548" s="4">
        <v>-19949.549999999814</v>
      </c>
      <c r="J548" t="str">
        <f t="shared" si="8"/>
        <v>CMPUW-IT001UW-IT001Smarter Workplace / Microsoft Enterprise Agreement</v>
      </c>
    </row>
    <row r="549" spans="1:10" x14ac:dyDescent="0.25">
      <c r="A549" s="12" t="s">
        <v>529</v>
      </c>
      <c r="B549" s="10" t="s">
        <v>52</v>
      </c>
      <c r="C549" t="s">
        <v>1810</v>
      </c>
      <c r="D549" s="10" t="s">
        <v>1810</v>
      </c>
      <c r="E549" t="s">
        <v>2840</v>
      </c>
      <c r="F549" s="4">
        <v>-20187.759999999998</v>
      </c>
      <c r="G549" s="4"/>
      <c r="H549" s="4"/>
      <c r="I549" s="4">
        <v>-20187.759999999998</v>
      </c>
      <c r="J549" t="str">
        <f t="shared" si="8"/>
        <v>CMPUH-C0005000UH-C0005000GIC Monitoring</v>
      </c>
    </row>
    <row r="550" spans="1:10" x14ac:dyDescent="0.25">
      <c r="A550" s="12" t="s">
        <v>529</v>
      </c>
      <c r="B550" s="10" t="s">
        <v>243</v>
      </c>
      <c r="C550" t="s">
        <v>690</v>
      </c>
      <c r="D550" s="10" t="s">
        <v>691</v>
      </c>
      <c r="E550" t="s">
        <v>2447</v>
      </c>
      <c r="F550" s="4">
        <v>-24109.119999999999</v>
      </c>
      <c r="G550" s="4"/>
      <c r="H550" s="4"/>
      <c r="I550" s="4">
        <v>-24109.119999999999</v>
      </c>
      <c r="J550" t="str">
        <f t="shared" si="8"/>
        <v>CMPUW-IT330UW-IT331Field Construction Mobility Tool</v>
      </c>
    </row>
    <row r="551" spans="1:10" x14ac:dyDescent="0.25">
      <c r="A551" s="12" t="s">
        <v>529</v>
      </c>
      <c r="B551" s="10" t="s">
        <v>1015</v>
      </c>
      <c r="C551" t="s">
        <v>2876</v>
      </c>
      <c r="D551" s="10" t="s">
        <v>2877</v>
      </c>
      <c r="E551" t="s">
        <v>2875</v>
      </c>
      <c r="F551" s="4">
        <v>-27050.860000000004</v>
      </c>
      <c r="G551" s="4"/>
      <c r="H551" s="4"/>
      <c r="I551" s="4">
        <v>-27050.860000000004</v>
      </c>
      <c r="J551" t="str">
        <f t="shared" si="8"/>
        <v>CMPUH-C0000742UH-C0000992Canton Wind/Patriot Renewables</v>
      </c>
    </row>
    <row r="552" spans="1:10" x14ac:dyDescent="0.25">
      <c r="A552" s="12" t="s">
        <v>529</v>
      </c>
      <c r="B552" s="10" t="s">
        <v>243</v>
      </c>
      <c r="C552" t="s">
        <v>2813</v>
      </c>
      <c r="D552" s="10" t="s">
        <v>2813</v>
      </c>
      <c r="E552" t="s">
        <v>2812</v>
      </c>
      <c r="F552" s="4">
        <v>-34246.11</v>
      </c>
      <c r="G552" s="4"/>
      <c r="H552" s="4"/>
      <c r="I552" s="4">
        <v>-34246.11</v>
      </c>
      <c r="J552" t="str">
        <f t="shared" si="8"/>
        <v>CMPUW-IT215UW-IT215IUSA_2015_CS_ME_APP_SAP CRM</v>
      </c>
    </row>
    <row r="553" spans="1:10" x14ac:dyDescent="0.25">
      <c r="A553" s="12" t="s">
        <v>529</v>
      </c>
      <c r="B553" s="10" t="s">
        <v>52</v>
      </c>
      <c r="C553" t="s">
        <v>557</v>
      </c>
      <c r="D553" s="10" t="s">
        <v>1741</v>
      </c>
      <c r="E553" t="s">
        <v>2736</v>
      </c>
      <c r="F553" s="4">
        <v>-70657.289999999994</v>
      </c>
      <c r="G553" s="4"/>
      <c r="H553" s="4"/>
      <c r="I553" s="4">
        <v>-70657.289999999994</v>
      </c>
      <c r="J553" t="str">
        <f t="shared" si="8"/>
        <v>CMPUH-C0000138UH-C0000178New 345kV MPRP</v>
      </c>
    </row>
    <row r="554" spans="1:10" x14ac:dyDescent="0.25">
      <c r="A554" s="12" t="s">
        <v>529</v>
      </c>
      <c r="B554" s="10" t="s">
        <v>52</v>
      </c>
      <c r="C554" t="s">
        <v>539</v>
      </c>
      <c r="D554" s="10" t="s">
        <v>541</v>
      </c>
      <c r="E554" t="s">
        <v>538</v>
      </c>
      <c r="F554" s="4"/>
      <c r="G554" s="4">
        <v>-818.22</v>
      </c>
      <c r="H554" s="4">
        <v>-101769.48</v>
      </c>
      <c r="I554" s="4">
        <v>-102587.7</v>
      </c>
      <c r="J554" t="str">
        <f t="shared" si="8"/>
        <v>CMPUH-C0000061UH-C0000067Waterville-Winslow Area Reliability</v>
      </c>
    </row>
    <row r="555" spans="1:10" x14ac:dyDescent="0.25">
      <c r="A555" s="12" t="s">
        <v>529</v>
      </c>
      <c r="B555" s="10" t="s">
        <v>52</v>
      </c>
      <c r="C555" t="s">
        <v>557</v>
      </c>
      <c r="D555" s="10" t="s">
        <v>1744</v>
      </c>
      <c r="E555" t="s">
        <v>2736</v>
      </c>
      <c r="F555" s="4">
        <v>-108242.60999999999</v>
      </c>
      <c r="G555" s="4"/>
      <c r="H555" s="4"/>
      <c r="I555" s="4">
        <v>-108242.60999999999</v>
      </c>
      <c r="J555" t="str">
        <f t="shared" si="8"/>
        <v>CMPUH-C0000138UH-C0000198New 345kV MPRP</v>
      </c>
    </row>
    <row r="556" spans="1:10" x14ac:dyDescent="0.25">
      <c r="A556" s="12" t="s">
        <v>529</v>
      </c>
      <c r="B556" s="10" t="s">
        <v>126</v>
      </c>
      <c r="C556" t="s">
        <v>2915</v>
      </c>
      <c r="D556" s="10" t="s">
        <v>2915</v>
      </c>
      <c r="E556" t="s">
        <v>2914</v>
      </c>
      <c r="F556" s="4">
        <v>-117878.49</v>
      </c>
      <c r="G556" s="4"/>
      <c r="H556" s="4"/>
      <c r="I556" s="4">
        <v>-117878.49</v>
      </c>
      <c r="J556" t="str">
        <f t="shared" si="8"/>
        <v>CMPUH-C0000567UH-C0000567Flamouth Reloc OH to UG</v>
      </c>
    </row>
    <row r="557" spans="1:10" x14ac:dyDescent="0.25">
      <c r="A557" s="12" t="s">
        <v>529</v>
      </c>
      <c r="B557" s="10" t="s">
        <v>52</v>
      </c>
      <c r="C557" t="s">
        <v>669</v>
      </c>
      <c r="D557" s="10" t="s">
        <v>669</v>
      </c>
      <c r="E557" t="s">
        <v>668</v>
      </c>
      <c r="F557" s="4"/>
      <c r="G557" s="4">
        <v>1784982.55</v>
      </c>
      <c r="H557" s="4">
        <v>-2004831.94</v>
      </c>
      <c r="I557" s="4">
        <v>-219849.3899999999</v>
      </c>
      <c r="J557" t="str">
        <f t="shared" si="8"/>
        <v>CMPUH-C0000643UH-C0000643Coopers Mills SS Statcom</v>
      </c>
    </row>
    <row r="558" spans="1:10" x14ac:dyDescent="0.25">
      <c r="A558" s="12" t="s">
        <v>529</v>
      </c>
      <c r="B558" s="10" t="s">
        <v>1015</v>
      </c>
      <c r="C558" t="s">
        <v>1829</v>
      </c>
      <c r="D558" s="10" t="s">
        <v>1829</v>
      </c>
      <c r="E558" t="s">
        <v>1828</v>
      </c>
      <c r="F558" s="4">
        <v>-367110.97</v>
      </c>
      <c r="G558" s="4">
        <v>0</v>
      </c>
      <c r="H558" s="4"/>
      <c r="I558" s="4">
        <v>-367110.97</v>
      </c>
      <c r="J558" t="str">
        <f t="shared" si="8"/>
        <v>CMPUH-C0000920UH-C0000920Pittsfield Solar Interconnect</v>
      </c>
    </row>
    <row r="559" spans="1:10" x14ac:dyDescent="0.25">
      <c r="A559" s="12" t="s">
        <v>529</v>
      </c>
      <c r="B559" s="10" t="s">
        <v>52</v>
      </c>
      <c r="C559" t="s">
        <v>819</v>
      </c>
      <c r="D559" s="10" t="s">
        <v>1936</v>
      </c>
      <c r="E559" t="s">
        <v>818</v>
      </c>
      <c r="F559" s="4"/>
      <c r="G559" s="4">
        <v>-795421.99</v>
      </c>
      <c r="H559" s="4"/>
      <c r="I559" s="4">
        <v>-795421.99</v>
      </c>
      <c r="J559" t="str">
        <f t="shared" si="8"/>
        <v>CMPUH-C0000610UH-C0000637Purchase Power Transformers</v>
      </c>
    </row>
    <row r="560" spans="1:10" x14ac:dyDescent="0.25">
      <c r="A560" s="12" t="s">
        <v>529</v>
      </c>
      <c r="B560" s="10" t="s">
        <v>52</v>
      </c>
      <c r="C560" t="s">
        <v>819</v>
      </c>
      <c r="D560" s="10" t="s">
        <v>1935</v>
      </c>
      <c r="E560" t="s">
        <v>818</v>
      </c>
      <c r="F560" s="4"/>
      <c r="G560" s="4">
        <v>-891849.88</v>
      </c>
      <c r="H560" s="4"/>
      <c r="I560" s="4">
        <v>-891849.88</v>
      </c>
      <c r="J560" t="str">
        <f t="shared" si="8"/>
        <v>CMPUH-C0000610UH-C0000639Purchase Power Transformers</v>
      </c>
    </row>
    <row r="561" spans="1:10" x14ac:dyDescent="0.25">
      <c r="A561" s="11" t="s">
        <v>529</v>
      </c>
      <c r="B561" s="12" t="s">
        <v>126</v>
      </c>
      <c r="C561" s="15" t="s">
        <v>570</v>
      </c>
      <c r="D561" s="12" t="s">
        <v>571</v>
      </c>
      <c r="E561" s="15" t="s">
        <v>2763</v>
      </c>
      <c r="F561" s="16">
        <v>-8634777.0600000024</v>
      </c>
      <c r="G561" s="16"/>
      <c r="H561" s="16"/>
      <c r="I561" s="16">
        <v>-8634777.0600000024</v>
      </c>
      <c r="J561" t="str">
        <f t="shared" si="8"/>
        <v>CMPUI-CS000UI-CS257CMP Elec Storm</v>
      </c>
    </row>
    <row r="562" spans="1:10" x14ac:dyDescent="0.25">
      <c r="A562" s="10" t="s">
        <v>717</v>
      </c>
      <c r="B562" s="10" t="s">
        <v>21</v>
      </c>
      <c r="C562" t="s">
        <v>1810</v>
      </c>
      <c r="D562" s="10" t="s">
        <v>1811</v>
      </c>
      <c r="E562" t="s">
        <v>21</v>
      </c>
      <c r="F562" s="4">
        <v>0</v>
      </c>
      <c r="G562" s="4"/>
      <c r="H562" s="4"/>
      <c r="I562" s="4">
        <v>0</v>
      </c>
      <c r="J562" t="str">
        <f t="shared" si="8"/>
        <v>MEPCOUH-C0005000UH-C0005001#N/A</v>
      </c>
    </row>
    <row r="563" spans="1:10" x14ac:dyDescent="0.25">
      <c r="A563" s="12" t="s">
        <v>717</v>
      </c>
      <c r="B563" s="10" t="s">
        <v>1069</v>
      </c>
      <c r="C563" t="s">
        <v>1071</v>
      </c>
      <c r="D563" s="10" t="s">
        <v>1072</v>
      </c>
      <c r="E563" t="s">
        <v>1070</v>
      </c>
      <c r="F563" s="4"/>
      <c r="G563" s="4">
        <v>7701701.6100000003</v>
      </c>
      <c r="H563" s="4">
        <v>3639420.84</v>
      </c>
      <c r="I563" s="4">
        <v>11341122.449999999</v>
      </c>
      <c r="J563" t="str">
        <f t="shared" si="8"/>
        <v>MEPCOUH-C0000575UI-ME019Maine Renewable Energy Interconnect Proj - Land Purchase</v>
      </c>
    </row>
    <row r="564" spans="1:10" x14ac:dyDescent="0.25">
      <c r="A564" s="12" t="s">
        <v>717</v>
      </c>
      <c r="B564" s="10" t="s">
        <v>1015</v>
      </c>
      <c r="C564" t="s">
        <v>2273</v>
      </c>
      <c r="D564" s="10" t="s">
        <v>2273</v>
      </c>
      <c r="E564" t="s">
        <v>2272</v>
      </c>
      <c r="F564" s="4"/>
      <c r="G564" s="4">
        <v>-0.25</v>
      </c>
      <c r="H564" s="4"/>
      <c r="I564" s="4">
        <v>-0.25</v>
      </c>
      <c r="J564" t="str">
        <f t="shared" si="8"/>
        <v>MEPCOUH-C0000224UH-C0000224Interconnect #9</v>
      </c>
    </row>
    <row r="565" spans="1:10" x14ac:dyDescent="0.25">
      <c r="A565" s="12" t="s">
        <v>717</v>
      </c>
      <c r="B565" s="10" t="s">
        <v>270</v>
      </c>
      <c r="C565" t="s">
        <v>1137</v>
      </c>
      <c r="D565" s="10" t="s">
        <v>1138</v>
      </c>
      <c r="E565" t="s">
        <v>1136</v>
      </c>
      <c r="F565" s="4"/>
      <c r="G565" s="4"/>
      <c r="H565" s="4">
        <v>199697.78</v>
      </c>
      <c r="I565" s="4">
        <v>199697.78</v>
      </c>
      <c r="J565" t="str">
        <f t="shared" si="8"/>
        <v>MEPCOUI-ME003UI-ME004MEPCO T/L Structure Rplcmnt</v>
      </c>
    </row>
    <row r="566" spans="1:10" x14ac:dyDescent="0.25">
      <c r="A566" s="12" t="s">
        <v>717</v>
      </c>
      <c r="B566" s="10" t="s">
        <v>270</v>
      </c>
      <c r="C566" t="s">
        <v>732</v>
      </c>
      <c r="D566" s="10" t="s">
        <v>732</v>
      </c>
      <c r="E566" t="s">
        <v>731</v>
      </c>
      <c r="F566" s="4"/>
      <c r="G566" s="4">
        <v>523722.66999999993</v>
      </c>
      <c r="H566" s="4">
        <v>839067.74</v>
      </c>
      <c r="I566" s="4">
        <v>1362790.41</v>
      </c>
      <c r="J566" t="str">
        <f t="shared" si="8"/>
        <v>MEPCOUI-ME010UI-ME010MEPCO Betterments</v>
      </c>
    </row>
    <row r="567" spans="1:10" x14ac:dyDescent="0.25">
      <c r="A567" s="12" t="s">
        <v>717</v>
      </c>
      <c r="B567" s="10" t="s">
        <v>270</v>
      </c>
      <c r="C567" t="s">
        <v>732</v>
      </c>
      <c r="D567" s="10" t="s">
        <v>734</v>
      </c>
      <c r="E567" t="s">
        <v>731</v>
      </c>
      <c r="F567" s="4"/>
      <c r="G567" s="4"/>
      <c r="H567" s="4">
        <v>544082.06000000006</v>
      </c>
      <c r="I567" s="4">
        <v>544082.06000000006</v>
      </c>
      <c r="J567" t="str">
        <f t="shared" si="8"/>
        <v>MEPCOUI-ME010UI-ME013MEPCO Betterments</v>
      </c>
    </row>
    <row r="568" spans="1:10" x14ac:dyDescent="0.25">
      <c r="A568" s="12" t="s">
        <v>717</v>
      </c>
      <c r="B568" s="10" t="s">
        <v>270</v>
      </c>
      <c r="C568" t="s">
        <v>732</v>
      </c>
      <c r="D568" s="10" t="s">
        <v>735</v>
      </c>
      <c r="E568" t="s">
        <v>731</v>
      </c>
      <c r="F568" s="4"/>
      <c r="G568" s="4"/>
      <c r="H568" s="4">
        <v>366184.17</v>
      </c>
      <c r="I568" s="4">
        <v>366184.17</v>
      </c>
      <c r="J568" t="str">
        <f t="shared" si="8"/>
        <v>MEPCOUI-ME010UI-ME023MEPCO Betterments</v>
      </c>
    </row>
    <row r="569" spans="1:10" x14ac:dyDescent="0.25">
      <c r="A569" s="12" t="s">
        <v>717</v>
      </c>
      <c r="B569" s="10" t="s">
        <v>270</v>
      </c>
      <c r="C569" t="s">
        <v>732</v>
      </c>
      <c r="D569" s="10" t="s">
        <v>733</v>
      </c>
      <c r="E569" t="s">
        <v>731</v>
      </c>
      <c r="F569" s="4"/>
      <c r="G569" s="4">
        <v>197248.53</v>
      </c>
      <c r="H569" s="4">
        <v>-4816.3500000000004</v>
      </c>
      <c r="I569" s="4">
        <v>192432.18</v>
      </c>
      <c r="J569" t="str">
        <f t="shared" si="8"/>
        <v>MEPCOUI-ME010UI-ME024MEPCO Betterments</v>
      </c>
    </row>
    <row r="570" spans="1:10" x14ac:dyDescent="0.25">
      <c r="A570" s="12" t="s">
        <v>717</v>
      </c>
      <c r="B570" s="10" t="s">
        <v>270</v>
      </c>
      <c r="C570" t="s">
        <v>732</v>
      </c>
      <c r="D570" s="10" t="s">
        <v>1846</v>
      </c>
      <c r="E570" t="s">
        <v>731</v>
      </c>
      <c r="F570" s="4"/>
      <c r="G570" s="4">
        <v>-53447.65</v>
      </c>
      <c r="H570" s="4"/>
      <c r="I570" s="4">
        <v>-53447.65</v>
      </c>
      <c r="J570" t="str">
        <f t="shared" si="8"/>
        <v>MEPCOUI-ME010UI-ME026MEPCO Betterments</v>
      </c>
    </row>
    <row r="571" spans="1:10" x14ac:dyDescent="0.25">
      <c r="A571" s="12" t="s">
        <v>717</v>
      </c>
      <c r="B571" s="10" t="s">
        <v>270</v>
      </c>
      <c r="C571" t="s">
        <v>719</v>
      </c>
      <c r="D571" s="10" t="s">
        <v>720</v>
      </c>
      <c r="E571" t="s">
        <v>718</v>
      </c>
      <c r="F571" s="4"/>
      <c r="G571" s="4"/>
      <c r="H571" s="4">
        <v>339340.05</v>
      </c>
      <c r="I571" s="4">
        <v>339340.05</v>
      </c>
      <c r="J571" t="str">
        <f t="shared" si="8"/>
        <v>MEPCOUI-ME074UI-ME076MEPCO S396/3001 Rebuild</v>
      </c>
    </row>
    <row r="572" spans="1:10" x14ac:dyDescent="0.25">
      <c r="A572" s="12" t="s">
        <v>717</v>
      </c>
      <c r="B572" s="10" t="s">
        <v>270</v>
      </c>
      <c r="C572" t="s">
        <v>719</v>
      </c>
      <c r="D572" s="10" t="s">
        <v>721</v>
      </c>
      <c r="E572" t="s">
        <v>718</v>
      </c>
      <c r="F572" s="4"/>
      <c r="G572" s="4"/>
      <c r="H572" s="4">
        <v>169670.01</v>
      </c>
      <c r="I572" s="4">
        <v>169670.01</v>
      </c>
      <c r="J572" t="str">
        <f t="shared" si="8"/>
        <v>MEPCOUI-ME074UI-ME077MEPCO S396/3001 Rebuild</v>
      </c>
    </row>
    <row r="573" spans="1:10" x14ac:dyDescent="0.25">
      <c r="A573" s="12" t="s">
        <v>717</v>
      </c>
      <c r="B573" s="10" t="s">
        <v>270</v>
      </c>
      <c r="C573" t="s">
        <v>719</v>
      </c>
      <c r="D573" s="10" t="s">
        <v>722</v>
      </c>
      <c r="E573" t="s">
        <v>718</v>
      </c>
      <c r="F573" s="4"/>
      <c r="G573" s="4"/>
      <c r="H573" s="4">
        <v>169670.01</v>
      </c>
      <c r="I573" s="4">
        <v>169670.01</v>
      </c>
      <c r="J573" t="str">
        <f t="shared" si="8"/>
        <v>MEPCOUI-ME074UI-ME078MEPCO S396/3001 Rebuild</v>
      </c>
    </row>
    <row r="574" spans="1:10" x14ac:dyDescent="0.25">
      <c r="A574" s="12" t="s">
        <v>717</v>
      </c>
      <c r="B574" s="10" t="s">
        <v>270</v>
      </c>
      <c r="C574" t="s">
        <v>719</v>
      </c>
      <c r="D574" s="10" t="s">
        <v>723</v>
      </c>
      <c r="E574" t="s">
        <v>718</v>
      </c>
      <c r="F574" s="4"/>
      <c r="G574" s="4"/>
      <c r="H574" s="4">
        <v>169670.01</v>
      </c>
      <c r="I574" s="4">
        <v>169670.01</v>
      </c>
      <c r="J574" t="str">
        <f t="shared" si="8"/>
        <v>MEPCOUI-ME074UI-ME079MEPCO S396/3001 Rebuild</v>
      </c>
    </row>
    <row r="575" spans="1:10" x14ac:dyDescent="0.25">
      <c r="A575" s="12" t="s">
        <v>717</v>
      </c>
      <c r="B575" s="10" t="s">
        <v>270</v>
      </c>
      <c r="C575" t="s">
        <v>719</v>
      </c>
      <c r="D575" s="10" t="s">
        <v>724</v>
      </c>
      <c r="E575" t="s">
        <v>718</v>
      </c>
      <c r="F575" s="4"/>
      <c r="G575" s="4"/>
      <c r="H575" s="4">
        <v>169670.01</v>
      </c>
      <c r="I575" s="4">
        <v>169670.01</v>
      </c>
      <c r="J575" t="str">
        <f t="shared" si="8"/>
        <v>MEPCOUI-ME074UI-ME081MEPCO S396/3001 Rebuild</v>
      </c>
    </row>
    <row r="576" spans="1:10" x14ac:dyDescent="0.25">
      <c r="A576" s="12" t="s">
        <v>717</v>
      </c>
      <c r="B576" s="10" t="s">
        <v>270</v>
      </c>
      <c r="C576" t="s">
        <v>719</v>
      </c>
      <c r="D576" s="10" t="s">
        <v>725</v>
      </c>
      <c r="E576" t="s">
        <v>718</v>
      </c>
      <c r="F576" s="4"/>
      <c r="G576" s="4"/>
      <c r="H576" s="4">
        <v>441944.38</v>
      </c>
      <c r="I576" s="4">
        <v>441944.38</v>
      </c>
      <c r="J576" t="str">
        <f t="shared" si="8"/>
        <v>MEPCOUI-ME074UI-ME087MEPCO S396/3001 Rebuild</v>
      </c>
    </row>
    <row r="577" spans="1:10" x14ac:dyDescent="0.25">
      <c r="A577" s="12" t="s">
        <v>717</v>
      </c>
      <c r="B577" s="10" t="s">
        <v>270</v>
      </c>
      <c r="C577" t="s">
        <v>719</v>
      </c>
      <c r="D577" s="10" t="s">
        <v>726</v>
      </c>
      <c r="E577" t="s">
        <v>718</v>
      </c>
      <c r="F577" s="4"/>
      <c r="G577" s="4"/>
      <c r="H577" s="4">
        <v>1018393.84</v>
      </c>
      <c r="I577" s="4">
        <v>1018393.84</v>
      </c>
      <c r="J577" t="str">
        <f t="shared" si="8"/>
        <v>MEPCOUI-ME074UI-ME089MEPCO S396/3001 Rebuild</v>
      </c>
    </row>
    <row r="578" spans="1:10" x14ac:dyDescent="0.25">
      <c r="A578" s="12" t="s">
        <v>717</v>
      </c>
      <c r="B578" s="10" t="s">
        <v>270</v>
      </c>
      <c r="C578" t="s">
        <v>719</v>
      </c>
      <c r="D578" s="10" t="s">
        <v>727</v>
      </c>
      <c r="E578" t="s">
        <v>718</v>
      </c>
      <c r="F578" s="4"/>
      <c r="G578" s="4"/>
      <c r="H578" s="4">
        <v>169750.75</v>
      </c>
      <c r="I578" s="4">
        <v>169750.75</v>
      </c>
      <c r="J578" t="str">
        <f t="shared" si="8"/>
        <v>MEPCOUI-ME074UI-ME090MEPCO S396/3001 Rebuild</v>
      </c>
    </row>
    <row r="579" spans="1:10" x14ac:dyDescent="0.25">
      <c r="A579" s="12" t="s">
        <v>717</v>
      </c>
      <c r="B579" s="10" t="s">
        <v>270</v>
      </c>
      <c r="C579" t="s">
        <v>719</v>
      </c>
      <c r="D579" s="10" t="s">
        <v>728</v>
      </c>
      <c r="E579" t="s">
        <v>718</v>
      </c>
      <c r="F579" s="4"/>
      <c r="G579" s="4"/>
      <c r="H579" s="4">
        <v>2054015.08</v>
      </c>
      <c r="I579" s="4">
        <v>2054015.08</v>
      </c>
      <c r="J579" t="str">
        <f t="shared" si="8"/>
        <v>MEPCOUI-ME074UI-ME091MEPCO S396/3001 Rebuild</v>
      </c>
    </row>
    <row r="580" spans="1:10" x14ac:dyDescent="0.25">
      <c r="A580" s="12" t="s">
        <v>717</v>
      </c>
      <c r="B580" s="10" t="s">
        <v>270</v>
      </c>
      <c r="C580" t="s">
        <v>719</v>
      </c>
      <c r="D580" s="10" t="s">
        <v>729</v>
      </c>
      <c r="E580" t="s">
        <v>718</v>
      </c>
      <c r="F580" s="4"/>
      <c r="G580" s="4"/>
      <c r="H580" s="4">
        <v>390722.96</v>
      </c>
      <c r="I580" s="4">
        <v>390722.96</v>
      </c>
      <c r="J580" t="str">
        <f t="shared" ref="J580:J643" si="9">CONCATENATE(A580,C580,D580,E580)</f>
        <v>MEPCOUI-ME074UI-ME092MEPCO S396/3001 Rebuild</v>
      </c>
    </row>
    <row r="581" spans="1:10" x14ac:dyDescent="0.25">
      <c r="A581" s="12" t="s">
        <v>717</v>
      </c>
      <c r="B581" s="10" t="s">
        <v>324</v>
      </c>
      <c r="C581" t="s">
        <v>732</v>
      </c>
      <c r="D581" s="10" t="s">
        <v>732</v>
      </c>
      <c r="E581" t="s">
        <v>731</v>
      </c>
      <c r="F581" s="4">
        <v>3124.63</v>
      </c>
      <c r="G581" s="4"/>
      <c r="H581" s="4"/>
      <c r="I581" s="4">
        <v>3124.63</v>
      </c>
      <c r="J581" t="str">
        <f t="shared" si="9"/>
        <v>MEPCOUI-ME010UI-ME010MEPCO Betterments</v>
      </c>
    </row>
    <row r="582" spans="1:10" x14ac:dyDescent="0.25">
      <c r="A582" s="12" t="s">
        <v>717</v>
      </c>
      <c r="B582" s="10" t="s">
        <v>324</v>
      </c>
      <c r="C582" t="s">
        <v>732</v>
      </c>
      <c r="D582" s="10" t="s">
        <v>732</v>
      </c>
      <c r="E582" t="s">
        <v>2928</v>
      </c>
      <c r="F582" s="4">
        <v>31248.82</v>
      </c>
      <c r="G582" s="4"/>
      <c r="H582" s="4"/>
      <c r="I582" s="4">
        <v>31248.82</v>
      </c>
      <c r="J582" t="str">
        <f t="shared" si="9"/>
        <v>MEPCOUI-ME010UI-ME010MEPCO Major Projects</v>
      </c>
    </row>
    <row r="583" spans="1:10" x14ac:dyDescent="0.25">
      <c r="A583" s="12" t="s">
        <v>717</v>
      </c>
      <c r="B583" s="10" t="s">
        <v>324</v>
      </c>
      <c r="C583" t="s">
        <v>732</v>
      </c>
      <c r="D583" s="10" t="s">
        <v>2924</v>
      </c>
      <c r="E583" t="s">
        <v>731</v>
      </c>
      <c r="F583" s="4">
        <v>-1976.81</v>
      </c>
      <c r="G583" s="4"/>
      <c r="H583" s="4"/>
      <c r="I583" s="4">
        <v>-1976.81</v>
      </c>
      <c r="J583" t="str">
        <f t="shared" si="9"/>
        <v>MEPCOUI-ME010UI-ME022MEPCO Betterments</v>
      </c>
    </row>
    <row r="584" spans="1:10" x14ac:dyDescent="0.25">
      <c r="A584" s="12" t="s">
        <v>717</v>
      </c>
      <c r="B584" s="10" t="s">
        <v>324</v>
      </c>
      <c r="C584" t="s">
        <v>732</v>
      </c>
      <c r="D584" s="10" t="s">
        <v>2924</v>
      </c>
      <c r="E584" t="s">
        <v>2928</v>
      </c>
      <c r="F584" s="4">
        <v>0</v>
      </c>
      <c r="G584" s="4"/>
      <c r="H584" s="4"/>
      <c r="I584" s="4">
        <v>0</v>
      </c>
      <c r="J584" t="str">
        <f t="shared" si="9"/>
        <v>MEPCOUI-ME010UI-ME022MEPCO Major Projects</v>
      </c>
    </row>
    <row r="585" spans="1:10" x14ac:dyDescent="0.25">
      <c r="A585" s="12" t="s">
        <v>717</v>
      </c>
      <c r="B585" s="10" t="s">
        <v>324</v>
      </c>
      <c r="C585" t="s">
        <v>732</v>
      </c>
      <c r="D585" s="10" t="s">
        <v>733</v>
      </c>
      <c r="E585" t="s">
        <v>731</v>
      </c>
      <c r="F585" s="4">
        <v>-5184.91</v>
      </c>
      <c r="G585" s="4"/>
      <c r="H585" s="4"/>
      <c r="I585" s="4">
        <v>-5184.91</v>
      </c>
      <c r="J585" t="str">
        <f t="shared" si="9"/>
        <v>MEPCOUI-ME010UI-ME024MEPCO Betterments</v>
      </c>
    </row>
    <row r="586" spans="1:10" x14ac:dyDescent="0.25">
      <c r="A586" s="12" t="s">
        <v>717</v>
      </c>
      <c r="B586" s="10" t="s">
        <v>324</v>
      </c>
      <c r="C586" t="s">
        <v>732</v>
      </c>
      <c r="D586" s="10" t="s">
        <v>733</v>
      </c>
      <c r="E586" t="s">
        <v>2928</v>
      </c>
      <c r="F586" s="4">
        <v>0</v>
      </c>
      <c r="G586" s="4"/>
      <c r="H586" s="4"/>
      <c r="I586" s="4">
        <v>0</v>
      </c>
      <c r="J586" t="str">
        <f t="shared" si="9"/>
        <v>MEPCOUI-ME010UI-ME024MEPCO Major Projects</v>
      </c>
    </row>
    <row r="587" spans="1:10" x14ac:dyDescent="0.25">
      <c r="A587" s="12" t="s">
        <v>717</v>
      </c>
      <c r="B587" s="10" t="s">
        <v>324</v>
      </c>
      <c r="C587" t="s">
        <v>732</v>
      </c>
      <c r="D587" s="10" t="s">
        <v>2925</v>
      </c>
      <c r="E587" t="s">
        <v>731</v>
      </c>
      <c r="F587" s="4">
        <v>-3125.71</v>
      </c>
      <c r="G587" s="4"/>
      <c r="H587" s="4"/>
      <c r="I587" s="4">
        <v>-3125.71</v>
      </c>
      <c r="J587" t="str">
        <f t="shared" si="9"/>
        <v>MEPCOUI-ME010UI-ME025MEPCO Betterments</v>
      </c>
    </row>
    <row r="588" spans="1:10" x14ac:dyDescent="0.25">
      <c r="A588" s="12" t="s">
        <v>717</v>
      </c>
      <c r="B588" s="10" t="s">
        <v>324</v>
      </c>
      <c r="C588" t="s">
        <v>732</v>
      </c>
      <c r="D588" s="10" t="s">
        <v>2925</v>
      </c>
      <c r="E588" t="s">
        <v>2928</v>
      </c>
      <c r="F588" s="4">
        <v>0</v>
      </c>
      <c r="G588" s="4"/>
      <c r="H588" s="4"/>
      <c r="I588" s="4">
        <v>0</v>
      </c>
      <c r="J588" t="str">
        <f t="shared" si="9"/>
        <v>MEPCOUI-ME010UI-ME025MEPCO Major Projects</v>
      </c>
    </row>
    <row r="589" spans="1:10" x14ac:dyDescent="0.25">
      <c r="A589" s="12" t="s">
        <v>717</v>
      </c>
      <c r="B589" s="10" t="s">
        <v>324</v>
      </c>
      <c r="C589" t="s">
        <v>732</v>
      </c>
      <c r="D589" s="10" t="s">
        <v>1846</v>
      </c>
      <c r="E589" t="s">
        <v>731</v>
      </c>
      <c r="F589" s="4">
        <v>-4996.7600000000093</v>
      </c>
      <c r="G589" s="4"/>
      <c r="H589" s="4"/>
      <c r="I589" s="4">
        <v>-4996.7600000000093</v>
      </c>
      <c r="J589" t="str">
        <f t="shared" si="9"/>
        <v>MEPCOUI-ME010UI-ME026MEPCO Betterments</v>
      </c>
    </row>
    <row r="590" spans="1:10" x14ac:dyDescent="0.25">
      <c r="A590" s="12" t="s">
        <v>717</v>
      </c>
      <c r="B590" s="10" t="s">
        <v>324</v>
      </c>
      <c r="C590" t="s">
        <v>732</v>
      </c>
      <c r="D590" s="10" t="s">
        <v>1846</v>
      </c>
      <c r="E590" t="s">
        <v>2928</v>
      </c>
      <c r="F590" s="4">
        <v>41106.969999999987</v>
      </c>
      <c r="G590" s="4"/>
      <c r="H590" s="4"/>
      <c r="I590" s="4">
        <v>41106.969999999987</v>
      </c>
      <c r="J590" t="str">
        <f t="shared" si="9"/>
        <v>MEPCOUI-ME010UI-ME026MEPCO Major Projects</v>
      </c>
    </row>
    <row r="591" spans="1:10" x14ac:dyDescent="0.25">
      <c r="A591" s="12" t="s">
        <v>717</v>
      </c>
      <c r="B591" s="10" t="s">
        <v>324</v>
      </c>
      <c r="C591" t="s">
        <v>732</v>
      </c>
      <c r="D591" s="10" t="s">
        <v>2926</v>
      </c>
      <c r="E591" t="s">
        <v>731</v>
      </c>
      <c r="F591" s="4">
        <v>-26481.57</v>
      </c>
      <c r="G591" s="4"/>
      <c r="H591" s="4"/>
      <c r="I591" s="4">
        <v>-26481.57</v>
      </c>
      <c r="J591" t="str">
        <f t="shared" si="9"/>
        <v>MEPCOUI-ME010UI-ME027MEPCO Betterments</v>
      </c>
    </row>
    <row r="592" spans="1:10" x14ac:dyDescent="0.25">
      <c r="A592" s="12" t="s">
        <v>717</v>
      </c>
      <c r="B592" s="10" t="s">
        <v>324</v>
      </c>
      <c r="C592" t="s">
        <v>732</v>
      </c>
      <c r="D592" s="10" t="s">
        <v>2926</v>
      </c>
      <c r="E592" t="s">
        <v>2928</v>
      </c>
      <c r="F592" s="4">
        <v>0</v>
      </c>
      <c r="G592" s="4"/>
      <c r="H592" s="4"/>
      <c r="I592" s="4">
        <v>0</v>
      </c>
      <c r="J592" t="str">
        <f t="shared" si="9"/>
        <v>MEPCOUI-ME010UI-ME027MEPCO Major Projects</v>
      </c>
    </row>
    <row r="593" spans="1:10" x14ac:dyDescent="0.25">
      <c r="A593" s="12" t="s">
        <v>717</v>
      </c>
      <c r="B593" s="10" t="s">
        <v>324</v>
      </c>
      <c r="C593" t="s">
        <v>732</v>
      </c>
      <c r="D593" s="10" t="s">
        <v>2927</v>
      </c>
      <c r="E593" t="s">
        <v>731</v>
      </c>
      <c r="F593" s="4">
        <v>-915.59</v>
      </c>
      <c r="G593" s="4"/>
      <c r="H593" s="4"/>
      <c r="I593" s="4">
        <v>-915.59</v>
      </c>
      <c r="J593" t="str">
        <f t="shared" si="9"/>
        <v>MEPCOUI-ME010UI-ME028MEPCO Betterments</v>
      </c>
    </row>
    <row r="594" spans="1:10" x14ac:dyDescent="0.25">
      <c r="A594" s="12" t="s">
        <v>717</v>
      </c>
      <c r="B594" s="10" t="s">
        <v>324</v>
      </c>
      <c r="C594" t="s">
        <v>732</v>
      </c>
      <c r="D594" s="10" t="s">
        <v>2927</v>
      </c>
      <c r="E594" t="s">
        <v>2928</v>
      </c>
      <c r="F594" s="4">
        <v>0</v>
      </c>
      <c r="G594" s="4"/>
      <c r="H594" s="4"/>
      <c r="I594" s="4">
        <v>0</v>
      </c>
      <c r="J594" t="str">
        <f t="shared" si="9"/>
        <v>MEPCOUI-ME010UI-ME028MEPCO Major Projects</v>
      </c>
    </row>
    <row r="595" spans="1:10" x14ac:dyDescent="0.25">
      <c r="A595" s="12" t="s">
        <v>717</v>
      </c>
      <c r="B595" s="10" t="s">
        <v>324</v>
      </c>
      <c r="C595" t="s">
        <v>719</v>
      </c>
      <c r="D595" s="10" t="s">
        <v>720</v>
      </c>
      <c r="E595" t="s">
        <v>718</v>
      </c>
      <c r="F595" s="4">
        <v>-12381.48</v>
      </c>
      <c r="G595" s="4"/>
      <c r="H595" s="4"/>
      <c r="I595" s="4">
        <v>-12381.48</v>
      </c>
      <c r="J595" t="str">
        <f t="shared" si="9"/>
        <v>MEPCOUI-ME074UI-ME076MEPCO S396/3001 Rebuild</v>
      </c>
    </row>
    <row r="596" spans="1:10" x14ac:dyDescent="0.25">
      <c r="A596" s="12" t="s">
        <v>717</v>
      </c>
      <c r="B596" s="10" t="s">
        <v>324</v>
      </c>
      <c r="C596" t="s">
        <v>719</v>
      </c>
      <c r="D596" s="10" t="s">
        <v>721</v>
      </c>
      <c r="E596" t="s">
        <v>718</v>
      </c>
      <c r="F596" s="4">
        <v>-12381.48</v>
      </c>
      <c r="G596" s="4"/>
      <c r="H596" s="4"/>
      <c r="I596" s="4">
        <v>-12381.48</v>
      </c>
      <c r="J596" t="str">
        <f t="shared" si="9"/>
        <v>MEPCOUI-ME074UI-ME077MEPCO S396/3001 Rebuild</v>
      </c>
    </row>
    <row r="597" spans="1:10" x14ac:dyDescent="0.25">
      <c r="A597" s="12" t="s">
        <v>717</v>
      </c>
      <c r="B597" s="10" t="s">
        <v>324</v>
      </c>
      <c r="C597" t="s">
        <v>719</v>
      </c>
      <c r="D597" s="10" t="s">
        <v>722</v>
      </c>
      <c r="E597" t="s">
        <v>718</v>
      </c>
      <c r="F597" s="4">
        <v>-64637.9</v>
      </c>
      <c r="G597" s="4"/>
      <c r="H597" s="4"/>
      <c r="I597" s="4">
        <v>-64637.9</v>
      </c>
      <c r="J597" t="str">
        <f t="shared" si="9"/>
        <v>MEPCOUI-ME074UI-ME078MEPCO S396/3001 Rebuild</v>
      </c>
    </row>
    <row r="598" spans="1:10" x14ac:dyDescent="0.25">
      <c r="A598" s="12" t="s">
        <v>717</v>
      </c>
      <c r="B598" s="10" t="s">
        <v>324</v>
      </c>
      <c r="C598" t="s">
        <v>719</v>
      </c>
      <c r="D598" s="10" t="s">
        <v>723</v>
      </c>
      <c r="E598" t="s">
        <v>718</v>
      </c>
      <c r="F598" s="4">
        <v>-24762.959999999999</v>
      </c>
      <c r="G598" s="4"/>
      <c r="H598" s="4"/>
      <c r="I598" s="4">
        <v>-24762.959999999999</v>
      </c>
      <c r="J598" t="str">
        <f t="shared" si="9"/>
        <v>MEPCOUI-ME074UI-ME079MEPCO S396/3001 Rebuild</v>
      </c>
    </row>
    <row r="599" spans="1:10" x14ac:dyDescent="0.25">
      <c r="A599" s="12" t="s">
        <v>717</v>
      </c>
      <c r="B599" s="10" t="s">
        <v>324</v>
      </c>
      <c r="C599" t="s">
        <v>719</v>
      </c>
      <c r="D599" s="10" t="s">
        <v>2917</v>
      </c>
      <c r="E599" t="s">
        <v>718</v>
      </c>
      <c r="F599" s="4">
        <v>-37144.44</v>
      </c>
      <c r="G599" s="4"/>
      <c r="H599" s="4"/>
      <c r="I599" s="4">
        <v>-37144.44</v>
      </c>
      <c r="J599" t="str">
        <f t="shared" si="9"/>
        <v>MEPCOUI-ME074UI-ME080MEPCO S396/3001 Rebuild</v>
      </c>
    </row>
    <row r="600" spans="1:10" x14ac:dyDescent="0.25">
      <c r="A600" s="12" t="s">
        <v>717</v>
      </c>
      <c r="B600" s="10" t="s">
        <v>324</v>
      </c>
      <c r="C600" t="s">
        <v>719</v>
      </c>
      <c r="D600" s="10" t="s">
        <v>724</v>
      </c>
      <c r="E600" t="s">
        <v>718</v>
      </c>
      <c r="F600" s="4">
        <v>-24762.959999999999</v>
      </c>
      <c r="G600" s="4"/>
      <c r="H600" s="4"/>
      <c r="I600" s="4">
        <v>-24762.959999999999</v>
      </c>
      <c r="J600" t="str">
        <f t="shared" si="9"/>
        <v>MEPCOUI-ME074UI-ME081MEPCO S396/3001 Rebuild</v>
      </c>
    </row>
    <row r="601" spans="1:10" x14ac:dyDescent="0.25">
      <c r="A601" s="12" t="s">
        <v>717</v>
      </c>
      <c r="B601" s="10" t="s">
        <v>324</v>
      </c>
      <c r="C601" t="s">
        <v>719</v>
      </c>
      <c r="D601" s="10" t="s">
        <v>2918</v>
      </c>
      <c r="E601" t="s">
        <v>718</v>
      </c>
      <c r="F601" s="4">
        <v>-43340.04</v>
      </c>
      <c r="G601" s="4"/>
      <c r="H601" s="4"/>
      <c r="I601" s="4">
        <v>-43340.04</v>
      </c>
      <c r="J601" t="str">
        <f t="shared" si="9"/>
        <v>MEPCOUI-ME074UI-ME082MEPCO S396/3001 Rebuild</v>
      </c>
    </row>
    <row r="602" spans="1:10" x14ac:dyDescent="0.25">
      <c r="A602" s="12" t="s">
        <v>717</v>
      </c>
      <c r="B602" s="10" t="s">
        <v>324</v>
      </c>
      <c r="C602" t="s">
        <v>719</v>
      </c>
      <c r="D602" s="10" t="s">
        <v>2919</v>
      </c>
      <c r="E602" t="s">
        <v>718</v>
      </c>
      <c r="F602" s="4">
        <v>-215705.4</v>
      </c>
      <c r="G602" s="4"/>
      <c r="H602" s="4"/>
      <c r="I602" s="4">
        <v>-215705.4</v>
      </c>
      <c r="J602" t="str">
        <f t="shared" si="9"/>
        <v>MEPCOUI-ME074UI-ME083MEPCO S396/3001 Rebuild</v>
      </c>
    </row>
    <row r="603" spans="1:10" x14ac:dyDescent="0.25">
      <c r="A603" s="12" t="s">
        <v>717</v>
      </c>
      <c r="B603" s="10" t="s">
        <v>324</v>
      </c>
      <c r="C603" t="s">
        <v>719</v>
      </c>
      <c r="D603" s="10" t="s">
        <v>2920</v>
      </c>
      <c r="E603" t="s">
        <v>718</v>
      </c>
      <c r="F603" s="4">
        <v>-37144.44</v>
      </c>
      <c r="G603" s="4"/>
      <c r="H603" s="4"/>
      <c r="I603" s="4">
        <v>-37144.44</v>
      </c>
      <c r="J603" t="str">
        <f t="shared" si="9"/>
        <v>MEPCOUI-ME074UI-ME084MEPCO S396/3001 Rebuild</v>
      </c>
    </row>
    <row r="604" spans="1:10" x14ac:dyDescent="0.25">
      <c r="A604" s="12" t="s">
        <v>717</v>
      </c>
      <c r="B604" s="10" t="s">
        <v>324</v>
      </c>
      <c r="C604" t="s">
        <v>719</v>
      </c>
      <c r="D604" s="10" t="s">
        <v>2921</v>
      </c>
      <c r="E604" t="s">
        <v>718</v>
      </c>
      <c r="F604" s="4">
        <v>-123814.8</v>
      </c>
      <c r="G604" s="4"/>
      <c r="H604" s="4"/>
      <c r="I604" s="4">
        <v>-123814.8</v>
      </c>
      <c r="J604" t="str">
        <f t="shared" si="9"/>
        <v>MEPCOUI-ME074UI-ME085MEPCO S396/3001 Rebuild</v>
      </c>
    </row>
    <row r="605" spans="1:10" x14ac:dyDescent="0.25">
      <c r="A605" s="12" t="s">
        <v>717</v>
      </c>
      <c r="B605" s="10" t="s">
        <v>324</v>
      </c>
      <c r="C605" t="s">
        <v>719</v>
      </c>
      <c r="D605" s="10" t="s">
        <v>2922</v>
      </c>
      <c r="E605" t="s">
        <v>718</v>
      </c>
      <c r="F605" s="4">
        <v>-129272.8</v>
      </c>
      <c r="G605" s="4"/>
      <c r="H605" s="4"/>
      <c r="I605" s="4">
        <v>-129272.8</v>
      </c>
      <c r="J605" t="str">
        <f t="shared" si="9"/>
        <v>MEPCOUI-ME074UI-ME086MEPCO S396/3001 Rebuild</v>
      </c>
    </row>
    <row r="606" spans="1:10" x14ac:dyDescent="0.25">
      <c r="A606" s="12" t="s">
        <v>717</v>
      </c>
      <c r="B606" s="10" t="s">
        <v>324</v>
      </c>
      <c r="C606" t="s">
        <v>719</v>
      </c>
      <c r="D606" s="10" t="s">
        <v>725</v>
      </c>
      <c r="E606" t="s">
        <v>718</v>
      </c>
      <c r="F606" s="4">
        <v>-39025.31</v>
      </c>
      <c r="G606" s="4"/>
      <c r="H606" s="4"/>
      <c r="I606" s="4">
        <v>-39025.31</v>
      </c>
      <c r="J606" t="str">
        <f t="shared" si="9"/>
        <v>MEPCOUI-ME074UI-ME087MEPCO S396/3001 Rebuild</v>
      </c>
    </row>
    <row r="607" spans="1:10" x14ac:dyDescent="0.25">
      <c r="A607" s="12" t="s">
        <v>717</v>
      </c>
      <c r="B607" s="10" t="s">
        <v>324</v>
      </c>
      <c r="C607" t="s">
        <v>719</v>
      </c>
      <c r="D607" s="10" t="s">
        <v>2923</v>
      </c>
      <c r="E607" t="s">
        <v>718</v>
      </c>
      <c r="F607" s="4">
        <v>-26724.210000000003</v>
      </c>
      <c r="G607" s="4"/>
      <c r="H607" s="4"/>
      <c r="I607" s="4">
        <v>-26724.210000000003</v>
      </c>
      <c r="J607" t="str">
        <f t="shared" si="9"/>
        <v>MEPCOUI-ME074UI-ME088MEPCO S396/3001 Rebuild</v>
      </c>
    </row>
    <row r="608" spans="1:10" x14ac:dyDescent="0.25">
      <c r="A608" s="12" t="s">
        <v>717</v>
      </c>
      <c r="B608" s="10" t="s">
        <v>324</v>
      </c>
      <c r="C608" t="s">
        <v>719</v>
      </c>
      <c r="D608" s="10" t="s">
        <v>726</v>
      </c>
      <c r="E608" t="s">
        <v>718</v>
      </c>
      <c r="F608" s="4">
        <v>-26724.210000000003</v>
      </c>
      <c r="G608" s="4"/>
      <c r="H608" s="4"/>
      <c r="I608" s="4">
        <v>-26724.210000000003</v>
      </c>
      <c r="J608" t="str">
        <f t="shared" si="9"/>
        <v>MEPCOUI-ME074UI-ME089MEPCO S396/3001 Rebuild</v>
      </c>
    </row>
    <row r="609" spans="1:10" x14ac:dyDescent="0.25">
      <c r="A609" s="12" t="s">
        <v>717</v>
      </c>
      <c r="B609" s="10" t="s">
        <v>324</v>
      </c>
      <c r="C609" t="s">
        <v>719</v>
      </c>
      <c r="D609" s="10" t="s">
        <v>727</v>
      </c>
      <c r="E609" t="s">
        <v>718</v>
      </c>
      <c r="F609" s="4">
        <v>-35632.32</v>
      </c>
      <c r="G609" s="4"/>
      <c r="H609" s="4"/>
      <c r="I609" s="4">
        <v>-35632.32</v>
      </c>
      <c r="J609" t="str">
        <f t="shared" si="9"/>
        <v>MEPCOUI-ME074UI-ME090MEPCO S396/3001 Rebuild</v>
      </c>
    </row>
    <row r="610" spans="1:10" x14ac:dyDescent="0.25">
      <c r="A610" s="12" t="s">
        <v>717</v>
      </c>
      <c r="B610" s="10" t="s">
        <v>324</v>
      </c>
      <c r="C610" t="s">
        <v>719</v>
      </c>
      <c r="D610" s="10" t="s">
        <v>728</v>
      </c>
      <c r="E610" t="s">
        <v>718</v>
      </c>
      <c r="F610" s="4">
        <v>-17816.14</v>
      </c>
      <c r="G610" s="4"/>
      <c r="H610" s="4"/>
      <c r="I610" s="4">
        <v>-17816.14</v>
      </c>
      <c r="J610" t="str">
        <f t="shared" si="9"/>
        <v>MEPCOUI-ME074UI-ME091MEPCO S396/3001 Rebuild</v>
      </c>
    </row>
    <row r="611" spans="1:10" x14ac:dyDescent="0.25">
      <c r="A611" s="12" t="s">
        <v>717</v>
      </c>
      <c r="B611" s="10" t="s">
        <v>324</v>
      </c>
      <c r="C611" t="s">
        <v>719</v>
      </c>
      <c r="D611" s="10" t="s">
        <v>729</v>
      </c>
      <c r="E611" t="s">
        <v>718</v>
      </c>
      <c r="F611" s="4">
        <v>-80172.679999999993</v>
      </c>
      <c r="G611" s="4"/>
      <c r="H611" s="4"/>
      <c r="I611" s="4">
        <v>-80172.679999999993</v>
      </c>
      <c r="J611" t="str">
        <f t="shared" si="9"/>
        <v>MEPCOUI-ME074UI-ME092MEPCO S396/3001 Rebuild</v>
      </c>
    </row>
    <row r="612" spans="1:10" x14ac:dyDescent="0.25">
      <c r="A612" s="12" t="s">
        <v>717</v>
      </c>
      <c r="B612" s="10" t="s">
        <v>52</v>
      </c>
      <c r="C612" t="s">
        <v>2223</v>
      </c>
      <c r="D612" s="10" t="s">
        <v>2224</v>
      </c>
      <c r="E612" t="s">
        <v>2222</v>
      </c>
      <c r="F612" s="4"/>
      <c r="G612" s="4">
        <v>0</v>
      </c>
      <c r="H612" s="4"/>
      <c r="I612" s="4">
        <v>0</v>
      </c>
      <c r="J612" t="str">
        <f t="shared" si="9"/>
        <v>MEPCOUI-ME001UI-ME002Maine Electric Power Co</v>
      </c>
    </row>
    <row r="613" spans="1:10" x14ac:dyDescent="0.25">
      <c r="A613" s="12" t="s">
        <v>717</v>
      </c>
      <c r="B613" s="10" t="s">
        <v>52</v>
      </c>
      <c r="C613" t="s">
        <v>738</v>
      </c>
      <c r="D613" s="10" t="s">
        <v>1848</v>
      </c>
      <c r="E613" t="s">
        <v>1847</v>
      </c>
      <c r="F613" s="4"/>
      <c r="G613" s="4">
        <v>2580171.52</v>
      </c>
      <c r="H613" s="4"/>
      <c r="I613" s="4">
        <v>2580171.52</v>
      </c>
      <c r="J613" t="str">
        <f t="shared" si="9"/>
        <v>MEPCOUI-ME12UI-ME036Sect 388/3023 345kV Structure Replacemen</v>
      </c>
    </row>
    <row r="614" spans="1:10" x14ac:dyDescent="0.25">
      <c r="A614" s="12" t="s">
        <v>717</v>
      </c>
      <c r="B614" s="10" t="s">
        <v>52</v>
      </c>
      <c r="C614" t="s">
        <v>738</v>
      </c>
      <c r="D614" s="10" t="s">
        <v>1848</v>
      </c>
      <c r="E614" t="s">
        <v>2929</v>
      </c>
      <c r="F614" s="4">
        <v>133963.43</v>
      </c>
      <c r="G614" s="4"/>
      <c r="H614" s="4"/>
      <c r="I614" s="4">
        <v>133963.43</v>
      </c>
      <c r="J614" t="str">
        <f t="shared" si="9"/>
        <v>MEPCOUI-ME12UI-ME036Section 388/3023 345kV Structure Replacement</v>
      </c>
    </row>
    <row r="615" spans="1:10" x14ac:dyDescent="0.25">
      <c r="A615" s="12" t="s">
        <v>717</v>
      </c>
      <c r="B615" s="10" t="s">
        <v>52</v>
      </c>
      <c r="C615" t="s">
        <v>738</v>
      </c>
      <c r="D615" s="10" t="s">
        <v>1849</v>
      </c>
      <c r="E615" t="s">
        <v>1847</v>
      </c>
      <c r="F615" s="4">
        <v>111289.1</v>
      </c>
      <c r="G615" s="4">
        <v>-2986.7299999999959</v>
      </c>
      <c r="H615" s="4"/>
      <c r="I615" s="4">
        <v>108302.37000000001</v>
      </c>
      <c r="J615" t="str">
        <f t="shared" si="9"/>
        <v>MEPCOUI-ME12UI-ME037Sect 388/3023 345kV Structure Replacemen</v>
      </c>
    </row>
    <row r="616" spans="1:10" x14ac:dyDescent="0.25">
      <c r="A616" s="12" t="s">
        <v>717</v>
      </c>
      <c r="B616" s="10" t="s">
        <v>52</v>
      </c>
      <c r="C616" t="s">
        <v>738</v>
      </c>
      <c r="D616" s="10" t="s">
        <v>1849</v>
      </c>
      <c r="E616" t="s">
        <v>2929</v>
      </c>
      <c r="F616" s="4">
        <v>5921.25</v>
      </c>
      <c r="G616" s="4"/>
      <c r="H616" s="4"/>
      <c r="I616" s="4">
        <v>5921.25</v>
      </c>
      <c r="J616" t="str">
        <f t="shared" si="9"/>
        <v>MEPCOUI-ME12UI-ME037Section 388/3023 345kV Structure Replacement</v>
      </c>
    </row>
    <row r="617" spans="1:10" x14ac:dyDescent="0.25">
      <c r="A617" s="12" t="s">
        <v>717</v>
      </c>
      <c r="B617" s="10" t="s">
        <v>52</v>
      </c>
      <c r="C617" t="s">
        <v>738</v>
      </c>
      <c r="D617" s="10" t="s">
        <v>1850</v>
      </c>
      <c r="E617" t="s">
        <v>1847</v>
      </c>
      <c r="F617" s="4">
        <v>3456357.95</v>
      </c>
      <c r="G617" s="4">
        <v>-128022.47</v>
      </c>
      <c r="H617" s="4"/>
      <c r="I617" s="4">
        <v>3328335.48</v>
      </c>
      <c r="J617" t="str">
        <f t="shared" si="9"/>
        <v>MEPCOUI-ME12UI-ME038Sect 388/3023 345kV Structure Replacemen</v>
      </c>
    </row>
    <row r="618" spans="1:10" x14ac:dyDescent="0.25">
      <c r="A618" s="12" t="s">
        <v>717</v>
      </c>
      <c r="B618" s="10" t="s">
        <v>52</v>
      </c>
      <c r="C618" t="s">
        <v>738</v>
      </c>
      <c r="D618" s="10" t="s">
        <v>1850</v>
      </c>
      <c r="E618" t="s">
        <v>2929</v>
      </c>
      <c r="F618" s="4">
        <v>860520.82999999961</v>
      </c>
      <c r="G618" s="4"/>
      <c r="H618" s="4"/>
      <c r="I618" s="4">
        <v>860520.82999999961</v>
      </c>
      <c r="J618" t="str">
        <f t="shared" si="9"/>
        <v>MEPCOUI-ME12UI-ME038Section 388/3023 345kV Structure Replacement</v>
      </c>
    </row>
    <row r="619" spans="1:10" x14ac:dyDescent="0.25">
      <c r="A619" s="12" t="s">
        <v>717</v>
      </c>
      <c r="B619" s="10" t="s">
        <v>52</v>
      </c>
      <c r="C619" t="s">
        <v>738</v>
      </c>
      <c r="D619" s="10" t="s">
        <v>1851</v>
      </c>
      <c r="E619" t="s">
        <v>1847</v>
      </c>
      <c r="F619" s="4"/>
      <c r="G619" s="4">
        <v>-5716.24</v>
      </c>
      <c r="H619" s="4"/>
      <c r="I619" s="4">
        <v>-5716.24</v>
      </c>
      <c r="J619" t="str">
        <f t="shared" si="9"/>
        <v>MEPCOUI-ME12UI-ME039Sect 388/3023 345kV Structure Replacemen</v>
      </c>
    </row>
    <row r="620" spans="1:10" x14ac:dyDescent="0.25">
      <c r="A620" s="12" t="s">
        <v>717</v>
      </c>
      <c r="B620" s="10" t="s">
        <v>52</v>
      </c>
      <c r="C620" t="s">
        <v>738</v>
      </c>
      <c r="D620" s="10" t="s">
        <v>1851</v>
      </c>
      <c r="E620" t="s">
        <v>2929</v>
      </c>
      <c r="F620" s="4">
        <v>192998.71</v>
      </c>
      <c r="G620" s="4"/>
      <c r="H620" s="4"/>
      <c r="I620" s="4">
        <v>192998.71</v>
      </c>
      <c r="J620" t="str">
        <f t="shared" si="9"/>
        <v>MEPCOUI-ME12UI-ME039Section 388/3023 345kV Structure Replacement</v>
      </c>
    </row>
    <row r="621" spans="1:10" x14ac:dyDescent="0.25">
      <c r="A621" s="12" t="s">
        <v>717</v>
      </c>
      <c r="B621" s="10" t="s">
        <v>52</v>
      </c>
      <c r="C621" t="s">
        <v>738</v>
      </c>
      <c r="D621" s="10" t="s">
        <v>1852</v>
      </c>
      <c r="E621" t="s">
        <v>1847</v>
      </c>
      <c r="F621" s="4"/>
      <c r="G621" s="4">
        <v>-5459.18</v>
      </c>
      <c r="H621" s="4"/>
      <c r="I621" s="4">
        <v>-5459.18</v>
      </c>
      <c r="J621" t="str">
        <f t="shared" si="9"/>
        <v>MEPCOUI-ME12UI-ME040Sect 388/3023 345kV Structure Replacemen</v>
      </c>
    </row>
    <row r="622" spans="1:10" x14ac:dyDescent="0.25">
      <c r="A622" s="12" t="s">
        <v>717</v>
      </c>
      <c r="B622" s="10" t="s">
        <v>52</v>
      </c>
      <c r="C622" t="s">
        <v>738</v>
      </c>
      <c r="D622" s="10" t="s">
        <v>1852</v>
      </c>
      <c r="E622" t="s">
        <v>2929</v>
      </c>
      <c r="F622" s="4">
        <v>203243.65</v>
      </c>
      <c r="G622" s="4"/>
      <c r="H622" s="4"/>
      <c r="I622" s="4">
        <v>203243.65</v>
      </c>
      <c r="J622" t="str">
        <f t="shared" si="9"/>
        <v>MEPCOUI-ME12UI-ME040Section 388/3023 345kV Structure Replacement</v>
      </c>
    </row>
    <row r="623" spans="1:10" x14ac:dyDescent="0.25">
      <c r="A623" s="12" t="s">
        <v>717</v>
      </c>
      <c r="B623" s="10" t="s">
        <v>52</v>
      </c>
      <c r="C623" t="s">
        <v>738</v>
      </c>
      <c r="D623" s="10" t="s">
        <v>1853</v>
      </c>
      <c r="E623" t="s">
        <v>1847</v>
      </c>
      <c r="F623" s="4"/>
      <c r="G623" s="4">
        <v>-151220.44</v>
      </c>
      <c r="H623" s="4"/>
      <c r="I623" s="4">
        <v>-151220.44</v>
      </c>
      <c r="J623" t="str">
        <f t="shared" si="9"/>
        <v>MEPCOUI-ME12UI-ME041Sect 388/3023 345kV Structure Replacemen</v>
      </c>
    </row>
    <row r="624" spans="1:10" x14ac:dyDescent="0.25">
      <c r="A624" s="12" t="s">
        <v>717</v>
      </c>
      <c r="B624" s="10" t="s">
        <v>52</v>
      </c>
      <c r="C624" t="s">
        <v>738</v>
      </c>
      <c r="D624" s="10" t="s">
        <v>1853</v>
      </c>
      <c r="E624" t="s">
        <v>2929</v>
      </c>
      <c r="F624" s="4">
        <v>4679668.78</v>
      </c>
      <c r="G624" s="4"/>
      <c r="H624" s="4"/>
      <c r="I624" s="4">
        <v>4679668.78</v>
      </c>
      <c r="J624" t="str">
        <f t="shared" si="9"/>
        <v>MEPCOUI-ME12UI-ME041Section 388/3023 345kV Structure Replacement</v>
      </c>
    </row>
    <row r="625" spans="1:10" x14ac:dyDescent="0.25">
      <c r="A625" s="12" t="s">
        <v>717</v>
      </c>
      <c r="B625" s="10" t="s">
        <v>52</v>
      </c>
      <c r="C625" t="s">
        <v>738</v>
      </c>
      <c r="D625" s="10" t="s">
        <v>1854</v>
      </c>
      <c r="E625" t="s">
        <v>1847</v>
      </c>
      <c r="F625" s="4"/>
      <c r="G625" s="4">
        <v>-351387.31</v>
      </c>
      <c r="H625" s="4"/>
      <c r="I625" s="4">
        <v>-351387.31</v>
      </c>
      <c r="J625" t="str">
        <f t="shared" si="9"/>
        <v>MEPCOUI-ME12UI-ME042Sect 388/3023 345kV Structure Replacemen</v>
      </c>
    </row>
    <row r="626" spans="1:10" x14ac:dyDescent="0.25">
      <c r="A626" s="12" t="s">
        <v>717</v>
      </c>
      <c r="B626" s="10" t="s">
        <v>52</v>
      </c>
      <c r="C626" t="s">
        <v>738</v>
      </c>
      <c r="D626" s="10" t="s">
        <v>1854</v>
      </c>
      <c r="E626" t="s">
        <v>2929</v>
      </c>
      <c r="F626" s="4">
        <v>130705.88</v>
      </c>
      <c r="G626" s="4"/>
      <c r="H626" s="4"/>
      <c r="I626" s="4">
        <v>130705.88</v>
      </c>
      <c r="J626" t="str">
        <f t="shared" si="9"/>
        <v>MEPCOUI-ME12UI-ME042Section 388/3023 345kV Structure Replacement</v>
      </c>
    </row>
    <row r="627" spans="1:10" x14ac:dyDescent="0.25">
      <c r="A627" s="12" t="s">
        <v>717</v>
      </c>
      <c r="B627" s="10" t="s">
        <v>52</v>
      </c>
      <c r="C627" t="s">
        <v>738</v>
      </c>
      <c r="D627" s="10" t="s">
        <v>1855</v>
      </c>
      <c r="E627" t="s">
        <v>1847</v>
      </c>
      <c r="F627" s="4"/>
      <c r="G627" s="4">
        <v>-3660.81</v>
      </c>
      <c r="H627" s="4"/>
      <c r="I627" s="4">
        <v>-3660.81</v>
      </c>
      <c r="J627" t="str">
        <f t="shared" si="9"/>
        <v>MEPCOUI-ME12UI-ME043Sect 388/3023 345kV Structure Replacemen</v>
      </c>
    </row>
    <row r="628" spans="1:10" x14ac:dyDescent="0.25">
      <c r="A628" s="12" t="s">
        <v>717</v>
      </c>
      <c r="B628" s="10" t="s">
        <v>52</v>
      </c>
      <c r="C628" t="s">
        <v>738</v>
      </c>
      <c r="D628" s="10" t="s">
        <v>1855</v>
      </c>
      <c r="E628" t="s">
        <v>2929</v>
      </c>
      <c r="F628" s="4">
        <v>94683.88</v>
      </c>
      <c r="G628" s="4"/>
      <c r="H628" s="4"/>
      <c r="I628" s="4">
        <v>94683.88</v>
      </c>
      <c r="J628" t="str">
        <f t="shared" si="9"/>
        <v>MEPCOUI-ME12UI-ME043Section 388/3023 345kV Structure Replacement</v>
      </c>
    </row>
    <row r="629" spans="1:10" x14ac:dyDescent="0.25">
      <c r="A629" s="12" t="s">
        <v>717</v>
      </c>
      <c r="B629" s="10" t="s">
        <v>52</v>
      </c>
      <c r="C629" t="s">
        <v>738</v>
      </c>
      <c r="D629" s="10" t="s">
        <v>1856</v>
      </c>
      <c r="E629" t="s">
        <v>1847</v>
      </c>
      <c r="F629" s="4"/>
      <c r="G629" s="4">
        <v>-150703.78</v>
      </c>
      <c r="H629" s="4"/>
      <c r="I629" s="4">
        <v>-150703.78</v>
      </c>
      <c r="J629" t="str">
        <f t="shared" si="9"/>
        <v>MEPCOUI-ME12UI-ME044Sect 388/3023 345kV Structure Replacemen</v>
      </c>
    </row>
    <row r="630" spans="1:10" x14ac:dyDescent="0.25">
      <c r="A630" s="12" t="s">
        <v>717</v>
      </c>
      <c r="B630" s="10" t="s">
        <v>52</v>
      </c>
      <c r="C630" t="s">
        <v>738</v>
      </c>
      <c r="D630" s="10" t="s">
        <v>1856</v>
      </c>
      <c r="E630" t="s">
        <v>2929</v>
      </c>
      <c r="F630" s="4">
        <v>4454543.0599999996</v>
      </c>
      <c r="G630" s="4"/>
      <c r="H630" s="4"/>
      <c r="I630" s="4">
        <v>4454543.0599999996</v>
      </c>
      <c r="J630" t="str">
        <f t="shared" si="9"/>
        <v>MEPCOUI-ME12UI-ME044Section 388/3023 345kV Structure Replacement</v>
      </c>
    </row>
    <row r="631" spans="1:10" x14ac:dyDescent="0.25">
      <c r="A631" s="12" t="s">
        <v>717</v>
      </c>
      <c r="B631" s="10" t="s">
        <v>52</v>
      </c>
      <c r="C631" t="s">
        <v>738</v>
      </c>
      <c r="D631" s="10" t="s">
        <v>1857</v>
      </c>
      <c r="E631" t="s">
        <v>1847</v>
      </c>
      <c r="F631" s="4"/>
      <c r="G631" s="4">
        <v>-5716.24</v>
      </c>
      <c r="H631" s="4"/>
      <c r="I631" s="4">
        <v>-5716.24</v>
      </c>
      <c r="J631" t="str">
        <f t="shared" si="9"/>
        <v>MEPCOUI-ME12UI-ME045Sect 388/3023 345kV Structure Replacemen</v>
      </c>
    </row>
    <row r="632" spans="1:10" x14ac:dyDescent="0.25">
      <c r="A632" s="12" t="s">
        <v>717</v>
      </c>
      <c r="B632" s="10" t="s">
        <v>52</v>
      </c>
      <c r="C632" t="s">
        <v>738</v>
      </c>
      <c r="D632" s="10" t="s">
        <v>1857</v>
      </c>
      <c r="E632" t="s">
        <v>2929</v>
      </c>
      <c r="F632" s="4">
        <v>216881.94</v>
      </c>
      <c r="G632" s="4"/>
      <c r="H632" s="4"/>
      <c r="I632" s="4">
        <v>216881.94</v>
      </c>
      <c r="J632" t="str">
        <f t="shared" si="9"/>
        <v>MEPCOUI-ME12UI-ME045Section 388/3023 345kV Structure Replacement</v>
      </c>
    </row>
    <row r="633" spans="1:10" x14ac:dyDescent="0.25">
      <c r="A633" s="12" t="s">
        <v>717</v>
      </c>
      <c r="B633" s="10" t="s">
        <v>52</v>
      </c>
      <c r="C633" t="s">
        <v>738</v>
      </c>
      <c r="D633" s="10" t="s">
        <v>1858</v>
      </c>
      <c r="E633" t="s">
        <v>1847</v>
      </c>
      <c r="F633" s="4"/>
      <c r="G633" s="4">
        <v>-84423.95</v>
      </c>
      <c r="H633" s="4"/>
      <c r="I633" s="4">
        <v>-84423.95</v>
      </c>
      <c r="J633" t="str">
        <f t="shared" si="9"/>
        <v>MEPCOUI-ME12UI-ME046Sect 388/3023 345kV Structure Replacemen</v>
      </c>
    </row>
    <row r="634" spans="1:10" x14ac:dyDescent="0.25">
      <c r="A634" s="12" t="s">
        <v>717</v>
      </c>
      <c r="B634" s="10" t="s">
        <v>52</v>
      </c>
      <c r="C634" t="s">
        <v>738</v>
      </c>
      <c r="D634" s="10" t="s">
        <v>1858</v>
      </c>
      <c r="E634" t="s">
        <v>2929</v>
      </c>
      <c r="F634" s="4">
        <v>2552866.33</v>
      </c>
      <c r="G634" s="4"/>
      <c r="H634" s="4"/>
      <c r="I634" s="4">
        <v>2552866.33</v>
      </c>
      <c r="J634" t="str">
        <f t="shared" si="9"/>
        <v>MEPCOUI-ME12UI-ME046Section 388/3023 345kV Structure Replacement</v>
      </c>
    </row>
    <row r="635" spans="1:10" x14ac:dyDescent="0.25">
      <c r="A635" s="12" t="s">
        <v>717</v>
      </c>
      <c r="B635" s="10" t="s">
        <v>52</v>
      </c>
      <c r="C635" t="s">
        <v>738</v>
      </c>
      <c r="D635" s="10" t="s">
        <v>1859</v>
      </c>
      <c r="E635" t="s">
        <v>1847</v>
      </c>
      <c r="F635" s="4"/>
      <c r="G635" s="4">
        <v>-3660.81</v>
      </c>
      <c r="H635" s="4"/>
      <c r="I635" s="4">
        <v>-3660.81</v>
      </c>
      <c r="J635" t="str">
        <f t="shared" si="9"/>
        <v>MEPCOUI-ME12UI-ME047Sect 388/3023 345kV Structure Replacemen</v>
      </c>
    </row>
    <row r="636" spans="1:10" x14ac:dyDescent="0.25">
      <c r="A636" s="12" t="s">
        <v>717</v>
      </c>
      <c r="B636" s="10" t="s">
        <v>52</v>
      </c>
      <c r="C636" t="s">
        <v>738</v>
      </c>
      <c r="D636" s="10" t="s">
        <v>1859</v>
      </c>
      <c r="E636" t="s">
        <v>2929</v>
      </c>
      <c r="F636" s="4">
        <v>94679.46</v>
      </c>
      <c r="G636" s="4"/>
      <c r="H636" s="4"/>
      <c r="I636" s="4">
        <v>94679.46</v>
      </c>
      <c r="J636" t="str">
        <f t="shared" si="9"/>
        <v>MEPCOUI-ME12UI-ME047Section 388/3023 345kV Structure Replacement</v>
      </c>
    </row>
    <row r="637" spans="1:10" x14ac:dyDescent="0.25">
      <c r="A637" s="12" t="s">
        <v>717</v>
      </c>
      <c r="B637" s="10" t="s">
        <v>52</v>
      </c>
      <c r="C637" t="s">
        <v>738</v>
      </c>
      <c r="D637" s="10" t="s">
        <v>1860</v>
      </c>
      <c r="E637" t="s">
        <v>1847</v>
      </c>
      <c r="F637" s="4"/>
      <c r="G637" s="4">
        <v>-278803.99</v>
      </c>
      <c r="H637" s="4"/>
      <c r="I637" s="4">
        <v>-278803.99</v>
      </c>
      <c r="J637" t="str">
        <f t="shared" si="9"/>
        <v>MEPCOUI-ME12UI-ME048Sect 388/3023 345kV Structure Replacemen</v>
      </c>
    </row>
    <row r="638" spans="1:10" x14ac:dyDescent="0.25">
      <c r="A638" s="12" t="s">
        <v>717</v>
      </c>
      <c r="B638" s="10" t="s">
        <v>52</v>
      </c>
      <c r="C638" t="s">
        <v>738</v>
      </c>
      <c r="D638" s="10" t="s">
        <v>1860</v>
      </c>
      <c r="E638" t="s">
        <v>2929</v>
      </c>
      <c r="F638" s="4">
        <v>7934433.1200000001</v>
      </c>
      <c r="G638" s="4"/>
      <c r="H638" s="4"/>
      <c r="I638" s="4">
        <v>7934433.1200000001</v>
      </c>
      <c r="J638" t="str">
        <f t="shared" si="9"/>
        <v>MEPCOUI-ME12UI-ME048Section 388/3023 345kV Structure Replacement</v>
      </c>
    </row>
    <row r="639" spans="1:10" x14ac:dyDescent="0.25">
      <c r="A639" s="12" t="s">
        <v>717</v>
      </c>
      <c r="B639" s="10" t="s">
        <v>52</v>
      </c>
      <c r="C639" t="s">
        <v>738</v>
      </c>
      <c r="D639" s="10" t="s">
        <v>1861</v>
      </c>
      <c r="E639" t="s">
        <v>1847</v>
      </c>
      <c r="F639" s="4"/>
      <c r="G639" s="4">
        <v>-7771.67</v>
      </c>
      <c r="H639" s="4"/>
      <c r="I639" s="4">
        <v>-7771.67</v>
      </c>
      <c r="J639" t="str">
        <f t="shared" si="9"/>
        <v>MEPCOUI-ME12UI-ME049Sect 388/3023 345kV Structure Replacemen</v>
      </c>
    </row>
    <row r="640" spans="1:10" x14ac:dyDescent="0.25">
      <c r="A640" s="12" t="s">
        <v>717</v>
      </c>
      <c r="B640" s="10" t="s">
        <v>52</v>
      </c>
      <c r="C640" t="s">
        <v>738</v>
      </c>
      <c r="D640" s="10" t="s">
        <v>1861</v>
      </c>
      <c r="E640" t="s">
        <v>2929</v>
      </c>
      <c r="F640" s="4">
        <v>295293.43</v>
      </c>
      <c r="G640" s="4"/>
      <c r="H640" s="4"/>
      <c r="I640" s="4">
        <v>295293.43</v>
      </c>
      <c r="J640" t="str">
        <f t="shared" si="9"/>
        <v>MEPCOUI-ME12UI-ME049Section 388/3023 345kV Structure Replacement</v>
      </c>
    </row>
    <row r="641" spans="1:10" x14ac:dyDescent="0.25">
      <c r="A641" s="12" t="s">
        <v>717</v>
      </c>
      <c r="B641" s="10" t="s">
        <v>52</v>
      </c>
      <c r="C641" t="s">
        <v>738</v>
      </c>
      <c r="D641" s="10" t="s">
        <v>1862</v>
      </c>
      <c r="E641" t="s">
        <v>1847</v>
      </c>
      <c r="F641" s="4"/>
      <c r="G641" s="4">
        <v>-3660.81</v>
      </c>
      <c r="H641" s="4"/>
      <c r="I641" s="4">
        <v>-3660.81</v>
      </c>
      <c r="J641" t="str">
        <f t="shared" si="9"/>
        <v>MEPCOUI-ME12UI-ME050Sect 388/3023 345kV Structure Replacemen</v>
      </c>
    </row>
    <row r="642" spans="1:10" x14ac:dyDescent="0.25">
      <c r="A642" s="12" t="s">
        <v>717</v>
      </c>
      <c r="B642" s="10" t="s">
        <v>52</v>
      </c>
      <c r="C642" t="s">
        <v>738</v>
      </c>
      <c r="D642" s="10" t="s">
        <v>1862</v>
      </c>
      <c r="E642" t="s">
        <v>2929</v>
      </c>
      <c r="F642" s="4">
        <v>94678.57</v>
      </c>
      <c r="G642" s="4"/>
      <c r="H642" s="4"/>
      <c r="I642" s="4">
        <v>94678.57</v>
      </c>
      <c r="J642" t="str">
        <f t="shared" si="9"/>
        <v>MEPCOUI-ME12UI-ME050Section 388/3023 345kV Structure Replacement</v>
      </c>
    </row>
    <row r="643" spans="1:10" x14ac:dyDescent="0.25">
      <c r="A643" s="12" t="s">
        <v>717</v>
      </c>
      <c r="B643" s="10" t="s">
        <v>52</v>
      </c>
      <c r="C643" t="s">
        <v>738</v>
      </c>
      <c r="D643" s="10" t="s">
        <v>1863</v>
      </c>
      <c r="E643" t="s">
        <v>1847</v>
      </c>
      <c r="F643" s="4"/>
      <c r="G643" s="4">
        <v>-197829.18</v>
      </c>
      <c r="H643" s="4"/>
      <c r="I643" s="4">
        <v>-197829.18</v>
      </c>
      <c r="J643" t="str">
        <f t="shared" si="9"/>
        <v>MEPCOUI-ME12UI-ME051Sect 388/3023 345kV Structure Replacemen</v>
      </c>
    </row>
    <row r="644" spans="1:10" x14ac:dyDescent="0.25">
      <c r="A644" s="12" t="s">
        <v>717</v>
      </c>
      <c r="B644" s="10" t="s">
        <v>52</v>
      </c>
      <c r="C644" t="s">
        <v>738</v>
      </c>
      <c r="D644" s="10" t="s">
        <v>1863</v>
      </c>
      <c r="E644" t="s">
        <v>2929</v>
      </c>
      <c r="F644" s="4">
        <v>5745523.9900000002</v>
      </c>
      <c r="G644" s="4"/>
      <c r="H644" s="4"/>
      <c r="I644" s="4">
        <v>5745523.9900000002</v>
      </c>
      <c r="J644" t="str">
        <f t="shared" ref="J644:J707" si="10">CONCATENATE(A644,C644,D644,E644)</f>
        <v>MEPCOUI-ME12UI-ME051Section 388/3023 345kV Structure Replacement</v>
      </c>
    </row>
    <row r="645" spans="1:10" x14ac:dyDescent="0.25">
      <c r="A645" s="12" t="s">
        <v>717</v>
      </c>
      <c r="B645" s="10" t="s">
        <v>52</v>
      </c>
      <c r="C645" t="s">
        <v>738</v>
      </c>
      <c r="D645" s="10" t="s">
        <v>1864</v>
      </c>
      <c r="E645" t="s">
        <v>1847</v>
      </c>
      <c r="F645" s="4"/>
      <c r="G645" s="4">
        <v>-3660.81</v>
      </c>
      <c r="H645" s="4"/>
      <c r="I645" s="4">
        <v>-3660.81</v>
      </c>
      <c r="J645" t="str">
        <f t="shared" si="10"/>
        <v>MEPCOUI-ME12UI-ME052Sect 388/3023 345kV Structure Replacemen</v>
      </c>
    </row>
    <row r="646" spans="1:10" x14ac:dyDescent="0.25">
      <c r="A646" s="12" t="s">
        <v>717</v>
      </c>
      <c r="B646" s="10" t="s">
        <v>52</v>
      </c>
      <c r="C646" t="s">
        <v>738</v>
      </c>
      <c r="D646" s="10" t="s">
        <v>1864</v>
      </c>
      <c r="E646" t="s">
        <v>2929</v>
      </c>
      <c r="F646" s="4">
        <v>129191.72</v>
      </c>
      <c r="G646" s="4"/>
      <c r="H646" s="4"/>
      <c r="I646" s="4">
        <v>129191.72</v>
      </c>
      <c r="J646" t="str">
        <f t="shared" si="10"/>
        <v>MEPCOUI-ME12UI-ME052Section 388/3023 345kV Structure Replacement</v>
      </c>
    </row>
    <row r="647" spans="1:10" x14ac:dyDescent="0.25">
      <c r="A647" s="12" t="s">
        <v>717</v>
      </c>
      <c r="B647" s="10" t="s">
        <v>52</v>
      </c>
      <c r="C647" t="s">
        <v>738</v>
      </c>
      <c r="D647" s="10" t="s">
        <v>739</v>
      </c>
      <c r="E647" t="s">
        <v>1847</v>
      </c>
      <c r="F647" s="4"/>
      <c r="G647" s="4">
        <v>918749.14</v>
      </c>
      <c r="H647" s="4"/>
      <c r="I647" s="4">
        <v>918749.14</v>
      </c>
      <c r="J647" t="str">
        <f t="shared" si="10"/>
        <v>MEPCOUI-ME12UI-ME053Sect 388/3023 345kV Structure Replacemen</v>
      </c>
    </row>
    <row r="648" spans="1:10" x14ac:dyDescent="0.25">
      <c r="A648" s="12" t="s">
        <v>717</v>
      </c>
      <c r="B648" s="10" t="s">
        <v>52</v>
      </c>
      <c r="C648" t="s">
        <v>738</v>
      </c>
      <c r="D648" s="10" t="s">
        <v>739</v>
      </c>
      <c r="E648" t="s">
        <v>737</v>
      </c>
      <c r="F648" s="4"/>
      <c r="G648" s="4"/>
      <c r="H648" s="4">
        <v>-5340.02</v>
      </c>
      <c r="I648" s="4">
        <v>-5340.02</v>
      </c>
      <c r="J648" t="str">
        <f t="shared" si="10"/>
        <v>MEPCOUI-ME12UI-ME053Sect 388/3023 345kV Structure Replacement</v>
      </c>
    </row>
    <row r="649" spans="1:10" x14ac:dyDescent="0.25">
      <c r="A649" s="12" t="s">
        <v>717</v>
      </c>
      <c r="B649" s="10" t="s">
        <v>52</v>
      </c>
      <c r="C649" t="s">
        <v>738</v>
      </c>
      <c r="D649" s="10" t="s">
        <v>739</v>
      </c>
      <c r="E649" t="s">
        <v>2929</v>
      </c>
      <c r="F649" s="4">
        <v>-1421608.33</v>
      </c>
      <c r="G649" s="4"/>
      <c r="H649" s="4"/>
      <c r="I649" s="4">
        <v>-1421608.33</v>
      </c>
      <c r="J649" t="str">
        <f t="shared" si="10"/>
        <v>MEPCOUI-ME12UI-ME053Section 388/3023 345kV Structure Replacement</v>
      </c>
    </row>
    <row r="650" spans="1:10" x14ac:dyDescent="0.25">
      <c r="A650" s="12" t="s">
        <v>717</v>
      </c>
      <c r="B650" s="10" t="s">
        <v>52</v>
      </c>
      <c r="C650" t="s">
        <v>738</v>
      </c>
      <c r="D650" s="10" t="s">
        <v>1869</v>
      </c>
      <c r="E650" t="s">
        <v>1847</v>
      </c>
      <c r="F650" s="4"/>
      <c r="G650" s="4">
        <v>-3660.81</v>
      </c>
      <c r="H650" s="4"/>
      <c r="I650" s="4">
        <v>-3660.81</v>
      </c>
      <c r="J650" t="str">
        <f t="shared" si="10"/>
        <v>MEPCOUI-ME12UI-ME054Sect 388/3023 345kV Structure Replacemen</v>
      </c>
    </row>
    <row r="651" spans="1:10" x14ac:dyDescent="0.25">
      <c r="A651" s="12" t="s">
        <v>717</v>
      </c>
      <c r="B651" s="10" t="s">
        <v>52</v>
      </c>
      <c r="C651" t="s">
        <v>738</v>
      </c>
      <c r="D651" s="10" t="s">
        <v>1869</v>
      </c>
      <c r="E651" t="s">
        <v>2929</v>
      </c>
      <c r="F651" s="4">
        <v>137073.39000000001</v>
      </c>
      <c r="G651" s="4"/>
      <c r="H651" s="4"/>
      <c r="I651" s="4">
        <v>137073.39000000001</v>
      </c>
      <c r="J651" t="str">
        <f t="shared" si="10"/>
        <v>MEPCOUI-ME12UI-ME054Section 388/3023 345kV Structure Replacement</v>
      </c>
    </row>
    <row r="652" spans="1:10" x14ac:dyDescent="0.25">
      <c r="A652" s="12" t="s">
        <v>717</v>
      </c>
      <c r="B652" s="10" t="s">
        <v>52</v>
      </c>
      <c r="C652" t="s">
        <v>738</v>
      </c>
      <c r="D652" s="10" t="s">
        <v>1870</v>
      </c>
      <c r="E652" t="s">
        <v>1847</v>
      </c>
      <c r="F652" s="4"/>
      <c r="G652" s="4">
        <v>-3660.81</v>
      </c>
      <c r="H652" s="4"/>
      <c r="I652" s="4">
        <v>-3660.81</v>
      </c>
      <c r="J652" t="str">
        <f t="shared" si="10"/>
        <v>MEPCOUI-ME12UI-ME055Sect 388/3023 345kV Structure Replacemen</v>
      </c>
    </row>
    <row r="653" spans="1:10" x14ac:dyDescent="0.25">
      <c r="A653" s="12" t="s">
        <v>717</v>
      </c>
      <c r="B653" s="10" t="s">
        <v>52</v>
      </c>
      <c r="C653" t="s">
        <v>738</v>
      </c>
      <c r="D653" s="10" t="s">
        <v>1870</v>
      </c>
      <c r="E653" t="s">
        <v>2929</v>
      </c>
      <c r="F653" s="4">
        <v>95166.26</v>
      </c>
      <c r="G653" s="4"/>
      <c r="H653" s="4"/>
      <c r="I653" s="4">
        <v>95166.26</v>
      </c>
      <c r="J653" t="str">
        <f t="shared" si="10"/>
        <v>MEPCOUI-ME12UI-ME055Section 388/3023 345kV Structure Replacement</v>
      </c>
    </row>
    <row r="654" spans="1:10" x14ac:dyDescent="0.25">
      <c r="A654" s="12" t="s">
        <v>717</v>
      </c>
      <c r="B654" s="10" t="s">
        <v>52</v>
      </c>
      <c r="C654" t="s">
        <v>738</v>
      </c>
      <c r="D654" s="10" t="s">
        <v>1865</v>
      </c>
      <c r="E654" t="s">
        <v>1847</v>
      </c>
      <c r="F654" s="4"/>
      <c r="G654" s="4">
        <v>-118382.2</v>
      </c>
      <c r="H654" s="4"/>
      <c r="I654" s="4">
        <v>-118382.2</v>
      </c>
      <c r="J654" t="str">
        <f t="shared" si="10"/>
        <v>MEPCOUI-ME12UI-ME056Sect 388/3023 345kV Structure Replacemen</v>
      </c>
    </row>
    <row r="655" spans="1:10" x14ac:dyDescent="0.25">
      <c r="A655" s="12" t="s">
        <v>717</v>
      </c>
      <c r="B655" s="10" t="s">
        <v>52</v>
      </c>
      <c r="C655" t="s">
        <v>738</v>
      </c>
      <c r="D655" s="10" t="s">
        <v>1865</v>
      </c>
      <c r="E655" t="s">
        <v>2929</v>
      </c>
      <c r="F655" s="4">
        <v>3578247.99</v>
      </c>
      <c r="G655" s="4"/>
      <c r="H655" s="4"/>
      <c r="I655" s="4">
        <v>3578247.99</v>
      </c>
      <c r="J655" t="str">
        <f t="shared" si="10"/>
        <v>MEPCOUI-ME12UI-ME056Section 388/3023 345kV Structure Replacement</v>
      </c>
    </row>
    <row r="656" spans="1:10" x14ac:dyDescent="0.25">
      <c r="A656" s="12" t="s">
        <v>717</v>
      </c>
      <c r="B656" s="10" t="s">
        <v>52</v>
      </c>
      <c r="C656" t="s">
        <v>738</v>
      </c>
      <c r="D656" s="10" t="s">
        <v>1871</v>
      </c>
      <c r="E656" t="s">
        <v>1847</v>
      </c>
      <c r="F656" s="4"/>
      <c r="G656" s="4">
        <v>-3691.04</v>
      </c>
      <c r="H656" s="4"/>
      <c r="I656" s="4">
        <v>-3691.04</v>
      </c>
      <c r="J656" t="str">
        <f t="shared" si="10"/>
        <v>MEPCOUI-ME12UI-ME057Sect 388/3023 345kV Structure Replacemen</v>
      </c>
    </row>
    <row r="657" spans="1:10" x14ac:dyDescent="0.25">
      <c r="A657" s="12" t="s">
        <v>717</v>
      </c>
      <c r="B657" s="10" t="s">
        <v>52</v>
      </c>
      <c r="C657" t="s">
        <v>738</v>
      </c>
      <c r="D657" s="10" t="s">
        <v>1871</v>
      </c>
      <c r="E657" t="s">
        <v>2929</v>
      </c>
      <c r="F657" s="4">
        <v>95853.56</v>
      </c>
      <c r="G657" s="4"/>
      <c r="H657" s="4"/>
      <c r="I657" s="4">
        <v>95853.56</v>
      </c>
      <c r="J657" t="str">
        <f t="shared" si="10"/>
        <v>MEPCOUI-ME12UI-ME057Section 388/3023 345kV Structure Replacement</v>
      </c>
    </row>
    <row r="658" spans="1:10" x14ac:dyDescent="0.25">
      <c r="A658" s="12" t="s">
        <v>717</v>
      </c>
      <c r="B658" s="10" t="s">
        <v>52</v>
      </c>
      <c r="C658" t="s">
        <v>738</v>
      </c>
      <c r="D658" s="10" t="s">
        <v>1866</v>
      </c>
      <c r="E658" t="s">
        <v>1847</v>
      </c>
      <c r="F658" s="4"/>
      <c r="G658" s="4">
        <v>-179495.26</v>
      </c>
      <c r="H658" s="4"/>
      <c r="I658" s="4">
        <v>-179495.26</v>
      </c>
      <c r="J658" t="str">
        <f t="shared" si="10"/>
        <v>MEPCOUI-ME12UI-ME058Sect 388/3023 345kV Structure Replacemen</v>
      </c>
    </row>
    <row r="659" spans="1:10" x14ac:dyDescent="0.25">
      <c r="A659" s="12" t="s">
        <v>717</v>
      </c>
      <c r="B659" s="10" t="s">
        <v>52</v>
      </c>
      <c r="C659" t="s">
        <v>738</v>
      </c>
      <c r="D659" s="10" t="s">
        <v>1866</v>
      </c>
      <c r="E659" t="s">
        <v>2929</v>
      </c>
      <c r="F659" s="4">
        <v>5151760.2</v>
      </c>
      <c r="G659" s="4"/>
      <c r="H659" s="4"/>
      <c r="I659" s="4">
        <v>5151760.2</v>
      </c>
      <c r="J659" t="str">
        <f t="shared" si="10"/>
        <v>MEPCOUI-ME12UI-ME058Section 388/3023 345kV Structure Replacement</v>
      </c>
    </row>
    <row r="660" spans="1:10" x14ac:dyDescent="0.25">
      <c r="A660" s="12" t="s">
        <v>717</v>
      </c>
      <c r="B660" s="10" t="s">
        <v>52</v>
      </c>
      <c r="C660" t="s">
        <v>738</v>
      </c>
      <c r="D660" s="10" t="s">
        <v>1872</v>
      </c>
      <c r="E660" t="s">
        <v>1847</v>
      </c>
      <c r="F660" s="4"/>
      <c r="G660" s="4">
        <v>-3660.81</v>
      </c>
      <c r="H660" s="4"/>
      <c r="I660" s="4">
        <v>-3660.81</v>
      </c>
      <c r="J660" t="str">
        <f t="shared" si="10"/>
        <v>MEPCOUI-ME12UI-ME059Sect 388/3023 345kV Structure Replacemen</v>
      </c>
    </row>
    <row r="661" spans="1:10" x14ac:dyDescent="0.25">
      <c r="A661" s="12" t="s">
        <v>717</v>
      </c>
      <c r="B661" s="10" t="s">
        <v>52</v>
      </c>
      <c r="C661" t="s">
        <v>738</v>
      </c>
      <c r="D661" s="10" t="s">
        <v>1872</v>
      </c>
      <c r="E661" t="s">
        <v>2929</v>
      </c>
      <c r="F661" s="4">
        <v>131537.03</v>
      </c>
      <c r="G661" s="4"/>
      <c r="H661" s="4"/>
      <c r="I661" s="4">
        <v>131537.03</v>
      </c>
      <c r="J661" t="str">
        <f t="shared" si="10"/>
        <v>MEPCOUI-ME12UI-ME059Section 388/3023 345kV Structure Replacement</v>
      </c>
    </row>
    <row r="662" spans="1:10" x14ac:dyDescent="0.25">
      <c r="A662" s="12" t="s">
        <v>717</v>
      </c>
      <c r="B662" s="10" t="s">
        <v>52</v>
      </c>
      <c r="C662" t="s">
        <v>738</v>
      </c>
      <c r="D662" s="10" t="s">
        <v>1867</v>
      </c>
      <c r="E662" t="s">
        <v>1847</v>
      </c>
      <c r="F662" s="4"/>
      <c r="G662" s="4">
        <v>-79267.69</v>
      </c>
      <c r="H662" s="4"/>
      <c r="I662" s="4">
        <v>-79267.69</v>
      </c>
      <c r="J662" t="str">
        <f t="shared" si="10"/>
        <v>MEPCOUI-ME12UI-ME060Sect 388/3023 345kV Structure Replacemen</v>
      </c>
    </row>
    <row r="663" spans="1:10" x14ac:dyDescent="0.25">
      <c r="A663" s="12" t="s">
        <v>717</v>
      </c>
      <c r="B663" s="10" t="s">
        <v>52</v>
      </c>
      <c r="C663" t="s">
        <v>738</v>
      </c>
      <c r="D663" s="10" t="s">
        <v>1867</v>
      </c>
      <c r="E663" t="s">
        <v>2929</v>
      </c>
      <c r="F663" s="4">
        <v>3137418.89</v>
      </c>
      <c r="G663" s="4"/>
      <c r="H663" s="4"/>
      <c r="I663" s="4">
        <v>3137418.89</v>
      </c>
      <c r="J663" t="str">
        <f t="shared" si="10"/>
        <v>MEPCOUI-ME12UI-ME060Section 388/3023 345kV Structure Replacement</v>
      </c>
    </row>
    <row r="664" spans="1:10" x14ac:dyDescent="0.25">
      <c r="A664" s="12" t="s">
        <v>717</v>
      </c>
      <c r="B664" s="10" t="s">
        <v>52</v>
      </c>
      <c r="C664" t="s">
        <v>738</v>
      </c>
      <c r="D664" s="10" t="s">
        <v>1873</v>
      </c>
      <c r="E664" t="s">
        <v>1847</v>
      </c>
      <c r="F664" s="4"/>
      <c r="G664" s="4">
        <v>-254053.2</v>
      </c>
      <c r="H664" s="4"/>
      <c r="I664" s="4">
        <v>-254053.2</v>
      </c>
      <c r="J664" t="str">
        <f t="shared" si="10"/>
        <v>MEPCOUI-ME12UI-ME061Sect 388/3023 345kV Structure Replacemen</v>
      </c>
    </row>
    <row r="665" spans="1:10" x14ac:dyDescent="0.25">
      <c r="A665" s="12" t="s">
        <v>717</v>
      </c>
      <c r="B665" s="10" t="s">
        <v>52</v>
      </c>
      <c r="C665" t="s">
        <v>738</v>
      </c>
      <c r="D665" s="10" t="s">
        <v>1873</v>
      </c>
      <c r="E665" t="s">
        <v>2929</v>
      </c>
      <c r="F665" s="4">
        <v>7190427.8099999996</v>
      </c>
      <c r="G665" s="4"/>
      <c r="H665" s="4"/>
      <c r="I665" s="4">
        <v>7190427.8099999996</v>
      </c>
      <c r="J665" t="str">
        <f t="shared" si="10"/>
        <v>MEPCOUI-ME12UI-ME061Section 388/3023 345kV Structure Replacement</v>
      </c>
    </row>
    <row r="666" spans="1:10" x14ac:dyDescent="0.25">
      <c r="A666" s="12" t="s">
        <v>717</v>
      </c>
      <c r="B666" s="10" t="s">
        <v>52</v>
      </c>
      <c r="C666" t="s">
        <v>738</v>
      </c>
      <c r="D666" s="10" t="s">
        <v>1880</v>
      </c>
      <c r="E666" t="s">
        <v>1847</v>
      </c>
      <c r="F666" s="4"/>
      <c r="G666" s="4">
        <v>552295.55000000005</v>
      </c>
      <c r="H666" s="4"/>
      <c r="I666" s="4">
        <v>552295.55000000005</v>
      </c>
      <c r="J666" t="str">
        <f t="shared" si="10"/>
        <v>MEPCOUI-ME12UI-ME062Sect 388/3023 345kV Structure Replacemen</v>
      </c>
    </row>
    <row r="667" spans="1:10" x14ac:dyDescent="0.25">
      <c r="A667" s="12" t="s">
        <v>717</v>
      </c>
      <c r="B667" s="10" t="s">
        <v>52</v>
      </c>
      <c r="C667" t="s">
        <v>738</v>
      </c>
      <c r="D667" s="10" t="s">
        <v>1881</v>
      </c>
      <c r="E667" t="s">
        <v>1847</v>
      </c>
      <c r="F667" s="4"/>
      <c r="G667" s="4">
        <v>98397.21</v>
      </c>
      <c r="H667" s="4"/>
      <c r="I667" s="4">
        <v>98397.21</v>
      </c>
      <c r="J667" t="str">
        <f t="shared" si="10"/>
        <v>MEPCOUI-ME12UI-ME063Sect 388/3023 345kV Structure Replacemen</v>
      </c>
    </row>
    <row r="668" spans="1:10" x14ac:dyDescent="0.25">
      <c r="A668" s="12" t="s">
        <v>717</v>
      </c>
      <c r="B668" s="10" t="s">
        <v>52</v>
      </c>
      <c r="C668" t="s">
        <v>738</v>
      </c>
      <c r="D668" s="10" t="s">
        <v>1882</v>
      </c>
      <c r="E668" t="s">
        <v>1847</v>
      </c>
      <c r="F668" s="4"/>
      <c r="G668" s="4">
        <v>4827475.74</v>
      </c>
      <c r="H668" s="4"/>
      <c r="I668" s="4">
        <v>4827475.74</v>
      </c>
      <c r="J668" t="str">
        <f t="shared" si="10"/>
        <v>MEPCOUI-ME12UI-ME064Sect 388/3023 345kV Structure Replacemen</v>
      </c>
    </row>
    <row r="669" spans="1:10" x14ac:dyDescent="0.25">
      <c r="A669" s="12" t="s">
        <v>717</v>
      </c>
      <c r="B669" s="10" t="s">
        <v>52</v>
      </c>
      <c r="C669" t="s">
        <v>738</v>
      </c>
      <c r="D669" s="10" t="s">
        <v>1874</v>
      </c>
      <c r="E669" t="s">
        <v>1847</v>
      </c>
      <c r="F669" s="4"/>
      <c r="G669" s="4">
        <v>-5716.24</v>
      </c>
      <c r="H669" s="4"/>
      <c r="I669" s="4">
        <v>-5716.24</v>
      </c>
      <c r="J669" t="str">
        <f t="shared" si="10"/>
        <v>MEPCOUI-ME12UI-ME065Sect 388/3023 345kV Structure Replacemen</v>
      </c>
    </row>
    <row r="670" spans="1:10" x14ac:dyDescent="0.25">
      <c r="A670" s="12" t="s">
        <v>717</v>
      </c>
      <c r="B670" s="10" t="s">
        <v>52</v>
      </c>
      <c r="C670" t="s">
        <v>738</v>
      </c>
      <c r="D670" s="10" t="s">
        <v>1874</v>
      </c>
      <c r="E670" t="s">
        <v>2929</v>
      </c>
      <c r="F670" s="4">
        <v>234216.44</v>
      </c>
      <c r="G670" s="4"/>
      <c r="H670" s="4"/>
      <c r="I670" s="4">
        <v>234216.44</v>
      </c>
      <c r="J670" t="str">
        <f t="shared" si="10"/>
        <v>MEPCOUI-ME12UI-ME065Section 388/3023 345kV Structure Replacement</v>
      </c>
    </row>
    <row r="671" spans="1:10" x14ac:dyDescent="0.25">
      <c r="A671" s="12" t="s">
        <v>717</v>
      </c>
      <c r="B671" s="10" t="s">
        <v>52</v>
      </c>
      <c r="C671" t="s">
        <v>738</v>
      </c>
      <c r="D671" s="10" t="s">
        <v>1878</v>
      </c>
      <c r="E671" t="s">
        <v>1847</v>
      </c>
      <c r="F671" s="4"/>
      <c r="G671" s="4">
        <v>579877.31999999995</v>
      </c>
      <c r="H671" s="4"/>
      <c r="I671" s="4">
        <v>579877.31999999995</v>
      </c>
      <c r="J671" t="str">
        <f t="shared" si="10"/>
        <v>MEPCOUI-ME12UI-ME066Sect 388/3023 345kV Structure Replacemen</v>
      </c>
    </row>
    <row r="672" spans="1:10" x14ac:dyDescent="0.25">
      <c r="A672" s="12" t="s">
        <v>717</v>
      </c>
      <c r="B672" s="10" t="s">
        <v>52</v>
      </c>
      <c r="C672" t="s">
        <v>738</v>
      </c>
      <c r="D672" s="10" t="s">
        <v>1875</v>
      </c>
      <c r="E672" t="s">
        <v>1847</v>
      </c>
      <c r="F672" s="4"/>
      <c r="G672" s="4">
        <v>-3660.81</v>
      </c>
      <c r="H672" s="4"/>
      <c r="I672" s="4">
        <v>-3660.81</v>
      </c>
      <c r="J672" t="str">
        <f t="shared" si="10"/>
        <v>MEPCOUI-ME12UI-ME067Sect 388/3023 345kV Structure Replacemen</v>
      </c>
    </row>
    <row r="673" spans="1:10" x14ac:dyDescent="0.25">
      <c r="A673" s="12" t="s">
        <v>717</v>
      </c>
      <c r="B673" s="10" t="s">
        <v>52</v>
      </c>
      <c r="C673" t="s">
        <v>738</v>
      </c>
      <c r="D673" s="10" t="s">
        <v>1875</v>
      </c>
      <c r="E673" t="s">
        <v>2929</v>
      </c>
      <c r="F673" s="4">
        <v>95325.93</v>
      </c>
      <c r="G673" s="4"/>
      <c r="H673" s="4"/>
      <c r="I673" s="4">
        <v>95325.93</v>
      </c>
      <c r="J673" t="str">
        <f t="shared" si="10"/>
        <v>MEPCOUI-ME12UI-ME067Section 388/3023 345kV Structure Replacement</v>
      </c>
    </row>
    <row r="674" spans="1:10" x14ac:dyDescent="0.25">
      <c r="A674" s="12" t="s">
        <v>717</v>
      </c>
      <c r="B674" s="10" t="s">
        <v>52</v>
      </c>
      <c r="C674" t="s">
        <v>738</v>
      </c>
      <c r="D674" s="10" t="s">
        <v>1879</v>
      </c>
      <c r="E674" t="s">
        <v>1847</v>
      </c>
      <c r="F674" s="4"/>
      <c r="G674" s="4">
        <v>5791726.7699999996</v>
      </c>
      <c r="H674" s="4"/>
      <c r="I674" s="4">
        <v>5791726.7699999996</v>
      </c>
      <c r="J674" t="str">
        <f t="shared" si="10"/>
        <v>MEPCOUI-ME12UI-ME068Sect 388/3023 345kV Structure Replacemen</v>
      </c>
    </row>
    <row r="675" spans="1:10" x14ac:dyDescent="0.25">
      <c r="A675" s="12" t="s">
        <v>717</v>
      </c>
      <c r="B675" s="10" t="s">
        <v>52</v>
      </c>
      <c r="C675" t="s">
        <v>738</v>
      </c>
      <c r="D675" s="10" t="s">
        <v>1876</v>
      </c>
      <c r="E675" t="s">
        <v>1847</v>
      </c>
      <c r="F675" s="4"/>
      <c r="G675" s="4">
        <v>53786.080000000002</v>
      </c>
      <c r="H675" s="4"/>
      <c r="I675" s="4">
        <v>53786.080000000002</v>
      </c>
      <c r="J675" t="str">
        <f t="shared" si="10"/>
        <v>MEPCOUI-ME12UI-ME069Sect 388/3023 345kV Structure Replacemen</v>
      </c>
    </row>
    <row r="676" spans="1:10" x14ac:dyDescent="0.25">
      <c r="A676" s="12" t="s">
        <v>717</v>
      </c>
      <c r="B676" s="10" t="s">
        <v>52</v>
      </c>
      <c r="C676" t="s">
        <v>738</v>
      </c>
      <c r="D676" s="10" t="s">
        <v>1876</v>
      </c>
      <c r="E676" t="s">
        <v>2929</v>
      </c>
      <c r="F676" s="4">
        <v>744844.4</v>
      </c>
      <c r="G676" s="4"/>
      <c r="H676" s="4"/>
      <c r="I676" s="4">
        <v>744844.4</v>
      </c>
      <c r="J676" t="str">
        <f t="shared" si="10"/>
        <v>MEPCOUI-ME12UI-ME069Section 388/3023 345kV Structure Replacement</v>
      </c>
    </row>
    <row r="677" spans="1:10" x14ac:dyDescent="0.25">
      <c r="A677" s="12" t="s">
        <v>717</v>
      </c>
      <c r="B677" s="10" t="s">
        <v>52</v>
      </c>
      <c r="C677" t="s">
        <v>738</v>
      </c>
      <c r="D677" s="10" t="s">
        <v>1877</v>
      </c>
      <c r="E677" t="s">
        <v>1847</v>
      </c>
      <c r="F677" s="4"/>
      <c r="G677" s="4">
        <v>-5716.24</v>
      </c>
      <c r="H677" s="4"/>
      <c r="I677" s="4">
        <v>-5716.24</v>
      </c>
      <c r="J677" t="str">
        <f t="shared" si="10"/>
        <v>MEPCOUI-ME12UI-ME070Sect 388/3023 345kV Structure Replacemen</v>
      </c>
    </row>
    <row r="678" spans="1:10" x14ac:dyDescent="0.25">
      <c r="A678" s="12" t="s">
        <v>717</v>
      </c>
      <c r="B678" s="10" t="s">
        <v>52</v>
      </c>
      <c r="C678" t="s">
        <v>738</v>
      </c>
      <c r="D678" s="10" t="s">
        <v>1877</v>
      </c>
      <c r="E678" t="s">
        <v>2929</v>
      </c>
      <c r="F678" s="4">
        <v>148947.35</v>
      </c>
      <c r="G678" s="4"/>
      <c r="H678" s="4"/>
      <c r="I678" s="4">
        <v>148947.35</v>
      </c>
      <c r="J678" t="str">
        <f t="shared" si="10"/>
        <v>MEPCOUI-ME12UI-ME070Section 388/3023 345kV Structure Replacement</v>
      </c>
    </row>
    <row r="679" spans="1:10" x14ac:dyDescent="0.25">
      <c r="A679" s="12" t="s">
        <v>717</v>
      </c>
      <c r="B679" s="10" t="s">
        <v>52</v>
      </c>
      <c r="C679" t="s">
        <v>738</v>
      </c>
      <c r="D679" s="10" t="s">
        <v>1868</v>
      </c>
      <c r="E679" t="s">
        <v>1847</v>
      </c>
      <c r="F679" s="4">
        <v>1685351.2100000002</v>
      </c>
      <c r="G679" s="4">
        <v>-2689173.48</v>
      </c>
      <c r="H679" s="4"/>
      <c r="I679" s="4">
        <v>-1003822.2699999998</v>
      </c>
      <c r="J679" t="str">
        <f t="shared" si="10"/>
        <v>MEPCOUI-ME12UI-ME071Sect 388/3023 345kV Structure Replacemen</v>
      </c>
    </row>
    <row r="680" spans="1:10" x14ac:dyDescent="0.25">
      <c r="A680" s="12" t="s">
        <v>717</v>
      </c>
      <c r="B680" s="10" t="s">
        <v>52</v>
      </c>
      <c r="C680" t="s">
        <v>738</v>
      </c>
      <c r="D680" s="10" t="s">
        <v>1868</v>
      </c>
      <c r="E680" t="s">
        <v>2929</v>
      </c>
      <c r="F680" s="4">
        <v>1466220.9699999997</v>
      </c>
      <c r="G680" s="4"/>
      <c r="H680" s="4"/>
      <c r="I680" s="4">
        <v>1466220.9699999997</v>
      </c>
      <c r="J680" t="str">
        <f t="shared" si="10"/>
        <v>MEPCOUI-ME12UI-ME071Section 388/3023 345kV Structure Replacement</v>
      </c>
    </row>
    <row r="681" spans="1:10" x14ac:dyDescent="0.25">
      <c r="A681" s="12" t="s">
        <v>717</v>
      </c>
      <c r="B681" s="10" t="s">
        <v>52</v>
      </c>
      <c r="C681" t="s">
        <v>738</v>
      </c>
      <c r="D681" s="10" t="s">
        <v>738</v>
      </c>
      <c r="E681" t="s">
        <v>737</v>
      </c>
      <c r="F681" s="4"/>
      <c r="G681" s="4"/>
      <c r="H681" s="4">
        <v>846854.35</v>
      </c>
      <c r="I681" s="4">
        <v>846854.35</v>
      </c>
      <c r="J681" t="str">
        <f t="shared" si="10"/>
        <v>MEPCOUI-ME12UI-ME12Sect 388/3023 345kV Structure Replacement</v>
      </c>
    </row>
    <row r="682" spans="1:10" x14ac:dyDescent="0.25">
      <c r="A682" s="11" t="s">
        <v>717</v>
      </c>
      <c r="B682" s="10" t="s">
        <v>52</v>
      </c>
      <c r="C682" t="s">
        <v>738</v>
      </c>
      <c r="D682" s="10" t="s">
        <v>738</v>
      </c>
      <c r="E682" t="s">
        <v>2929</v>
      </c>
      <c r="F682" s="4">
        <v>959041.27</v>
      </c>
      <c r="G682" s="4"/>
      <c r="H682" s="4"/>
      <c r="I682" s="4">
        <v>959041.27</v>
      </c>
      <c r="J682" t="str">
        <f t="shared" si="10"/>
        <v>MEPCOUI-ME12UI-ME12Section 388/3023 345kV Structure Replacement</v>
      </c>
    </row>
    <row r="683" spans="1:10" x14ac:dyDescent="0.25">
      <c r="A683" s="10" t="s">
        <v>741</v>
      </c>
      <c r="B683" s="10" t="s">
        <v>235</v>
      </c>
      <c r="C683" t="s">
        <v>1417</v>
      </c>
      <c r="D683" s="10" t="s">
        <v>1418</v>
      </c>
      <c r="E683" t="s">
        <v>1416</v>
      </c>
      <c r="F683" s="4"/>
      <c r="G683" s="4"/>
      <c r="H683" s="4">
        <v>9142</v>
      </c>
      <c r="I683" s="4">
        <v>9142</v>
      </c>
      <c r="J683" t="str">
        <f t="shared" si="10"/>
        <v>MNGUW-GS150UW-GS577MNG - MFD Purchase</v>
      </c>
    </row>
    <row r="684" spans="1:10" x14ac:dyDescent="0.25">
      <c r="A684" s="12" t="s">
        <v>741</v>
      </c>
      <c r="B684" s="10" t="s">
        <v>741</v>
      </c>
      <c r="C684" t="s">
        <v>2932</v>
      </c>
      <c r="D684" s="10" t="s">
        <v>2933</v>
      </c>
      <c r="E684" t="s">
        <v>2931</v>
      </c>
      <c r="F684" s="4">
        <v>0</v>
      </c>
      <c r="G684" s="4"/>
      <c r="H684" s="4"/>
      <c r="I684" s="4">
        <v>0</v>
      </c>
      <c r="J684" t="str">
        <f t="shared" si="10"/>
        <v>MNGUI-M0002UI-M0019MNG - Gas Mains &amp; Service Extensions - Augusta</v>
      </c>
    </row>
    <row r="685" spans="1:10" x14ac:dyDescent="0.25">
      <c r="A685" s="12" t="s">
        <v>741</v>
      </c>
      <c r="B685" s="10" t="s">
        <v>741</v>
      </c>
      <c r="C685" t="s">
        <v>2932</v>
      </c>
      <c r="D685" s="10" t="s">
        <v>2933</v>
      </c>
      <c r="E685" t="s">
        <v>2934</v>
      </c>
      <c r="F685" s="4">
        <v>56.71</v>
      </c>
      <c r="G685" s="4"/>
      <c r="H685" s="4"/>
      <c r="I685" s="4">
        <v>56.71</v>
      </c>
      <c r="J685" t="str">
        <f t="shared" si="10"/>
        <v>MNGUI-M0002UI-M0019MNG Main Extensions</v>
      </c>
    </row>
    <row r="686" spans="1:10" x14ac:dyDescent="0.25">
      <c r="A686" s="12" t="s">
        <v>741</v>
      </c>
      <c r="B686" s="10" t="s">
        <v>741</v>
      </c>
      <c r="C686" t="s">
        <v>743</v>
      </c>
      <c r="D686" s="10" t="s">
        <v>743</v>
      </c>
      <c r="E686" t="s">
        <v>2935</v>
      </c>
      <c r="F686" s="4">
        <v>1204094.6499999999</v>
      </c>
      <c r="G686" s="4"/>
      <c r="H686" s="4"/>
      <c r="I686" s="4">
        <v>1204094.6499999999</v>
      </c>
      <c r="J686" t="str">
        <f t="shared" si="10"/>
        <v>MNGUI-M0048UI-M0048MNG - Residential Services</v>
      </c>
    </row>
    <row r="687" spans="1:10" x14ac:dyDescent="0.25">
      <c r="A687" s="12" t="s">
        <v>741</v>
      </c>
      <c r="B687" s="10" t="s">
        <v>741</v>
      </c>
      <c r="C687" t="s">
        <v>743</v>
      </c>
      <c r="D687" s="10" t="s">
        <v>743</v>
      </c>
      <c r="E687" t="s">
        <v>742</v>
      </c>
      <c r="F687" s="4">
        <v>774.5</v>
      </c>
      <c r="G687" s="4">
        <v>861673.57</v>
      </c>
      <c r="H687" s="4">
        <v>345598.12</v>
      </c>
      <c r="I687" s="4">
        <v>1208046.19</v>
      </c>
      <c r="J687" t="str">
        <f t="shared" si="10"/>
        <v>MNGUI-M0048UI-M0048MNG Residential Services</v>
      </c>
    </row>
    <row r="688" spans="1:10" x14ac:dyDescent="0.25">
      <c r="A688" s="12" t="s">
        <v>741</v>
      </c>
      <c r="B688" s="10" t="s">
        <v>741</v>
      </c>
      <c r="C688" t="s">
        <v>806</v>
      </c>
      <c r="D688" s="10" t="s">
        <v>806</v>
      </c>
      <c r="E688" t="s">
        <v>3014</v>
      </c>
      <c r="F688" s="4">
        <v>277053.5</v>
      </c>
      <c r="G688" s="4"/>
      <c r="H688" s="4"/>
      <c r="I688" s="4">
        <v>277053.5</v>
      </c>
      <c r="J688" t="str">
        <f t="shared" si="10"/>
        <v>MNGUI-M0049UI-M0049MNG - Commercial Services</v>
      </c>
    </row>
    <row r="689" spans="1:10" x14ac:dyDescent="0.25">
      <c r="A689" s="12" t="s">
        <v>741</v>
      </c>
      <c r="B689" s="10" t="s">
        <v>741</v>
      </c>
      <c r="C689" t="s">
        <v>806</v>
      </c>
      <c r="D689" s="10" t="s">
        <v>806</v>
      </c>
      <c r="E689" t="s">
        <v>805</v>
      </c>
      <c r="F689" s="4"/>
      <c r="G689" s="4">
        <v>68061.97</v>
      </c>
      <c r="H689" s="4">
        <v>99163.790000000008</v>
      </c>
      <c r="I689" s="4">
        <v>167225.76</v>
      </c>
      <c r="J689" t="str">
        <f t="shared" si="10"/>
        <v>MNGUI-M0049UI-M0049MNG Commercial Services</v>
      </c>
    </row>
    <row r="690" spans="1:10" x14ac:dyDescent="0.25">
      <c r="A690" s="12" t="s">
        <v>741</v>
      </c>
      <c r="B690" s="10" t="s">
        <v>741</v>
      </c>
      <c r="C690" t="s">
        <v>809</v>
      </c>
      <c r="D690" s="10" t="s">
        <v>809</v>
      </c>
      <c r="E690" t="s">
        <v>3015</v>
      </c>
      <c r="F690" s="4">
        <v>3350894.1</v>
      </c>
      <c r="G690" s="4"/>
      <c r="H690" s="4"/>
      <c r="I690" s="4">
        <v>3350894.1</v>
      </c>
      <c r="J690" t="str">
        <f t="shared" si="10"/>
        <v>MNGUI-M0050UI-M0050MNG - Main Line Expansion</v>
      </c>
    </row>
    <row r="691" spans="1:10" x14ac:dyDescent="0.25">
      <c r="A691" s="12" t="s">
        <v>741</v>
      </c>
      <c r="B691" s="10" t="s">
        <v>741</v>
      </c>
      <c r="C691" t="s">
        <v>809</v>
      </c>
      <c r="D691" s="10" t="s">
        <v>809</v>
      </c>
      <c r="E691" t="s">
        <v>808</v>
      </c>
      <c r="F691" s="4"/>
      <c r="G691" s="4">
        <v>2510545.96</v>
      </c>
      <c r="H691" s="4">
        <v>3000977.89</v>
      </c>
      <c r="I691" s="4">
        <v>5511523.8499999996</v>
      </c>
      <c r="J691" t="str">
        <f t="shared" si="10"/>
        <v>MNGUI-M0050UI-M0050MNG Main Line Expansion</v>
      </c>
    </row>
    <row r="692" spans="1:10" x14ac:dyDescent="0.25">
      <c r="A692" s="12" t="s">
        <v>741</v>
      </c>
      <c r="B692" s="10" t="s">
        <v>741</v>
      </c>
      <c r="C692" t="s">
        <v>812</v>
      </c>
      <c r="D692" s="10" t="s">
        <v>812</v>
      </c>
      <c r="E692" t="s">
        <v>3016</v>
      </c>
      <c r="F692" s="4">
        <v>1763389.95</v>
      </c>
      <c r="G692" s="4"/>
      <c r="H692" s="4"/>
      <c r="I692" s="4">
        <v>1763389.95</v>
      </c>
      <c r="J692" t="str">
        <f t="shared" si="10"/>
        <v>MNGUI-M0051UI-M0051MNG - Non-Infrastructure</v>
      </c>
    </row>
    <row r="693" spans="1:10" x14ac:dyDescent="0.25">
      <c r="A693" s="12" t="s">
        <v>741</v>
      </c>
      <c r="B693" s="10" t="s">
        <v>741</v>
      </c>
      <c r="C693" t="s">
        <v>812</v>
      </c>
      <c r="D693" s="10" t="s">
        <v>812</v>
      </c>
      <c r="E693" t="s">
        <v>811</v>
      </c>
      <c r="F693" s="4"/>
      <c r="G693" s="4">
        <v>121872.63</v>
      </c>
      <c r="H693" s="4">
        <v>1497048.69</v>
      </c>
      <c r="I693" s="4">
        <v>1618921.3199999998</v>
      </c>
      <c r="J693" t="str">
        <f t="shared" si="10"/>
        <v>MNGUI-M0051UI-M0051MNG Non Infrastructure</v>
      </c>
    </row>
    <row r="694" spans="1:10" x14ac:dyDescent="0.25">
      <c r="A694" s="12" t="s">
        <v>741</v>
      </c>
      <c r="B694" s="10" t="s">
        <v>741</v>
      </c>
      <c r="C694" t="s">
        <v>746</v>
      </c>
      <c r="D694" s="10" t="s">
        <v>746</v>
      </c>
      <c r="E694" t="s">
        <v>2936</v>
      </c>
      <c r="F694" s="4">
        <v>32180.35</v>
      </c>
      <c r="G694" s="4"/>
      <c r="H694" s="4"/>
      <c r="I694" s="4">
        <v>32180.35</v>
      </c>
      <c r="J694" t="str">
        <f t="shared" si="10"/>
        <v>MNGUI-M0052UI-M0052MNG - System Integrity - Main Expansions</v>
      </c>
    </row>
    <row r="695" spans="1:10" x14ac:dyDescent="0.25">
      <c r="A695" s="12" t="s">
        <v>741</v>
      </c>
      <c r="B695" s="10" t="s">
        <v>741</v>
      </c>
      <c r="C695" t="s">
        <v>746</v>
      </c>
      <c r="D695" s="10" t="s">
        <v>746</v>
      </c>
      <c r="E695" t="s">
        <v>745</v>
      </c>
      <c r="F695" s="4">
        <v>85.949999999999989</v>
      </c>
      <c r="G695" s="4"/>
      <c r="H695" s="4">
        <v>-8969.83</v>
      </c>
      <c r="I695" s="4">
        <v>-8883.8799999999992</v>
      </c>
      <c r="J695" t="str">
        <f t="shared" si="10"/>
        <v>MNGUI-M0052UI-M0052MNG System Integrity -Main Expansions</v>
      </c>
    </row>
    <row r="696" spans="1:10" x14ac:dyDescent="0.25">
      <c r="A696" s="12" t="s">
        <v>741</v>
      </c>
      <c r="B696" s="10" t="s">
        <v>741</v>
      </c>
      <c r="C696" t="s">
        <v>1212</v>
      </c>
      <c r="D696" s="10" t="s">
        <v>1212</v>
      </c>
      <c r="E696" t="s">
        <v>1211</v>
      </c>
      <c r="F696" s="4"/>
      <c r="G696" s="4"/>
      <c r="H696" s="4">
        <v>377351.17</v>
      </c>
      <c r="I696" s="4">
        <v>377351.17</v>
      </c>
      <c r="J696" t="str">
        <f t="shared" si="10"/>
        <v>MNGUI-M0054UI-M0054MNG - Strategic Growth Opporunities</v>
      </c>
    </row>
    <row r="697" spans="1:10" x14ac:dyDescent="0.25">
      <c r="A697" s="12" t="s">
        <v>741</v>
      </c>
      <c r="B697" s="10" t="s">
        <v>118</v>
      </c>
      <c r="C697" t="s">
        <v>120</v>
      </c>
      <c r="D697" s="10" t="s">
        <v>248</v>
      </c>
      <c r="E697" t="s">
        <v>2356</v>
      </c>
      <c r="F697" s="4">
        <v>8.6999999999999993</v>
      </c>
      <c r="G697" s="4"/>
      <c r="H697" s="4"/>
      <c r="I697" s="4">
        <v>8.6999999999999993</v>
      </c>
      <c r="J697" t="str">
        <f t="shared" si="10"/>
        <v>MNGUW-CS000UW-CS004PHYSICAL &amp; CYBER SECURITY</v>
      </c>
    </row>
    <row r="698" spans="1:10" x14ac:dyDescent="0.25">
      <c r="A698" s="11" t="s">
        <v>741</v>
      </c>
      <c r="B698" s="10" t="s">
        <v>118</v>
      </c>
      <c r="C698" t="s">
        <v>120</v>
      </c>
      <c r="D698" s="10" t="s">
        <v>248</v>
      </c>
      <c r="E698" t="s">
        <v>2938</v>
      </c>
      <c r="F698" s="4">
        <v>1269.18</v>
      </c>
      <c r="G698" s="4"/>
      <c r="H698" s="4"/>
      <c r="I698" s="4">
        <v>1269.18</v>
      </c>
      <c r="J698" t="str">
        <f t="shared" si="10"/>
        <v>MNGUW-CS000UW-CS004Security System Cutover</v>
      </c>
    </row>
    <row r="699" spans="1:10" x14ac:dyDescent="0.25">
      <c r="A699" s="10" t="s">
        <v>24</v>
      </c>
      <c r="B699" s="10" t="s">
        <v>21</v>
      </c>
      <c r="C699">
        <v>0</v>
      </c>
      <c r="D699" s="10" t="s">
        <v>20</v>
      </c>
      <c r="E699" t="s">
        <v>21</v>
      </c>
      <c r="F699" s="4">
        <v>0</v>
      </c>
      <c r="G699" s="4">
        <v>0</v>
      </c>
      <c r="H699" s="4"/>
      <c r="I699" s="4">
        <v>0</v>
      </c>
      <c r="J699" t="str">
        <f t="shared" si="10"/>
        <v>NYSEG0(blank)#N/A</v>
      </c>
    </row>
    <row r="700" spans="1:10" x14ac:dyDescent="0.25">
      <c r="A700" s="12" t="s">
        <v>24</v>
      </c>
      <c r="B700" s="10" t="s">
        <v>21</v>
      </c>
      <c r="C700">
        <v>0</v>
      </c>
      <c r="D700" s="10" t="s">
        <v>20</v>
      </c>
      <c r="E700" t="s">
        <v>21</v>
      </c>
      <c r="F700" s="4">
        <v>0</v>
      </c>
      <c r="G700" s="4">
        <v>0</v>
      </c>
      <c r="H700" s="4">
        <v>0</v>
      </c>
      <c r="I700" s="4">
        <v>0</v>
      </c>
      <c r="J700" t="str">
        <f t="shared" si="10"/>
        <v>NYSEG0(blank)#N/A</v>
      </c>
    </row>
    <row r="701" spans="1:10" x14ac:dyDescent="0.25">
      <c r="A701" s="12" t="s">
        <v>24</v>
      </c>
      <c r="B701" s="10" t="s">
        <v>21</v>
      </c>
      <c r="C701" t="s">
        <v>2354</v>
      </c>
      <c r="D701" s="10" t="s">
        <v>2354</v>
      </c>
      <c r="E701" t="s">
        <v>21</v>
      </c>
      <c r="F701" s="4">
        <v>0.01</v>
      </c>
      <c r="G701" s="4"/>
      <c r="H701" s="4"/>
      <c r="I701" s="4">
        <v>0.01</v>
      </c>
      <c r="J701" t="str">
        <f t="shared" si="10"/>
        <v>NYSEGUH-N0000452UH-N0000452#N/A</v>
      </c>
    </row>
    <row r="702" spans="1:10" x14ac:dyDescent="0.25">
      <c r="A702" s="12" t="s">
        <v>24</v>
      </c>
      <c r="B702" s="10" t="s">
        <v>21</v>
      </c>
      <c r="C702" t="s">
        <v>2200</v>
      </c>
      <c r="D702" s="10" t="s">
        <v>2200</v>
      </c>
      <c r="E702" t="s">
        <v>21</v>
      </c>
      <c r="F702" s="4">
        <v>0</v>
      </c>
      <c r="G702" s="4"/>
      <c r="H702" s="4"/>
      <c r="I702" s="4">
        <v>0</v>
      </c>
      <c r="J702" t="str">
        <f t="shared" si="10"/>
        <v>NYSEGUH-R0000189UH-R0000189#N/A</v>
      </c>
    </row>
    <row r="703" spans="1:10" x14ac:dyDescent="0.25">
      <c r="A703" s="12" t="s">
        <v>24</v>
      </c>
      <c r="B703" s="10" t="s">
        <v>21</v>
      </c>
      <c r="C703" t="s">
        <v>478</v>
      </c>
      <c r="D703" s="10" t="s">
        <v>478</v>
      </c>
      <c r="E703" t="s">
        <v>21</v>
      </c>
      <c r="F703" s="4">
        <v>0</v>
      </c>
      <c r="G703" s="4"/>
      <c r="H703" s="4"/>
      <c r="I703" s="4">
        <v>0</v>
      </c>
      <c r="J703" t="str">
        <f t="shared" si="10"/>
        <v>NYSEGUI-R0050UI-R0050#N/A</v>
      </c>
    </row>
    <row r="704" spans="1:10" x14ac:dyDescent="0.25">
      <c r="A704" s="12" t="s">
        <v>24</v>
      </c>
      <c r="B704" s="10" t="s">
        <v>47</v>
      </c>
      <c r="C704" t="s">
        <v>261</v>
      </c>
      <c r="D704" s="10" t="s">
        <v>261</v>
      </c>
      <c r="E704" t="s">
        <v>260</v>
      </c>
      <c r="F704" s="4">
        <v>36058.000000000007</v>
      </c>
      <c r="G704" s="4">
        <v>196646.55</v>
      </c>
      <c r="H704" s="4">
        <v>-394.90999999999985</v>
      </c>
      <c r="I704" s="4">
        <v>232309.63999999998</v>
      </c>
      <c r="J704" t="str">
        <f t="shared" si="10"/>
        <v>NYSEGUI-N0075UI-N0075NYSEG CAPEX C-General Equip Mtr Svc</v>
      </c>
    </row>
    <row r="705" spans="1:10" x14ac:dyDescent="0.25">
      <c r="A705" s="12" t="s">
        <v>24</v>
      </c>
      <c r="B705" s="10" t="s">
        <v>47</v>
      </c>
      <c r="C705" t="s">
        <v>261</v>
      </c>
      <c r="D705" s="10" t="s">
        <v>261</v>
      </c>
      <c r="E705" t="s">
        <v>2437</v>
      </c>
      <c r="F705" s="4">
        <v>10316.160000000003</v>
      </c>
      <c r="G705" s="4"/>
      <c r="H705" s="4"/>
      <c r="I705" s="4">
        <v>10316.160000000003</v>
      </c>
      <c r="J705" t="str">
        <f t="shared" si="10"/>
        <v>NYSEGUI-N0075UI-N0075NYSEG CAPEX C-General Equip Mtr Svc / Barcode Scanner</v>
      </c>
    </row>
    <row r="706" spans="1:10" x14ac:dyDescent="0.25">
      <c r="A706" s="12" t="s">
        <v>24</v>
      </c>
      <c r="B706" s="10" t="s">
        <v>47</v>
      </c>
      <c r="C706" t="s">
        <v>2493</v>
      </c>
      <c r="D706" s="10" t="s">
        <v>2493</v>
      </c>
      <c r="E706" t="s">
        <v>2492</v>
      </c>
      <c r="F706" s="4">
        <v>-51.620000000000005</v>
      </c>
      <c r="G706" s="4"/>
      <c r="H706" s="4"/>
      <c r="I706" s="4">
        <v>-51.620000000000005</v>
      </c>
      <c r="J706" t="str">
        <f t="shared" si="10"/>
        <v>NYSEGUI-N0152UI-N0152NYSEG Meter Tools</v>
      </c>
    </row>
    <row r="707" spans="1:10" x14ac:dyDescent="0.25">
      <c r="A707" s="12" t="s">
        <v>24</v>
      </c>
      <c r="B707" s="10" t="s">
        <v>47</v>
      </c>
      <c r="C707" t="s">
        <v>2493</v>
      </c>
      <c r="D707" s="10" t="s">
        <v>2493</v>
      </c>
      <c r="E707" t="s">
        <v>2494</v>
      </c>
      <c r="F707" s="4">
        <v>40.46</v>
      </c>
      <c r="G707" s="4"/>
      <c r="H707" s="4"/>
      <c r="I707" s="4">
        <v>40.46</v>
      </c>
      <c r="J707" t="str">
        <f t="shared" si="10"/>
        <v>NYSEGUI-N0152UI-N0152NYSEG-General Equipment</v>
      </c>
    </row>
    <row r="708" spans="1:10" x14ac:dyDescent="0.25">
      <c r="A708" s="12" t="s">
        <v>24</v>
      </c>
      <c r="B708" s="10" t="s">
        <v>47</v>
      </c>
      <c r="C708" t="s">
        <v>2980</v>
      </c>
      <c r="D708" s="10" t="s">
        <v>2980</v>
      </c>
      <c r="E708" t="s">
        <v>2979</v>
      </c>
      <c r="F708" s="4">
        <v>0</v>
      </c>
      <c r="G708" s="4"/>
      <c r="H708" s="4"/>
      <c r="I708" s="4">
        <v>0</v>
      </c>
      <c r="J708" t="str">
        <f t="shared" ref="J708:J771" si="11">CONCATENATE(A708,C708,D708,E708)</f>
        <v>NYSEGUI-N3084UI-N3084NYSEG Bill and Outage Alerts</v>
      </c>
    </row>
    <row r="709" spans="1:10" x14ac:dyDescent="0.25">
      <c r="A709" s="12" t="s">
        <v>24</v>
      </c>
      <c r="B709" s="10" t="s">
        <v>47</v>
      </c>
      <c r="C709" t="s">
        <v>49</v>
      </c>
      <c r="D709" s="10" t="s">
        <v>132</v>
      </c>
      <c r="E709" t="s">
        <v>2358</v>
      </c>
      <c r="F709" s="4">
        <v>182068.16000000003</v>
      </c>
      <c r="G709" s="4"/>
      <c r="H709" s="4"/>
      <c r="I709" s="4">
        <v>182068.16000000003</v>
      </c>
      <c r="J709" t="str">
        <f t="shared" si="11"/>
        <v>NYSEGUI-N3085UI-N3086Electric Meters - Program</v>
      </c>
    </row>
    <row r="710" spans="1:10" x14ac:dyDescent="0.25">
      <c r="A710" s="12" t="s">
        <v>24</v>
      </c>
      <c r="B710" s="10" t="s">
        <v>47</v>
      </c>
      <c r="C710" t="s">
        <v>49</v>
      </c>
      <c r="D710" s="10" t="s">
        <v>132</v>
      </c>
      <c r="E710" t="s">
        <v>2359</v>
      </c>
      <c r="F710" s="4">
        <v>1311007.33</v>
      </c>
      <c r="G710" s="4"/>
      <c r="H710" s="4"/>
      <c r="I710" s="4">
        <v>1311007.33</v>
      </c>
      <c r="J710" t="str">
        <f t="shared" si="11"/>
        <v>NYSEGUI-N3085UI-N3086NYSEG - Electric Meters</v>
      </c>
    </row>
    <row r="711" spans="1:10" x14ac:dyDescent="0.25">
      <c r="A711" s="12" t="s">
        <v>24</v>
      </c>
      <c r="B711" s="10" t="s">
        <v>47</v>
      </c>
      <c r="C711" t="s">
        <v>49</v>
      </c>
      <c r="D711" s="10" t="s">
        <v>132</v>
      </c>
      <c r="E711" t="s">
        <v>131</v>
      </c>
      <c r="F711" s="4"/>
      <c r="G711" s="4">
        <v>2713443.22</v>
      </c>
      <c r="H711" s="4">
        <v>2841800.99</v>
      </c>
      <c r="I711" s="4">
        <v>5555244.2100000009</v>
      </c>
      <c r="J711" t="str">
        <f t="shared" si="11"/>
        <v>NYSEGUI-N3085UI-N3086NYSEG CAPEX EL Meters</v>
      </c>
    </row>
    <row r="712" spans="1:10" x14ac:dyDescent="0.25">
      <c r="A712" s="12" t="s">
        <v>24</v>
      </c>
      <c r="B712" s="10" t="s">
        <v>47</v>
      </c>
      <c r="C712" t="s">
        <v>49</v>
      </c>
      <c r="D712" s="10" t="s">
        <v>132</v>
      </c>
      <c r="E712" t="s">
        <v>2296</v>
      </c>
      <c r="F712" s="4">
        <v>997820.57000000007</v>
      </c>
      <c r="G712" s="4"/>
      <c r="H712" s="4"/>
      <c r="I712" s="4">
        <v>997820.57000000007</v>
      </c>
      <c r="J712" t="str">
        <f t="shared" si="11"/>
        <v>NYSEGUI-N3085UI-N3086NYSEG CAPEX Meter Services</v>
      </c>
    </row>
    <row r="713" spans="1:10" x14ac:dyDescent="0.25">
      <c r="A713" s="12" t="s">
        <v>24</v>
      </c>
      <c r="B713" s="10" t="s">
        <v>47</v>
      </c>
      <c r="C713" t="s">
        <v>49</v>
      </c>
      <c r="D713" s="10" t="s">
        <v>201</v>
      </c>
      <c r="E713" t="s">
        <v>2369</v>
      </c>
      <c r="F713" s="4">
        <v>66918.840000000011</v>
      </c>
      <c r="G713" s="4"/>
      <c r="H713" s="4"/>
      <c r="I713" s="4">
        <v>66918.840000000011</v>
      </c>
      <c r="J713" t="str">
        <f t="shared" si="11"/>
        <v>NYSEGUI-N3085UI-N3087Laboratory Equipment</v>
      </c>
    </row>
    <row r="714" spans="1:10" x14ac:dyDescent="0.25">
      <c r="A714" s="12" t="s">
        <v>24</v>
      </c>
      <c r="B714" s="10" t="s">
        <v>47</v>
      </c>
      <c r="C714" t="s">
        <v>49</v>
      </c>
      <c r="D714" s="10" t="s">
        <v>201</v>
      </c>
      <c r="E714" t="s">
        <v>200</v>
      </c>
      <c r="F714" s="4"/>
      <c r="G714" s="4">
        <v>282688.31</v>
      </c>
      <c r="H714" s="4">
        <v>116357.57</v>
      </c>
      <c r="I714" s="4">
        <v>399045.88</v>
      </c>
      <c r="J714" t="str">
        <f t="shared" si="11"/>
        <v>NYSEGUI-N3085UI-N3087NYSEG CAPEX Lab Equipment</v>
      </c>
    </row>
    <row r="715" spans="1:10" x14ac:dyDescent="0.25">
      <c r="A715" s="12" t="s">
        <v>24</v>
      </c>
      <c r="B715" s="10" t="s">
        <v>47</v>
      </c>
      <c r="C715" t="s">
        <v>49</v>
      </c>
      <c r="D715" s="10" t="s">
        <v>201</v>
      </c>
      <c r="E715" t="s">
        <v>2296</v>
      </c>
      <c r="F715" s="4">
        <v>22698.370000000003</v>
      </c>
      <c r="G715" s="4"/>
      <c r="H715" s="4"/>
      <c r="I715" s="4">
        <v>22698.370000000003</v>
      </c>
      <c r="J715" t="str">
        <f t="shared" si="11"/>
        <v>NYSEGUI-N3085UI-N3087NYSEG CAPEX Meter Services</v>
      </c>
    </row>
    <row r="716" spans="1:10" x14ac:dyDescent="0.25">
      <c r="A716" s="12" t="s">
        <v>24</v>
      </c>
      <c r="B716" s="10" t="s">
        <v>47</v>
      </c>
      <c r="C716" t="s">
        <v>49</v>
      </c>
      <c r="D716" s="10" t="s">
        <v>50</v>
      </c>
      <c r="E716" t="s">
        <v>2295</v>
      </c>
      <c r="F716" s="4">
        <v>134165.54999999999</v>
      </c>
      <c r="G716" s="4"/>
      <c r="H716" s="4"/>
      <c r="I716" s="4">
        <v>134165.54999999999</v>
      </c>
      <c r="J716" t="str">
        <f t="shared" si="11"/>
        <v>NYSEGUI-N3085UI-N3088NYSEG - Gas Regulators</v>
      </c>
    </row>
    <row r="717" spans="1:10" x14ac:dyDescent="0.25">
      <c r="A717" s="12" t="s">
        <v>24</v>
      </c>
      <c r="B717" s="10" t="s">
        <v>47</v>
      </c>
      <c r="C717" t="s">
        <v>49</v>
      </c>
      <c r="D717" s="10" t="s">
        <v>50</v>
      </c>
      <c r="E717" t="s">
        <v>2296</v>
      </c>
      <c r="F717" s="4">
        <v>19423.739999999998</v>
      </c>
      <c r="G717" s="4"/>
      <c r="H717" s="4"/>
      <c r="I717" s="4">
        <v>19423.739999999998</v>
      </c>
      <c r="J717" t="str">
        <f t="shared" si="11"/>
        <v>NYSEGUI-N3085UI-N3088NYSEG CAPEX Meter Services</v>
      </c>
    </row>
    <row r="718" spans="1:10" x14ac:dyDescent="0.25">
      <c r="A718" s="12" t="s">
        <v>24</v>
      </c>
      <c r="B718" s="10" t="s">
        <v>47</v>
      </c>
      <c r="C718" t="s">
        <v>49</v>
      </c>
      <c r="D718" s="10" t="s">
        <v>50</v>
      </c>
      <c r="E718" t="s">
        <v>48</v>
      </c>
      <c r="F718" s="4"/>
      <c r="G718" s="4">
        <v>324983.18</v>
      </c>
      <c r="H718" s="4">
        <v>340744.64</v>
      </c>
      <c r="I718" s="4">
        <v>665727.82000000007</v>
      </c>
      <c r="J718" t="str">
        <f t="shared" si="11"/>
        <v>NYSEGUI-N3085UI-N3088NYSEG CAPEX Regulators</v>
      </c>
    </row>
    <row r="719" spans="1:10" x14ac:dyDescent="0.25">
      <c r="A719" s="12" t="s">
        <v>24</v>
      </c>
      <c r="B719" s="10" t="s">
        <v>47</v>
      </c>
      <c r="C719" t="s">
        <v>49</v>
      </c>
      <c r="D719" s="10" t="s">
        <v>67</v>
      </c>
      <c r="E719" t="s">
        <v>2316</v>
      </c>
      <c r="F719" s="4">
        <v>1993549.17</v>
      </c>
      <c r="G719" s="4"/>
      <c r="H719" s="4"/>
      <c r="I719" s="4">
        <v>1993549.17</v>
      </c>
      <c r="J719" t="str">
        <f t="shared" si="11"/>
        <v>NYSEGUI-N3085UI-N3089NYSEG - Gas Meters</v>
      </c>
    </row>
    <row r="720" spans="1:10" x14ac:dyDescent="0.25">
      <c r="A720" s="12" t="s">
        <v>24</v>
      </c>
      <c r="B720" s="10" t="s">
        <v>47</v>
      </c>
      <c r="C720" t="s">
        <v>49</v>
      </c>
      <c r="D720" s="10" t="s">
        <v>67</v>
      </c>
      <c r="E720" t="s">
        <v>66</v>
      </c>
      <c r="F720" s="4"/>
      <c r="G720" s="4">
        <v>3664557.61</v>
      </c>
      <c r="H720" s="4">
        <v>1560605.3</v>
      </c>
      <c r="I720" s="4">
        <v>5225162.91</v>
      </c>
      <c r="J720" t="str">
        <f t="shared" si="11"/>
        <v>NYSEGUI-N3085UI-N3089NYSEG CAPEX Gas Meters</v>
      </c>
    </row>
    <row r="721" spans="1:10" x14ac:dyDescent="0.25">
      <c r="A721" s="12" t="s">
        <v>24</v>
      </c>
      <c r="B721" s="10" t="s">
        <v>47</v>
      </c>
      <c r="C721" t="s">
        <v>49</v>
      </c>
      <c r="D721" s="10" t="s">
        <v>67</v>
      </c>
      <c r="E721" t="s">
        <v>2296</v>
      </c>
      <c r="F721" s="4">
        <v>1458397.04</v>
      </c>
      <c r="G721" s="4"/>
      <c r="H721" s="4"/>
      <c r="I721" s="4">
        <v>1458397.04</v>
      </c>
      <c r="J721" t="str">
        <f t="shared" si="11"/>
        <v>NYSEGUI-N3085UI-N3089NYSEG CAPEX Meter Services</v>
      </c>
    </row>
    <row r="722" spans="1:10" x14ac:dyDescent="0.25">
      <c r="A722" s="12" t="s">
        <v>24</v>
      </c>
      <c r="B722" s="10" t="s">
        <v>47</v>
      </c>
      <c r="C722" t="s">
        <v>258</v>
      </c>
      <c r="D722" s="10" t="s">
        <v>258</v>
      </c>
      <c r="E722" t="s">
        <v>2436</v>
      </c>
      <c r="F722" s="4">
        <v>108041.38999999998</v>
      </c>
      <c r="G722" s="4"/>
      <c r="H722" s="4"/>
      <c r="I722" s="4">
        <v>108041.38999999998</v>
      </c>
      <c r="J722" t="str">
        <f t="shared" si="11"/>
        <v>NYSEGUI-N3091UI-N3091Convert NYSEG Meter reading system from Radix to ITRON</v>
      </c>
    </row>
    <row r="723" spans="1:10" x14ac:dyDescent="0.25">
      <c r="A723" s="12" t="s">
        <v>24</v>
      </c>
      <c r="B723" s="10" t="s">
        <v>47</v>
      </c>
      <c r="C723" t="s">
        <v>258</v>
      </c>
      <c r="D723" s="10" t="s">
        <v>258</v>
      </c>
      <c r="E723" t="s">
        <v>257</v>
      </c>
      <c r="F723" s="4">
        <v>198374.04000000004</v>
      </c>
      <c r="G723" s="4">
        <v>52075.110000000008</v>
      </c>
      <c r="H723" s="4">
        <v>20575.78</v>
      </c>
      <c r="I723" s="4">
        <v>271024.93000000005</v>
      </c>
      <c r="J723" t="str">
        <f t="shared" si="11"/>
        <v>NYSEGUI-N3091UI-N3091NYSEG -Convert Mtr Sys Radix to ITRON</v>
      </c>
    </row>
    <row r="724" spans="1:10" x14ac:dyDescent="0.25">
      <c r="A724" s="12" t="s">
        <v>24</v>
      </c>
      <c r="B724" s="10" t="s">
        <v>47</v>
      </c>
      <c r="C724" t="s">
        <v>1510</v>
      </c>
      <c r="D724" s="10" t="s">
        <v>1510</v>
      </c>
      <c r="E724" t="s">
        <v>1509</v>
      </c>
      <c r="F724" s="4"/>
      <c r="G724" s="4"/>
      <c r="H724" s="4">
        <v>568687.9</v>
      </c>
      <c r="I724" s="4">
        <v>568687.9</v>
      </c>
      <c r="J724" t="str">
        <f t="shared" si="11"/>
        <v>NYSEGUI-N5480UI-N5480Electric Device Testing Equipment</v>
      </c>
    </row>
    <row r="725" spans="1:10" x14ac:dyDescent="0.25">
      <c r="A725" s="12" t="s">
        <v>24</v>
      </c>
      <c r="B725" s="10" t="s">
        <v>253</v>
      </c>
      <c r="C725" t="s">
        <v>1272</v>
      </c>
      <c r="D725" s="10" t="s">
        <v>1272</v>
      </c>
      <c r="E725" t="s">
        <v>1271</v>
      </c>
      <c r="F725" s="4"/>
      <c r="G725" s="4"/>
      <c r="H725" s="4">
        <v>-67244.179999999993</v>
      </c>
      <c r="I725" s="4">
        <v>-67244.179999999993</v>
      </c>
      <c r="J725" t="str">
        <f t="shared" si="11"/>
        <v>NYSEGUH-N0000266UH-N0000266Whiteface Mountain Ski Center</v>
      </c>
    </row>
    <row r="726" spans="1:10" x14ac:dyDescent="0.25">
      <c r="A726" s="12" t="s">
        <v>24</v>
      </c>
      <c r="B726" s="10" t="s">
        <v>253</v>
      </c>
      <c r="C726" t="s">
        <v>1948</v>
      </c>
      <c r="D726" s="10" t="s">
        <v>1948</v>
      </c>
      <c r="E726" t="s">
        <v>1947</v>
      </c>
      <c r="F726" s="4"/>
      <c r="G726" s="4">
        <v>190.46</v>
      </c>
      <c r="H726" s="4"/>
      <c r="I726" s="4">
        <v>190.46</v>
      </c>
      <c r="J726" t="str">
        <f t="shared" si="11"/>
        <v>NYSEGUH-N0000286UH-N0000286Time Warner Cable-Rt 17C Tioga PV Proj</v>
      </c>
    </row>
    <row r="727" spans="1:10" x14ac:dyDescent="0.25">
      <c r="A727" s="12" t="s">
        <v>24</v>
      </c>
      <c r="B727" s="10" t="s">
        <v>253</v>
      </c>
      <c r="C727" t="s">
        <v>1635</v>
      </c>
      <c r="D727" s="10" t="s">
        <v>1635</v>
      </c>
      <c r="E727" t="s">
        <v>1634</v>
      </c>
      <c r="F727" s="4"/>
      <c r="G727" s="4">
        <v>165580.31</v>
      </c>
      <c r="H727" s="4"/>
      <c r="I727" s="4">
        <v>165580.31</v>
      </c>
      <c r="J727" t="str">
        <f t="shared" si="11"/>
        <v>NYSEGUH-N0000290UH-N0000290Town of Southeast Landfill PV Project</v>
      </c>
    </row>
    <row r="728" spans="1:10" x14ac:dyDescent="0.25">
      <c r="A728" s="12" t="s">
        <v>24</v>
      </c>
      <c r="B728" s="10" t="s">
        <v>253</v>
      </c>
      <c r="C728" t="s">
        <v>1310</v>
      </c>
      <c r="D728" s="10" t="s">
        <v>1310</v>
      </c>
      <c r="E728" t="s">
        <v>1309</v>
      </c>
      <c r="F728" s="4"/>
      <c r="G728" s="4"/>
      <c r="H728" s="4">
        <v>-270175.95000000007</v>
      </c>
      <c r="I728" s="4">
        <v>-270175.95000000007</v>
      </c>
      <c r="J728" t="str">
        <f t="shared" si="11"/>
        <v>NYSEGUH-N0000292UH-N0000292Cornell University- Ellis Tract 1-3-PV</v>
      </c>
    </row>
    <row r="729" spans="1:10" x14ac:dyDescent="0.25">
      <c r="A729" s="12" t="s">
        <v>24</v>
      </c>
      <c r="B729" s="10" t="s">
        <v>253</v>
      </c>
      <c r="C729" t="s">
        <v>1313</v>
      </c>
      <c r="D729" s="10" t="s">
        <v>1313</v>
      </c>
      <c r="E729" t="s">
        <v>1312</v>
      </c>
      <c r="F729" s="4"/>
      <c r="G729" s="4"/>
      <c r="H729" s="4">
        <v>734297.08</v>
      </c>
      <c r="I729" s="4">
        <v>734297.08</v>
      </c>
      <c r="J729" t="str">
        <f t="shared" si="11"/>
        <v>NYSEGUH-N0000294UH-N0000294Cornell University- Ellis Tract 4-6-PV</v>
      </c>
    </row>
    <row r="730" spans="1:10" x14ac:dyDescent="0.25">
      <c r="A730" s="12" t="s">
        <v>24</v>
      </c>
      <c r="B730" s="10" t="s">
        <v>253</v>
      </c>
      <c r="C730" t="s">
        <v>2022</v>
      </c>
      <c r="D730" s="10" t="s">
        <v>2022</v>
      </c>
      <c r="E730" t="s">
        <v>2021</v>
      </c>
      <c r="F730" s="4"/>
      <c r="G730" s="4">
        <v>-67859.94</v>
      </c>
      <c r="H730" s="4"/>
      <c r="I730" s="4">
        <v>-67859.94</v>
      </c>
      <c r="J730" t="str">
        <f t="shared" si="11"/>
        <v>NYSEGUH-N0000296UH-N0000296Delaware River Solar-Boas Rd 1-3-PV</v>
      </c>
    </row>
    <row r="731" spans="1:10" x14ac:dyDescent="0.25">
      <c r="A731" s="12" t="s">
        <v>24</v>
      </c>
      <c r="B731" s="10" t="s">
        <v>253</v>
      </c>
      <c r="C731" t="s">
        <v>1215</v>
      </c>
      <c r="D731" s="10" t="s">
        <v>1215</v>
      </c>
      <c r="E731" t="s">
        <v>1214</v>
      </c>
      <c r="F731" s="4"/>
      <c r="G731" s="4"/>
      <c r="H731" s="4">
        <v>4980.59</v>
      </c>
      <c r="I731" s="4">
        <v>4980.59</v>
      </c>
      <c r="J731" t="str">
        <f t="shared" si="11"/>
        <v>NYSEGUH-N0000300UH-N0000300Delaware River Solar -Villa Roma 1-2-PV</v>
      </c>
    </row>
    <row r="732" spans="1:10" x14ac:dyDescent="0.25">
      <c r="A732" s="12" t="s">
        <v>24</v>
      </c>
      <c r="B732" s="10" t="s">
        <v>253</v>
      </c>
      <c r="C732" t="s">
        <v>875</v>
      </c>
      <c r="D732" s="10" t="s">
        <v>875</v>
      </c>
      <c r="E732" t="s">
        <v>874</v>
      </c>
      <c r="F732" s="4"/>
      <c r="G732" s="4">
        <v>163644.23000000001</v>
      </c>
      <c r="H732" s="4">
        <v>-213383.53</v>
      </c>
      <c r="I732" s="4">
        <v>-49739.299999999988</v>
      </c>
      <c r="J732" t="str">
        <f t="shared" si="11"/>
        <v>NYSEGUH-N0000306UH-N0000306NY Enfield, LLC (Podunk)-PV</v>
      </c>
    </row>
    <row r="733" spans="1:10" x14ac:dyDescent="0.25">
      <c r="A733" s="12" t="s">
        <v>24</v>
      </c>
      <c r="B733" s="10" t="s">
        <v>253</v>
      </c>
      <c r="C733" t="s">
        <v>878</v>
      </c>
      <c r="D733" s="10" t="s">
        <v>878</v>
      </c>
      <c r="E733" t="s">
        <v>877</v>
      </c>
      <c r="F733" s="4"/>
      <c r="G733" s="4">
        <v>-14897.98</v>
      </c>
      <c r="H733" s="4">
        <v>-4882.4599999999991</v>
      </c>
      <c r="I733" s="4">
        <v>-19780.439999999999</v>
      </c>
      <c r="J733" t="str">
        <f t="shared" si="11"/>
        <v>NYSEGUH-N0000308UH-N0000308NY Baldwin I, LLC (Breesport)-PV</v>
      </c>
    </row>
    <row r="734" spans="1:10" x14ac:dyDescent="0.25">
      <c r="A734" s="12" t="s">
        <v>24</v>
      </c>
      <c r="B734" s="10" t="s">
        <v>253</v>
      </c>
      <c r="C734" t="s">
        <v>2025</v>
      </c>
      <c r="D734" s="10" t="s">
        <v>2025</v>
      </c>
      <c r="E734" t="s">
        <v>2024</v>
      </c>
      <c r="F734" s="4"/>
      <c r="G734" s="4">
        <v>-45744.030000000028</v>
      </c>
      <c r="H734" s="4"/>
      <c r="I734" s="4">
        <v>-45744.030000000028</v>
      </c>
      <c r="J734" t="str">
        <f t="shared" si="11"/>
        <v>NYSEGUH-N0000310UH-N0000310NY Newfield, LLC (Millard Hill 1-3)-PV</v>
      </c>
    </row>
    <row r="735" spans="1:10" x14ac:dyDescent="0.25">
      <c r="A735" s="12" t="s">
        <v>24</v>
      </c>
      <c r="B735" s="10" t="s">
        <v>253</v>
      </c>
      <c r="C735" t="s">
        <v>881</v>
      </c>
      <c r="D735" s="10" t="s">
        <v>881</v>
      </c>
      <c r="E735" t="s">
        <v>880</v>
      </c>
      <c r="F735" s="4"/>
      <c r="G735" s="4">
        <v>-319985.3</v>
      </c>
      <c r="H735" s="4">
        <v>290261.17</v>
      </c>
      <c r="I735" s="4">
        <v>-29724.130000000005</v>
      </c>
      <c r="J735" t="str">
        <f t="shared" si="11"/>
        <v>NYSEGUH-N0000312UH-N0000312Distributed Sun (Daum Parcel 1-2)-PV</v>
      </c>
    </row>
    <row r="736" spans="1:10" x14ac:dyDescent="0.25">
      <c r="A736" s="12" t="s">
        <v>24</v>
      </c>
      <c r="B736" s="10" t="s">
        <v>253</v>
      </c>
      <c r="C736" t="s">
        <v>1027</v>
      </c>
      <c r="D736" s="10" t="s">
        <v>1027</v>
      </c>
      <c r="E736" t="s">
        <v>1026</v>
      </c>
      <c r="F736" s="4"/>
      <c r="G736" s="4">
        <v>-29233.119999999999</v>
      </c>
      <c r="H736" s="4">
        <v>-37773.22</v>
      </c>
      <c r="I736" s="4">
        <v>-67006.34</v>
      </c>
      <c r="J736" t="str">
        <f t="shared" si="11"/>
        <v>NYSEGUH-N0000316UH-N0000316Delaware River Solar-Woodoak Dr-PV</v>
      </c>
    </row>
    <row r="737" spans="1:10" x14ac:dyDescent="0.25">
      <c r="A737" s="12" t="s">
        <v>24</v>
      </c>
      <c r="B737" s="10" t="s">
        <v>253</v>
      </c>
      <c r="C737" t="s">
        <v>1316</v>
      </c>
      <c r="D737" s="10" t="s">
        <v>1316</v>
      </c>
      <c r="E737" t="s">
        <v>1315</v>
      </c>
      <c r="F737" s="4"/>
      <c r="G737" s="4"/>
      <c r="H737" s="4">
        <v>-5377.39</v>
      </c>
      <c r="I737" s="4">
        <v>-5377.39</v>
      </c>
      <c r="J737" t="str">
        <f t="shared" si="11"/>
        <v>NYSEGUH-N0000318UH-N0000318sun8 PDC, LLC (Ellis Array 10-11)-PV</v>
      </c>
    </row>
    <row r="738" spans="1:10" x14ac:dyDescent="0.25">
      <c r="A738" s="12" t="s">
        <v>24</v>
      </c>
      <c r="B738" s="10" t="s">
        <v>253</v>
      </c>
      <c r="C738" t="s">
        <v>884</v>
      </c>
      <c r="D738" s="10" t="s">
        <v>884</v>
      </c>
      <c r="E738" t="s">
        <v>883</v>
      </c>
      <c r="F738" s="4"/>
      <c r="G738" s="4">
        <v>-127448.11</v>
      </c>
      <c r="H738" s="4">
        <v>115875.91999999998</v>
      </c>
      <c r="I738" s="4">
        <v>-11572.190000000017</v>
      </c>
      <c r="J738" t="str">
        <f t="shared" si="11"/>
        <v>NYSEGUH-N0000320UH-N0000320Delaware River Solar-Villa Roma 3-4-PV</v>
      </c>
    </row>
    <row r="739" spans="1:10" x14ac:dyDescent="0.25">
      <c r="A739" s="12" t="s">
        <v>24</v>
      </c>
      <c r="B739" s="10" t="s">
        <v>253</v>
      </c>
      <c r="C739" t="s">
        <v>887</v>
      </c>
      <c r="D739" s="10" t="s">
        <v>887</v>
      </c>
      <c r="E739" t="s">
        <v>886</v>
      </c>
      <c r="F739" s="4"/>
      <c r="G739" s="4">
        <v>-163015.75</v>
      </c>
      <c r="H739" s="4">
        <v>142313.04999999996</v>
      </c>
      <c r="I739" s="4">
        <v>-20702.700000000041</v>
      </c>
      <c r="J739" t="str">
        <f t="shared" si="11"/>
        <v>NYSEGUH-N0000324UH-N0000324Cricket Hill Solar, LLC-PV</v>
      </c>
    </row>
    <row r="740" spans="1:10" x14ac:dyDescent="0.25">
      <c r="A740" s="12" t="s">
        <v>24</v>
      </c>
      <c r="B740" s="10" t="s">
        <v>253</v>
      </c>
      <c r="C740" t="s">
        <v>1361</v>
      </c>
      <c r="D740" s="10" t="s">
        <v>1361</v>
      </c>
      <c r="E740" t="s">
        <v>1360</v>
      </c>
      <c r="F740" s="4"/>
      <c r="G740" s="4"/>
      <c r="H740" s="4">
        <v>25743.37</v>
      </c>
      <c r="I740" s="4">
        <v>25743.37</v>
      </c>
      <c r="J740" t="str">
        <f t="shared" si="11"/>
        <v>NYSEGUH-N0000328UH-N0000328sun8 PDC, LLC (Pasto Property)-PV</v>
      </c>
    </row>
    <row r="741" spans="1:10" x14ac:dyDescent="0.25">
      <c r="A741" s="12" t="s">
        <v>24</v>
      </c>
      <c r="B741" s="10" t="s">
        <v>253</v>
      </c>
      <c r="C741" t="s">
        <v>890</v>
      </c>
      <c r="D741" s="10" t="s">
        <v>890</v>
      </c>
      <c r="E741" t="s">
        <v>889</v>
      </c>
      <c r="F741" s="4"/>
      <c r="G741" s="4">
        <v>-90994.16</v>
      </c>
      <c r="H741" s="4">
        <v>-72214.649999999994</v>
      </c>
      <c r="I741" s="4">
        <v>-163208.81</v>
      </c>
      <c r="J741" t="str">
        <f t="shared" si="11"/>
        <v>NYSEGUH-N0000330UH-N0000330Rosemond Solar, LLC-PV</v>
      </c>
    </row>
    <row r="742" spans="1:10" x14ac:dyDescent="0.25">
      <c r="A742" s="12" t="s">
        <v>24</v>
      </c>
      <c r="B742" s="10" t="s">
        <v>253</v>
      </c>
      <c r="C742" t="s">
        <v>1319</v>
      </c>
      <c r="D742" s="10" t="s">
        <v>1319</v>
      </c>
      <c r="E742" t="s">
        <v>1318</v>
      </c>
      <c r="F742" s="4"/>
      <c r="G742" s="4"/>
      <c r="H742" s="4">
        <v>-177804.05</v>
      </c>
      <c r="I742" s="4">
        <v>-177804.05</v>
      </c>
      <c r="J742" t="str">
        <f t="shared" si="11"/>
        <v>NYSEGUH-N0000336UH-N0000336sun8 PDC, LLC (Ellis Tract 7-8)-PV</v>
      </c>
    </row>
    <row r="743" spans="1:10" x14ac:dyDescent="0.25">
      <c r="A743" s="12" t="s">
        <v>24</v>
      </c>
      <c r="B743" s="10" t="s">
        <v>253</v>
      </c>
      <c r="C743" t="s">
        <v>1638</v>
      </c>
      <c r="D743" s="10" t="s">
        <v>1638</v>
      </c>
      <c r="E743" t="s">
        <v>1637</v>
      </c>
      <c r="F743" s="4"/>
      <c r="G743" s="4">
        <v>17278.560000000001</v>
      </c>
      <c r="H743" s="4"/>
      <c r="I743" s="4">
        <v>17278.560000000001</v>
      </c>
      <c r="J743" t="str">
        <f t="shared" si="11"/>
        <v>NYSEGUH-N0000340UH-N0000340Delaware River Solar, LLC-Coleman Rd-PV</v>
      </c>
    </row>
    <row r="744" spans="1:10" x14ac:dyDescent="0.25">
      <c r="A744" s="12" t="s">
        <v>24</v>
      </c>
      <c r="B744" s="10" t="s">
        <v>253</v>
      </c>
      <c r="C744" t="s">
        <v>1218</v>
      </c>
      <c r="D744" s="10" t="s">
        <v>1218</v>
      </c>
      <c r="E744" t="s">
        <v>1217</v>
      </c>
      <c r="F744" s="4"/>
      <c r="G744" s="4"/>
      <c r="H744" s="4">
        <v>-32364.42</v>
      </c>
      <c r="I744" s="4">
        <v>-32364.42</v>
      </c>
      <c r="J744" t="str">
        <f t="shared" si="11"/>
        <v>NYSEGUH-N0000344UH-N0000344212 Solar Development (Kendal/Ithaca)-PV</v>
      </c>
    </row>
    <row r="745" spans="1:10" x14ac:dyDescent="0.25">
      <c r="A745" s="12" t="s">
        <v>24</v>
      </c>
      <c r="B745" s="10" t="s">
        <v>253</v>
      </c>
      <c r="C745" t="s">
        <v>1641</v>
      </c>
      <c r="D745" s="10" t="s">
        <v>1641</v>
      </c>
      <c r="E745" t="s">
        <v>1640</v>
      </c>
      <c r="F745" s="4"/>
      <c r="G745" s="4">
        <v>20.52</v>
      </c>
      <c r="H745" s="4"/>
      <c r="I745" s="4">
        <v>20.52</v>
      </c>
      <c r="J745" t="str">
        <f t="shared" si="11"/>
        <v>NYSEGUH-N0000354UH-N0000354SolarCity Corporation-Railroad Ave-PV</v>
      </c>
    </row>
    <row r="746" spans="1:10" x14ac:dyDescent="0.25">
      <c r="A746" s="12" t="s">
        <v>24</v>
      </c>
      <c r="B746" s="10" t="s">
        <v>253</v>
      </c>
      <c r="C746" t="s">
        <v>1221</v>
      </c>
      <c r="D746" s="10" t="s">
        <v>1221</v>
      </c>
      <c r="E746" t="s">
        <v>1220</v>
      </c>
      <c r="F746" s="4"/>
      <c r="G746" s="4"/>
      <c r="H746" s="4">
        <v>242076.60999999996</v>
      </c>
      <c r="I746" s="4">
        <v>242076.60999999996</v>
      </c>
      <c r="J746" t="str">
        <f t="shared" si="11"/>
        <v>NYSEGUH-N0000358UH-N0000358Bill Evans 1-3 &amp; Richard Evans 1-3-PV</v>
      </c>
    </row>
    <row r="747" spans="1:10" x14ac:dyDescent="0.25">
      <c r="A747" s="12" t="s">
        <v>24</v>
      </c>
      <c r="B747" s="10" t="s">
        <v>253</v>
      </c>
      <c r="C747" t="s">
        <v>1224</v>
      </c>
      <c r="D747" s="10" t="s">
        <v>1224</v>
      </c>
      <c r="E747" t="s">
        <v>1223</v>
      </c>
      <c r="F747" s="4"/>
      <c r="G747" s="4"/>
      <c r="H747" s="4">
        <v>37350.53</v>
      </c>
      <c r="I747" s="4">
        <v>37350.53</v>
      </c>
      <c r="J747" t="str">
        <f t="shared" si="11"/>
        <v>NYSEGUH-N0000360UH-N0000360sun8 PDC-Alve Prop Array 4 &amp; 5-PV</v>
      </c>
    </row>
    <row r="748" spans="1:10" x14ac:dyDescent="0.25">
      <c r="A748" s="12" t="s">
        <v>24</v>
      </c>
      <c r="B748" s="10" t="s">
        <v>253</v>
      </c>
      <c r="C748" t="s">
        <v>2093</v>
      </c>
      <c r="D748" s="10" t="s">
        <v>2093</v>
      </c>
      <c r="E748" t="s">
        <v>2092</v>
      </c>
      <c r="F748" s="4"/>
      <c r="G748" s="4">
        <v>-35805.199999999997</v>
      </c>
      <c r="H748" s="4"/>
      <c r="I748" s="4">
        <v>-35805.199999999997</v>
      </c>
      <c r="J748" t="str">
        <f t="shared" si="11"/>
        <v>NYSEGUH-N0000372UH-N0000372Renovus Solar-Catlin 3-PV</v>
      </c>
    </row>
    <row r="749" spans="1:10" x14ac:dyDescent="0.25">
      <c r="A749" s="12" t="s">
        <v>24</v>
      </c>
      <c r="B749" s="10" t="s">
        <v>253</v>
      </c>
      <c r="C749" t="s">
        <v>1275</v>
      </c>
      <c r="D749" s="10" t="s">
        <v>1275</v>
      </c>
      <c r="E749" t="s">
        <v>1274</v>
      </c>
      <c r="F749" s="4"/>
      <c r="G749" s="4"/>
      <c r="H749" s="4">
        <v>-45781.97</v>
      </c>
      <c r="I749" s="4">
        <v>-45781.97</v>
      </c>
      <c r="J749" t="str">
        <f t="shared" si="11"/>
        <v>NYSEGUH-N0000374UH-N0000374NY Thompson-Sackett Lake #2-PV</v>
      </c>
    </row>
    <row r="750" spans="1:10" x14ac:dyDescent="0.25">
      <c r="A750" s="12" t="s">
        <v>24</v>
      </c>
      <c r="B750" s="10" t="s">
        <v>253</v>
      </c>
      <c r="C750" t="s">
        <v>1988</v>
      </c>
      <c r="D750" s="10" t="s">
        <v>1988</v>
      </c>
      <c r="E750" t="s">
        <v>1987</v>
      </c>
      <c r="F750" s="4"/>
      <c r="G750" s="4">
        <v>581.66</v>
      </c>
      <c r="H750" s="4"/>
      <c r="I750" s="4">
        <v>581.66</v>
      </c>
      <c r="J750" t="str">
        <f t="shared" si="11"/>
        <v>NYSEGUH-N0000376UH-N0000376Delaware River Solar-Snell Rd #2-PV</v>
      </c>
    </row>
    <row r="751" spans="1:10" x14ac:dyDescent="0.25">
      <c r="A751" s="12" t="s">
        <v>24</v>
      </c>
      <c r="B751" s="10" t="s">
        <v>253</v>
      </c>
      <c r="C751" t="s">
        <v>1227</v>
      </c>
      <c r="D751" s="10" t="s">
        <v>1227</v>
      </c>
      <c r="E751" t="s">
        <v>1226</v>
      </c>
      <c r="F751" s="4"/>
      <c r="G751" s="4"/>
      <c r="H751" s="4">
        <v>-41175.900000000009</v>
      </c>
      <c r="I751" s="4">
        <v>-41175.900000000009</v>
      </c>
      <c r="J751" t="str">
        <f t="shared" si="11"/>
        <v>NYSEGUH-N0000382UH-N0000382212 Solar Development North &amp; South-PV</v>
      </c>
    </row>
    <row r="752" spans="1:10" x14ac:dyDescent="0.25">
      <c r="A752" s="12" t="s">
        <v>24</v>
      </c>
      <c r="B752" s="10" t="s">
        <v>253</v>
      </c>
      <c r="C752" t="s">
        <v>1233</v>
      </c>
      <c r="D752" s="10" t="s">
        <v>1233</v>
      </c>
      <c r="E752" t="s">
        <v>1232</v>
      </c>
      <c r="F752" s="4"/>
      <c r="G752" s="4"/>
      <c r="H752" s="4">
        <v>-74824.73</v>
      </c>
      <c r="I752" s="4">
        <v>-74824.73</v>
      </c>
      <c r="J752" t="str">
        <f t="shared" si="11"/>
        <v>NYSEGUH-N0000392UH-N0000392Citizens Chenango Solar-North Array-PV</v>
      </c>
    </row>
    <row r="753" spans="1:10" x14ac:dyDescent="0.25">
      <c r="A753" s="12" t="s">
        <v>24</v>
      </c>
      <c r="B753" s="10" t="s">
        <v>253</v>
      </c>
      <c r="C753" t="s">
        <v>1322</v>
      </c>
      <c r="D753" s="10" t="s">
        <v>1322</v>
      </c>
      <c r="E753" t="s">
        <v>1321</v>
      </c>
      <c r="F753" s="4"/>
      <c r="G753" s="4"/>
      <c r="H753" s="4">
        <v>-10579.71</v>
      </c>
      <c r="I753" s="4">
        <v>-10579.71</v>
      </c>
      <c r="J753" t="str">
        <f t="shared" si="11"/>
        <v>NYSEGUH-N0000394UH-N0000394212 Solar Develompment-Route 52-PV</v>
      </c>
    </row>
    <row r="754" spans="1:10" x14ac:dyDescent="0.25">
      <c r="A754" s="12" t="s">
        <v>24</v>
      </c>
      <c r="B754" s="10" t="s">
        <v>253</v>
      </c>
      <c r="C754" t="s">
        <v>1191</v>
      </c>
      <c r="D754" s="10" t="s">
        <v>1191</v>
      </c>
      <c r="E754" t="s">
        <v>1190</v>
      </c>
      <c r="F754" s="4"/>
      <c r="G754" s="4"/>
      <c r="H754" s="4">
        <v>-16723.48</v>
      </c>
      <c r="I754" s="4">
        <v>-16723.48</v>
      </c>
      <c r="J754" t="str">
        <f t="shared" si="11"/>
        <v>NYSEGUH-N0000656UH-N0000656NY Mooers IV, LLC-(297 Boas Rd #4-PV</v>
      </c>
    </row>
    <row r="755" spans="1:10" x14ac:dyDescent="0.25">
      <c r="A755" s="12" t="s">
        <v>24</v>
      </c>
      <c r="B755" s="10" t="s">
        <v>253</v>
      </c>
      <c r="C755" t="s">
        <v>1278</v>
      </c>
      <c r="D755" s="10" t="s">
        <v>1278</v>
      </c>
      <c r="E755" t="s">
        <v>1277</v>
      </c>
      <c r="F755" s="4"/>
      <c r="G755" s="4"/>
      <c r="H755" s="4">
        <v>146547.09</v>
      </c>
      <c r="I755" s="4">
        <v>146547.09</v>
      </c>
      <c r="J755" t="str">
        <f t="shared" si="11"/>
        <v>NYSEGUH-N0005673UH-N0005673Delaware River Solar-Gaskill Rd-PV</v>
      </c>
    </row>
    <row r="756" spans="1:10" x14ac:dyDescent="0.25">
      <c r="A756" s="12" t="s">
        <v>24</v>
      </c>
      <c r="B756" s="10" t="s">
        <v>253</v>
      </c>
      <c r="C756" t="s">
        <v>1236</v>
      </c>
      <c r="D756" s="10" t="s">
        <v>1237</v>
      </c>
      <c r="E756" t="s">
        <v>1235</v>
      </c>
      <c r="F756" s="4"/>
      <c r="G756" s="4"/>
      <c r="H756" s="4">
        <v>-4943.4399999999996</v>
      </c>
      <c r="I756" s="4">
        <v>-4943.4399999999996</v>
      </c>
      <c r="J756" t="str">
        <f t="shared" si="11"/>
        <v>NYSEGUH-N0005693UH-N0005694Amphenol Corporation</v>
      </c>
    </row>
    <row r="757" spans="1:10" x14ac:dyDescent="0.25">
      <c r="A757" s="12" t="s">
        <v>24</v>
      </c>
      <c r="B757" s="10" t="s">
        <v>253</v>
      </c>
      <c r="C757" t="s">
        <v>1281</v>
      </c>
      <c r="D757" s="10" t="s">
        <v>1282</v>
      </c>
      <c r="E757" t="s">
        <v>1280</v>
      </c>
      <c r="F757" s="4"/>
      <c r="G757" s="4"/>
      <c r="H757" s="4">
        <v>-379799.77</v>
      </c>
      <c r="I757" s="4">
        <v>-379799.77</v>
      </c>
      <c r="J757" t="str">
        <f t="shared" si="11"/>
        <v>NYSEGUH-N0005695UH-N0005696Amphenol Corporation #2</v>
      </c>
    </row>
    <row r="758" spans="1:10" x14ac:dyDescent="0.25">
      <c r="A758" s="12" t="s">
        <v>24</v>
      </c>
      <c r="B758" s="10" t="s">
        <v>253</v>
      </c>
      <c r="C758" t="s">
        <v>1240</v>
      </c>
      <c r="D758" s="10" t="s">
        <v>1241</v>
      </c>
      <c r="E758" t="s">
        <v>1239</v>
      </c>
      <c r="F758" s="4"/>
      <c r="G758" s="4"/>
      <c r="H758" s="4">
        <v>183576.94</v>
      </c>
      <c r="I758" s="4">
        <v>183576.94</v>
      </c>
      <c r="J758" t="str">
        <f t="shared" si="11"/>
        <v>NYSEGUH-N0005697UH-N0005698237 Route 96, Sites 1 &amp; 2-PV</v>
      </c>
    </row>
    <row r="759" spans="1:10" x14ac:dyDescent="0.25">
      <c r="A759" s="12" t="s">
        <v>24</v>
      </c>
      <c r="B759" s="10" t="s">
        <v>253</v>
      </c>
      <c r="C759" t="s">
        <v>255</v>
      </c>
      <c r="D759" s="10" t="s">
        <v>255</v>
      </c>
      <c r="E759" t="s">
        <v>254</v>
      </c>
      <c r="F759" s="4"/>
      <c r="G759" s="4">
        <v>1865798.65</v>
      </c>
      <c r="H759" s="4">
        <v>-899972.39999999991</v>
      </c>
      <c r="I759" s="4">
        <v>965826.25</v>
      </c>
      <c r="J759" t="str">
        <f t="shared" si="11"/>
        <v>NYSEGUI-N0050UI-N0050IPP Interconnections - NYSEG</v>
      </c>
    </row>
    <row r="760" spans="1:10" x14ac:dyDescent="0.25">
      <c r="A760" s="12" t="s">
        <v>24</v>
      </c>
      <c r="B760" s="10" t="s">
        <v>60</v>
      </c>
      <c r="C760" t="s">
        <v>63</v>
      </c>
      <c r="D760" s="10" t="s">
        <v>64</v>
      </c>
      <c r="E760" t="s">
        <v>2313</v>
      </c>
      <c r="F760" s="4">
        <v>386040.5400000001</v>
      </c>
      <c r="G760" s="4"/>
      <c r="H760" s="4"/>
      <c r="I760" s="4">
        <v>386040.5400000001</v>
      </c>
      <c r="J760" t="str">
        <f t="shared" si="11"/>
        <v>NYSEGUW-GS200UW-GS201FLEET SERVICES NETWORKS</v>
      </c>
    </row>
    <row r="761" spans="1:10" x14ac:dyDescent="0.25">
      <c r="A761" s="12" t="s">
        <v>24</v>
      </c>
      <c r="B761" s="10" t="s">
        <v>60</v>
      </c>
      <c r="C761" t="s">
        <v>63</v>
      </c>
      <c r="D761" s="10" t="s">
        <v>64</v>
      </c>
      <c r="E761" t="s">
        <v>2314</v>
      </c>
      <c r="F761" s="4">
        <v>6702125.8600000003</v>
      </c>
      <c r="G761" s="4"/>
      <c r="H761" s="4"/>
      <c r="I761" s="4">
        <v>6702125.8600000003</v>
      </c>
      <c r="J761" t="str">
        <f t="shared" si="11"/>
        <v>NYSEGUW-GS200UW-GS201NYSEG - Fleet Purchase</v>
      </c>
    </row>
    <row r="762" spans="1:10" x14ac:dyDescent="0.25">
      <c r="A762" s="12" t="s">
        <v>24</v>
      </c>
      <c r="B762" s="10" t="s">
        <v>60</v>
      </c>
      <c r="C762" t="s">
        <v>63</v>
      </c>
      <c r="D762" s="10" t="s">
        <v>64</v>
      </c>
      <c r="E762" t="s">
        <v>2315</v>
      </c>
      <c r="F762" s="4">
        <v>1269</v>
      </c>
      <c r="G762" s="4"/>
      <c r="H762" s="4"/>
      <c r="I762" s="4">
        <v>1269</v>
      </c>
      <c r="J762" t="str">
        <f t="shared" si="11"/>
        <v>NYSEGUW-GS200UW-GS201NYSEG - Fleet Purchase and GRAL Equipment</v>
      </c>
    </row>
    <row r="763" spans="1:10" x14ac:dyDescent="0.25">
      <c r="A763" s="12" t="s">
        <v>24</v>
      </c>
      <c r="B763" s="10" t="s">
        <v>60</v>
      </c>
      <c r="C763" t="s">
        <v>63</v>
      </c>
      <c r="D763" s="10" t="s">
        <v>64</v>
      </c>
      <c r="E763" t="s">
        <v>62</v>
      </c>
      <c r="F763" s="4"/>
      <c r="G763" s="4">
        <v>11676072.18</v>
      </c>
      <c r="H763" s="4">
        <v>29206227.879999999</v>
      </c>
      <c r="I763" s="4">
        <v>40882300.060000002</v>
      </c>
      <c r="J763" t="str">
        <f t="shared" si="11"/>
        <v>NYSEGUW-GS200UW-GS201NYSEG Vehicle Purchases</v>
      </c>
    </row>
    <row r="764" spans="1:10" x14ac:dyDescent="0.25">
      <c r="A764" s="12" t="s">
        <v>24</v>
      </c>
      <c r="B764" s="10" t="s">
        <v>60</v>
      </c>
      <c r="C764" t="s">
        <v>63</v>
      </c>
      <c r="D764" s="10" t="s">
        <v>233</v>
      </c>
      <c r="E764" t="s">
        <v>2313</v>
      </c>
      <c r="F764" s="4">
        <v>36013.26</v>
      </c>
      <c r="G764" s="4"/>
      <c r="H764" s="4"/>
      <c r="I764" s="4">
        <v>36013.26</v>
      </c>
      <c r="J764" t="str">
        <f t="shared" si="11"/>
        <v>NYSEGUW-GS200UW-GS204FLEET SERVICES NETWORKS</v>
      </c>
    </row>
    <row r="765" spans="1:10" x14ac:dyDescent="0.25">
      <c r="A765" s="12" t="s">
        <v>24</v>
      </c>
      <c r="B765" s="10" t="s">
        <v>60</v>
      </c>
      <c r="C765" t="s">
        <v>63</v>
      </c>
      <c r="D765" s="10" t="s">
        <v>233</v>
      </c>
      <c r="E765" t="s">
        <v>2398</v>
      </c>
      <c r="F765" s="4">
        <v>4065287</v>
      </c>
      <c r="G765" s="4"/>
      <c r="H765" s="4"/>
      <c r="I765" s="4">
        <v>4065287</v>
      </c>
      <c r="J765" t="str">
        <f t="shared" si="11"/>
        <v>NYSEGUW-GS200UW-GS204NYSEG - Fleet Light Duty Vehicle Leases</v>
      </c>
    </row>
    <row r="766" spans="1:10" x14ac:dyDescent="0.25">
      <c r="A766" s="12" t="s">
        <v>24</v>
      </c>
      <c r="B766" s="10" t="s">
        <v>60</v>
      </c>
      <c r="C766" t="s">
        <v>63</v>
      </c>
      <c r="D766" s="10" t="s">
        <v>233</v>
      </c>
      <c r="E766" t="s">
        <v>2399</v>
      </c>
      <c r="F766" s="4">
        <v>980116.66</v>
      </c>
      <c r="G766" s="4"/>
      <c r="H766" s="4"/>
      <c r="I766" s="4">
        <v>980116.66</v>
      </c>
      <c r="J766" t="str">
        <f t="shared" si="11"/>
        <v>NYSEGUW-GS200UW-GS204NYSEG - Fleet Vehicle Leases</v>
      </c>
    </row>
    <row r="767" spans="1:10" x14ac:dyDescent="0.25">
      <c r="A767" s="12" t="s">
        <v>24</v>
      </c>
      <c r="B767" s="10" t="s">
        <v>60</v>
      </c>
      <c r="C767" t="s">
        <v>63</v>
      </c>
      <c r="D767" s="10" t="s">
        <v>233</v>
      </c>
      <c r="E767" t="s">
        <v>232</v>
      </c>
      <c r="F767" s="4"/>
      <c r="G767" s="4">
        <v>1454137.35</v>
      </c>
      <c r="H767" s="4">
        <v>245689.83</v>
      </c>
      <c r="I767" s="4">
        <v>1699827.1800000002</v>
      </c>
      <c r="J767" t="str">
        <f t="shared" si="11"/>
        <v>NYSEGUW-GS200UW-GS204NYSEG Light Duty Vehicles</v>
      </c>
    </row>
    <row r="768" spans="1:10" x14ac:dyDescent="0.25">
      <c r="A768" s="12" t="s">
        <v>24</v>
      </c>
      <c r="B768" s="10" t="s">
        <v>25</v>
      </c>
      <c r="C768" t="s">
        <v>1096</v>
      </c>
      <c r="D768" s="10" t="s">
        <v>1096</v>
      </c>
      <c r="E768" t="s">
        <v>1095</v>
      </c>
      <c r="F768" s="4"/>
      <c r="G768" s="4"/>
      <c r="H768" s="4">
        <v>434038.34</v>
      </c>
      <c r="I768" s="4">
        <v>434038.34</v>
      </c>
      <c r="J768" t="str">
        <f t="shared" si="11"/>
        <v>NYSEGUH-N0000527UH-N0000527No Titus Gas Reg Statn &amp; Gas Mn Replace</v>
      </c>
    </row>
    <row r="769" spans="1:10" x14ac:dyDescent="0.25">
      <c r="A769" s="12" t="s">
        <v>24</v>
      </c>
      <c r="B769" s="10" t="s">
        <v>25</v>
      </c>
      <c r="C769" t="s">
        <v>2393</v>
      </c>
      <c r="D769" s="10" t="s">
        <v>2393</v>
      </c>
      <c r="E769" t="s">
        <v>2392</v>
      </c>
      <c r="F769" s="4">
        <v>-75441.279999999999</v>
      </c>
      <c r="G769" s="4"/>
      <c r="H769" s="4"/>
      <c r="I769" s="4">
        <v>-75441.279999999999</v>
      </c>
      <c r="J769" t="str">
        <f t="shared" si="11"/>
        <v>NYSEGUH-N0000530UH-N0000530Bradley Farms, Rebuild Gas Gate Station</v>
      </c>
    </row>
    <row r="770" spans="1:10" x14ac:dyDescent="0.25">
      <c r="A770" s="12" t="s">
        <v>24</v>
      </c>
      <c r="B770" s="10" t="s">
        <v>25</v>
      </c>
      <c r="C770" t="s">
        <v>2393</v>
      </c>
      <c r="D770" s="10" t="s">
        <v>2393</v>
      </c>
      <c r="E770" t="s">
        <v>2394</v>
      </c>
      <c r="F770" s="4">
        <v>7251.3399999999965</v>
      </c>
      <c r="G770" s="4"/>
      <c r="H770" s="4"/>
      <c r="I770" s="4">
        <v>7251.3399999999965</v>
      </c>
      <c r="J770" t="str">
        <f t="shared" si="11"/>
        <v>NYSEGUH-N0000530UH-N0000530Bradley Farms-Rebld Gas Gate Statn</v>
      </c>
    </row>
    <row r="771" spans="1:10" x14ac:dyDescent="0.25">
      <c r="A771" s="12" t="s">
        <v>24</v>
      </c>
      <c r="B771" s="10" t="s">
        <v>25</v>
      </c>
      <c r="C771" t="s">
        <v>1099</v>
      </c>
      <c r="D771" s="10" t="s">
        <v>1099</v>
      </c>
      <c r="E771" t="s">
        <v>1098</v>
      </c>
      <c r="F771" s="4"/>
      <c r="G771" s="4"/>
      <c r="H771" s="4">
        <v>124346.18</v>
      </c>
      <c r="I771" s="4">
        <v>124346.18</v>
      </c>
      <c r="J771" t="str">
        <f t="shared" si="11"/>
        <v>NYSEGUH-N0000544UH-N0000544Remote Operated Vlvs Proj-NYSEG</v>
      </c>
    </row>
    <row r="772" spans="1:10" x14ac:dyDescent="0.25">
      <c r="A772" s="12" t="s">
        <v>24</v>
      </c>
      <c r="B772" s="10" t="s">
        <v>25</v>
      </c>
      <c r="C772" t="s">
        <v>1075</v>
      </c>
      <c r="D772" s="10" t="s">
        <v>1075</v>
      </c>
      <c r="E772" t="s">
        <v>1074</v>
      </c>
      <c r="F772" s="4"/>
      <c r="G772" s="4">
        <v>37372172.890000001</v>
      </c>
      <c r="H772" s="4">
        <v>1237358.81</v>
      </c>
      <c r="I772" s="4">
        <v>38609531.700000003</v>
      </c>
      <c r="J772" t="str">
        <f t="shared" ref="J772:J835" si="12">CONCATENATE(A772,C772,D772,E772)</f>
        <v>NYSEGUH-N0000546UH-N0000546Phelps South Gas Transmssn Replace</v>
      </c>
    </row>
    <row r="773" spans="1:10" x14ac:dyDescent="0.25">
      <c r="A773" s="12" t="s">
        <v>24</v>
      </c>
      <c r="B773" s="10" t="s">
        <v>25</v>
      </c>
      <c r="C773" t="s">
        <v>1517</v>
      </c>
      <c r="D773" s="10" t="s">
        <v>1517</v>
      </c>
      <c r="E773" t="s">
        <v>1516</v>
      </c>
      <c r="F773" s="4"/>
      <c r="G773" s="4"/>
      <c r="H773" s="4">
        <v>5641485.3899999997</v>
      </c>
      <c r="I773" s="4">
        <v>5641485.3899999997</v>
      </c>
      <c r="J773" t="str">
        <f t="shared" si="12"/>
        <v>NYSEGUH-N0000626UH-N0000626Vienna Road-Macedon Feeder Main Replacem</v>
      </c>
    </row>
    <row r="774" spans="1:10" x14ac:dyDescent="0.25">
      <c r="A774" s="12" t="s">
        <v>24</v>
      </c>
      <c r="B774" s="10" t="s">
        <v>25</v>
      </c>
      <c r="C774" t="s">
        <v>1517</v>
      </c>
      <c r="D774" s="10" t="s">
        <v>1518</v>
      </c>
      <c r="E774" t="s">
        <v>1516</v>
      </c>
      <c r="F774" s="4"/>
      <c r="G774" s="4"/>
      <c r="H774" s="4">
        <v>42780.39</v>
      </c>
      <c r="I774" s="4">
        <v>42780.39</v>
      </c>
      <c r="J774" t="str">
        <f t="shared" si="12"/>
        <v>NYSEGUH-N0000626UH-N0005606Vienna Road-Macedon Feeder Main Replacem</v>
      </c>
    </row>
    <row r="775" spans="1:10" x14ac:dyDescent="0.25">
      <c r="A775" s="12" t="s">
        <v>24</v>
      </c>
      <c r="B775" s="10" t="s">
        <v>25</v>
      </c>
      <c r="C775" t="s">
        <v>1517</v>
      </c>
      <c r="D775" s="10" t="s">
        <v>1519</v>
      </c>
      <c r="E775" t="s">
        <v>1516</v>
      </c>
      <c r="F775" s="4"/>
      <c r="G775" s="4"/>
      <c r="H775" s="4">
        <v>388061.11</v>
      </c>
      <c r="I775" s="4">
        <v>388061.11</v>
      </c>
      <c r="J775" t="str">
        <f t="shared" si="12"/>
        <v>NYSEGUH-N0000626UH-N0005608Vienna Road-Macedon Feeder Main Replacem</v>
      </c>
    </row>
    <row r="776" spans="1:10" x14ac:dyDescent="0.25">
      <c r="A776" s="12" t="s">
        <v>24</v>
      </c>
      <c r="B776" s="10" t="s">
        <v>25</v>
      </c>
      <c r="C776" t="s">
        <v>1517</v>
      </c>
      <c r="D776" s="10" t="s">
        <v>1520</v>
      </c>
      <c r="E776" t="s">
        <v>1516</v>
      </c>
      <c r="F776" s="4"/>
      <c r="G776" s="4"/>
      <c r="H776" s="4">
        <v>29565.14</v>
      </c>
      <c r="I776" s="4">
        <v>29565.14</v>
      </c>
      <c r="J776" t="str">
        <f t="shared" si="12"/>
        <v>NYSEGUH-N0000626UH-N0005610Vienna Road-Macedon Feeder Main Replacem</v>
      </c>
    </row>
    <row r="777" spans="1:10" x14ac:dyDescent="0.25">
      <c r="A777" s="12" t="s">
        <v>24</v>
      </c>
      <c r="B777" s="10" t="s">
        <v>25</v>
      </c>
      <c r="C777" t="s">
        <v>1517</v>
      </c>
      <c r="D777" s="10" t="s">
        <v>1521</v>
      </c>
      <c r="E777" t="s">
        <v>1516</v>
      </c>
      <c r="F777" s="4"/>
      <c r="G777" s="4"/>
      <c r="H777" s="4">
        <v>23058.25</v>
      </c>
      <c r="I777" s="4">
        <v>23058.25</v>
      </c>
      <c r="J777" t="str">
        <f t="shared" si="12"/>
        <v>NYSEGUH-N0000626UH-N0005614Vienna Road-Macedon Feeder Main Replacem</v>
      </c>
    </row>
    <row r="778" spans="1:10" x14ac:dyDescent="0.25">
      <c r="A778" s="12" t="s">
        <v>24</v>
      </c>
      <c r="B778" s="10" t="s">
        <v>25</v>
      </c>
      <c r="C778" t="s">
        <v>1102</v>
      </c>
      <c r="D778" s="10" t="s">
        <v>1102</v>
      </c>
      <c r="E778" t="s">
        <v>1101</v>
      </c>
      <c r="F778" s="4"/>
      <c r="G778" s="4"/>
      <c r="H778" s="4">
        <v>340466.63</v>
      </c>
      <c r="I778" s="4">
        <v>340466.63</v>
      </c>
      <c r="J778" t="str">
        <f t="shared" si="12"/>
        <v>NYSEGUH-N0000649UH-N0000649Binghamton 60# PSI Upgrade</v>
      </c>
    </row>
    <row r="779" spans="1:10" x14ac:dyDescent="0.25">
      <c r="A779" s="12" t="s">
        <v>24</v>
      </c>
      <c r="B779" s="10" t="s">
        <v>25</v>
      </c>
      <c r="C779" t="s">
        <v>1955</v>
      </c>
      <c r="D779" s="10" t="s">
        <v>1955</v>
      </c>
      <c r="E779" t="s">
        <v>1954</v>
      </c>
      <c r="F779" s="4"/>
      <c r="G779" s="4">
        <v>154216.03</v>
      </c>
      <c r="H779" s="4"/>
      <c r="I779" s="4">
        <v>154216.03</v>
      </c>
      <c r="J779" t="str">
        <f t="shared" si="12"/>
        <v>NYSEGUH-N0000668UH-N0000668Meeker Rd 25 psig Loop</v>
      </c>
    </row>
    <row r="780" spans="1:10" x14ac:dyDescent="0.25">
      <c r="A780" s="12" t="s">
        <v>24</v>
      </c>
      <c r="B780" s="10" t="s">
        <v>25</v>
      </c>
      <c r="C780" t="s">
        <v>991</v>
      </c>
      <c r="D780" s="10" t="s">
        <v>991</v>
      </c>
      <c r="E780" t="s">
        <v>990</v>
      </c>
      <c r="F780" s="4"/>
      <c r="G780" s="4">
        <v>521697.49</v>
      </c>
      <c r="H780" s="4"/>
      <c r="I780" s="4">
        <v>521697.49</v>
      </c>
      <c r="J780" t="str">
        <f t="shared" si="12"/>
        <v>NYSEGUH-N0000670UH-N0000670Homer System Upgrade</v>
      </c>
    </row>
    <row r="781" spans="1:10" x14ac:dyDescent="0.25">
      <c r="A781" s="12" t="s">
        <v>24</v>
      </c>
      <c r="B781" s="10" t="s">
        <v>25</v>
      </c>
      <c r="C781" t="s">
        <v>991</v>
      </c>
      <c r="D781" s="10" t="s">
        <v>992</v>
      </c>
      <c r="E781" t="s">
        <v>990</v>
      </c>
      <c r="F781" s="4"/>
      <c r="G781" s="4"/>
      <c r="H781" s="4">
        <v>1384737.15</v>
      </c>
      <c r="I781" s="4">
        <v>1384737.15</v>
      </c>
      <c r="J781" t="str">
        <f t="shared" si="12"/>
        <v>NYSEGUH-N0000670UH-N0005657Homer System Upgrade</v>
      </c>
    </row>
    <row r="782" spans="1:10" x14ac:dyDescent="0.25">
      <c r="A782" s="12" t="s">
        <v>24</v>
      </c>
      <c r="B782" s="10" t="s">
        <v>25</v>
      </c>
      <c r="C782" t="s">
        <v>991</v>
      </c>
      <c r="D782" s="10" t="s">
        <v>992</v>
      </c>
      <c r="E782" t="s">
        <v>993</v>
      </c>
      <c r="F782" s="4"/>
      <c r="G782" s="4"/>
      <c r="H782" s="4">
        <v>136437.89000000013</v>
      </c>
      <c r="I782" s="4">
        <v>136437.89000000013</v>
      </c>
      <c r="J782" t="str">
        <f t="shared" si="12"/>
        <v>NYSEGUH-N0000670UH-N0005657Homer System Upgrade LPM</v>
      </c>
    </row>
    <row r="783" spans="1:10" x14ac:dyDescent="0.25">
      <c r="A783" s="12" t="s">
        <v>24</v>
      </c>
      <c r="B783" s="10" t="s">
        <v>25</v>
      </c>
      <c r="C783" t="s">
        <v>991</v>
      </c>
      <c r="D783" s="10" t="s">
        <v>994</v>
      </c>
      <c r="E783" t="s">
        <v>993</v>
      </c>
      <c r="F783" s="4"/>
      <c r="G783" s="4"/>
      <c r="H783" s="4">
        <v>1444676.55</v>
      </c>
      <c r="I783" s="4">
        <v>1444676.55</v>
      </c>
      <c r="J783" t="str">
        <f t="shared" si="12"/>
        <v>NYSEGUH-N0000670UH-N0005658Homer System Upgrade LPM</v>
      </c>
    </row>
    <row r="784" spans="1:10" x14ac:dyDescent="0.25">
      <c r="A784" s="12" t="s">
        <v>24</v>
      </c>
      <c r="B784" s="10" t="s">
        <v>25</v>
      </c>
      <c r="C784" t="s">
        <v>2489</v>
      </c>
      <c r="D784" s="10" t="s">
        <v>2489</v>
      </c>
      <c r="E784" t="s">
        <v>2488</v>
      </c>
      <c r="F784" s="4">
        <v>43799.709999999992</v>
      </c>
      <c r="G784" s="4"/>
      <c r="H784" s="4"/>
      <c r="I784" s="4">
        <v>43799.709999999992</v>
      </c>
      <c r="J784" t="str">
        <f t="shared" si="12"/>
        <v>NYSEGUH-N0000678UH-N0000678Middelport to Medina Interconnect - Phase 2</v>
      </c>
    </row>
    <row r="785" spans="1:10" x14ac:dyDescent="0.25">
      <c r="A785" s="12" t="s">
        <v>24</v>
      </c>
      <c r="B785" s="10" t="s">
        <v>25</v>
      </c>
      <c r="C785" t="s">
        <v>2489</v>
      </c>
      <c r="D785" s="10" t="s">
        <v>2489</v>
      </c>
      <c r="E785" t="s">
        <v>2490</v>
      </c>
      <c r="F785" s="4">
        <v>319273.94</v>
      </c>
      <c r="G785" s="4"/>
      <c r="H785" s="4"/>
      <c r="I785" s="4">
        <v>319273.94</v>
      </c>
      <c r="J785" t="str">
        <f t="shared" si="12"/>
        <v>NYSEGUH-N0000678UH-N0000678Middleport to Medina Phase 2</v>
      </c>
    </row>
    <row r="786" spans="1:10" x14ac:dyDescent="0.25">
      <c r="A786" s="12" t="s">
        <v>24</v>
      </c>
      <c r="B786" s="10" t="s">
        <v>25</v>
      </c>
      <c r="C786" t="s">
        <v>1091</v>
      </c>
      <c r="D786" s="10" t="s">
        <v>1092</v>
      </c>
      <c r="E786" t="s">
        <v>1090</v>
      </c>
      <c r="F786" s="4"/>
      <c r="G786" s="4"/>
      <c r="H786" s="4">
        <v>1991970.45</v>
      </c>
      <c r="I786" s="4">
        <v>1991970.45</v>
      </c>
      <c r="J786" t="str">
        <f t="shared" si="12"/>
        <v>NYSEGUH-N0005021UH-N0005023Susquhanna River Bore Extn Binghamton</v>
      </c>
    </row>
    <row r="787" spans="1:10" x14ac:dyDescent="0.25">
      <c r="A787" s="12" t="s">
        <v>24</v>
      </c>
      <c r="B787" s="10" t="s">
        <v>25</v>
      </c>
      <c r="C787" t="s">
        <v>1091</v>
      </c>
      <c r="D787" s="10" t="s">
        <v>1093</v>
      </c>
      <c r="E787" t="s">
        <v>1090</v>
      </c>
      <c r="F787" s="4"/>
      <c r="G787" s="4"/>
      <c r="H787" s="4">
        <v>1900795.23</v>
      </c>
      <c r="I787" s="4">
        <v>1900795.23</v>
      </c>
      <c r="J787" t="str">
        <f t="shared" si="12"/>
        <v>NYSEGUH-N0005021UH-N0005173Susquhanna River Bore Extn Binghamton</v>
      </c>
    </row>
    <row r="788" spans="1:10" x14ac:dyDescent="0.25">
      <c r="A788" s="12" t="s">
        <v>24</v>
      </c>
      <c r="B788" s="10" t="s">
        <v>25</v>
      </c>
      <c r="C788" t="s">
        <v>2387</v>
      </c>
      <c r="D788" s="10" t="s">
        <v>2388</v>
      </c>
      <c r="E788" t="s">
        <v>2386</v>
      </c>
      <c r="F788" s="4">
        <v>16367.25</v>
      </c>
      <c r="G788" s="4"/>
      <c r="H788" s="4"/>
      <c r="I788" s="4">
        <v>16367.25</v>
      </c>
      <c r="J788" t="str">
        <f t="shared" si="12"/>
        <v>NYSEGUH-N0005031UH-N0005162Plattsburg Franchise Expansion</v>
      </c>
    </row>
    <row r="789" spans="1:10" x14ac:dyDescent="0.25">
      <c r="A789" s="12" t="s">
        <v>24</v>
      </c>
      <c r="B789" s="10" t="s">
        <v>25</v>
      </c>
      <c r="C789" t="s">
        <v>2387</v>
      </c>
      <c r="D789" s="10" t="s">
        <v>2388</v>
      </c>
      <c r="E789" t="s">
        <v>2389</v>
      </c>
      <c r="F789" s="4">
        <v>-302.92000000000007</v>
      </c>
      <c r="G789" s="4"/>
      <c r="H789" s="4"/>
      <c r="I789" s="4">
        <v>-302.92000000000007</v>
      </c>
      <c r="J789" t="str">
        <f t="shared" si="12"/>
        <v>NYSEGUH-N0005031UH-N0005162Plattsburgh Gas Franchise Expansion</v>
      </c>
    </row>
    <row r="790" spans="1:10" x14ac:dyDescent="0.25">
      <c r="A790" s="12" t="s">
        <v>24</v>
      </c>
      <c r="B790" s="10" t="s">
        <v>25</v>
      </c>
      <c r="C790" t="s">
        <v>1245</v>
      </c>
      <c r="D790" s="10" t="s">
        <v>1246</v>
      </c>
      <c r="E790" t="s">
        <v>1244</v>
      </c>
      <c r="F790" s="4"/>
      <c r="G790" s="4"/>
      <c r="H790" s="4">
        <v>360397.86</v>
      </c>
      <c r="I790" s="4">
        <v>360397.86</v>
      </c>
      <c r="J790" t="str">
        <f t="shared" si="12"/>
        <v>NYSEGUH-N0005036UH-N0005175Critical Valve Installations, Binghamton</v>
      </c>
    </row>
    <row r="791" spans="1:10" x14ac:dyDescent="0.25">
      <c r="A791" s="12" t="s">
        <v>24</v>
      </c>
      <c r="B791" s="10" t="s">
        <v>25</v>
      </c>
      <c r="C791" t="s">
        <v>1329</v>
      </c>
      <c r="D791" s="10" t="s">
        <v>1330</v>
      </c>
      <c r="E791" t="s">
        <v>1328</v>
      </c>
      <c r="F791" s="4"/>
      <c r="G791" s="4"/>
      <c r="H791" s="4">
        <v>-80612.66</v>
      </c>
      <c r="I791" s="4">
        <v>-80612.66</v>
      </c>
      <c r="J791" t="str">
        <f t="shared" si="12"/>
        <v>NYSEGUH-N0005051UH-N0005053North Salem Franchaise Expansion</v>
      </c>
    </row>
    <row r="792" spans="1:10" x14ac:dyDescent="0.25">
      <c r="A792" s="12" t="s">
        <v>24</v>
      </c>
      <c r="B792" s="10" t="s">
        <v>25</v>
      </c>
      <c r="C792" t="s">
        <v>2378</v>
      </c>
      <c r="D792" s="10" t="s">
        <v>2379</v>
      </c>
      <c r="E792" t="s">
        <v>2377</v>
      </c>
      <c r="F792" s="4">
        <v>-1930.8399999999997</v>
      </c>
      <c r="G792" s="4"/>
      <c r="H792" s="4"/>
      <c r="I792" s="4">
        <v>-1930.8399999999997</v>
      </c>
      <c r="J792" t="str">
        <f t="shared" si="12"/>
        <v>NYSEGUH-N0005061UH-N0005062Hanson Aggregate</v>
      </c>
    </row>
    <row r="793" spans="1:10" x14ac:dyDescent="0.25">
      <c r="A793" s="12" t="s">
        <v>24</v>
      </c>
      <c r="B793" s="10" t="s">
        <v>25</v>
      </c>
      <c r="C793" t="s">
        <v>2378</v>
      </c>
      <c r="D793" s="10" t="s">
        <v>2379</v>
      </c>
      <c r="E793" t="s">
        <v>2380</v>
      </c>
      <c r="F793" s="4">
        <v>1.1199999999998909</v>
      </c>
      <c r="G793" s="4"/>
      <c r="H793" s="4"/>
      <c r="I793" s="4">
        <v>1.1199999999998909</v>
      </c>
      <c r="J793" t="str">
        <f t="shared" si="12"/>
        <v>NYSEGUH-N0005061UH-N0005062Hanson Aggregate - Gas Main Extension</v>
      </c>
    </row>
    <row r="794" spans="1:10" x14ac:dyDescent="0.25">
      <c r="A794" s="12" t="s">
        <v>24</v>
      </c>
      <c r="B794" s="10" t="s">
        <v>25</v>
      </c>
      <c r="C794" t="s">
        <v>756</v>
      </c>
      <c r="D794" s="10" t="s">
        <v>756</v>
      </c>
      <c r="E794" t="s">
        <v>755</v>
      </c>
      <c r="F794" s="4"/>
      <c r="G794" s="4">
        <v>46458</v>
      </c>
      <c r="H794" s="4">
        <v>750.69</v>
      </c>
      <c r="I794" s="4">
        <v>47208.69</v>
      </c>
      <c r="J794" t="str">
        <f t="shared" si="12"/>
        <v>NYSEGUH-N0005123UH-N0005123Broome County Airport Gas Xpnsion</v>
      </c>
    </row>
    <row r="795" spans="1:10" x14ac:dyDescent="0.25">
      <c r="A795" s="12" t="s">
        <v>24</v>
      </c>
      <c r="B795" s="10" t="s">
        <v>25</v>
      </c>
      <c r="C795" t="s">
        <v>756</v>
      </c>
      <c r="D795" s="10" t="s">
        <v>756</v>
      </c>
      <c r="E795" t="s">
        <v>2977</v>
      </c>
      <c r="F795" s="4">
        <v>-405897.92</v>
      </c>
      <c r="G795" s="4"/>
      <c r="H795" s="4"/>
      <c r="I795" s="4">
        <v>-405897.92</v>
      </c>
      <c r="J795" t="str">
        <f t="shared" si="12"/>
        <v>NYSEGUH-N0005123UH-N0005123Broome County Airport-Gas Main and Service Extension</v>
      </c>
    </row>
    <row r="796" spans="1:10" x14ac:dyDescent="0.25">
      <c r="A796" s="12" t="s">
        <v>24</v>
      </c>
      <c r="B796" s="10" t="s">
        <v>25</v>
      </c>
      <c r="C796" t="s">
        <v>2383</v>
      </c>
      <c r="D796" s="10" t="s">
        <v>2383</v>
      </c>
      <c r="E796" t="s">
        <v>2382</v>
      </c>
      <c r="F796" s="4">
        <v>1917.21</v>
      </c>
      <c r="G796" s="4"/>
      <c r="H796" s="4"/>
      <c r="I796" s="4">
        <v>1917.21</v>
      </c>
      <c r="J796" t="str">
        <f t="shared" si="12"/>
        <v>NYSEGUH-N0005127UH-N0005127Chemung County Gas Service Replacements</v>
      </c>
    </row>
    <row r="797" spans="1:10" x14ac:dyDescent="0.25">
      <c r="A797" s="12" t="s">
        <v>24</v>
      </c>
      <c r="B797" s="10" t="s">
        <v>25</v>
      </c>
      <c r="C797" t="s">
        <v>226</v>
      </c>
      <c r="D797" s="10" t="s">
        <v>2384</v>
      </c>
      <c r="E797" t="s">
        <v>225</v>
      </c>
      <c r="F797" s="4">
        <v>49936.41</v>
      </c>
      <c r="G797" s="4"/>
      <c r="H797" s="4"/>
      <c r="I797" s="4">
        <v>49936.41</v>
      </c>
      <c r="J797" t="str">
        <f t="shared" si="12"/>
        <v>NYSEGUH-N0005156UH-N0005178North Country Gas Franchise Expansion</v>
      </c>
    </row>
    <row r="798" spans="1:10" x14ac:dyDescent="0.25">
      <c r="A798" s="12" t="s">
        <v>24</v>
      </c>
      <c r="B798" s="10" t="s">
        <v>25</v>
      </c>
      <c r="C798" t="s">
        <v>226</v>
      </c>
      <c r="D798" s="10" t="s">
        <v>227</v>
      </c>
      <c r="E798" t="s">
        <v>225</v>
      </c>
      <c r="F798" s="4">
        <v>65229.07</v>
      </c>
      <c r="G798" s="4">
        <v>116939.54</v>
      </c>
      <c r="H798" s="4">
        <v>1850851.6</v>
      </c>
      <c r="I798" s="4">
        <v>2033020.21</v>
      </c>
      <c r="J798" t="str">
        <f t="shared" si="12"/>
        <v>NYSEGUH-N0005156UH-N0005180North Country Gas Franchise Expansion</v>
      </c>
    </row>
    <row r="799" spans="1:10" x14ac:dyDescent="0.25">
      <c r="A799" s="12" t="s">
        <v>24</v>
      </c>
      <c r="B799" s="10" t="s">
        <v>25</v>
      </c>
      <c r="C799" t="s">
        <v>2055</v>
      </c>
      <c r="D799" s="10" t="s">
        <v>2055</v>
      </c>
      <c r="E799" t="s">
        <v>2054</v>
      </c>
      <c r="F799" s="4"/>
      <c r="G799" s="4">
        <v>-128244.39</v>
      </c>
      <c r="H799" s="4"/>
      <c r="I799" s="4">
        <v>-128244.39</v>
      </c>
      <c r="J799" t="str">
        <f t="shared" si="12"/>
        <v>NYSEGUH-N0005200UH-N0005200Crown Cork</v>
      </c>
    </row>
    <row r="800" spans="1:10" x14ac:dyDescent="0.25">
      <c r="A800" s="12" t="s">
        <v>24</v>
      </c>
      <c r="B800" s="10" t="s">
        <v>25</v>
      </c>
      <c r="C800" t="s">
        <v>2058</v>
      </c>
      <c r="D800" s="10" t="s">
        <v>2058</v>
      </c>
      <c r="E800" t="s">
        <v>2057</v>
      </c>
      <c r="F800" s="4"/>
      <c r="G800" s="4">
        <v>999857.77</v>
      </c>
      <c r="H800" s="4"/>
      <c r="I800" s="4">
        <v>999857.77</v>
      </c>
      <c r="J800" t="str">
        <f t="shared" si="12"/>
        <v>NYSEGUH-N0005350UH-N0005350Saranac River Crossing</v>
      </c>
    </row>
    <row r="801" spans="1:10" x14ac:dyDescent="0.25">
      <c r="A801" s="12" t="s">
        <v>24</v>
      </c>
      <c r="B801" s="10" t="s">
        <v>25</v>
      </c>
      <c r="C801" t="s">
        <v>1425</v>
      </c>
      <c r="D801" s="10" t="s">
        <v>1425</v>
      </c>
      <c r="E801" t="s">
        <v>1424</v>
      </c>
      <c r="F801" s="4"/>
      <c r="G801" s="4"/>
      <c r="H801" s="4">
        <v>1814802.45</v>
      </c>
      <c r="I801" s="4">
        <v>1814802.45</v>
      </c>
      <c r="J801" t="str">
        <f t="shared" si="12"/>
        <v>NYSEGUH-N0005631UH-N0005631Goshen 17A, Gate Station to Sorrento LPM</v>
      </c>
    </row>
    <row r="802" spans="1:10" x14ac:dyDescent="0.25">
      <c r="A802" s="12" t="s">
        <v>24</v>
      </c>
      <c r="B802" s="10" t="s">
        <v>25</v>
      </c>
      <c r="C802" t="s">
        <v>2194</v>
      </c>
      <c r="D802" s="10" t="s">
        <v>2194</v>
      </c>
      <c r="E802" t="s">
        <v>2193</v>
      </c>
      <c r="F802" s="4"/>
      <c r="G802" s="4">
        <v>236396.48</v>
      </c>
      <c r="H802" s="4"/>
      <c r="I802" s="4">
        <v>236396.48</v>
      </c>
      <c r="J802" t="str">
        <f t="shared" si="12"/>
        <v>NYSEGUH-N0005651UH-N0005651Post Creek Main Replacement</v>
      </c>
    </row>
    <row r="803" spans="1:10" x14ac:dyDescent="0.25">
      <c r="A803" s="12" t="s">
        <v>24</v>
      </c>
      <c r="B803" s="10" t="s">
        <v>25</v>
      </c>
      <c r="C803" t="s">
        <v>1524</v>
      </c>
      <c r="D803" s="10" t="s">
        <v>1524</v>
      </c>
      <c r="E803" t="s">
        <v>1523</v>
      </c>
      <c r="F803" s="4"/>
      <c r="G803" s="4"/>
      <c r="H803" s="4">
        <v>0</v>
      </c>
      <c r="I803" s="4">
        <v>0</v>
      </c>
      <c r="J803" t="str">
        <f t="shared" si="12"/>
        <v>NYSEGUH-N0005653UH-N0005653Lockport Canal Crossing - Gasport</v>
      </c>
    </row>
    <row r="804" spans="1:10" x14ac:dyDescent="0.25">
      <c r="A804" s="12" t="s">
        <v>24</v>
      </c>
      <c r="B804" s="10" t="s">
        <v>25</v>
      </c>
      <c r="C804" t="s">
        <v>2124</v>
      </c>
      <c r="D804" s="10" t="s">
        <v>2124</v>
      </c>
      <c r="E804" t="s">
        <v>2123</v>
      </c>
      <c r="F804" s="4"/>
      <c r="G804" s="4">
        <v>133618.73000000001</v>
      </c>
      <c r="H804" s="4"/>
      <c r="I804" s="4">
        <v>133618.73000000001</v>
      </c>
      <c r="J804" t="str">
        <f t="shared" si="12"/>
        <v>NYSEGUH-N0005678UH-N0005678Telog Replacements</v>
      </c>
    </row>
    <row r="805" spans="1:10" x14ac:dyDescent="0.25">
      <c r="A805" s="12" t="s">
        <v>24</v>
      </c>
      <c r="B805" s="10" t="s">
        <v>25</v>
      </c>
      <c r="C805" t="s">
        <v>1473</v>
      </c>
      <c r="D805" s="10" t="s">
        <v>1473</v>
      </c>
      <c r="E805" t="s">
        <v>1472</v>
      </c>
      <c r="F805" s="4"/>
      <c r="G805" s="4"/>
      <c r="H805" s="4">
        <v>2421242.62</v>
      </c>
      <c r="I805" s="4">
        <v>2421242.62</v>
      </c>
      <c r="J805" t="str">
        <f t="shared" si="12"/>
        <v>NYSEGUH-N0005732UH-N0005732State RT 34 East Shore Dr. Main Ext</v>
      </c>
    </row>
    <row r="806" spans="1:10" x14ac:dyDescent="0.25">
      <c r="A806" s="12" t="s">
        <v>24</v>
      </c>
      <c r="B806" s="10" t="s">
        <v>25</v>
      </c>
      <c r="C806" t="s">
        <v>1527</v>
      </c>
      <c r="D806" s="10" t="s">
        <v>1527</v>
      </c>
      <c r="E806" t="s">
        <v>1526</v>
      </c>
      <c r="F806" s="4"/>
      <c r="G806" s="4"/>
      <c r="H806" s="4">
        <v>1156551.1299999999</v>
      </c>
      <c r="I806" s="4">
        <v>1156551.1299999999</v>
      </c>
      <c r="J806" t="str">
        <f t="shared" si="12"/>
        <v>NYSEGUH-N0005848UH-N0005848Canandaigua New Main Extension - 12" MP Steel</v>
      </c>
    </row>
    <row r="807" spans="1:10" x14ac:dyDescent="0.25">
      <c r="A807" s="12" t="s">
        <v>24</v>
      </c>
      <c r="B807" s="10" t="s">
        <v>25</v>
      </c>
      <c r="C807" t="s">
        <v>1530</v>
      </c>
      <c r="D807" s="10" t="s">
        <v>1530</v>
      </c>
      <c r="E807" t="s">
        <v>1529</v>
      </c>
      <c r="F807" s="4"/>
      <c r="G807" s="4"/>
      <c r="H807" s="4">
        <v>1494716.23</v>
      </c>
      <c r="I807" s="4">
        <v>1494716.23</v>
      </c>
      <c r="J807" t="str">
        <f t="shared" si="12"/>
        <v>NYSEGUH-N0005850UH-N0005850Canandaigua Rt 21 LPM</v>
      </c>
    </row>
    <row r="808" spans="1:10" x14ac:dyDescent="0.25">
      <c r="A808" s="12" t="s">
        <v>24</v>
      </c>
      <c r="B808" s="10" t="s">
        <v>25</v>
      </c>
      <c r="C808" t="s">
        <v>31</v>
      </c>
      <c r="D808" s="10" t="s">
        <v>31</v>
      </c>
      <c r="E808" t="s">
        <v>2281</v>
      </c>
      <c r="F808" s="4">
        <v>12775753.02</v>
      </c>
      <c r="G808" s="4"/>
      <c r="H808" s="4"/>
      <c r="I808" s="4">
        <v>12775753.02</v>
      </c>
      <c r="J808" t="str">
        <f t="shared" si="12"/>
        <v>NYSEGUI-N0030UI-N0030Leak Prone Main Replacement Program - NYSEG</v>
      </c>
    </row>
    <row r="809" spans="1:10" x14ac:dyDescent="0.25">
      <c r="A809" s="12" t="s">
        <v>24</v>
      </c>
      <c r="B809" s="10" t="s">
        <v>25</v>
      </c>
      <c r="C809" t="s">
        <v>31</v>
      </c>
      <c r="D809" s="10" t="s">
        <v>31</v>
      </c>
      <c r="E809" t="s">
        <v>30</v>
      </c>
      <c r="F809" s="4">
        <v>9240676.3499999996</v>
      </c>
      <c r="G809" s="4">
        <v>19361864.190000001</v>
      </c>
      <c r="H809" s="4">
        <v>3571132.37</v>
      </c>
      <c r="I809" s="4">
        <v>32173672.91</v>
      </c>
      <c r="J809" t="str">
        <f t="shared" si="12"/>
        <v>NYSEGUI-N0030UI-N0030NYSEG Leak Prone Main Repl Program</v>
      </c>
    </row>
    <row r="810" spans="1:10" x14ac:dyDescent="0.25">
      <c r="A810" s="12" t="s">
        <v>24</v>
      </c>
      <c r="B810" s="10" t="s">
        <v>25</v>
      </c>
      <c r="C810" t="s">
        <v>31</v>
      </c>
      <c r="D810" s="10" t="s">
        <v>31</v>
      </c>
      <c r="E810" t="s">
        <v>32</v>
      </c>
      <c r="F810" s="4"/>
      <c r="G810" s="4"/>
      <c r="H810" s="4">
        <v>14368079.449999999</v>
      </c>
      <c r="I810" s="4">
        <v>14368079.449999999</v>
      </c>
      <c r="J810" t="str">
        <f t="shared" si="12"/>
        <v>NYSEGUI-N0030UI-N0030NYSEG Leak Prone Main Repl Program LPM</v>
      </c>
    </row>
    <row r="811" spans="1:10" x14ac:dyDescent="0.25">
      <c r="A811" s="12" t="s">
        <v>24</v>
      </c>
      <c r="B811" s="10" t="s">
        <v>25</v>
      </c>
      <c r="C811" t="s">
        <v>28</v>
      </c>
      <c r="D811" s="10" t="s">
        <v>28</v>
      </c>
      <c r="E811" t="s">
        <v>2280</v>
      </c>
      <c r="F811" s="4">
        <v>2774095.7799999993</v>
      </c>
      <c r="G811" s="4"/>
      <c r="H811" s="4"/>
      <c r="I811" s="4">
        <v>2774095.7799999993</v>
      </c>
      <c r="J811" t="str">
        <f t="shared" si="12"/>
        <v>NYSEGUI-N0031UI-N0031Leak Prone Services Replacement Program - NYSEG</v>
      </c>
    </row>
    <row r="812" spans="1:10" x14ac:dyDescent="0.25">
      <c r="A812" s="12" t="s">
        <v>24</v>
      </c>
      <c r="B812" s="10" t="s">
        <v>25</v>
      </c>
      <c r="C812" t="s">
        <v>28</v>
      </c>
      <c r="D812" s="10" t="s">
        <v>28</v>
      </c>
      <c r="E812" t="s">
        <v>27</v>
      </c>
      <c r="F812" s="4">
        <v>2789739.38</v>
      </c>
      <c r="G812" s="4">
        <v>4363904.1100000003</v>
      </c>
      <c r="H812" s="4">
        <v>3837905.68</v>
      </c>
      <c r="I812" s="4">
        <v>10991549.17</v>
      </c>
      <c r="J812" t="str">
        <f t="shared" si="12"/>
        <v>NYSEGUI-N0031UI-N0031NYSEG Leak Prone Srv Repl Program</v>
      </c>
    </row>
    <row r="813" spans="1:10" x14ac:dyDescent="0.25">
      <c r="A813" s="12" t="s">
        <v>24</v>
      </c>
      <c r="B813" s="10" t="s">
        <v>25</v>
      </c>
      <c r="C813" t="s">
        <v>35</v>
      </c>
      <c r="D813" s="10" t="s">
        <v>35</v>
      </c>
      <c r="E813" t="s">
        <v>2282</v>
      </c>
      <c r="F813" s="4">
        <v>2032164.18</v>
      </c>
      <c r="G813" s="4"/>
      <c r="H813" s="4"/>
      <c r="I813" s="4">
        <v>2032164.18</v>
      </c>
      <c r="J813" t="str">
        <f t="shared" si="12"/>
        <v>NYSEGUI-N0032UI-N0032Gas Regulator Modernization &amp; Automation Program, Replace Regulator Stations, NYSEG</v>
      </c>
    </row>
    <row r="814" spans="1:10" x14ac:dyDescent="0.25">
      <c r="A814" s="12" t="s">
        <v>24</v>
      </c>
      <c r="B814" s="10" t="s">
        <v>25</v>
      </c>
      <c r="C814" t="s">
        <v>35</v>
      </c>
      <c r="D814" s="10" t="s">
        <v>35</v>
      </c>
      <c r="E814" t="s">
        <v>1573</v>
      </c>
      <c r="F814" s="4">
        <v>646791.63000000012</v>
      </c>
      <c r="G814" s="4">
        <v>791149.76</v>
      </c>
      <c r="H814" s="4"/>
      <c r="I814" s="4">
        <v>1437941.3900000001</v>
      </c>
      <c r="J814" t="str">
        <f t="shared" si="12"/>
        <v>NYSEGUI-N0032UI-N0032NYSEG Reg Mod &amp; Auto Pgm</v>
      </c>
    </row>
    <row r="815" spans="1:10" x14ac:dyDescent="0.25">
      <c r="A815" s="12" t="s">
        <v>24</v>
      </c>
      <c r="B815" s="10" t="s">
        <v>25</v>
      </c>
      <c r="C815" t="s">
        <v>35</v>
      </c>
      <c r="D815" s="10" t="s">
        <v>35</v>
      </c>
      <c r="E815" t="s">
        <v>34</v>
      </c>
      <c r="F815" s="4"/>
      <c r="G815" s="4">
        <v>4471783.33</v>
      </c>
      <c r="H815" s="4">
        <v>2520499.4700000002</v>
      </c>
      <c r="I815" s="4">
        <v>6992282.8000000007</v>
      </c>
      <c r="J815" t="str">
        <f t="shared" si="12"/>
        <v>NYSEGUI-N0032UI-N0032NYSEG RegA Mod &amp; Auto Pgm</v>
      </c>
    </row>
    <row r="816" spans="1:10" x14ac:dyDescent="0.25">
      <c r="A816" s="12" t="s">
        <v>24</v>
      </c>
      <c r="B816" s="10" t="s">
        <v>25</v>
      </c>
      <c r="C816" t="s">
        <v>104</v>
      </c>
      <c r="D816" s="10" t="s">
        <v>104</v>
      </c>
      <c r="E816" t="s">
        <v>2344</v>
      </c>
      <c r="F816" s="4">
        <v>249265.52000000002</v>
      </c>
      <c r="G816" s="4"/>
      <c r="H816" s="4"/>
      <c r="I816" s="4">
        <v>249265.52000000002</v>
      </c>
      <c r="J816" t="str">
        <f t="shared" si="12"/>
        <v>NYSEGUI-N0033UI-N0033Minor Government Jobs, Replace Gas Mains, NYSEG</v>
      </c>
    </row>
    <row r="817" spans="1:10" x14ac:dyDescent="0.25">
      <c r="A817" s="12" t="s">
        <v>24</v>
      </c>
      <c r="B817" s="10" t="s">
        <v>25</v>
      </c>
      <c r="C817" t="s">
        <v>104</v>
      </c>
      <c r="D817" s="10" t="s">
        <v>104</v>
      </c>
      <c r="E817" t="s">
        <v>103</v>
      </c>
      <c r="F817" s="4">
        <v>1833799.45</v>
      </c>
      <c r="G817" s="4">
        <v>987661.04</v>
      </c>
      <c r="H817" s="4">
        <v>273344.58000000007</v>
      </c>
      <c r="I817" s="4">
        <v>3094805.0700000003</v>
      </c>
      <c r="J817" t="str">
        <f t="shared" si="12"/>
        <v>NYSEGUI-N0033UI-N0033NYSEG Government Jobs</v>
      </c>
    </row>
    <row r="818" spans="1:10" x14ac:dyDescent="0.25">
      <c r="A818" s="12" t="s">
        <v>24</v>
      </c>
      <c r="B818" s="10" t="s">
        <v>25</v>
      </c>
      <c r="C818" t="s">
        <v>101</v>
      </c>
      <c r="D818" s="10" t="s">
        <v>101</v>
      </c>
      <c r="E818" t="s">
        <v>2343</v>
      </c>
      <c r="F818" s="4">
        <v>2080586.6799999997</v>
      </c>
      <c r="G818" s="4"/>
      <c r="H818" s="4"/>
      <c r="I818" s="4">
        <v>2080586.6799999997</v>
      </c>
      <c r="J818" t="str">
        <f t="shared" si="12"/>
        <v>NYSEGUI-N0034UI-N0034Install New Gas Services, NYSEG</v>
      </c>
    </row>
    <row r="819" spans="1:10" x14ac:dyDescent="0.25">
      <c r="A819" s="12" t="s">
        <v>24</v>
      </c>
      <c r="B819" s="10" t="s">
        <v>25</v>
      </c>
      <c r="C819" t="s">
        <v>101</v>
      </c>
      <c r="D819" s="10" t="s">
        <v>101</v>
      </c>
      <c r="E819" t="s">
        <v>100</v>
      </c>
      <c r="F819" s="4">
        <v>1949885.5699999998</v>
      </c>
      <c r="G819" s="4">
        <v>3535382.46</v>
      </c>
      <c r="H819" s="4">
        <v>3337248.48</v>
      </c>
      <c r="I819" s="4">
        <v>8822516.5099999998</v>
      </c>
      <c r="J819" t="str">
        <f t="shared" si="12"/>
        <v>NYSEGUI-N0034UI-N0034NYSEG New Services</v>
      </c>
    </row>
    <row r="820" spans="1:10" x14ac:dyDescent="0.25">
      <c r="A820" s="12" t="s">
        <v>24</v>
      </c>
      <c r="B820" s="10" t="s">
        <v>25</v>
      </c>
      <c r="C820" t="s">
        <v>95</v>
      </c>
      <c r="D820" s="10" t="s">
        <v>95</v>
      </c>
      <c r="E820" t="s">
        <v>2341</v>
      </c>
      <c r="F820" s="4">
        <v>1428027.9200000004</v>
      </c>
      <c r="G820" s="4"/>
      <c r="H820" s="4"/>
      <c r="I820" s="4">
        <v>1428027.9200000004</v>
      </c>
      <c r="J820" t="str">
        <f t="shared" si="12"/>
        <v>NYSEGUI-N0035UI-N0035Gas Distribution Mains - Replacements - NYSEG</v>
      </c>
    </row>
    <row r="821" spans="1:10" x14ac:dyDescent="0.25">
      <c r="A821" s="12" t="s">
        <v>24</v>
      </c>
      <c r="B821" s="10" t="s">
        <v>25</v>
      </c>
      <c r="C821" t="s">
        <v>95</v>
      </c>
      <c r="D821" s="10" t="s">
        <v>95</v>
      </c>
      <c r="E821" t="s">
        <v>94</v>
      </c>
      <c r="F821" s="4">
        <v>1328420.23</v>
      </c>
      <c r="G821" s="4">
        <v>2480800.98</v>
      </c>
      <c r="H821" s="4">
        <v>3702059</v>
      </c>
      <c r="I821" s="4">
        <v>7511280.21</v>
      </c>
      <c r="J821" t="str">
        <f t="shared" si="12"/>
        <v>NYSEGUI-N0035UI-N0035NYSEG Dist Main Replacement</v>
      </c>
    </row>
    <row r="822" spans="1:10" x14ac:dyDescent="0.25">
      <c r="A822" s="12" t="s">
        <v>24</v>
      </c>
      <c r="B822" s="10" t="s">
        <v>25</v>
      </c>
      <c r="C822" t="s">
        <v>98</v>
      </c>
      <c r="D822" s="10" t="s">
        <v>98</v>
      </c>
      <c r="E822" t="s">
        <v>2342</v>
      </c>
      <c r="F822" s="4">
        <v>820133.44</v>
      </c>
      <c r="G822" s="4"/>
      <c r="H822" s="4"/>
      <c r="I822" s="4">
        <v>820133.44</v>
      </c>
      <c r="J822" t="str">
        <f t="shared" si="12"/>
        <v>NYSEGUI-N0036UI-N0036Gas Distribution Mains - New Installations - NYSEG</v>
      </c>
    </row>
    <row r="823" spans="1:10" x14ac:dyDescent="0.25">
      <c r="A823" s="12" t="s">
        <v>24</v>
      </c>
      <c r="B823" s="10" t="s">
        <v>25</v>
      </c>
      <c r="C823" t="s">
        <v>98</v>
      </c>
      <c r="D823" s="10" t="s">
        <v>98</v>
      </c>
      <c r="E823" t="s">
        <v>97</v>
      </c>
      <c r="F823" s="4">
        <v>2266773</v>
      </c>
      <c r="G823" s="4">
        <v>1712032.51</v>
      </c>
      <c r="H823" s="4">
        <v>2690210.25</v>
      </c>
      <c r="I823" s="4">
        <v>6669015.7599999998</v>
      </c>
      <c r="J823" t="str">
        <f t="shared" si="12"/>
        <v>NYSEGUI-N0036UI-N0036NYSEG Dist Mains New Business</v>
      </c>
    </row>
    <row r="824" spans="1:10" x14ac:dyDescent="0.25">
      <c r="A824" s="12" t="s">
        <v>24</v>
      </c>
      <c r="B824" s="10" t="s">
        <v>25</v>
      </c>
      <c r="C824" t="s">
        <v>315</v>
      </c>
      <c r="D824" s="10" t="s">
        <v>316</v>
      </c>
      <c r="E824" t="s">
        <v>314</v>
      </c>
      <c r="F824" s="4">
        <v>59297.909999999989</v>
      </c>
      <c r="G824" s="4">
        <v>5486.88</v>
      </c>
      <c r="H824" s="4">
        <v>21188.61</v>
      </c>
      <c r="I824" s="4">
        <v>85973.4</v>
      </c>
      <c r="J824" t="str">
        <f t="shared" si="12"/>
        <v>NYSEGUI-N5046UI-N5186Gas Design and Delivery</v>
      </c>
    </row>
    <row r="825" spans="1:10" x14ac:dyDescent="0.25">
      <c r="A825" s="12" t="s">
        <v>24</v>
      </c>
      <c r="B825" s="10" t="s">
        <v>25</v>
      </c>
      <c r="C825" t="s">
        <v>241</v>
      </c>
      <c r="D825" s="10" t="s">
        <v>241</v>
      </c>
      <c r="E825" t="s">
        <v>2406</v>
      </c>
      <c r="F825" s="4">
        <v>1764844.44</v>
      </c>
      <c r="G825" s="4"/>
      <c r="H825" s="4"/>
      <c r="I825" s="4">
        <v>1764844.44</v>
      </c>
      <c r="J825" t="str">
        <f t="shared" si="12"/>
        <v>NYSEGUI-N5081UI-N5081Non-Leak Prone Services Replacement Program - NYSEG (O&amp;M to Capital Conversion)</v>
      </c>
    </row>
    <row r="826" spans="1:10" x14ac:dyDescent="0.25">
      <c r="A826" s="12" t="s">
        <v>24</v>
      </c>
      <c r="B826" s="10" t="s">
        <v>25</v>
      </c>
      <c r="C826" t="s">
        <v>241</v>
      </c>
      <c r="D826" s="10" t="s">
        <v>241</v>
      </c>
      <c r="E826" t="s">
        <v>240</v>
      </c>
      <c r="F826" s="4">
        <v>2446476.04</v>
      </c>
      <c r="G826" s="4">
        <v>2321074.34</v>
      </c>
      <c r="H826" s="4">
        <v>1834182.77</v>
      </c>
      <c r="I826" s="4">
        <v>6601733.1500000004</v>
      </c>
      <c r="J826" t="str">
        <f t="shared" si="12"/>
        <v>NYSEGUI-N5081UI-N5081NYSEG Non LP Srv Repl Program</v>
      </c>
    </row>
    <row r="827" spans="1:10" x14ac:dyDescent="0.25">
      <c r="A827" s="12" t="s">
        <v>24</v>
      </c>
      <c r="B827" s="10" t="s">
        <v>25</v>
      </c>
      <c r="C827" t="s">
        <v>2082</v>
      </c>
      <c r="D827" s="10" t="s">
        <v>2082</v>
      </c>
      <c r="E827" t="s">
        <v>2081</v>
      </c>
      <c r="F827" s="4"/>
      <c r="G827" s="4">
        <v>63924.36</v>
      </c>
      <c r="H827" s="4"/>
      <c r="I827" s="4">
        <v>63924.36</v>
      </c>
      <c r="J827" t="str">
        <f t="shared" si="12"/>
        <v>NYSEGUI-N5085UI-N5085NSYEG Trans Main Repl</v>
      </c>
    </row>
    <row r="828" spans="1:10" x14ac:dyDescent="0.25">
      <c r="A828" s="12" t="s">
        <v>24</v>
      </c>
      <c r="B828" s="10" t="s">
        <v>69</v>
      </c>
      <c r="C828" t="s">
        <v>971</v>
      </c>
      <c r="D828" s="10" t="s">
        <v>971</v>
      </c>
      <c r="E828" t="s">
        <v>970</v>
      </c>
      <c r="F828" s="4"/>
      <c r="G828" s="4">
        <v>-34988.129999999997</v>
      </c>
      <c r="H828" s="4"/>
      <c r="I828" s="4">
        <v>-34988.129999999997</v>
      </c>
      <c r="J828" t="str">
        <f t="shared" si="12"/>
        <v>NYSEGUJ-N0063UJ-N0063NYSEG Hydro - Fire and Life Safety</v>
      </c>
    </row>
    <row r="829" spans="1:10" x14ac:dyDescent="0.25">
      <c r="A829" s="12" t="s">
        <v>24</v>
      </c>
      <c r="B829" s="10" t="s">
        <v>69</v>
      </c>
      <c r="C829" t="s">
        <v>971</v>
      </c>
      <c r="D829" s="10" t="s">
        <v>972</v>
      </c>
      <c r="E829" t="s">
        <v>970</v>
      </c>
      <c r="F829" s="4"/>
      <c r="G829" s="4">
        <v>536271.30000000005</v>
      </c>
      <c r="H829" s="4">
        <v>-59.8900000000001</v>
      </c>
      <c r="I829" s="4">
        <v>536211.41</v>
      </c>
      <c r="J829" t="str">
        <f t="shared" si="12"/>
        <v>NYSEGUJ-N0063UJ-N0070NYSEG Hydro - Fire and Life Safety</v>
      </c>
    </row>
    <row r="830" spans="1:10" x14ac:dyDescent="0.25">
      <c r="A830" s="12" t="s">
        <v>24</v>
      </c>
      <c r="B830" s="10" t="s">
        <v>69</v>
      </c>
      <c r="C830" t="s">
        <v>971</v>
      </c>
      <c r="D830" s="10" t="s">
        <v>973</v>
      </c>
      <c r="E830" t="s">
        <v>970</v>
      </c>
      <c r="F830" s="4"/>
      <c r="G830" s="4">
        <v>270099.81</v>
      </c>
      <c r="H830" s="4">
        <v>-258.92000000000007</v>
      </c>
      <c r="I830" s="4">
        <v>269840.89</v>
      </c>
      <c r="J830" t="str">
        <f t="shared" si="12"/>
        <v>NYSEGUJ-N0063UJ-N0072NYSEG Hydro - Fire and Life Safety</v>
      </c>
    </row>
    <row r="831" spans="1:10" x14ac:dyDescent="0.25">
      <c r="A831" s="12" t="s">
        <v>24</v>
      </c>
      <c r="B831" s="10" t="s">
        <v>69</v>
      </c>
      <c r="C831" t="s">
        <v>971</v>
      </c>
      <c r="D831" s="10" t="s">
        <v>974</v>
      </c>
      <c r="E831" t="s">
        <v>970</v>
      </c>
      <c r="F831" s="4"/>
      <c r="G831" s="4">
        <v>223925.39</v>
      </c>
      <c r="H831" s="4">
        <v>-258.92000000000007</v>
      </c>
      <c r="I831" s="4">
        <v>223666.47</v>
      </c>
      <c r="J831" t="str">
        <f t="shared" si="12"/>
        <v>NYSEGUJ-N0063UJ-N0074NYSEG Hydro - Fire and Life Safety</v>
      </c>
    </row>
    <row r="832" spans="1:10" x14ac:dyDescent="0.25">
      <c r="A832" s="12" t="s">
        <v>24</v>
      </c>
      <c r="B832" s="10" t="s">
        <v>69</v>
      </c>
      <c r="C832" t="s">
        <v>971</v>
      </c>
      <c r="D832" s="10" t="s">
        <v>975</v>
      </c>
      <c r="E832" t="s">
        <v>970</v>
      </c>
      <c r="F832" s="4"/>
      <c r="G832" s="4">
        <v>225454.29</v>
      </c>
      <c r="H832" s="4">
        <v>13.849999999999909</v>
      </c>
      <c r="I832" s="4">
        <v>225468.14</v>
      </c>
      <c r="J832" t="str">
        <f t="shared" si="12"/>
        <v>NYSEGUJ-N0063UJ-N0076NYSEG Hydro - Fire and Life Safety</v>
      </c>
    </row>
    <row r="833" spans="1:10" x14ac:dyDescent="0.25">
      <c r="A833" s="12" t="s">
        <v>24</v>
      </c>
      <c r="B833" s="10" t="s">
        <v>69</v>
      </c>
      <c r="C833" t="s">
        <v>1945</v>
      </c>
      <c r="D833" s="10" t="s">
        <v>1945</v>
      </c>
      <c r="E833" t="s">
        <v>1944</v>
      </c>
      <c r="F833" s="4"/>
      <c r="G833" s="4">
        <v>1176612.3899999999</v>
      </c>
      <c r="H833" s="4"/>
      <c r="I833" s="4">
        <v>1176612.3899999999</v>
      </c>
      <c r="J833" t="str">
        <f t="shared" si="12"/>
        <v>NYSEGUJ-N1000UJ-N1000Cadyville Floodgate Automation</v>
      </c>
    </row>
    <row r="834" spans="1:10" x14ac:dyDescent="0.25">
      <c r="A834" s="12" t="s">
        <v>24</v>
      </c>
      <c r="B834" s="10" t="s">
        <v>69</v>
      </c>
      <c r="C834" t="s">
        <v>2367</v>
      </c>
      <c r="D834" s="10" t="s">
        <v>2367</v>
      </c>
      <c r="E834" t="s">
        <v>2366</v>
      </c>
      <c r="F834" s="4">
        <v>1139.73</v>
      </c>
      <c r="G834" s="4"/>
      <c r="H834" s="4"/>
      <c r="I834" s="4">
        <v>1139.73</v>
      </c>
      <c r="J834" t="str">
        <f t="shared" si="12"/>
        <v>NYSEGUJ-N2000UJ-N2000Kent Falls Hydro Racks &amp; Rackraker</v>
      </c>
    </row>
    <row r="835" spans="1:10" x14ac:dyDescent="0.25">
      <c r="A835" s="12" t="s">
        <v>24</v>
      </c>
      <c r="B835" s="10" t="s">
        <v>69</v>
      </c>
      <c r="C835" t="s">
        <v>2367</v>
      </c>
      <c r="D835" s="10" t="s">
        <v>2367</v>
      </c>
      <c r="E835" t="s">
        <v>2368</v>
      </c>
      <c r="F835" s="4">
        <v>1.2300000000000182</v>
      </c>
      <c r="G835" s="4"/>
      <c r="H835" s="4"/>
      <c r="I835" s="4">
        <v>1.2300000000000182</v>
      </c>
      <c r="J835" t="str">
        <f t="shared" si="12"/>
        <v>NYSEGUJ-N2000UJ-N2000Kents Falls Racks and Rackraker</v>
      </c>
    </row>
    <row r="836" spans="1:10" x14ac:dyDescent="0.25">
      <c r="A836" s="12" t="s">
        <v>24</v>
      </c>
      <c r="B836" s="10" t="s">
        <v>69</v>
      </c>
      <c r="C836" t="s">
        <v>72</v>
      </c>
      <c r="D836" s="10" t="s">
        <v>2317</v>
      </c>
      <c r="E836" t="s">
        <v>71</v>
      </c>
      <c r="F836" s="4">
        <v>903179.94</v>
      </c>
      <c r="G836" s="4"/>
      <c r="H836" s="4"/>
      <c r="I836" s="4">
        <v>903179.94</v>
      </c>
      <c r="J836" t="str">
        <f t="shared" ref="J836:J899" si="13">CONCATENATE(A836,C836,D836,E836)</f>
        <v>NYSEGUJ-N3000UJ-N3002Rainbow Falls Hurricane Recovery</v>
      </c>
    </row>
    <row r="837" spans="1:10" x14ac:dyDescent="0.25">
      <c r="A837" s="12" t="s">
        <v>24</v>
      </c>
      <c r="B837" s="10" t="s">
        <v>69</v>
      </c>
      <c r="C837" t="s">
        <v>72</v>
      </c>
      <c r="D837" s="10" t="s">
        <v>2317</v>
      </c>
      <c r="E837" t="s">
        <v>2326</v>
      </c>
      <c r="F837" s="4">
        <v>-90045.889999999956</v>
      </c>
      <c r="G837" s="4"/>
      <c r="H837" s="4"/>
      <c r="I837" s="4">
        <v>-90045.889999999956</v>
      </c>
      <c r="J837" t="str">
        <f t="shared" si="13"/>
        <v>NYSEGUJ-N3000UJ-N3002Rainbow Falls Restoration - Hurricane Irene Storm Related (2I.HS001)</v>
      </c>
    </row>
    <row r="838" spans="1:10" x14ac:dyDescent="0.25">
      <c r="A838" s="12" t="s">
        <v>24</v>
      </c>
      <c r="B838" s="10" t="s">
        <v>69</v>
      </c>
      <c r="C838" t="s">
        <v>72</v>
      </c>
      <c r="D838" s="10" t="s">
        <v>76</v>
      </c>
      <c r="E838" t="s">
        <v>71</v>
      </c>
      <c r="F838" s="4"/>
      <c r="G838" s="4"/>
      <c r="H838" s="4">
        <v>946529.01</v>
      </c>
      <c r="I838" s="4">
        <v>946529.01</v>
      </c>
      <c r="J838" t="str">
        <f t="shared" si="13"/>
        <v>NYSEGUJ-N3000UJ-N3004Rainbow Falls Hurricane Recovery</v>
      </c>
    </row>
    <row r="839" spans="1:10" x14ac:dyDescent="0.25">
      <c r="A839" s="12" t="s">
        <v>24</v>
      </c>
      <c r="B839" s="10" t="s">
        <v>69</v>
      </c>
      <c r="C839" t="s">
        <v>72</v>
      </c>
      <c r="D839" s="10" t="s">
        <v>2318</v>
      </c>
      <c r="E839" t="s">
        <v>71</v>
      </c>
      <c r="F839" s="4">
        <v>4089373.51</v>
      </c>
      <c r="G839" s="4"/>
      <c r="H839" s="4"/>
      <c r="I839" s="4">
        <v>4089373.51</v>
      </c>
      <c r="J839" t="str">
        <f t="shared" si="13"/>
        <v>NYSEGUJ-N3000UJ-N3006Rainbow Falls Hurricane Recovery</v>
      </c>
    </row>
    <row r="840" spans="1:10" x14ac:dyDescent="0.25">
      <c r="A840" s="12" t="s">
        <v>24</v>
      </c>
      <c r="B840" s="10" t="s">
        <v>69</v>
      </c>
      <c r="C840" t="s">
        <v>72</v>
      </c>
      <c r="D840" s="10" t="s">
        <v>2318</v>
      </c>
      <c r="E840" t="s">
        <v>2326</v>
      </c>
      <c r="F840" s="4">
        <v>-409239.07999999984</v>
      </c>
      <c r="G840" s="4"/>
      <c r="H840" s="4"/>
      <c r="I840" s="4">
        <v>-409239.07999999984</v>
      </c>
      <c r="J840" t="str">
        <f t="shared" si="13"/>
        <v>NYSEGUJ-N3000UJ-N3006Rainbow Falls Restoration - Hurricane Irene Storm Related (2I.HS001)</v>
      </c>
    </row>
    <row r="841" spans="1:10" x14ac:dyDescent="0.25">
      <c r="A841" s="12" t="s">
        <v>24</v>
      </c>
      <c r="B841" s="10" t="s">
        <v>69</v>
      </c>
      <c r="C841" t="s">
        <v>72</v>
      </c>
      <c r="D841" s="10" t="s">
        <v>73</v>
      </c>
      <c r="E841" t="s">
        <v>71</v>
      </c>
      <c r="F841" s="4"/>
      <c r="G841" s="4">
        <v>2980146.12</v>
      </c>
      <c r="H841" s="4">
        <v>106107.78</v>
      </c>
      <c r="I841" s="4">
        <v>3086253.9</v>
      </c>
      <c r="J841" t="str">
        <f t="shared" si="13"/>
        <v>NYSEGUJ-N3000UJ-N3008Rainbow Falls Hurricane Recovery</v>
      </c>
    </row>
    <row r="842" spans="1:10" x14ac:dyDescent="0.25">
      <c r="A842" s="12" t="s">
        <v>24</v>
      </c>
      <c r="B842" s="10" t="s">
        <v>69</v>
      </c>
      <c r="C842" t="s">
        <v>72</v>
      </c>
      <c r="D842" s="10" t="s">
        <v>77</v>
      </c>
      <c r="E842" t="s">
        <v>71</v>
      </c>
      <c r="F842" s="4"/>
      <c r="G842" s="4"/>
      <c r="H842" s="4">
        <v>3332207.43</v>
      </c>
      <c r="I842" s="4">
        <v>3332207.43</v>
      </c>
      <c r="J842" t="str">
        <f t="shared" si="13"/>
        <v>NYSEGUJ-N3000UJ-N3010Rainbow Falls Hurricane Recovery</v>
      </c>
    </row>
    <row r="843" spans="1:10" x14ac:dyDescent="0.25">
      <c r="A843" s="12" t="s">
        <v>24</v>
      </c>
      <c r="B843" s="10" t="s">
        <v>69</v>
      </c>
      <c r="C843" t="s">
        <v>72</v>
      </c>
      <c r="D843" s="10" t="s">
        <v>74</v>
      </c>
      <c r="E843" t="s">
        <v>71</v>
      </c>
      <c r="F843" s="4"/>
      <c r="G843" s="4">
        <v>2285739.92</v>
      </c>
      <c r="H843" s="4">
        <v>29540.11</v>
      </c>
      <c r="I843" s="4">
        <v>2315280.0299999998</v>
      </c>
      <c r="J843" t="str">
        <f t="shared" si="13"/>
        <v>NYSEGUJ-N3000UJ-N3012Rainbow Falls Hurricane Recovery</v>
      </c>
    </row>
    <row r="844" spans="1:10" x14ac:dyDescent="0.25">
      <c r="A844" s="12" t="s">
        <v>24</v>
      </c>
      <c r="B844" s="10" t="s">
        <v>69</v>
      </c>
      <c r="C844" t="s">
        <v>72</v>
      </c>
      <c r="D844" s="10" t="s">
        <v>2319</v>
      </c>
      <c r="E844" t="s">
        <v>71</v>
      </c>
      <c r="F844" s="4">
        <v>730601.27999999991</v>
      </c>
      <c r="G844" s="4"/>
      <c r="H844" s="4"/>
      <c r="I844" s="4">
        <v>730601.27999999991</v>
      </c>
      <c r="J844" t="str">
        <f t="shared" si="13"/>
        <v>NYSEGUJ-N3000UJ-N3014Rainbow Falls Hurricane Recovery</v>
      </c>
    </row>
    <row r="845" spans="1:10" x14ac:dyDescent="0.25">
      <c r="A845" s="12" t="s">
        <v>24</v>
      </c>
      <c r="B845" s="10" t="s">
        <v>69</v>
      </c>
      <c r="C845" t="s">
        <v>72</v>
      </c>
      <c r="D845" s="10" t="s">
        <v>2319</v>
      </c>
      <c r="E845" t="s">
        <v>2326</v>
      </c>
      <c r="F845" s="4">
        <v>-70641.13</v>
      </c>
      <c r="G845" s="4"/>
      <c r="H845" s="4"/>
      <c r="I845" s="4">
        <v>-70641.13</v>
      </c>
      <c r="J845" t="str">
        <f t="shared" si="13"/>
        <v>NYSEGUJ-N3000UJ-N3014Rainbow Falls Restoration - Hurricane Irene Storm Related (2I.HS001)</v>
      </c>
    </row>
    <row r="846" spans="1:10" x14ac:dyDescent="0.25">
      <c r="A846" s="12" t="s">
        <v>24</v>
      </c>
      <c r="B846" s="10" t="s">
        <v>69</v>
      </c>
      <c r="C846" t="s">
        <v>72</v>
      </c>
      <c r="D846" s="10" t="s">
        <v>2320</v>
      </c>
      <c r="E846" t="s">
        <v>71</v>
      </c>
      <c r="F846" s="4">
        <v>816669.98</v>
      </c>
      <c r="G846" s="4"/>
      <c r="H846" s="4"/>
      <c r="I846" s="4">
        <v>816669.98</v>
      </c>
      <c r="J846" t="str">
        <f t="shared" si="13"/>
        <v>NYSEGUJ-N3000UJ-N3016Rainbow Falls Hurricane Recovery</v>
      </c>
    </row>
    <row r="847" spans="1:10" x14ac:dyDescent="0.25">
      <c r="A847" s="12" t="s">
        <v>24</v>
      </c>
      <c r="B847" s="10" t="s">
        <v>69</v>
      </c>
      <c r="C847" t="s">
        <v>72</v>
      </c>
      <c r="D847" s="10" t="s">
        <v>2320</v>
      </c>
      <c r="E847" t="s">
        <v>2326</v>
      </c>
      <c r="F847" s="4">
        <v>-79167.159999999974</v>
      </c>
      <c r="G847" s="4"/>
      <c r="H847" s="4"/>
      <c r="I847" s="4">
        <v>-79167.159999999974</v>
      </c>
      <c r="J847" t="str">
        <f t="shared" si="13"/>
        <v>NYSEGUJ-N3000UJ-N3016Rainbow Falls Restoration - Hurricane Irene Storm Related (2I.HS001)</v>
      </c>
    </row>
    <row r="848" spans="1:10" x14ac:dyDescent="0.25">
      <c r="A848" s="12" t="s">
        <v>24</v>
      </c>
      <c r="B848" s="10" t="s">
        <v>69</v>
      </c>
      <c r="C848" t="s">
        <v>72</v>
      </c>
      <c r="D848" s="10" t="s">
        <v>2321</v>
      </c>
      <c r="E848" t="s">
        <v>71</v>
      </c>
      <c r="F848" s="4">
        <v>724592.64000000001</v>
      </c>
      <c r="G848" s="4"/>
      <c r="H848" s="4"/>
      <c r="I848" s="4">
        <v>724592.64000000001</v>
      </c>
      <c r="J848" t="str">
        <f t="shared" si="13"/>
        <v>NYSEGUJ-N3000UJ-N3018Rainbow Falls Hurricane Recovery</v>
      </c>
    </row>
    <row r="849" spans="1:10" x14ac:dyDescent="0.25">
      <c r="A849" s="12" t="s">
        <v>24</v>
      </c>
      <c r="B849" s="10" t="s">
        <v>69</v>
      </c>
      <c r="C849" t="s">
        <v>72</v>
      </c>
      <c r="D849" s="10" t="s">
        <v>2321</v>
      </c>
      <c r="E849" t="s">
        <v>2326</v>
      </c>
      <c r="F849" s="4">
        <v>-69962.700000000012</v>
      </c>
      <c r="G849" s="4"/>
      <c r="H849" s="4"/>
      <c r="I849" s="4">
        <v>-69962.700000000012</v>
      </c>
      <c r="J849" t="str">
        <f t="shared" si="13"/>
        <v>NYSEGUJ-N3000UJ-N3018Rainbow Falls Restoration - Hurricane Irene Storm Related (2I.HS001)</v>
      </c>
    </row>
    <row r="850" spans="1:10" x14ac:dyDescent="0.25">
      <c r="A850" s="12" t="s">
        <v>24</v>
      </c>
      <c r="B850" s="10" t="s">
        <v>69</v>
      </c>
      <c r="C850" t="s">
        <v>72</v>
      </c>
      <c r="D850" s="10" t="s">
        <v>75</v>
      </c>
      <c r="E850" t="s">
        <v>71</v>
      </c>
      <c r="F850" s="4"/>
      <c r="G850" s="4">
        <v>1591772.5</v>
      </c>
      <c r="H850" s="4">
        <v>8575.18</v>
      </c>
      <c r="I850" s="4">
        <v>1600347.68</v>
      </c>
      <c r="J850" t="str">
        <f t="shared" si="13"/>
        <v>NYSEGUJ-N3000UJ-N3020Rainbow Falls Hurricane Recovery</v>
      </c>
    </row>
    <row r="851" spans="1:10" x14ac:dyDescent="0.25">
      <c r="A851" s="12" t="s">
        <v>24</v>
      </c>
      <c r="B851" s="10" t="s">
        <v>69</v>
      </c>
      <c r="C851" t="s">
        <v>72</v>
      </c>
      <c r="D851" s="10" t="s">
        <v>2322</v>
      </c>
      <c r="E851" t="s">
        <v>71</v>
      </c>
      <c r="F851" s="4">
        <v>536772.64</v>
      </c>
      <c r="G851" s="4"/>
      <c r="H851" s="4"/>
      <c r="I851" s="4">
        <v>536772.64</v>
      </c>
      <c r="J851" t="str">
        <f t="shared" si="13"/>
        <v>NYSEGUJ-N3000UJ-N3022Rainbow Falls Hurricane Recovery</v>
      </c>
    </row>
    <row r="852" spans="1:10" x14ac:dyDescent="0.25">
      <c r="A852" s="12" t="s">
        <v>24</v>
      </c>
      <c r="B852" s="10" t="s">
        <v>69</v>
      </c>
      <c r="C852" t="s">
        <v>72</v>
      </c>
      <c r="D852" s="10" t="s">
        <v>2322</v>
      </c>
      <c r="E852" t="s">
        <v>2326</v>
      </c>
      <c r="F852" s="4">
        <v>-51282.790000000008</v>
      </c>
      <c r="G852" s="4"/>
      <c r="H852" s="4"/>
      <c r="I852" s="4">
        <v>-51282.790000000008</v>
      </c>
      <c r="J852" t="str">
        <f t="shared" si="13"/>
        <v>NYSEGUJ-N3000UJ-N3022Rainbow Falls Restoration - Hurricane Irene Storm Related (2I.HS001)</v>
      </c>
    </row>
    <row r="853" spans="1:10" x14ac:dyDescent="0.25">
      <c r="A853" s="12" t="s">
        <v>24</v>
      </c>
      <c r="B853" s="10" t="s">
        <v>69</v>
      </c>
      <c r="C853" t="s">
        <v>72</v>
      </c>
      <c r="D853" s="10" t="s">
        <v>2323</v>
      </c>
      <c r="E853" t="s">
        <v>71</v>
      </c>
      <c r="F853" s="4">
        <v>623997.91999999993</v>
      </c>
      <c r="G853" s="4"/>
      <c r="H853" s="4"/>
      <c r="I853" s="4">
        <v>623997.91999999993</v>
      </c>
      <c r="J853" t="str">
        <f t="shared" si="13"/>
        <v>NYSEGUJ-N3000UJ-N3024Rainbow Falls Hurricane Recovery</v>
      </c>
    </row>
    <row r="854" spans="1:10" x14ac:dyDescent="0.25">
      <c r="A854" s="12" t="s">
        <v>24</v>
      </c>
      <c r="B854" s="10" t="s">
        <v>69</v>
      </c>
      <c r="C854" t="s">
        <v>72</v>
      </c>
      <c r="D854" s="10" t="s">
        <v>2323</v>
      </c>
      <c r="E854" t="s">
        <v>2326</v>
      </c>
      <c r="F854" s="4">
        <v>-59952.73000000001</v>
      </c>
      <c r="G854" s="4"/>
      <c r="H854" s="4"/>
      <c r="I854" s="4">
        <v>-59952.73000000001</v>
      </c>
      <c r="J854" t="str">
        <f t="shared" si="13"/>
        <v>NYSEGUJ-N3000UJ-N3024Rainbow Falls Restoration - Hurricane Irene Storm Related (2I.HS001)</v>
      </c>
    </row>
    <row r="855" spans="1:10" x14ac:dyDescent="0.25">
      <c r="A855" s="12" t="s">
        <v>24</v>
      </c>
      <c r="B855" s="10" t="s">
        <v>69</v>
      </c>
      <c r="C855" t="s">
        <v>72</v>
      </c>
      <c r="D855" s="10" t="s">
        <v>2324</v>
      </c>
      <c r="E855" t="s">
        <v>71</v>
      </c>
      <c r="F855" s="4">
        <v>558274.60000000009</v>
      </c>
      <c r="G855" s="4"/>
      <c r="H855" s="4"/>
      <c r="I855" s="4">
        <v>558274.60000000009</v>
      </c>
      <c r="J855" t="str">
        <f t="shared" si="13"/>
        <v>NYSEGUJ-N3000UJ-N3026Rainbow Falls Hurricane Recovery</v>
      </c>
    </row>
    <row r="856" spans="1:10" x14ac:dyDescent="0.25">
      <c r="A856" s="12" t="s">
        <v>24</v>
      </c>
      <c r="B856" s="10" t="s">
        <v>69</v>
      </c>
      <c r="C856" t="s">
        <v>72</v>
      </c>
      <c r="D856" s="10" t="s">
        <v>2324</v>
      </c>
      <c r="E856" t="s">
        <v>2326</v>
      </c>
      <c r="F856" s="4">
        <v>-53419.94</v>
      </c>
      <c r="G856" s="4"/>
      <c r="H856" s="4"/>
      <c r="I856" s="4">
        <v>-53419.94</v>
      </c>
      <c r="J856" t="str">
        <f t="shared" si="13"/>
        <v>NYSEGUJ-N3000UJ-N3026Rainbow Falls Restoration - Hurricane Irene Storm Related (2I.HS001)</v>
      </c>
    </row>
    <row r="857" spans="1:10" x14ac:dyDescent="0.25">
      <c r="A857" s="12" t="s">
        <v>24</v>
      </c>
      <c r="B857" s="10" t="s">
        <v>69</v>
      </c>
      <c r="C857" t="s">
        <v>72</v>
      </c>
      <c r="D857" s="10" t="s">
        <v>2325</v>
      </c>
      <c r="E857" t="s">
        <v>71</v>
      </c>
      <c r="F857" s="4">
        <v>534477.08000000007</v>
      </c>
      <c r="G857" s="4"/>
      <c r="H857" s="4"/>
      <c r="I857" s="4">
        <v>534477.08000000007</v>
      </c>
      <c r="J857" t="str">
        <f t="shared" si="13"/>
        <v>NYSEGUJ-N3000UJ-N3028Rainbow Falls Hurricane Recovery</v>
      </c>
    </row>
    <row r="858" spans="1:10" x14ac:dyDescent="0.25">
      <c r="A858" s="12" t="s">
        <v>24</v>
      </c>
      <c r="B858" s="10" t="s">
        <v>69</v>
      </c>
      <c r="C858" t="s">
        <v>72</v>
      </c>
      <c r="D858" s="10" t="s">
        <v>2325</v>
      </c>
      <c r="E858" t="s">
        <v>2326</v>
      </c>
      <c r="F858" s="4">
        <v>-51056.349999999977</v>
      </c>
      <c r="G858" s="4"/>
      <c r="H858" s="4"/>
      <c r="I858" s="4">
        <v>-51056.349999999977</v>
      </c>
      <c r="J858" t="str">
        <f t="shared" si="13"/>
        <v>NYSEGUJ-N3000UJ-N3028Rainbow Falls Restoration - Hurricane Irene Storm Related (2I.HS001)</v>
      </c>
    </row>
    <row r="859" spans="1:10" x14ac:dyDescent="0.25">
      <c r="A859" s="12" t="s">
        <v>24</v>
      </c>
      <c r="B859" s="10" t="s">
        <v>69</v>
      </c>
      <c r="C859" t="s">
        <v>1082</v>
      </c>
      <c r="D859" s="10" t="s">
        <v>1082</v>
      </c>
      <c r="E859" t="s">
        <v>1081</v>
      </c>
      <c r="F859" s="4"/>
      <c r="G859" s="4"/>
      <c r="H859" s="4">
        <v>4179614.4</v>
      </c>
      <c r="I859" s="4">
        <v>4179614.4</v>
      </c>
      <c r="J859" t="str">
        <f t="shared" si="13"/>
        <v>NYSEGUJ-N3100UJ-N3100Rainbow Falls Spillway Resurfacing</v>
      </c>
    </row>
    <row r="860" spans="1:10" x14ac:dyDescent="0.25">
      <c r="A860" s="12" t="s">
        <v>24</v>
      </c>
      <c r="B860" s="10" t="s">
        <v>69</v>
      </c>
      <c r="C860" t="s">
        <v>2338</v>
      </c>
      <c r="D860" s="10" t="s">
        <v>2338</v>
      </c>
      <c r="E860" t="s">
        <v>2337</v>
      </c>
      <c r="F860" s="4">
        <v>542010.71</v>
      </c>
      <c r="G860" s="4"/>
      <c r="H860" s="4"/>
      <c r="I860" s="4">
        <v>542010.71</v>
      </c>
      <c r="J860" t="str">
        <f t="shared" si="13"/>
        <v>NYSEGUJ-N4001UJ-N4001Mechanicville New EM Back Up Generator</v>
      </c>
    </row>
    <row r="861" spans="1:10" x14ac:dyDescent="0.25">
      <c r="A861" s="12" t="s">
        <v>24</v>
      </c>
      <c r="B861" s="10" t="s">
        <v>69</v>
      </c>
      <c r="C861" t="s">
        <v>1469</v>
      </c>
      <c r="D861" s="10" t="s">
        <v>1470</v>
      </c>
      <c r="E861" t="s">
        <v>1468</v>
      </c>
      <c r="F861" s="4"/>
      <c r="G861" s="4"/>
      <c r="H861" s="4">
        <v>2716056.92</v>
      </c>
      <c r="I861" s="4">
        <v>2716056.92</v>
      </c>
      <c r="J861" t="str">
        <f t="shared" si="13"/>
        <v>NYSEGUJ-N4013UJ-N4021Kent Falls - CAPITAL Project</v>
      </c>
    </row>
    <row r="862" spans="1:10" x14ac:dyDescent="0.25">
      <c r="A862" s="12" t="s">
        <v>24</v>
      </c>
      <c r="B862" s="10" t="s">
        <v>69</v>
      </c>
      <c r="C862" t="s">
        <v>1085</v>
      </c>
      <c r="D862" s="10" t="s">
        <v>1085</v>
      </c>
      <c r="E862" t="s">
        <v>1084</v>
      </c>
      <c r="F862" s="4"/>
      <c r="G862" s="4"/>
      <c r="H862" s="4">
        <v>642705.85</v>
      </c>
      <c r="I862" s="4">
        <v>642705.85</v>
      </c>
      <c r="J862" t="str">
        <f t="shared" si="13"/>
        <v>NYSEGUJ-N4017UJ-N4017Rainbow Falls Right Embankment Upgrade</v>
      </c>
    </row>
    <row r="863" spans="1:10" x14ac:dyDescent="0.25">
      <c r="A863" s="12" t="s">
        <v>24</v>
      </c>
      <c r="B863" s="10" t="s">
        <v>69</v>
      </c>
      <c r="C863" t="s">
        <v>2505</v>
      </c>
      <c r="D863" s="10" t="s">
        <v>2505</v>
      </c>
      <c r="E863" t="s">
        <v>2504</v>
      </c>
      <c r="F863" s="4">
        <v>-7375.98</v>
      </c>
      <c r="G863" s="4"/>
      <c r="H863" s="4"/>
      <c r="I863" s="4">
        <v>-7375.98</v>
      </c>
      <c r="J863" t="str">
        <f t="shared" si="13"/>
        <v>NYSEGUJ-N5027UJ-N5027High Falls Road to Power House</v>
      </c>
    </row>
    <row r="864" spans="1:10" x14ac:dyDescent="0.25">
      <c r="A864" s="12" t="s">
        <v>24</v>
      </c>
      <c r="B864" s="10" t="s">
        <v>69</v>
      </c>
      <c r="C864" t="s">
        <v>2505</v>
      </c>
      <c r="D864" s="10" t="s">
        <v>2505</v>
      </c>
      <c r="E864" t="s">
        <v>2506</v>
      </c>
      <c r="F864" s="4">
        <v>56483.519999999997</v>
      </c>
      <c r="G864" s="4"/>
      <c r="H864" s="4"/>
      <c r="I864" s="4">
        <v>56483.519999999997</v>
      </c>
      <c r="J864" t="str">
        <f t="shared" si="13"/>
        <v>NYSEGUJ-N5027UJ-N5027NYSEG HF Road to Power House</v>
      </c>
    </row>
    <row r="865" spans="1:10" x14ac:dyDescent="0.25">
      <c r="A865" s="12" t="s">
        <v>24</v>
      </c>
      <c r="B865" s="10" t="s">
        <v>69</v>
      </c>
      <c r="C865" t="s">
        <v>2509</v>
      </c>
      <c r="D865" s="10" t="s">
        <v>2509</v>
      </c>
      <c r="E865" t="s">
        <v>2508</v>
      </c>
      <c r="F865" s="4">
        <v>-1830.42</v>
      </c>
      <c r="G865" s="4"/>
      <c r="H865" s="4"/>
      <c r="I865" s="4">
        <v>-1830.42</v>
      </c>
      <c r="J865" t="str">
        <f t="shared" si="13"/>
        <v>NYSEGUJ-N5029UJ-N5029Kent Falls Anchor Infill</v>
      </c>
    </row>
    <row r="866" spans="1:10" x14ac:dyDescent="0.25">
      <c r="A866" s="12" t="s">
        <v>24</v>
      </c>
      <c r="B866" s="10" t="s">
        <v>69</v>
      </c>
      <c r="C866" t="s">
        <v>2509</v>
      </c>
      <c r="D866" s="10" t="s">
        <v>2509</v>
      </c>
      <c r="E866" t="s">
        <v>2510</v>
      </c>
      <c r="F866" s="4">
        <v>14017.18</v>
      </c>
      <c r="G866" s="4"/>
      <c r="H866" s="4"/>
      <c r="I866" s="4">
        <v>14017.18</v>
      </c>
      <c r="J866" t="str">
        <f t="shared" si="13"/>
        <v>NYSEGUJ-N5029UJ-N5029NYSEG KF Anchor Infill</v>
      </c>
    </row>
    <row r="867" spans="1:10" x14ac:dyDescent="0.25">
      <c r="A867" s="12" t="s">
        <v>24</v>
      </c>
      <c r="B867" s="10" t="s">
        <v>235</v>
      </c>
      <c r="C867" t="s">
        <v>1920</v>
      </c>
      <c r="D867" s="10" t="s">
        <v>1921</v>
      </c>
      <c r="E867" t="s">
        <v>3004</v>
      </c>
      <c r="F867" s="4">
        <v>83667.199999999997</v>
      </c>
      <c r="G867" s="4"/>
      <c r="H867" s="4"/>
      <c r="I867" s="4">
        <v>83667.199999999997</v>
      </c>
      <c r="J867" t="str">
        <f t="shared" si="13"/>
        <v>NYSEGUI-N5316UI-N5319NYSEG Perry - Post Fire Upgrades</v>
      </c>
    </row>
    <row r="868" spans="1:10" x14ac:dyDescent="0.25">
      <c r="A868" s="12" t="s">
        <v>24</v>
      </c>
      <c r="B868" s="10" t="s">
        <v>235</v>
      </c>
      <c r="C868" t="s">
        <v>1920</v>
      </c>
      <c r="D868" s="10" t="s">
        <v>1921</v>
      </c>
      <c r="E868" t="s">
        <v>1919</v>
      </c>
      <c r="F868" s="4"/>
      <c r="G868" s="4">
        <v>7909.7</v>
      </c>
      <c r="H868" s="4"/>
      <c r="I868" s="4">
        <v>7909.7</v>
      </c>
      <c r="J868" t="str">
        <f t="shared" si="13"/>
        <v>NYSEGUI-N5316UI-N5319Perry Service Center Post Fire-Cap</v>
      </c>
    </row>
    <row r="869" spans="1:10" x14ac:dyDescent="0.25">
      <c r="A869" s="12" t="s">
        <v>24</v>
      </c>
      <c r="B869" s="10" t="s">
        <v>235</v>
      </c>
      <c r="C869" t="s">
        <v>1334</v>
      </c>
      <c r="D869" s="10" t="s">
        <v>1335</v>
      </c>
      <c r="E869" t="s">
        <v>1333</v>
      </c>
      <c r="F869" s="4"/>
      <c r="G869" s="4"/>
      <c r="H869" s="4">
        <v>67818.600000000006</v>
      </c>
      <c r="I869" s="4">
        <v>67818.600000000006</v>
      </c>
      <c r="J869" t="str">
        <f t="shared" si="13"/>
        <v>NYSEGUW-COV19UW-COVN9GS - NYSEG CAPEX Covid 19</v>
      </c>
    </row>
    <row r="870" spans="1:10" x14ac:dyDescent="0.25">
      <c r="A870" s="12" t="s">
        <v>24</v>
      </c>
      <c r="B870" s="10" t="s">
        <v>235</v>
      </c>
      <c r="C870" t="s">
        <v>1613</v>
      </c>
      <c r="D870" s="10" t="s">
        <v>1614</v>
      </c>
      <c r="E870" t="s">
        <v>1612</v>
      </c>
      <c r="F870" s="4">
        <v>2281.31</v>
      </c>
      <c r="G870" s="4">
        <v>81926.34</v>
      </c>
      <c r="H870" s="4"/>
      <c r="I870" s="4">
        <v>84207.65</v>
      </c>
      <c r="J870" t="str">
        <f t="shared" si="13"/>
        <v>NYSEGUW-GS000UW-GS001VOIP - ENDPOINTS (PBX REPLACEMENT)</v>
      </c>
    </row>
    <row r="871" spans="1:10" x14ac:dyDescent="0.25">
      <c r="A871" s="12" t="s">
        <v>24</v>
      </c>
      <c r="B871" s="10" t="s">
        <v>235</v>
      </c>
      <c r="C871" t="s">
        <v>1613</v>
      </c>
      <c r="D871" s="10" t="s">
        <v>1614</v>
      </c>
      <c r="E871" t="s">
        <v>2390</v>
      </c>
      <c r="F871" s="4">
        <v>21321.69</v>
      </c>
      <c r="G871" s="4"/>
      <c r="H871" s="4"/>
      <c r="I871" s="4">
        <v>21321.69</v>
      </c>
      <c r="J871" t="str">
        <f t="shared" si="13"/>
        <v>NYSEGUW-GS000UW-GS001VoIP endpoint project (Phone system) PBX Replacements</v>
      </c>
    </row>
    <row r="872" spans="1:10" x14ac:dyDescent="0.25">
      <c r="A872" s="12" t="s">
        <v>24</v>
      </c>
      <c r="B872" s="10" t="s">
        <v>235</v>
      </c>
      <c r="C872" t="s">
        <v>237</v>
      </c>
      <c r="D872" s="10" t="s">
        <v>238</v>
      </c>
      <c r="E872" t="s">
        <v>236</v>
      </c>
      <c r="F872" s="4"/>
      <c r="G872" s="4">
        <v>557.28</v>
      </c>
      <c r="H872" s="4">
        <v>85507.62</v>
      </c>
      <c r="I872" s="4">
        <v>86064.9</v>
      </c>
      <c r="J872" t="str">
        <f t="shared" si="13"/>
        <v>NYSEGUW-GS100UW-GS101GEN SVCS BUSINESS SUPPORT (RC2J020520)</v>
      </c>
    </row>
    <row r="873" spans="1:10" x14ac:dyDescent="0.25">
      <c r="A873" s="12" t="s">
        <v>24</v>
      </c>
      <c r="B873" s="10" t="s">
        <v>235</v>
      </c>
      <c r="C873" t="s">
        <v>237</v>
      </c>
      <c r="D873" s="10" t="s">
        <v>238</v>
      </c>
      <c r="E873" t="s">
        <v>2400</v>
      </c>
      <c r="F873" s="4">
        <v>96.06</v>
      </c>
      <c r="G873" s="4"/>
      <c r="H873" s="4"/>
      <c r="I873" s="4">
        <v>96.06</v>
      </c>
      <c r="J873" t="str">
        <f t="shared" si="13"/>
        <v>NYSEGUW-GS100UW-GS101NYSEG Video Conferencing Equipment</v>
      </c>
    </row>
    <row r="874" spans="1:10" x14ac:dyDescent="0.25">
      <c r="A874" s="12" t="s">
        <v>24</v>
      </c>
      <c r="B874" s="10" t="s">
        <v>235</v>
      </c>
      <c r="C874" t="s">
        <v>237</v>
      </c>
      <c r="D874" s="10" t="s">
        <v>238</v>
      </c>
      <c r="E874" t="s">
        <v>2401</v>
      </c>
      <c r="F874" s="4">
        <v>-2.66</v>
      </c>
      <c r="G874" s="4"/>
      <c r="H874" s="4"/>
      <c r="I874" s="4">
        <v>-2.66</v>
      </c>
      <c r="J874" t="str">
        <f t="shared" si="13"/>
        <v>NYSEGUW-GS100UW-GS101VIDEO CONFERENCE EQUIPMENT</v>
      </c>
    </row>
    <row r="875" spans="1:10" x14ac:dyDescent="0.25">
      <c r="A875" s="12" t="s">
        <v>24</v>
      </c>
      <c r="B875" s="10" t="s">
        <v>235</v>
      </c>
      <c r="C875" t="s">
        <v>1417</v>
      </c>
      <c r="D875" s="10" t="s">
        <v>1539</v>
      </c>
      <c r="E875" t="s">
        <v>1538</v>
      </c>
      <c r="F875" s="4"/>
      <c r="G875" s="4"/>
      <c r="H875" s="4">
        <v>427838.19</v>
      </c>
      <c r="I875" s="4">
        <v>427838.19</v>
      </c>
      <c r="J875" t="str">
        <f t="shared" si="13"/>
        <v>NYSEGUW-GS150UW-GS575NYSEG - MFD Replacement Project</v>
      </c>
    </row>
    <row r="876" spans="1:10" x14ac:dyDescent="0.25">
      <c r="A876" s="12" t="s">
        <v>24</v>
      </c>
      <c r="B876" s="10" t="s">
        <v>235</v>
      </c>
      <c r="C876" t="s">
        <v>703</v>
      </c>
      <c r="D876" s="10" t="s">
        <v>2307</v>
      </c>
      <c r="E876" t="s">
        <v>2306</v>
      </c>
      <c r="F876" s="4">
        <v>-259.96000000002095</v>
      </c>
      <c r="G876" s="4"/>
      <c r="H876" s="4"/>
      <c r="I876" s="4">
        <v>-259.96000000002095</v>
      </c>
      <c r="J876" t="str">
        <f t="shared" si="13"/>
        <v>NYSEGUW-GS300UW-GS314Binghamton Service Center - Replace Roof</v>
      </c>
    </row>
    <row r="877" spans="1:10" x14ac:dyDescent="0.25">
      <c r="A877" s="12" t="s">
        <v>24</v>
      </c>
      <c r="B877" s="10" t="s">
        <v>235</v>
      </c>
      <c r="C877" t="s">
        <v>703</v>
      </c>
      <c r="D877" s="10" t="s">
        <v>2307</v>
      </c>
      <c r="E877" t="s">
        <v>2308</v>
      </c>
      <c r="F877" s="4">
        <v>138783.11000000002</v>
      </c>
      <c r="G877" s="4"/>
      <c r="H877" s="4"/>
      <c r="I877" s="4">
        <v>138783.11000000002</v>
      </c>
      <c r="J877" t="str">
        <f t="shared" si="13"/>
        <v>NYSEGUW-GS300UW-GS314BUILDING PLANNING &amp; SPACE MANAGMENT</v>
      </c>
    </row>
    <row r="878" spans="1:10" x14ac:dyDescent="0.25">
      <c r="A878" s="12" t="s">
        <v>24</v>
      </c>
      <c r="B878" s="10" t="s">
        <v>235</v>
      </c>
      <c r="C878" t="s">
        <v>703</v>
      </c>
      <c r="D878" s="10" t="s">
        <v>2463</v>
      </c>
      <c r="E878" t="s">
        <v>2308</v>
      </c>
      <c r="F878" s="4">
        <v>133889.79</v>
      </c>
      <c r="G878" s="4"/>
      <c r="H878" s="4"/>
      <c r="I878" s="4">
        <v>133889.79</v>
      </c>
      <c r="J878" t="str">
        <f t="shared" si="13"/>
        <v>NYSEGUW-GS300UW-GS315BUILDING PLANNING &amp; SPACE MANAGMENT</v>
      </c>
    </row>
    <row r="879" spans="1:10" x14ac:dyDescent="0.25">
      <c r="A879" s="12" t="s">
        <v>24</v>
      </c>
      <c r="B879" s="10" t="s">
        <v>235</v>
      </c>
      <c r="C879" t="s">
        <v>703</v>
      </c>
      <c r="D879" s="10" t="s">
        <v>2463</v>
      </c>
      <c r="E879" t="s">
        <v>2464</v>
      </c>
      <c r="F879" s="4">
        <v>77.630000000004657</v>
      </c>
      <c r="G879" s="4"/>
      <c r="H879" s="4"/>
      <c r="I879" s="4">
        <v>77.630000000004657</v>
      </c>
      <c r="J879" t="str">
        <f t="shared" si="13"/>
        <v>NYSEGUW-GS300UW-GS315Oneonta UC&amp;M / Transportation Garage Roof Replacement</v>
      </c>
    </row>
    <row r="880" spans="1:10" x14ac:dyDescent="0.25">
      <c r="A880" s="12" t="s">
        <v>24</v>
      </c>
      <c r="B880" s="10" t="s">
        <v>235</v>
      </c>
      <c r="C880" t="s">
        <v>703</v>
      </c>
      <c r="D880" s="10" t="s">
        <v>1428</v>
      </c>
      <c r="E880" t="s">
        <v>1427</v>
      </c>
      <c r="F880" s="4"/>
      <c r="G880" s="4"/>
      <c r="H880" s="4">
        <v>2211402.89</v>
      </c>
      <c r="I880" s="4">
        <v>2211402.89</v>
      </c>
      <c r="J880" t="str">
        <f t="shared" si="13"/>
        <v>NYSEGUW-GS300UW-GS316Binghamton ECC - Integrated Control Cent</v>
      </c>
    </row>
    <row r="881" spans="1:10" x14ac:dyDescent="0.25">
      <c r="A881" s="12" t="s">
        <v>24</v>
      </c>
      <c r="B881" s="10" t="s">
        <v>235</v>
      </c>
      <c r="C881" t="s">
        <v>703</v>
      </c>
      <c r="D881" s="10" t="s">
        <v>1933</v>
      </c>
      <c r="E881" t="s">
        <v>1932</v>
      </c>
      <c r="F881" s="4"/>
      <c r="G881" s="4">
        <v>520759.03</v>
      </c>
      <c r="H881" s="4"/>
      <c r="I881" s="4">
        <v>520759.03</v>
      </c>
      <c r="J881" t="str">
        <f t="shared" si="13"/>
        <v>NYSEGUW-GS300UW-GS318Brewster SC &amp; Garage Roof Replacement</v>
      </c>
    </row>
    <row r="882" spans="1:10" x14ac:dyDescent="0.25">
      <c r="A882" s="12" t="s">
        <v>24</v>
      </c>
      <c r="B882" s="10" t="s">
        <v>235</v>
      </c>
      <c r="C882" t="s">
        <v>703</v>
      </c>
      <c r="D882" s="10" t="s">
        <v>1644</v>
      </c>
      <c r="E882" t="s">
        <v>2308</v>
      </c>
      <c r="F882" s="4">
        <v>21908.880000000001</v>
      </c>
      <c r="G882" s="4"/>
      <c r="H882" s="4"/>
      <c r="I882" s="4">
        <v>21908.880000000001</v>
      </c>
      <c r="J882" t="str">
        <f t="shared" si="13"/>
        <v>NYSEGUW-GS300UW-GS320BUILDING PLANNING &amp; SPACE MANAGMENT</v>
      </c>
    </row>
    <row r="883" spans="1:10" x14ac:dyDescent="0.25">
      <c r="A883" s="12" t="s">
        <v>24</v>
      </c>
      <c r="B883" s="10" t="s">
        <v>235</v>
      </c>
      <c r="C883" t="s">
        <v>703</v>
      </c>
      <c r="D883" s="10" t="s">
        <v>1644</v>
      </c>
      <c r="E883" t="s">
        <v>1643</v>
      </c>
      <c r="F883" s="4">
        <v>66608.429999999993</v>
      </c>
      <c r="G883" s="4">
        <v>222511.88</v>
      </c>
      <c r="H883" s="4"/>
      <c r="I883" s="4">
        <v>289120.31</v>
      </c>
      <c r="J883" t="str">
        <f t="shared" si="13"/>
        <v>NYSEGUW-GS300UW-GS320NYSEG BP&amp;SM Minor Projects</v>
      </c>
    </row>
    <row r="884" spans="1:10" x14ac:dyDescent="0.25">
      <c r="A884" s="12" t="s">
        <v>24</v>
      </c>
      <c r="B884" s="10" t="s">
        <v>235</v>
      </c>
      <c r="C884" t="s">
        <v>703</v>
      </c>
      <c r="D884" s="10" t="s">
        <v>1431</v>
      </c>
      <c r="E884" t="s">
        <v>1430</v>
      </c>
      <c r="F884" s="4"/>
      <c r="G884" s="4"/>
      <c r="H884" s="4">
        <v>441857.85</v>
      </c>
      <c r="I884" s="4">
        <v>441857.85</v>
      </c>
      <c r="J884" t="str">
        <f t="shared" si="13"/>
        <v>NYSEGUW-GS300UW-GS326KGO - West Roof Replacement</v>
      </c>
    </row>
    <row r="885" spans="1:10" x14ac:dyDescent="0.25">
      <c r="A885" s="12" t="s">
        <v>24</v>
      </c>
      <c r="B885" s="10" t="s">
        <v>235</v>
      </c>
      <c r="C885" t="s">
        <v>703</v>
      </c>
      <c r="D885" s="10" t="s">
        <v>1998</v>
      </c>
      <c r="E885" t="s">
        <v>1997</v>
      </c>
      <c r="F885" s="4"/>
      <c r="G885" s="4">
        <v>426676.11</v>
      </c>
      <c r="H885" s="4"/>
      <c r="I885" s="4">
        <v>426676.11</v>
      </c>
      <c r="J885" t="str">
        <f t="shared" si="13"/>
        <v>NYSEGUW-GS300UW-GS329NYSEG KGO Alternative ECC</v>
      </c>
    </row>
    <row r="886" spans="1:10" x14ac:dyDescent="0.25">
      <c r="A886" s="12" t="s">
        <v>24</v>
      </c>
      <c r="B886" s="10" t="s">
        <v>235</v>
      </c>
      <c r="C886" t="s">
        <v>703</v>
      </c>
      <c r="D886" s="10" t="s">
        <v>2109</v>
      </c>
      <c r="E886" t="s">
        <v>2108</v>
      </c>
      <c r="F886" s="4"/>
      <c r="G886" s="4">
        <v>30464.639999999999</v>
      </c>
      <c r="H886" s="4"/>
      <c r="I886" s="4">
        <v>30464.639999999999</v>
      </c>
      <c r="J886" t="str">
        <f t="shared" si="13"/>
        <v>NYSEGUW-GS300UW-GS352NYSEG East SPCC Program</v>
      </c>
    </row>
    <row r="887" spans="1:10" x14ac:dyDescent="0.25">
      <c r="A887" s="12" t="s">
        <v>24</v>
      </c>
      <c r="B887" s="10" t="s">
        <v>235</v>
      </c>
      <c r="C887" t="s">
        <v>703</v>
      </c>
      <c r="D887" s="10" t="s">
        <v>1116</v>
      </c>
      <c r="E887" t="s">
        <v>1115</v>
      </c>
      <c r="F887" s="4"/>
      <c r="G887" s="4"/>
      <c r="H887" s="4">
        <v>123930.28</v>
      </c>
      <c r="I887" s="4">
        <v>123930.28</v>
      </c>
      <c r="J887" t="str">
        <f t="shared" si="13"/>
        <v>NYSEGUW-GS300UW-GS362NYSEG Brewster Septic</v>
      </c>
    </row>
    <row r="888" spans="1:10" x14ac:dyDescent="0.25">
      <c r="A888" s="12" t="s">
        <v>24</v>
      </c>
      <c r="B888" s="10" t="s">
        <v>235</v>
      </c>
      <c r="C888" t="s">
        <v>703</v>
      </c>
      <c r="D888" s="10" t="s">
        <v>1536</v>
      </c>
      <c r="E888" t="s">
        <v>1535</v>
      </c>
      <c r="F888" s="4"/>
      <c r="G888" s="4"/>
      <c r="H888" s="4">
        <v>154285.56</v>
      </c>
      <c r="I888" s="4">
        <v>154285.56</v>
      </c>
      <c r="J888" t="str">
        <f t="shared" si="13"/>
        <v>NYSEGUW-GS300UW-GS905NYSEG EV Chargers</v>
      </c>
    </row>
    <row r="889" spans="1:10" x14ac:dyDescent="0.25">
      <c r="A889" s="12" t="s">
        <v>24</v>
      </c>
      <c r="B889" s="10" t="s">
        <v>235</v>
      </c>
      <c r="C889" t="s">
        <v>1105</v>
      </c>
      <c r="D889" s="10" t="s">
        <v>1958</v>
      </c>
      <c r="E889" t="s">
        <v>1957</v>
      </c>
      <c r="F889" s="4"/>
      <c r="G889" s="4">
        <v>304991.32</v>
      </c>
      <c r="H889" s="4"/>
      <c r="I889" s="4">
        <v>304991.32</v>
      </c>
      <c r="J889" t="str">
        <f t="shared" si="13"/>
        <v>NYSEGUW-GS400UW-GS428NYSEG ELMIRA FUEL TANK REPLACE - FAC</v>
      </c>
    </row>
    <row r="890" spans="1:10" x14ac:dyDescent="0.25">
      <c r="A890" s="12" t="s">
        <v>24</v>
      </c>
      <c r="B890" s="10" t="s">
        <v>235</v>
      </c>
      <c r="C890" t="s">
        <v>1105</v>
      </c>
      <c r="D890" s="10" t="s">
        <v>1106</v>
      </c>
      <c r="E890" t="s">
        <v>1104</v>
      </c>
      <c r="F890" s="4"/>
      <c r="G890" s="4"/>
      <c r="H890" s="4">
        <v>893125.82</v>
      </c>
      <c r="I890" s="4">
        <v>893125.82</v>
      </c>
      <c r="J890" t="str">
        <f t="shared" si="13"/>
        <v>NYSEGUW-GS400UW-GS452Lancaster - Above Ground Fuel Tank</v>
      </c>
    </row>
    <row r="891" spans="1:10" x14ac:dyDescent="0.25">
      <c r="A891" s="12" t="s">
        <v>24</v>
      </c>
      <c r="B891" s="10" t="s">
        <v>235</v>
      </c>
      <c r="C891" t="s">
        <v>1105</v>
      </c>
      <c r="D891" s="10" t="s">
        <v>1995</v>
      </c>
      <c r="E891" t="s">
        <v>1994</v>
      </c>
      <c r="F891" s="4"/>
      <c r="G891" s="4">
        <v>385556.21</v>
      </c>
      <c r="H891" s="4"/>
      <c r="I891" s="4">
        <v>385556.21</v>
      </c>
      <c r="J891" t="str">
        <f t="shared" si="13"/>
        <v>NYSEGUW-GS400UW-GS453Lockport - New Roof</v>
      </c>
    </row>
    <row r="892" spans="1:10" x14ac:dyDescent="0.25">
      <c r="A892" s="12" t="s">
        <v>24</v>
      </c>
      <c r="B892" s="10" t="s">
        <v>235</v>
      </c>
      <c r="C892" t="s">
        <v>2334</v>
      </c>
      <c r="D892" s="10" t="s">
        <v>2334</v>
      </c>
      <c r="E892" t="s">
        <v>2333</v>
      </c>
      <c r="F892" s="4">
        <v>1291.25</v>
      </c>
      <c r="G892" s="4"/>
      <c r="H892" s="4"/>
      <c r="I892" s="4">
        <v>1291.25</v>
      </c>
      <c r="J892" t="str">
        <f t="shared" si="13"/>
        <v>NYSEGUW-GS436UW-GS436Fleischmanns - Heating Fuel Conversion</v>
      </c>
    </row>
    <row r="893" spans="1:10" x14ac:dyDescent="0.25">
      <c r="A893" s="12" t="s">
        <v>24</v>
      </c>
      <c r="B893" s="10" t="s">
        <v>235</v>
      </c>
      <c r="C893" t="s">
        <v>2334</v>
      </c>
      <c r="D893" s="10" t="s">
        <v>2334</v>
      </c>
      <c r="E893" t="s">
        <v>2335</v>
      </c>
      <c r="F893" s="4">
        <v>9482.4500000000007</v>
      </c>
      <c r="G893" s="4"/>
      <c r="H893" s="4"/>
      <c r="I893" s="4">
        <v>9482.4500000000007</v>
      </c>
      <c r="J893" t="str">
        <f t="shared" si="13"/>
        <v>NYSEGUW-GS436UW-GS436NYSEG BPSM FLEISCHMANNS HEATING FUEL CON</v>
      </c>
    </row>
    <row r="894" spans="1:10" x14ac:dyDescent="0.25">
      <c r="A894" s="12" t="s">
        <v>24</v>
      </c>
      <c r="B894" s="10" t="s">
        <v>235</v>
      </c>
      <c r="C894" t="s">
        <v>1969</v>
      </c>
      <c r="D894" s="10" t="s">
        <v>1969</v>
      </c>
      <c r="E894" t="s">
        <v>1968</v>
      </c>
      <c r="F894" s="4"/>
      <c r="G894" s="4">
        <v>297823.71999999997</v>
      </c>
      <c r="H894" s="4"/>
      <c r="I894" s="4">
        <v>297823.71999999997</v>
      </c>
      <c r="J894" t="str">
        <f t="shared" si="13"/>
        <v>NYSEGUW-GS444UW-GS444Auburn - Loading Dock Replacement</v>
      </c>
    </row>
    <row r="895" spans="1:10" x14ac:dyDescent="0.25">
      <c r="A895" s="12" t="s">
        <v>24</v>
      </c>
      <c r="B895" s="10" t="s">
        <v>235</v>
      </c>
      <c r="C895" t="s">
        <v>1930</v>
      </c>
      <c r="D895" s="10" t="s">
        <v>1930</v>
      </c>
      <c r="E895" t="s">
        <v>1929</v>
      </c>
      <c r="F895" s="4"/>
      <c r="G895" s="4">
        <v>300409.84000000003</v>
      </c>
      <c r="H895" s="4"/>
      <c r="I895" s="4">
        <v>300409.84000000003</v>
      </c>
      <c r="J895" t="str">
        <f t="shared" si="13"/>
        <v>NYSEGUW-GS445UW-GS445Ithaca Loading Dock Replacement</v>
      </c>
    </row>
    <row r="896" spans="1:10" x14ac:dyDescent="0.25">
      <c r="A896" s="12" t="s">
        <v>24</v>
      </c>
      <c r="B896" s="10" t="s">
        <v>235</v>
      </c>
      <c r="C896" t="s">
        <v>2471</v>
      </c>
      <c r="D896" s="10" t="s">
        <v>2471</v>
      </c>
      <c r="E896" t="s">
        <v>2470</v>
      </c>
      <c r="F896" s="4">
        <v>204.1699999999837</v>
      </c>
      <c r="G896" s="4"/>
      <c r="H896" s="4"/>
      <c r="I896" s="4">
        <v>204.1699999999837</v>
      </c>
      <c r="J896" t="str">
        <f t="shared" si="13"/>
        <v>NYSEGUW-GS446UW-GS446BP&amp;SM NYSEG Plattsburgh Septic System Replacement</v>
      </c>
    </row>
    <row r="897" spans="1:10" x14ac:dyDescent="0.25">
      <c r="A897" s="12" t="s">
        <v>24</v>
      </c>
      <c r="B897" s="10" t="s">
        <v>235</v>
      </c>
      <c r="C897" t="s">
        <v>2471</v>
      </c>
      <c r="D897" s="10" t="s">
        <v>2471</v>
      </c>
      <c r="E897" t="s">
        <v>2472</v>
      </c>
      <c r="F897" s="4">
        <v>365641.25</v>
      </c>
      <c r="G897" s="4"/>
      <c r="H897" s="4"/>
      <c r="I897" s="4">
        <v>365641.25</v>
      </c>
      <c r="J897" t="str">
        <f t="shared" si="13"/>
        <v>NYSEGUW-GS446UW-GS446Plattsburgh - Septic System Replacement</v>
      </c>
    </row>
    <row r="898" spans="1:10" x14ac:dyDescent="0.25">
      <c r="A898" s="12" t="s">
        <v>24</v>
      </c>
      <c r="B898" s="10" t="s">
        <v>235</v>
      </c>
      <c r="C898" t="s">
        <v>1109</v>
      </c>
      <c r="D898" s="10" t="s">
        <v>1434</v>
      </c>
      <c r="E898" t="s">
        <v>1433</v>
      </c>
      <c r="F898" s="4"/>
      <c r="G898" s="4"/>
      <c r="H898" s="4">
        <v>130990.66</v>
      </c>
      <c r="I898" s="4">
        <v>130990.66</v>
      </c>
      <c r="J898" t="str">
        <f t="shared" si="13"/>
        <v>NYSEGUW-GS500UW-GS455NYSEG Deposit Roof Repair</v>
      </c>
    </row>
    <row r="899" spans="1:10" x14ac:dyDescent="0.25">
      <c r="A899" s="12" t="s">
        <v>24</v>
      </c>
      <c r="B899" s="10" t="s">
        <v>235</v>
      </c>
      <c r="C899" t="s">
        <v>1109</v>
      </c>
      <c r="D899" s="10" t="s">
        <v>2293</v>
      </c>
      <c r="E899" t="s">
        <v>2292</v>
      </c>
      <c r="F899" s="4">
        <v>142416.28</v>
      </c>
      <c r="G899" s="4"/>
      <c r="H899" s="4"/>
      <c r="I899" s="4">
        <v>142416.28</v>
      </c>
      <c r="J899" t="str">
        <f t="shared" si="13"/>
        <v>NYSEGUW-GS500UW-GS501FACILITES MANAGEMENT PROJECTS- AMC</v>
      </c>
    </row>
    <row r="900" spans="1:10" x14ac:dyDescent="0.25">
      <c r="A900" s="12" t="s">
        <v>24</v>
      </c>
      <c r="B900" s="10" t="s">
        <v>235</v>
      </c>
      <c r="C900" t="s">
        <v>1109</v>
      </c>
      <c r="D900" s="10" t="s">
        <v>2293</v>
      </c>
      <c r="E900" t="s">
        <v>2294</v>
      </c>
      <c r="F900" s="4">
        <v>92.670000000012806</v>
      </c>
      <c r="G900" s="4"/>
      <c r="H900" s="4"/>
      <c r="I900" s="4">
        <v>92.670000000012806</v>
      </c>
      <c r="J900" t="str">
        <f t="shared" ref="J900:J963" si="14">CONCATENATE(A900,C900,D900,E900)</f>
        <v>NYSEGUW-GS500UW-GS501Facility Minor Projects - NYSEG</v>
      </c>
    </row>
    <row r="901" spans="1:10" x14ac:dyDescent="0.25">
      <c r="A901" s="12" t="s">
        <v>24</v>
      </c>
      <c r="B901" s="10" t="s">
        <v>235</v>
      </c>
      <c r="C901" t="s">
        <v>1109</v>
      </c>
      <c r="D901" s="10" t="s">
        <v>1205</v>
      </c>
      <c r="E901" t="s">
        <v>2292</v>
      </c>
      <c r="F901" s="4">
        <v>18537.43</v>
      </c>
      <c r="G901" s="4"/>
      <c r="H901" s="4"/>
      <c r="I901" s="4">
        <v>18537.43</v>
      </c>
      <c r="J901" t="str">
        <f t="shared" si="14"/>
        <v>NYSEGUW-GS500UW-GS503FACILITES MANAGEMENT PROJECTS- AMC</v>
      </c>
    </row>
    <row r="902" spans="1:10" x14ac:dyDescent="0.25">
      <c r="A902" s="12" t="s">
        <v>24</v>
      </c>
      <c r="B902" s="10" t="s">
        <v>235</v>
      </c>
      <c r="C902" t="s">
        <v>1109</v>
      </c>
      <c r="D902" s="10" t="s">
        <v>1141</v>
      </c>
      <c r="E902" t="s">
        <v>1575</v>
      </c>
      <c r="F902" s="4"/>
      <c r="G902" s="4">
        <v>698059.56</v>
      </c>
      <c r="H902" s="4"/>
      <c r="I902" s="4">
        <v>698059.56</v>
      </c>
      <c r="J902" t="str">
        <f t="shared" si="14"/>
        <v>NYSEGUW-GS500UW-GS5052015 CARRYOVER PROJECTS - ALL OPCO'S</v>
      </c>
    </row>
    <row r="903" spans="1:10" x14ac:dyDescent="0.25">
      <c r="A903" s="12" t="s">
        <v>24</v>
      </c>
      <c r="B903" s="10" t="s">
        <v>235</v>
      </c>
      <c r="C903" t="s">
        <v>1109</v>
      </c>
      <c r="D903" s="10" t="s">
        <v>1141</v>
      </c>
      <c r="E903" t="s">
        <v>2120</v>
      </c>
      <c r="F903" s="4"/>
      <c r="G903" s="4">
        <v>292229.28000000003</v>
      </c>
      <c r="H903" s="4"/>
      <c r="I903" s="4">
        <v>292229.28000000003</v>
      </c>
      <c r="J903" t="str">
        <f t="shared" si="14"/>
        <v>NYSEGUW-GS500UW-GS505FACILITES MANAGEMENT PROJECTS</v>
      </c>
    </row>
    <row r="904" spans="1:10" x14ac:dyDescent="0.25">
      <c r="A904" s="12" t="s">
        <v>24</v>
      </c>
      <c r="B904" s="10" t="s">
        <v>235</v>
      </c>
      <c r="C904" t="s">
        <v>1109</v>
      </c>
      <c r="D904" s="10" t="s">
        <v>1141</v>
      </c>
      <c r="E904" t="s">
        <v>2292</v>
      </c>
      <c r="F904" s="4">
        <v>1135221.52</v>
      </c>
      <c r="G904" s="4"/>
      <c r="H904" s="4"/>
      <c r="I904" s="4">
        <v>1135221.52</v>
      </c>
      <c r="J904" t="str">
        <f t="shared" si="14"/>
        <v>NYSEGUW-GS500UW-GS505FACILITES MANAGEMENT PROJECTS- AMC</v>
      </c>
    </row>
    <row r="905" spans="1:10" x14ac:dyDescent="0.25">
      <c r="A905" s="12" t="s">
        <v>24</v>
      </c>
      <c r="B905" s="10" t="s">
        <v>235</v>
      </c>
      <c r="C905" t="s">
        <v>1109</v>
      </c>
      <c r="D905" s="10" t="s">
        <v>1141</v>
      </c>
      <c r="E905" t="s">
        <v>1576</v>
      </c>
      <c r="F905" s="4"/>
      <c r="G905" s="4">
        <v>753616.22</v>
      </c>
      <c r="H905" s="4"/>
      <c r="I905" s="4">
        <v>753616.22</v>
      </c>
      <c r="J905" t="str">
        <f t="shared" si="14"/>
        <v>NYSEGUW-GS500UW-GS505Facilities - Minor Projects - NYSEG</v>
      </c>
    </row>
    <row r="906" spans="1:10" x14ac:dyDescent="0.25">
      <c r="A906" s="12" t="s">
        <v>24</v>
      </c>
      <c r="B906" s="10" t="s">
        <v>235</v>
      </c>
      <c r="C906" t="s">
        <v>1109</v>
      </c>
      <c r="D906" s="10" t="s">
        <v>1141</v>
      </c>
      <c r="E906" t="s">
        <v>1140</v>
      </c>
      <c r="F906" s="4"/>
      <c r="G906" s="4"/>
      <c r="H906" s="4">
        <v>804829.56</v>
      </c>
      <c r="I906" s="4">
        <v>804829.56</v>
      </c>
      <c r="J906" t="str">
        <f t="shared" si="14"/>
        <v>NYSEGUW-GS500UW-GS505Facilities Projects - NYSEG</v>
      </c>
    </row>
    <row r="907" spans="1:10" x14ac:dyDescent="0.25">
      <c r="A907" s="12" t="s">
        <v>24</v>
      </c>
      <c r="B907" s="10" t="s">
        <v>235</v>
      </c>
      <c r="C907" t="s">
        <v>1109</v>
      </c>
      <c r="D907" s="10" t="s">
        <v>1141</v>
      </c>
      <c r="E907" t="s">
        <v>2294</v>
      </c>
      <c r="F907" s="4">
        <v>876564.62999999989</v>
      </c>
      <c r="G907" s="4"/>
      <c r="H907" s="4"/>
      <c r="I907" s="4">
        <v>876564.62999999989</v>
      </c>
      <c r="J907" t="str">
        <f t="shared" si="14"/>
        <v>NYSEGUW-GS500UW-GS505Facility Minor Projects - NYSEG</v>
      </c>
    </row>
    <row r="908" spans="1:10" x14ac:dyDescent="0.25">
      <c r="A908" s="12" t="s">
        <v>24</v>
      </c>
      <c r="B908" s="10" t="s">
        <v>235</v>
      </c>
      <c r="C908" t="s">
        <v>1109</v>
      </c>
      <c r="D908" s="10" t="s">
        <v>2127</v>
      </c>
      <c r="E908" t="s">
        <v>2126</v>
      </c>
      <c r="F908" s="4"/>
      <c r="G908" s="4">
        <v>360867.06</v>
      </c>
      <c r="H908" s="4"/>
      <c r="I908" s="4">
        <v>360867.06</v>
      </c>
      <c r="J908" t="str">
        <f t="shared" si="14"/>
        <v>NYSEGUW-GS500UW-GS525NYSEG Chatham New Roof</v>
      </c>
    </row>
    <row r="909" spans="1:10" x14ac:dyDescent="0.25">
      <c r="A909" s="12" t="s">
        <v>24</v>
      </c>
      <c r="B909" s="10" t="s">
        <v>235</v>
      </c>
      <c r="C909" t="s">
        <v>1109</v>
      </c>
      <c r="D909" s="10" t="s">
        <v>1110</v>
      </c>
      <c r="E909" t="s">
        <v>1108</v>
      </c>
      <c r="F909" s="4"/>
      <c r="G909" s="4"/>
      <c r="H909" s="4">
        <v>489707.21</v>
      </c>
      <c r="I909" s="4">
        <v>489707.21</v>
      </c>
      <c r="J909" t="str">
        <f t="shared" si="14"/>
        <v>NYSEGUW-GS500UW-GS529NYSEG Lancaster New NG Generator UC&amp;M Building</v>
      </c>
    </row>
    <row r="910" spans="1:10" x14ac:dyDescent="0.25">
      <c r="A910" s="12" t="s">
        <v>24</v>
      </c>
      <c r="B910" s="10" t="s">
        <v>235</v>
      </c>
      <c r="C910" t="s">
        <v>1109</v>
      </c>
      <c r="D910" s="10" t="s">
        <v>1144</v>
      </c>
      <c r="E910" t="s">
        <v>1143</v>
      </c>
      <c r="F910" s="4"/>
      <c r="G910" s="4"/>
      <c r="H910" s="4">
        <v>583259.59</v>
      </c>
      <c r="I910" s="4">
        <v>583259.59</v>
      </c>
      <c r="J910" t="str">
        <f t="shared" si="14"/>
        <v>NYSEGUW-GS500UW-GS532NYSEG Hornell Gas Welder Shop</v>
      </c>
    </row>
    <row r="911" spans="1:10" x14ac:dyDescent="0.25">
      <c r="A911" s="12" t="s">
        <v>24</v>
      </c>
      <c r="B911" s="10" t="s">
        <v>235</v>
      </c>
      <c r="C911" t="s">
        <v>1109</v>
      </c>
      <c r="D911" s="10" t="s">
        <v>1113</v>
      </c>
      <c r="E911" t="s">
        <v>1112</v>
      </c>
      <c r="F911" s="4"/>
      <c r="G911" s="4"/>
      <c r="H911" s="4">
        <v>44786.6</v>
      </c>
      <c r="I911" s="4">
        <v>44786.6</v>
      </c>
      <c r="J911" t="str">
        <f t="shared" si="14"/>
        <v>NYSEGUW-GS500UW-GS533NYSEG Mechanicville Truck Lift</v>
      </c>
    </row>
    <row r="912" spans="1:10" x14ac:dyDescent="0.25">
      <c r="A912" s="12" t="s">
        <v>24</v>
      </c>
      <c r="B912" s="10" t="s">
        <v>235</v>
      </c>
      <c r="C912" t="s">
        <v>1109</v>
      </c>
      <c r="D912" s="10" t="s">
        <v>2130</v>
      </c>
      <c r="E912" t="s">
        <v>2129</v>
      </c>
      <c r="F912" s="4"/>
      <c r="G912" s="4">
        <v>293180.75</v>
      </c>
      <c r="H912" s="4"/>
      <c r="I912" s="4">
        <v>293180.75</v>
      </c>
      <c r="J912" t="str">
        <f t="shared" si="14"/>
        <v>NYSEGUW-GS500UW-GS535NYSEG Oneonta Chiller Replacement</v>
      </c>
    </row>
    <row r="913" spans="1:10" x14ac:dyDescent="0.25">
      <c r="A913" s="12" t="s">
        <v>24</v>
      </c>
      <c r="B913" s="10" t="s">
        <v>235</v>
      </c>
      <c r="C913" t="s">
        <v>1109</v>
      </c>
      <c r="D913" s="10" t="s">
        <v>1437</v>
      </c>
      <c r="E913" t="s">
        <v>1436</v>
      </c>
      <c r="F913" s="4"/>
      <c r="G913" s="4"/>
      <c r="H913" s="4">
        <v>431033.38</v>
      </c>
      <c r="I913" s="4">
        <v>431033.38</v>
      </c>
      <c r="J913" t="str">
        <f t="shared" si="14"/>
        <v>NYSEGUW-GS500UW-GS560Brewster - Fire Main Break</v>
      </c>
    </row>
    <row r="914" spans="1:10" x14ac:dyDescent="0.25">
      <c r="A914" s="12" t="s">
        <v>24</v>
      </c>
      <c r="B914" s="10" t="s">
        <v>235</v>
      </c>
      <c r="C914" t="s">
        <v>1141</v>
      </c>
      <c r="D914" s="10" t="s">
        <v>2064</v>
      </c>
      <c r="E914" t="s">
        <v>2063</v>
      </c>
      <c r="F914" s="4"/>
      <c r="G914" s="4">
        <v>323038.81</v>
      </c>
      <c r="H914" s="4"/>
      <c r="I914" s="4">
        <v>323038.81</v>
      </c>
      <c r="J914" t="str">
        <f t="shared" si="14"/>
        <v>NYSEGUW-GS505UW-GS506Chatham - Boiler Replacement</v>
      </c>
    </row>
    <row r="915" spans="1:10" x14ac:dyDescent="0.25">
      <c r="A915" s="12" t="s">
        <v>24</v>
      </c>
      <c r="B915" s="10" t="s">
        <v>243</v>
      </c>
      <c r="C915" t="s">
        <v>245</v>
      </c>
      <c r="D915" s="10" t="s">
        <v>245</v>
      </c>
      <c r="E915" t="s">
        <v>2407</v>
      </c>
      <c r="F915" s="4">
        <v>-2033.1800000001676</v>
      </c>
      <c r="G915" s="4"/>
      <c r="H915" s="4"/>
      <c r="I915" s="4">
        <v>-2033.1800000001676</v>
      </c>
      <c r="J915" t="str">
        <f t="shared" si="14"/>
        <v>NYSEGUW-IT001UW-IT001Smarter Workplace / Microsoft Enterprise Agreement</v>
      </c>
    </row>
    <row r="916" spans="1:10" x14ac:dyDescent="0.25">
      <c r="A916" s="12" t="s">
        <v>24</v>
      </c>
      <c r="B916" s="10" t="s">
        <v>243</v>
      </c>
      <c r="C916" t="s">
        <v>245</v>
      </c>
      <c r="D916" s="10" t="s">
        <v>245</v>
      </c>
      <c r="E916" t="s">
        <v>244</v>
      </c>
      <c r="F916" s="4">
        <v>2517798.87</v>
      </c>
      <c r="G916" s="4">
        <v>-81025.78</v>
      </c>
      <c r="H916" s="4">
        <v>189542.33999999997</v>
      </c>
      <c r="I916" s="4">
        <v>2626315.4300000002</v>
      </c>
      <c r="J916" t="str">
        <f t="shared" si="14"/>
        <v>NYSEGUW-IT001UW-IT001SMARTERWORKPLACE</v>
      </c>
    </row>
    <row r="917" spans="1:10" x14ac:dyDescent="0.25">
      <c r="A917" s="12" t="s">
        <v>24</v>
      </c>
      <c r="B917" s="10" t="s">
        <v>243</v>
      </c>
      <c r="C917" t="s">
        <v>251</v>
      </c>
      <c r="D917" s="10" t="s">
        <v>251</v>
      </c>
      <c r="E917" t="s">
        <v>2411</v>
      </c>
      <c r="F917" s="4">
        <v>13672.799999999988</v>
      </c>
      <c r="G917" s="4"/>
      <c r="H917" s="4"/>
      <c r="I917" s="4">
        <v>13672.799999999988</v>
      </c>
      <c r="J917" t="str">
        <f t="shared" si="14"/>
        <v>NYSEGUW-IT190UW-IT190IUSA - VOIP</v>
      </c>
    </row>
    <row r="918" spans="1:10" x14ac:dyDescent="0.25">
      <c r="A918" s="12" t="s">
        <v>24</v>
      </c>
      <c r="B918" s="10" t="s">
        <v>243</v>
      </c>
      <c r="C918" t="s">
        <v>251</v>
      </c>
      <c r="D918" s="10" t="s">
        <v>251</v>
      </c>
      <c r="E918" t="s">
        <v>2412</v>
      </c>
      <c r="F918" s="4">
        <v>97626.16</v>
      </c>
      <c r="G918" s="4"/>
      <c r="H918" s="4"/>
      <c r="I918" s="4">
        <v>97626.16</v>
      </c>
      <c r="J918" t="str">
        <f t="shared" si="14"/>
        <v>NYSEGUW-IT190UW-IT190IUSA - VOIP 2015 - NYSEG</v>
      </c>
    </row>
    <row r="919" spans="1:10" x14ac:dyDescent="0.25">
      <c r="A919" s="12" t="s">
        <v>24</v>
      </c>
      <c r="B919" s="10" t="s">
        <v>243</v>
      </c>
      <c r="C919" t="s">
        <v>251</v>
      </c>
      <c r="D919" s="10" t="s">
        <v>251</v>
      </c>
      <c r="E919" t="s">
        <v>250</v>
      </c>
      <c r="F919" s="4"/>
      <c r="G919" s="4"/>
      <c r="H919" s="4">
        <v>299999.98</v>
      </c>
      <c r="I919" s="4">
        <v>299999.98</v>
      </c>
      <c r="J919" t="str">
        <f t="shared" si="14"/>
        <v>NYSEGUW-IT190UW-IT190IUSA-VOIP</v>
      </c>
    </row>
    <row r="920" spans="1:10" x14ac:dyDescent="0.25">
      <c r="A920" s="12" t="s">
        <v>24</v>
      </c>
      <c r="B920" s="10" t="s">
        <v>243</v>
      </c>
      <c r="C920" t="s">
        <v>251</v>
      </c>
      <c r="D920" s="10" t="s">
        <v>251</v>
      </c>
      <c r="E920" t="s">
        <v>2413</v>
      </c>
      <c r="F920" s="4">
        <v>2349.0800000000017</v>
      </c>
      <c r="G920" s="4"/>
      <c r="H920" s="4"/>
      <c r="I920" s="4">
        <v>2349.0800000000017</v>
      </c>
      <c r="J920" t="str">
        <f t="shared" si="14"/>
        <v>NYSEGUW-IT190UW-IT190IUSA-VOIP 2015-NYSEG</v>
      </c>
    </row>
    <row r="921" spans="1:10" x14ac:dyDescent="0.25">
      <c r="A921" s="12" t="s">
        <v>24</v>
      </c>
      <c r="B921" s="10" t="s">
        <v>243</v>
      </c>
      <c r="C921" t="s">
        <v>1702</v>
      </c>
      <c r="D921" s="10" t="s">
        <v>1702</v>
      </c>
      <c r="E921" t="s">
        <v>2279</v>
      </c>
      <c r="F921" s="4">
        <v>-2732.4</v>
      </c>
      <c r="G921" s="4"/>
      <c r="H921" s="4"/>
      <c r="I921" s="4">
        <v>-2732.4</v>
      </c>
      <c r="J921" t="str">
        <f t="shared" si="14"/>
        <v>NYSEGUW-IT270UW-IT270IT Life Cycle Projects</v>
      </c>
    </row>
    <row r="922" spans="1:10" x14ac:dyDescent="0.25">
      <c r="A922" s="12" t="s">
        <v>24</v>
      </c>
      <c r="B922" s="10" t="s">
        <v>243</v>
      </c>
      <c r="C922" t="s">
        <v>923</v>
      </c>
      <c r="D922" s="10" t="s">
        <v>2451</v>
      </c>
      <c r="E922" t="s">
        <v>2450</v>
      </c>
      <c r="F922" s="4">
        <v>1266.76</v>
      </c>
      <c r="G922" s="4"/>
      <c r="H922" s="4"/>
      <c r="I922" s="4">
        <v>1266.76</v>
      </c>
      <c r="J922" t="str">
        <f t="shared" si="14"/>
        <v>NYSEGUW-IT275UW-IT27DIT-USA CYBER SECURITY</v>
      </c>
    </row>
    <row r="923" spans="1:10" x14ac:dyDescent="0.25">
      <c r="A923" s="12" t="s">
        <v>24</v>
      </c>
      <c r="B923" s="10" t="s">
        <v>243</v>
      </c>
      <c r="C923" t="s">
        <v>923</v>
      </c>
      <c r="D923" s="10" t="s">
        <v>2451</v>
      </c>
      <c r="E923" t="s">
        <v>2452</v>
      </c>
      <c r="F923" s="4">
        <v>0</v>
      </c>
      <c r="G923" s="4"/>
      <c r="H923" s="4"/>
      <c r="I923" s="4">
        <v>0</v>
      </c>
      <c r="J923" t="str">
        <f t="shared" si="14"/>
        <v>NYSEGUW-IT275UW-IT27DNEW Cybersecurity Policies Implementatio</v>
      </c>
    </row>
    <row r="924" spans="1:10" x14ac:dyDescent="0.25">
      <c r="A924" s="12" t="s">
        <v>24</v>
      </c>
      <c r="B924" s="10" t="s">
        <v>243</v>
      </c>
      <c r="C924" t="s">
        <v>923</v>
      </c>
      <c r="D924" s="10" t="s">
        <v>2451</v>
      </c>
      <c r="E924" t="s">
        <v>2453</v>
      </c>
      <c r="F924" s="4">
        <v>0</v>
      </c>
      <c r="G924" s="4"/>
      <c r="H924" s="4"/>
      <c r="I924" s="4">
        <v>0</v>
      </c>
      <c r="J924" t="str">
        <f t="shared" si="14"/>
        <v>NYSEGUW-IT275UW-IT27DSIEM Evolution NETWORKS</v>
      </c>
    </row>
    <row r="925" spans="1:10" x14ac:dyDescent="0.25">
      <c r="A925" s="12" t="s">
        <v>24</v>
      </c>
      <c r="B925" s="10" t="s">
        <v>243</v>
      </c>
      <c r="C925" t="s">
        <v>923</v>
      </c>
      <c r="D925" s="10" t="s">
        <v>924</v>
      </c>
      <c r="E925" t="s">
        <v>922</v>
      </c>
      <c r="F925" s="4"/>
      <c r="G925" s="4">
        <v>200199.1</v>
      </c>
      <c r="H925" s="4">
        <v>101466.46</v>
      </c>
      <c r="I925" s="4">
        <v>301665.56</v>
      </c>
      <c r="J925" t="str">
        <f t="shared" si="14"/>
        <v>NYSEGUW-IT275UW-IT27HQRADAR Implementation</v>
      </c>
    </row>
    <row r="926" spans="1:10" x14ac:dyDescent="0.25">
      <c r="A926" s="12" t="s">
        <v>24</v>
      </c>
      <c r="B926" s="10" t="s">
        <v>243</v>
      </c>
      <c r="C926" t="s">
        <v>823</v>
      </c>
      <c r="D926" s="10" t="s">
        <v>851</v>
      </c>
      <c r="E926" t="s">
        <v>850</v>
      </c>
      <c r="F926" s="4"/>
      <c r="G926" s="4">
        <v>989074.33</v>
      </c>
      <c r="H926" s="4">
        <v>-23387.65</v>
      </c>
      <c r="I926" s="4">
        <v>965686.67999999993</v>
      </c>
      <c r="J926" t="str">
        <f t="shared" si="14"/>
        <v>NYSEGUW-IT320UW-IT323IVR UPGRADE</v>
      </c>
    </row>
    <row r="927" spans="1:10" x14ac:dyDescent="0.25">
      <c r="A927" s="12" t="s">
        <v>24</v>
      </c>
      <c r="B927" s="10" t="s">
        <v>243</v>
      </c>
      <c r="C927" t="s">
        <v>823</v>
      </c>
      <c r="D927" s="10" t="s">
        <v>824</v>
      </c>
      <c r="E927" t="s">
        <v>822</v>
      </c>
      <c r="F927" s="4"/>
      <c r="G927" s="4">
        <v>1244510.81</v>
      </c>
      <c r="H927" s="4">
        <v>-20216.54</v>
      </c>
      <c r="I927" s="4">
        <v>1224294.27</v>
      </c>
      <c r="J927" t="str">
        <f t="shared" si="14"/>
        <v>NYSEGUW-IT320UW-IT324Accelerated Web Integration</v>
      </c>
    </row>
    <row r="928" spans="1:10" x14ac:dyDescent="0.25">
      <c r="A928" s="12" t="s">
        <v>24</v>
      </c>
      <c r="B928" s="10" t="s">
        <v>243</v>
      </c>
      <c r="C928" t="s">
        <v>823</v>
      </c>
      <c r="D928" s="10" t="s">
        <v>2435</v>
      </c>
      <c r="E928" t="s">
        <v>2434</v>
      </c>
      <c r="F928" s="4">
        <v>-218.58</v>
      </c>
      <c r="G928" s="4"/>
      <c r="H928" s="4"/>
      <c r="I928" s="4">
        <v>-218.58</v>
      </c>
      <c r="J928" t="str">
        <f t="shared" si="14"/>
        <v>NYSEGUW-IT320UW-IT326IT-MESSAGING LC</v>
      </c>
    </row>
    <row r="929" spans="1:10" x14ac:dyDescent="0.25">
      <c r="A929" s="12" t="s">
        <v>24</v>
      </c>
      <c r="B929" s="10" t="s">
        <v>243</v>
      </c>
      <c r="C929" t="s">
        <v>690</v>
      </c>
      <c r="D929" s="10" t="s">
        <v>691</v>
      </c>
      <c r="E929" t="s">
        <v>2446</v>
      </c>
      <c r="F929" s="4">
        <v>62848.679999999993</v>
      </c>
      <c r="G929" s="4"/>
      <c r="H929" s="4"/>
      <c r="I929" s="4">
        <v>62848.679999999993</v>
      </c>
      <c r="J929" t="str">
        <f t="shared" si="14"/>
        <v>NYSEGUW-IT330UW-IT331Construction Scheduling and Mobility</v>
      </c>
    </row>
    <row r="930" spans="1:10" x14ac:dyDescent="0.25">
      <c r="A930" s="12" t="s">
        <v>24</v>
      </c>
      <c r="B930" s="10" t="s">
        <v>243</v>
      </c>
      <c r="C930" t="s">
        <v>690</v>
      </c>
      <c r="D930" s="10" t="s">
        <v>691</v>
      </c>
      <c r="E930" t="s">
        <v>2447</v>
      </c>
      <c r="F930" s="4">
        <v>106372.18</v>
      </c>
      <c r="G930" s="4"/>
      <c r="H930" s="4"/>
      <c r="I930" s="4">
        <v>106372.18</v>
      </c>
      <c r="J930" t="str">
        <f t="shared" si="14"/>
        <v>NYSEGUW-IT330UW-IT331Field Construction Mobility Tool</v>
      </c>
    </row>
    <row r="931" spans="1:10" x14ac:dyDescent="0.25">
      <c r="A931" s="12" t="s">
        <v>24</v>
      </c>
      <c r="B931" s="10" t="s">
        <v>243</v>
      </c>
      <c r="C931" t="s">
        <v>690</v>
      </c>
      <c r="D931" s="10" t="s">
        <v>691</v>
      </c>
      <c r="E931" t="s">
        <v>689</v>
      </c>
      <c r="F931" s="4"/>
      <c r="G931" s="4">
        <v>1860117.86</v>
      </c>
      <c r="H931" s="4">
        <v>-12158.570000000007</v>
      </c>
      <c r="I931" s="4">
        <v>1847959.29</v>
      </c>
      <c r="J931" t="str">
        <f t="shared" si="14"/>
        <v>NYSEGUW-IT330UW-IT331Field Construction Mobility Tool CAPEX</v>
      </c>
    </row>
    <row r="932" spans="1:10" x14ac:dyDescent="0.25">
      <c r="A932" s="12" t="s">
        <v>24</v>
      </c>
      <c r="B932" s="10" t="s">
        <v>243</v>
      </c>
      <c r="C932" t="s">
        <v>690</v>
      </c>
      <c r="D932" s="10" t="s">
        <v>2061</v>
      </c>
      <c r="E932" t="s">
        <v>2060</v>
      </c>
      <c r="F932" s="4"/>
      <c r="G932" s="4">
        <v>63468.08</v>
      </c>
      <c r="H932" s="4"/>
      <c r="I932" s="4">
        <v>63468.08</v>
      </c>
      <c r="J932" t="str">
        <f t="shared" si="14"/>
        <v>NYSEGUW-IT330UW-IT332Field Construction Mobility Labor CAPEX</v>
      </c>
    </row>
    <row r="933" spans="1:10" x14ac:dyDescent="0.25">
      <c r="A933" s="12" t="s">
        <v>24</v>
      </c>
      <c r="B933" s="10" t="s">
        <v>243</v>
      </c>
      <c r="C933" t="s">
        <v>287</v>
      </c>
      <c r="D933" s="10" t="s">
        <v>294</v>
      </c>
      <c r="E933" t="s">
        <v>2477</v>
      </c>
      <c r="F933" s="4">
        <v>465.75</v>
      </c>
      <c r="G933" s="4"/>
      <c r="H933" s="4"/>
      <c r="I933" s="4">
        <v>465.75</v>
      </c>
      <c r="J933" t="str">
        <f t="shared" si="14"/>
        <v>NYSEGUW-IT340UW-IT341IT Life Cycle Asset replacements NETWORK</v>
      </c>
    </row>
    <row r="934" spans="1:10" x14ac:dyDescent="0.25">
      <c r="A934" s="12" t="s">
        <v>24</v>
      </c>
      <c r="B934" s="10" t="s">
        <v>243</v>
      </c>
      <c r="C934" t="s">
        <v>287</v>
      </c>
      <c r="D934" s="10" t="s">
        <v>294</v>
      </c>
      <c r="E934" t="s">
        <v>2480</v>
      </c>
      <c r="F934" s="4">
        <v>9113.17</v>
      </c>
      <c r="G934" s="4"/>
      <c r="H934" s="4"/>
      <c r="I934" s="4">
        <v>9113.17</v>
      </c>
      <c r="J934" t="str">
        <f t="shared" si="14"/>
        <v>NYSEGUW-IT340UW-IT341Toughbook LC</v>
      </c>
    </row>
    <row r="935" spans="1:10" x14ac:dyDescent="0.25">
      <c r="A935" s="12" t="s">
        <v>24</v>
      </c>
      <c r="B935" s="10" t="s">
        <v>243</v>
      </c>
      <c r="C935" t="s">
        <v>287</v>
      </c>
      <c r="D935" s="10" t="s">
        <v>294</v>
      </c>
      <c r="E935" t="s">
        <v>293</v>
      </c>
      <c r="F935" s="4"/>
      <c r="G935" s="4">
        <v>127069.96</v>
      </c>
      <c r="H935" s="4">
        <v>241445.09</v>
      </c>
      <c r="I935" s="4">
        <v>368515.05</v>
      </c>
      <c r="J935" t="str">
        <f t="shared" si="14"/>
        <v>NYSEGUW-IT340UW-IT341Toughbook LC-Asset Replcmnt</v>
      </c>
    </row>
    <row r="936" spans="1:10" x14ac:dyDescent="0.25">
      <c r="A936" s="12" t="s">
        <v>24</v>
      </c>
      <c r="B936" s="10" t="s">
        <v>243</v>
      </c>
      <c r="C936" t="s">
        <v>287</v>
      </c>
      <c r="D936" s="10" t="s">
        <v>297</v>
      </c>
      <c r="E936" t="s">
        <v>2477</v>
      </c>
      <c r="F936" s="4">
        <v>2090.38</v>
      </c>
      <c r="G936" s="4"/>
      <c r="H936" s="4"/>
      <c r="I936" s="4">
        <v>2090.38</v>
      </c>
      <c r="J936" t="str">
        <f t="shared" si="14"/>
        <v>NYSEGUW-IT340UW-IT342IT Life Cycle Asset replacements NETWORK</v>
      </c>
    </row>
    <row r="937" spans="1:10" x14ac:dyDescent="0.25">
      <c r="A937" s="12" t="s">
        <v>24</v>
      </c>
      <c r="B937" s="10" t="s">
        <v>243</v>
      </c>
      <c r="C937" t="s">
        <v>287</v>
      </c>
      <c r="D937" s="10" t="s">
        <v>297</v>
      </c>
      <c r="E937" t="s">
        <v>2481</v>
      </c>
      <c r="F937" s="4">
        <v>42812.78</v>
      </c>
      <c r="G937" s="4"/>
      <c r="H937" s="4"/>
      <c r="I937" s="4">
        <v>42812.78</v>
      </c>
      <c r="J937" t="str">
        <f t="shared" si="14"/>
        <v>NYSEGUW-IT340UW-IT342Laptop LC</v>
      </c>
    </row>
    <row r="938" spans="1:10" x14ac:dyDescent="0.25">
      <c r="A938" s="12" t="s">
        <v>24</v>
      </c>
      <c r="B938" s="10" t="s">
        <v>243</v>
      </c>
      <c r="C938" t="s">
        <v>287</v>
      </c>
      <c r="D938" s="10" t="s">
        <v>297</v>
      </c>
      <c r="E938" t="s">
        <v>296</v>
      </c>
      <c r="F938" s="4"/>
      <c r="G938" s="4">
        <v>500896.63</v>
      </c>
      <c r="H938" s="4">
        <v>1269048.98</v>
      </c>
      <c r="I938" s="4">
        <v>1769945.6099999999</v>
      </c>
      <c r="J938" t="str">
        <f t="shared" si="14"/>
        <v>NYSEGUW-IT340UW-IT342Laptop LC-Asset Replcmnt</v>
      </c>
    </row>
    <row r="939" spans="1:10" x14ac:dyDescent="0.25">
      <c r="A939" s="12" t="s">
        <v>24</v>
      </c>
      <c r="B939" s="10" t="s">
        <v>243</v>
      </c>
      <c r="C939" t="s">
        <v>287</v>
      </c>
      <c r="D939" s="10" t="s">
        <v>300</v>
      </c>
      <c r="E939" t="s">
        <v>2482</v>
      </c>
      <c r="F939" s="4">
        <v>151444.38</v>
      </c>
      <c r="G939" s="4"/>
      <c r="H939" s="4"/>
      <c r="I939" s="4">
        <v>151444.38</v>
      </c>
      <c r="J939" t="str">
        <f t="shared" si="14"/>
        <v>NYSEGUW-IT340UW-IT343Desktop LC</v>
      </c>
    </row>
    <row r="940" spans="1:10" x14ac:dyDescent="0.25">
      <c r="A940" s="12" t="s">
        <v>24</v>
      </c>
      <c r="B940" s="10" t="s">
        <v>243</v>
      </c>
      <c r="C940" t="s">
        <v>287</v>
      </c>
      <c r="D940" s="10" t="s">
        <v>300</v>
      </c>
      <c r="E940" t="s">
        <v>299</v>
      </c>
      <c r="F940" s="4"/>
      <c r="G940" s="4">
        <v>73741.58</v>
      </c>
      <c r="H940" s="4">
        <v>408742.64</v>
      </c>
      <c r="I940" s="4">
        <v>482484.22000000003</v>
      </c>
      <c r="J940" t="str">
        <f t="shared" si="14"/>
        <v>NYSEGUW-IT340UW-IT343Desktop LC-Asset Replcmnt</v>
      </c>
    </row>
    <row r="941" spans="1:10" x14ac:dyDescent="0.25">
      <c r="A941" s="12" t="s">
        <v>24</v>
      </c>
      <c r="B941" s="10" t="s">
        <v>243</v>
      </c>
      <c r="C941" t="s">
        <v>287</v>
      </c>
      <c r="D941" s="10" t="s">
        <v>300</v>
      </c>
      <c r="E941" t="s">
        <v>2477</v>
      </c>
      <c r="F941" s="4">
        <v>9960.49</v>
      </c>
      <c r="G941" s="4"/>
      <c r="H941" s="4"/>
      <c r="I941" s="4">
        <v>9960.49</v>
      </c>
      <c r="J941" t="str">
        <f t="shared" si="14"/>
        <v>NYSEGUW-IT340UW-IT343IT Life Cycle Asset replacements NETWORK</v>
      </c>
    </row>
    <row r="942" spans="1:10" x14ac:dyDescent="0.25">
      <c r="A942" s="12" t="s">
        <v>24</v>
      </c>
      <c r="B942" s="10" t="s">
        <v>243</v>
      </c>
      <c r="C942" t="s">
        <v>287</v>
      </c>
      <c r="D942" s="10" t="s">
        <v>291</v>
      </c>
      <c r="E942" t="s">
        <v>2477</v>
      </c>
      <c r="F942" s="4">
        <v>85612.25</v>
      </c>
      <c r="G942" s="4"/>
      <c r="H942" s="4"/>
      <c r="I942" s="4">
        <v>85612.25</v>
      </c>
      <c r="J942" t="str">
        <f t="shared" si="14"/>
        <v>NYSEGUW-IT340UW-IT344IT Life Cycle Asset replacements NETWORK</v>
      </c>
    </row>
    <row r="943" spans="1:10" x14ac:dyDescent="0.25">
      <c r="A943" s="12" t="s">
        <v>24</v>
      </c>
      <c r="B943" s="10" t="s">
        <v>243</v>
      </c>
      <c r="C943" t="s">
        <v>287</v>
      </c>
      <c r="D943" s="10" t="s">
        <v>291</v>
      </c>
      <c r="E943" t="s">
        <v>2479</v>
      </c>
      <c r="F943" s="4">
        <v>26696.270000000004</v>
      </c>
      <c r="G943" s="4"/>
      <c r="H943" s="4"/>
      <c r="I943" s="4">
        <v>26696.270000000004</v>
      </c>
      <c r="J943" t="str">
        <f t="shared" si="14"/>
        <v>NYSEGUW-IT340UW-IT344IUSA-NetSec LC</v>
      </c>
    </row>
    <row r="944" spans="1:10" x14ac:dyDescent="0.25">
      <c r="A944" s="12" t="s">
        <v>24</v>
      </c>
      <c r="B944" s="10" t="s">
        <v>243</v>
      </c>
      <c r="C944" t="s">
        <v>287</v>
      </c>
      <c r="D944" s="10" t="s">
        <v>291</v>
      </c>
      <c r="E944" t="s">
        <v>290</v>
      </c>
      <c r="F944" s="4"/>
      <c r="G944" s="4">
        <v>492167.89</v>
      </c>
      <c r="H944" s="4">
        <v>347980.04</v>
      </c>
      <c r="I944" s="4">
        <v>840147.92999999993</v>
      </c>
      <c r="J944" t="str">
        <f t="shared" si="14"/>
        <v>NYSEGUW-IT340UW-IT344NetSec LC-Asset Replcmnt</v>
      </c>
    </row>
    <row r="945" spans="1:10" x14ac:dyDescent="0.25">
      <c r="A945" s="12" t="s">
        <v>24</v>
      </c>
      <c r="B945" s="10" t="s">
        <v>243</v>
      </c>
      <c r="C945" t="s">
        <v>287</v>
      </c>
      <c r="D945" s="10" t="s">
        <v>288</v>
      </c>
      <c r="E945" t="s">
        <v>2477</v>
      </c>
      <c r="F945" s="4">
        <v>4482</v>
      </c>
      <c r="G945" s="4"/>
      <c r="H945" s="4"/>
      <c r="I945" s="4">
        <v>4482</v>
      </c>
      <c r="J945" t="str">
        <f t="shared" si="14"/>
        <v>NYSEGUW-IT340UW-IT345IT Life Cycle Asset replacements NETWORK</v>
      </c>
    </row>
    <row r="946" spans="1:10" x14ac:dyDescent="0.25">
      <c r="A946" s="12" t="s">
        <v>24</v>
      </c>
      <c r="B946" s="10" t="s">
        <v>243</v>
      </c>
      <c r="C946" t="s">
        <v>287</v>
      </c>
      <c r="D946" s="10" t="s">
        <v>288</v>
      </c>
      <c r="E946" t="s">
        <v>2478</v>
      </c>
      <c r="F946" s="4">
        <v>236611.05</v>
      </c>
      <c r="G946" s="4"/>
      <c r="H946" s="4"/>
      <c r="I946" s="4">
        <v>236611.05</v>
      </c>
      <c r="J946" t="str">
        <f t="shared" si="14"/>
        <v>NYSEGUW-IT340UW-IT345IUSA-NetEng LC</v>
      </c>
    </row>
    <row r="947" spans="1:10" x14ac:dyDescent="0.25">
      <c r="A947" s="12" t="s">
        <v>24</v>
      </c>
      <c r="B947" s="10" t="s">
        <v>243</v>
      </c>
      <c r="C947" t="s">
        <v>287</v>
      </c>
      <c r="D947" s="10" t="s">
        <v>288</v>
      </c>
      <c r="E947" t="s">
        <v>286</v>
      </c>
      <c r="F947" s="4"/>
      <c r="G947" s="4">
        <v>355357.93</v>
      </c>
      <c r="H947" s="4">
        <v>404752.41</v>
      </c>
      <c r="I947" s="4">
        <v>760110.34</v>
      </c>
      <c r="J947" t="str">
        <f t="shared" si="14"/>
        <v>NYSEGUW-IT340UW-IT345NetEng LC-Asset Replcmnt</v>
      </c>
    </row>
    <row r="948" spans="1:10" x14ac:dyDescent="0.25">
      <c r="A948" s="12" t="s">
        <v>24</v>
      </c>
      <c r="B948" s="10" t="s">
        <v>243</v>
      </c>
      <c r="C948" t="s">
        <v>287</v>
      </c>
      <c r="D948" s="10" t="s">
        <v>303</v>
      </c>
      <c r="E948" t="s">
        <v>2477</v>
      </c>
      <c r="F948" s="4">
        <v>196023.01</v>
      </c>
      <c r="G948" s="4"/>
      <c r="H948" s="4"/>
      <c r="I948" s="4">
        <v>196023.01</v>
      </c>
      <c r="J948" t="str">
        <f t="shared" si="14"/>
        <v>NYSEGUW-IT340UW-IT346IT Life Cycle Asset replacements NETWORK</v>
      </c>
    </row>
    <row r="949" spans="1:10" x14ac:dyDescent="0.25">
      <c r="A949" s="12" t="s">
        <v>24</v>
      </c>
      <c r="B949" s="10" t="s">
        <v>243</v>
      </c>
      <c r="C949" t="s">
        <v>287</v>
      </c>
      <c r="D949" s="10" t="s">
        <v>303</v>
      </c>
      <c r="E949" t="s">
        <v>2483</v>
      </c>
      <c r="F949" s="4">
        <v>506353.80000000005</v>
      </c>
      <c r="G949" s="4"/>
      <c r="H949" s="4"/>
      <c r="I949" s="4">
        <v>506353.80000000005</v>
      </c>
      <c r="J949" t="str">
        <f t="shared" si="14"/>
        <v>NYSEGUW-IT340UW-IT346Unix LC</v>
      </c>
    </row>
    <row r="950" spans="1:10" x14ac:dyDescent="0.25">
      <c r="A950" s="12" t="s">
        <v>24</v>
      </c>
      <c r="B950" s="10" t="s">
        <v>243</v>
      </c>
      <c r="C950" t="s">
        <v>287</v>
      </c>
      <c r="D950" s="10" t="s">
        <v>303</v>
      </c>
      <c r="E950" t="s">
        <v>302</v>
      </c>
      <c r="F950" s="4"/>
      <c r="G950" s="4">
        <v>492120.23</v>
      </c>
      <c r="H950" s="4">
        <v>826933.84</v>
      </c>
      <c r="I950" s="4">
        <v>1319054.0699999998</v>
      </c>
      <c r="J950" t="str">
        <f t="shared" si="14"/>
        <v>NYSEGUW-IT340UW-IT346Unix LC-Asset Replcmnt</v>
      </c>
    </row>
    <row r="951" spans="1:10" x14ac:dyDescent="0.25">
      <c r="A951" s="12" t="s">
        <v>24</v>
      </c>
      <c r="B951" s="10" t="s">
        <v>243</v>
      </c>
      <c r="C951" t="s">
        <v>287</v>
      </c>
      <c r="D951" s="10" t="s">
        <v>306</v>
      </c>
      <c r="E951" t="s">
        <v>2477</v>
      </c>
      <c r="F951" s="4">
        <v>133550.28</v>
      </c>
      <c r="G951" s="4"/>
      <c r="H951" s="4"/>
      <c r="I951" s="4">
        <v>133550.28</v>
      </c>
      <c r="J951" t="str">
        <f t="shared" si="14"/>
        <v>NYSEGUW-IT340UW-IT347IT Life Cycle Asset replacements NETWORK</v>
      </c>
    </row>
    <row r="952" spans="1:10" x14ac:dyDescent="0.25">
      <c r="A952" s="12" t="s">
        <v>24</v>
      </c>
      <c r="B952" s="10" t="s">
        <v>243</v>
      </c>
      <c r="C952" t="s">
        <v>287</v>
      </c>
      <c r="D952" s="10" t="s">
        <v>306</v>
      </c>
      <c r="E952" t="s">
        <v>2484</v>
      </c>
      <c r="F952" s="4">
        <v>341304.68000000005</v>
      </c>
      <c r="G952" s="4"/>
      <c r="H952" s="4"/>
      <c r="I952" s="4">
        <v>341304.68000000005</v>
      </c>
      <c r="J952" t="str">
        <f t="shared" si="14"/>
        <v>NYSEGUW-IT340UW-IT347Storage LC</v>
      </c>
    </row>
    <row r="953" spans="1:10" x14ac:dyDescent="0.25">
      <c r="A953" s="12" t="s">
        <v>24</v>
      </c>
      <c r="B953" s="10" t="s">
        <v>243</v>
      </c>
      <c r="C953" t="s">
        <v>287</v>
      </c>
      <c r="D953" s="10" t="s">
        <v>306</v>
      </c>
      <c r="E953" t="s">
        <v>305</v>
      </c>
      <c r="F953" s="4"/>
      <c r="G953" s="4">
        <v>1077348.8999999999</v>
      </c>
      <c r="H953" s="4">
        <v>806684.94</v>
      </c>
      <c r="I953" s="4">
        <v>1884033.8399999999</v>
      </c>
      <c r="J953" t="str">
        <f t="shared" si="14"/>
        <v>NYSEGUW-IT340UW-IT347Storage LC-Asset Replcmnt</v>
      </c>
    </row>
    <row r="954" spans="1:10" x14ac:dyDescent="0.25">
      <c r="A954" s="12" t="s">
        <v>24</v>
      </c>
      <c r="B954" s="10" t="s">
        <v>243</v>
      </c>
      <c r="C954" t="s">
        <v>287</v>
      </c>
      <c r="D954" s="10" t="s">
        <v>309</v>
      </c>
      <c r="E954" t="s">
        <v>2477</v>
      </c>
      <c r="F954" s="4">
        <v>61736.770000000004</v>
      </c>
      <c r="G954" s="4"/>
      <c r="H954" s="4"/>
      <c r="I954" s="4">
        <v>61736.770000000004</v>
      </c>
      <c r="J954" t="str">
        <f t="shared" si="14"/>
        <v>NYSEGUW-IT340UW-IT348IT Life Cycle Asset replacements NETWORK</v>
      </c>
    </row>
    <row r="955" spans="1:10" x14ac:dyDescent="0.25">
      <c r="A955" s="12" t="s">
        <v>24</v>
      </c>
      <c r="B955" s="10" t="s">
        <v>243</v>
      </c>
      <c r="C955" t="s">
        <v>287</v>
      </c>
      <c r="D955" s="10" t="s">
        <v>309</v>
      </c>
      <c r="E955" t="s">
        <v>2485</v>
      </c>
      <c r="F955" s="4">
        <v>322758.5</v>
      </c>
      <c r="G955" s="4"/>
      <c r="H955" s="4"/>
      <c r="I955" s="4">
        <v>322758.5</v>
      </c>
      <c r="J955" t="str">
        <f t="shared" si="14"/>
        <v>NYSEGUW-IT340UW-IT348Wintel LC</v>
      </c>
    </row>
    <row r="956" spans="1:10" x14ac:dyDescent="0.25">
      <c r="A956" s="12" t="s">
        <v>24</v>
      </c>
      <c r="B956" s="10" t="s">
        <v>243</v>
      </c>
      <c r="C956" t="s">
        <v>287</v>
      </c>
      <c r="D956" s="10" t="s">
        <v>309</v>
      </c>
      <c r="E956" t="s">
        <v>308</v>
      </c>
      <c r="F956" s="4"/>
      <c r="G956" s="4">
        <v>1543412.53</v>
      </c>
      <c r="H956" s="4">
        <v>414222.85</v>
      </c>
      <c r="I956" s="4">
        <v>1957635.38</v>
      </c>
      <c r="J956" t="str">
        <f t="shared" si="14"/>
        <v>NYSEGUW-IT340UW-IT348Wintel LC-Asset Replcmnt</v>
      </c>
    </row>
    <row r="957" spans="1:10" x14ac:dyDescent="0.25">
      <c r="A957" s="12" t="s">
        <v>24</v>
      </c>
      <c r="B957" s="10" t="s">
        <v>243</v>
      </c>
      <c r="C957" t="s">
        <v>287</v>
      </c>
      <c r="D957" s="10" t="s">
        <v>312</v>
      </c>
      <c r="E957" t="s">
        <v>2486</v>
      </c>
      <c r="F957" s="4">
        <v>140049.64000000001</v>
      </c>
      <c r="G957" s="4"/>
      <c r="H957" s="4"/>
      <c r="I957" s="4">
        <v>140049.64000000001</v>
      </c>
      <c r="J957" t="str">
        <f t="shared" si="14"/>
        <v>NYSEGUW-IT340UW-IT349Database LC</v>
      </c>
    </row>
    <row r="958" spans="1:10" x14ac:dyDescent="0.25">
      <c r="A958" s="12" t="s">
        <v>24</v>
      </c>
      <c r="B958" s="10" t="s">
        <v>243</v>
      </c>
      <c r="C958" t="s">
        <v>287</v>
      </c>
      <c r="D958" s="10" t="s">
        <v>312</v>
      </c>
      <c r="E958" t="s">
        <v>311</v>
      </c>
      <c r="F958" s="4"/>
      <c r="G958" s="4">
        <v>422676.37</v>
      </c>
      <c r="H958" s="4">
        <v>300806.23</v>
      </c>
      <c r="I958" s="4">
        <v>723482.6</v>
      </c>
      <c r="J958" t="str">
        <f t="shared" si="14"/>
        <v>NYSEGUW-IT340UW-IT349Database LC-Asset Replcmnt</v>
      </c>
    </row>
    <row r="959" spans="1:10" x14ac:dyDescent="0.25">
      <c r="A959" s="12" t="s">
        <v>24</v>
      </c>
      <c r="B959" s="10" t="s">
        <v>243</v>
      </c>
      <c r="C959" t="s">
        <v>287</v>
      </c>
      <c r="D959" s="10" t="s">
        <v>312</v>
      </c>
      <c r="E959" t="s">
        <v>2477</v>
      </c>
      <c r="F959" s="4">
        <v>66119.430000000008</v>
      </c>
      <c r="G959" s="4"/>
      <c r="H959" s="4"/>
      <c r="I959" s="4">
        <v>66119.430000000008</v>
      </c>
      <c r="J959" t="str">
        <f t="shared" si="14"/>
        <v>NYSEGUW-IT340UW-IT349IT Life Cycle Asset replacements NETWORK</v>
      </c>
    </row>
    <row r="960" spans="1:10" x14ac:dyDescent="0.25">
      <c r="A960" s="12" t="s">
        <v>24</v>
      </c>
      <c r="B960" s="10" t="s">
        <v>243</v>
      </c>
      <c r="C960" t="s">
        <v>287</v>
      </c>
      <c r="D960" s="10" t="s">
        <v>512</v>
      </c>
      <c r="E960" t="s">
        <v>511</v>
      </c>
      <c r="F960" s="4"/>
      <c r="G960" s="4"/>
      <c r="H960" s="4">
        <v>1870568.03</v>
      </c>
      <c r="I960" s="4">
        <v>1870568.03</v>
      </c>
      <c r="J960" t="str">
        <f t="shared" si="14"/>
        <v>NYSEGUW-IT340UW-IT34CDatacenter LC</v>
      </c>
    </row>
    <row r="961" spans="1:10" x14ac:dyDescent="0.25">
      <c r="A961" s="12" t="s">
        <v>24</v>
      </c>
      <c r="B961" s="10" t="s">
        <v>243</v>
      </c>
      <c r="C961" t="s">
        <v>287</v>
      </c>
      <c r="D961" s="10" t="s">
        <v>2197</v>
      </c>
      <c r="E961" t="s">
        <v>2196</v>
      </c>
      <c r="F961" s="4"/>
      <c r="G961" s="4">
        <v>315411.82</v>
      </c>
      <c r="H961" s="4"/>
      <c r="I961" s="4">
        <v>315411.82</v>
      </c>
      <c r="J961" t="str">
        <f t="shared" si="14"/>
        <v>NYSEGUW-IT340UW-IT34ERack &amp; Cabling LC</v>
      </c>
    </row>
    <row r="962" spans="1:10" x14ac:dyDescent="0.25">
      <c r="A962" s="12" t="s">
        <v>24</v>
      </c>
      <c r="B962" s="10" t="s">
        <v>243</v>
      </c>
      <c r="C962" t="s">
        <v>287</v>
      </c>
      <c r="D962" s="10" t="s">
        <v>1249</v>
      </c>
      <c r="E962" t="s">
        <v>1248</v>
      </c>
      <c r="F962" s="4"/>
      <c r="G962" s="4"/>
      <c r="H962" s="4">
        <v>533757.71</v>
      </c>
      <c r="I962" s="4">
        <v>533757.71</v>
      </c>
      <c r="J962" t="str">
        <f t="shared" si="14"/>
        <v>NYSEGUW-IT340UW-IT34GDisaster Recovery_LC</v>
      </c>
    </row>
    <row r="963" spans="1:10" x14ac:dyDescent="0.25">
      <c r="A963" s="12" t="s">
        <v>24</v>
      </c>
      <c r="B963" s="10" t="s">
        <v>243</v>
      </c>
      <c r="C963" t="s">
        <v>997</v>
      </c>
      <c r="D963" s="10" t="s">
        <v>998</v>
      </c>
      <c r="E963" t="s">
        <v>996</v>
      </c>
      <c r="F963" s="4"/>
      <c r="G963" s="4">
        <v>18900</v>
      </c>
      <c r="H963" s="4">
        <v>-288.75</v>
      </c>
      <c r="I963" s="4">
        <v>18611.25</v>
      </c>
      <c r="J963" t="str">
        <f t="shared" si="14"/>
        <v>NYSEGUW-IT350UW-IT351ProjectWise Software Upgrade</v>
      </c>
    </row>
    <row r="964" spans="1:10" x14ac:dyDescent="0.25">
      <c r="A964" s="12" t="s">
        <v>24</v>
      </c>
      <c r="B964" s="10" t="s">
        <v>243</v>
      </c>
      <c r="C964" t="s">
        <v>521</v>
      </c>
      <c r="D964" s="10" t="s">
        <v>521</v>
      </c>
      <c r="E964" t="s">
        <v>520</v>
      </c>
      <c r="F964" s="4">
        <v>1608202.37</v>
      </c>
      <c r="G964" s="4">
        <v>-2797.3500000000022</v>
      </c>
      <c r="H964" s="4"/>
      <c r="I964" s="4">
        <v>1605405.02</v>
      </c>
      <c r="J964" t="str">
        <f t="shared" ref="J964:J1027" si="15">CONCATENATE(A964,C964,D964,E964)</f>
        <v>NYSEGUW-IT352UW-IT352CTO SECURITY ACTION PROJECT</v>
      </c>
    </row>
    <row r="965" spans="1:10" x14ac:dyDescent="0.25">
      <c r="A965" s="12" t="s">
        <v>24</v>
      </c>
      <c r="B965" s="10" t="s">
        <v>243</v>
      </c>
      <c r="C965" t="s">
        <v>854</v>
      </c>
      <c r="D965" s="10" t="s">
        <v>855</v>
      </c>
      <c r="E965" t="s">
        <v>853</v>
      </c>
      <c r="F965" s="4"/>
      <c r="G965" s="4">
        <v>956140.79</v>
      </c>
      <c r="H965" s="4">
        <v>4987.8900000000003</v>
      </c>
      <c r="I965" s="4">
        <v>961128.68</v>
      </c>
      <c r="J965" t="str">
        <f t="shared" si="15"/>
        <v>NYSEGUW-IT390UW-IT391IBM ELA Passport Agmt - NYSEG</v>
      </c>
    </row>
    <row r="966" spans="1:10" x14ac:dyDescent="0.25">
      <c r="A966" s="12" t="s">
        <v>24</v>
      </c>
      <c r="B966" s="10" t="s">
        <v>243</v>
      </c>
      <c r="C966" t="s">
        <v>1941</v>
      </c>
      <c r="D966" s="10" t="s">
        <v>1942</v>
      </c>
      <c r="E966" t="s">
        <v>1940</v>
      </c>
      <c r="F966" s="4"/>
      <c r="G966" s="4">
        <v>1740743.5</v>
      </c>
      <c r="H966" s="4"/>
      <c r="I966" s="4">
        <v>1740743.5</v>
      </c>
      <c r="J966" t="str">
        <f t="shared" si="15"/>
        <v>NYSEGUW-IT410UW-IT411Global Taxes System</v>
      </c>
    </row>
    <row r="967" spans="1:10" x14ac:dyDescent="0.25">
      <c r="A967" s="12" t="s">
        <v>24</v>
      </c>
      <c r="B967" s="10" t="s">
        <v>243</v>
      </c>
      <c r="C967" t="s">
        <v>775</v>
      </c>
      <c r="D967" s="10" t="s">
        <v>776</v>
      </c>
      <c r="E967" t="s">
        <v>774</v>
      </c>
      <c r="F967" s="4">
        <v>72400</v>
      </c>
      <c r="G967" s="4">
        <v>269430.61</v>
      </c>
      <c r="H967" s="4">
        <v>26030.22</v>
      </c>
      <c r="I967" s="4">
        <v>367860.82999999996</v>
      </c>
      <c r="J967" t="str">
        <f t="shared" si="15"/>
        <v>NYSEGUW-ITA00UW-ITA01NET-ALERTS ENHANCEMENTS</v>
      </c>
    </row>
    <row r="968" spans="1:10" x14ac:dyDescent="0.25">
      <c r="A968" s="12" t="s">
        <v>24</v>
      </c>
      <c r="B968" s="10" t="s">
        <v>243</v>
      </c>
      <c r="C968" t="s">
        <v>775</v>
      </c>
      <c r="D968" s="10" t="s">
        <v>779</v>
      </c>
      <c r="E968" t="s">
        <v>3001</v>
      </c>
      <c r="F968" s="4">
        <v>169814.7</v>
      </c>
      <c r="G968" s="4"/>
      <c r="H968" s="4"/>
      <c r="I968" s="4">
        <v>169814.7</v>
      </c>
      <c r="J968" t="str">
        <f t="shared" si="15"/>
        <v>NYSEGUW-ITA00UW-ITA02Downloadable Mobile App</v>
      </c>
    </row>
    <row r="969" spans="1:10" x14ac:dyDescent="0.25">
      <c r="A969" s="12" t="s">
        <v>24</v>
      </c>
      <c r="B969" s="10" t="s">
        <v>243</v>
      </c>
      <c r="C969" t="s">
        <v>775</v>
      </c>
      <c r="D969" s="10" t="s">
        <v>779</v>
      </c>
      <c r="E969" t="s">
        <v>778</v>
      </c>
      <c r="F969" s="4"/>
      <c r="G969" s="4">
        <v>692267.88</v>
      </c>
      <c r="H969" s="4">
        <v>-7862.82</v>
      </c>
      <c r="I969" s="4">
        <v>684405.06</v>
      </c>
      <c r="J969" t="str">
        <f t="shared" si="15"/>
        <v>NYSEGUW-ITA00UW-ITA02NET-DOWNLOADABLE MOBILE APP</v>
      </c>
    </row>
    <row r="970" spans="1:10" x14ac:dyDescent="0.25">
      <c r="A970" s="12" t="s">
        <v>24</v>
      </c>
      <c r="B970" s="10" t="s">
        <v>243</v>
      </c>
      <c r="C970" t="s">
        <v>775</v>
      </c>
      <c r="D970" s="10" t="s">
        <v>782</v>
      </c>
      <c r="E970" t="s">
        <v>781</v>
      </c>
      <c r="F970" s="4">
        <v>37606.959999999999</v>
      </c>
      <c r="G970" s="4">
        <v>264159.74</v>
      </c>
      <c r="H970" s="4">
        <v>158149.38</v>
      </c>
      <c r="I970" s="4">
        <v>459916.08</v>
      </c>
      <c r="J970" t="str">
        <f t="shared" si="15"/>
        <v>NYSEGUW-ITA00UW-ITA03DIGITAL CUSTOMER EXPERIENCE</v>
      </c>
    </row>
    <row r="971" spans="1:10" x14ac:dyDescent="0.25">
      <c r="A971" s="12" t="s">
        <v>24</v>
      </c>
      <c r="B971" s="10" t="s">
        <v>243</v>
      </c>
      <c r="C971" t="s">
        <v>775</v>
      </c>
      <c r="D971" s="10" t="s">
        <v>1386</v>
      </c>
      <c r="E971" t="s">
        <v>1385</v>
      </c>
      <c r="F971" s="4"/>
      <c r="G971" s="4"/>
      <c r="H971" s="4">
        <v>53566.57</v>
      </c>
      <c r="I971" s="4">
        <v>53566.57</v>
      </c>
      <c r="J971" t="str">
        <f t="shared" si="15"/>
        <v>NYSEGUW-ITA00UW-ITA09DIGITAL JOURNEY IVR CHANNEL</v>
      </c>
    </row>
    <row r="972" spans="1:10" x14ac:dyDescent="0.25">
      <c r="A972" s="12" t="s">
        <v>24</v>
      </c>
      <c r="B972" s="10" t="s">
        <v>243</v>
      </c>
      <c r="C972" t="s">
        <v>775</v>
      </c>
      <c r="D972" s="10" t="s">
        <v>1174</v>
      </c>
      <c r="E972" t="s">
        <v>1173</v>
      </c>
      <c r="F972" s="4"/>
      <c r="G972" s="4"/>
      <c r="H972" s="4">
        <v>18931.810000000001</v>
      </c>
      <c r="I972" s="4">
        <v>18931.810000000001</v>
      </c>
      <c r="J972" t="str">
        <f t="shared" si="15"/>
        <v>NYSEGUW-ITA00UW-ITA10DIGITAL JOURNEY ON DEMAND</v>
      </c>
    </row>
    <row r="973" spans="1:10" x14ac:dyDescent="0.25">
      <c r="A973" s="12" t="s">
        <v>24</v>
      </c>
      <c r="B973" s="10" t="s">
        <v>243</v>
      </c>
      <c r="C973" t="s">
        <v>775</v>
      </c>
      <c r="D973" s="10" t="s">
        <v>1533</v>
      </c>
      <c r="E973" t="s">
        <v>1532</v>
      </c>
      <c r="F973" s="4"/>
      <c r="G973" s="4"/>
      <c r="H973" s="4">
        <v>15661.44</v>
      </c>
      <c r="I973" s="4">
        <v>15661.44</v>
      </c>
      <c r="J973" t="str">
        <f t="shared" si="15"/>
        <v>NYSEGUW-ITA00UW-ITA12Dig Jrny Project Networks IT Recharge</v>
      </c>
    </row>
    <row r="974" spans="1:10" x14ac:dyDescent="0.25">
      <c r="A974" s="12" t="s">
        <v>24</v>
      </c>
      <c r="B974" s="10" t="s">
        <v>243</v>
      </c>
      <c r="C974" t="s">
        <v>959</v>
      </c>
      <c r="D974" s="10" t="s">
        <v>959</v>
      </c>
      <c r="E974" t="s">
        <v>958</v>
      </c>
      <c r="F974" s="4"/>
      <c r="G974" s="4">
        <v>1284822.43</v>
      </c>
      <c r="H974" s="4">
        <v>481896.15</v>
      </c>
      <c r="I974" s="4">
        <v>1766718.58</v>
      </c>
      <c r="J974" t="str">
        <f t="shared" si="15"/>
        <v>NYSEGUW-ITA06UW-ITA06IVR UPGRADE PHASE 2</v>
      </c>
    </row>
    <row r="975" spans="1:10" x14ac:dyDescent="0.25">
      <c r="A975" s="12" t="s">
        <v>24</v>
      </c>
      <c r="B975" s="10" t="s">
        <v>243</v>
      </c>
      <c r="C975" t="s">
        <v>1285</v>
      </c>
      <c r="D975" s="10" t="s">
        <v>1285</v>
      </c>
      <c r="E975" t="s">
        <v>1284</v>
      </c>
      <c r="F975" s="4"/>
      <c r="G975" s="4"/>
      <c r="H975" s="4">
        <v>826870.75</v>
      </c>
      <c r="I975" s="4">
        <v>826870.75</v>
      </c>
      <c r="J975" t="str">
        <f t="shared" si="15"/>
        <v>NYSEGUW-ITA07UW-ITA07LOTUS NOTES TRANSITION TO SHAREPOINT</v>
      </c>
    </row>
    <row r="976" spans="1:10" x14ac:dyDescent="0.25">
      <c r="A976" s="12" t="s">
        <v>24</v>
      </c>
      <c r="B976" s="10" t="s">
        <v>1696</v>
      </c>
      <c r="C976" t="s">
        <v>2404</v>
      </c>
      <c r="D976" s="10" t="s">
        <v>2404</v>
      </c>
      <c r="E976" t="s">
        <v>2403</v>
      </c>
      <c r="F976" s="4">
        <v>26834.51</v>
      </c>
      <c r="G976" s="4"/>
      <c r="H976" s="4"/>
      <c r="I976" s="4">
        <v>26834.51</v>
      </c>
      <c r="J976" t="str">
        <f t="shared" si="15"/>
        <v>NYSEGUJ-N0065UJ-N0065NYSEG Fossil HYDRO Operations - CAPEX Minor projects</v>
      </c>
    </row>
    <row r="977" spans="1:10" x14ac:dyDescent="0.25">
      <c r="A977" s="12" t="s">
        <v>24</v>
      </c>
      <c r="B977" s="10" t="s">
        <v>1696</v>
      </c>
      <c r="C977" t="s">
        <v>2404</v>
      </c>
      <c r="D977" s="10" t="s">
        <v>2405</v>
      </c>
      <c r="E977" t="s">
        <v>2403</v>
      </c>
      <c r="F977" s="4">
        <v>54342.080000000002</v>
      </c>
      <c r="G977" s="4"/>
      <c r="H977" s="4"/>
      <c r="I977" s="4">
        <v>54342.080000000002</v>
      </c>
      <c r="J977" t="str">
        <f t="shared" si="15"/>
        <v>NYSEGUJ-N0065UJ-N0068NYSEG Fossil HYDRO Operations - CAPEX Minor projects</v>
      </c>
    </row>
    <row r="978" spans="1:10" x14ac:dyDescent="0.25">
      <c r="A978" s="12" t="s">
        <v>24</v>
      </c>
      <c r="B978" s="10" t="s">
        <v>215</v>
      </c>
      <c r="C978" t="s">
        <v>278</v>
      </c>
      <c r="D978" s="10" t="s">
        <v>278</v>
      </c>
      <c r="E978" t="s">
        <v>277</v>
      </c>
      <c r="F978" s="4">
        <v>50382.61</v>
      </c>
      <c r="G978" s="4">
        <v>763737.65</v>
      </c>
      <c r="H978" s="4">
        <v>1110453.04</v>
      </c>
      <c r="I978" s="4">
        <v>1924573.3</v>
      </c>
      <c r="J978" t="str">
        <f t="shared" si="15"/>
        <v>NYSEGUI-N0124UI-N0124NYSEG Gas Damage Billing</v>
      </c>
    </row>
    <row r="979" spans="1:10" x14ac:dyDescent="0.25">
      <c r="A979" s="12" t="s">
        <v>24</v>
      </c>
      <c r="B979" s="10" t="s">
        <v>215</v>
      </c>
      <c r="C979" t="s">
        <v>278</v>
      </c>
      <c r="D979" s="10" t="s">
        <v>278</v>
      </c>
      <c r="E979" t="s">
        <v>2461</v>
      </c>
      <c r="F979" s="4">
        <v>37117.009999999995</v>
      </c>
      <c r="G979" s="4"/>
      <c r="H979" s="4"/>
      <c r="I979" s="4">
        <v>37117.009999999995</v>
      </c>
      <c r="J979" t="str">
        <f t="shared" si="15"/>
        <v>NYSEGUI-N0124UI-N0124NYSEG Gas Damage Billing - CAPEX</v>
      </c>
    </row>
    <row r="980" spans="1:10" x14ac:dyDescent="0.25">
      <c r="A980" s="12" t="s">
        <v>24</v>
      </c>
      <c r="B980" s="10" t="s">
        <v>215</v>
      </c>
      <c r="C980" t="s">
        <v>217</v>
      </c>
      <c r="D980" s="10" t="s">
        <v>217</v>
      </c>
      <c r="E980" t="s">
        <v>216</v>
      </c>
      <c r="F980" s="4">
        <v>594351.83000000007</v>
      </c>
      <c r="G980" s="4">
        <v>832614.97</v>
      </c>
      <c r="H980" s="4">
        <v>869496.64</v>
      </c>
      <c r="I980" s="4">
        <v>2296463.44</v>
      </c>
      <c r="J980" t="str">
        <f t="shared" si="15"/>
        <v>NYSEGUI-N5061UI-N5061NYSEG Gas Operations Departmental</v>
      </c>
    </row>
    <row r="981" spans="1:10" x14ac:dyDescent="0.25">
      <c r="A981" s="12" t="s">
        <v>24</v>
      </c>
      <c r="B981" s="10" t="s">
        <v>215</v>
      </c>
      <c r="C981" t="s">
        <v>217</v>
      </c>
      <c r="D981" s="10" t="s">
        <v>217</v>
      </c>
      <c r="E981" t="s">
        <v>2370</v>
      </c>
      <c r="F981" s="4">
        <v>360925.46000000008</v>
      </c>
      <c r="G981" s="4"/>
      <c r="H981" s="4"/>
      <c r="I981" s="4">
        <v>360925.46000000008</v>
      </c>
      <c r="J981" t="str">
        <f t="shared" si="15"/>
        <v>NYSEGUI-N5061UI-N5061NYSEG-GENERAL EQUIPMENT BLANKET-Gas Operations</v>
      </c>
    </row>
    <row r="982" spans="1:10" x14ac:dyDescent="0.25">
      <c r="A982" s="12" t="s">
        <v>24</v>
      </c>
      <c r="B982" s="10" t="s">
        <v>37</v>
      </c>
      <c r="C982" t="s">
        <v>2262</v>
      </c>
      <c r="D982" s="10" t="s">
        <v>2263</v>
      </c>
      <c r="E982" t="s">
        <v>2261</v>
      </c>
      <c r="F982" s="4"/>
      <c r="G982" s="4">
        <v>1666943.29</v>
      </c>
      <c r="H982" s="4"/>
      <c r="I982" s="4">
        <v>1666943.29</v>
      </c>
      <c r="J982" t="str">
        <f t="shared" si="15"/>
        <v>NYSEGUH-N0000030UH-N0000032NYSEG RTU Installation Project</v>
      </c>
    </row>
    <row r="983" spans="1:10" x14ac:dyDescent="0.25">
      <c r="A983" s="12" t="s">
        <v>24</v>
      </c>
      <c r="B983" s="10" t="s">
        <v>37</v>
      </c>
      <c r="C983" t="s">
        <v>212</v>
      </c>
      <c r="D983" s="10" t="s">
        <v>213</v>
      </c>
      <c r="E983" t="s">
        <v>211</v>
      </c>
      <c r="F983" s="4">
        <v>1654818.02</v>
      </c>
      <c r="G983" s="4">
        <v>909860.47</v>
      </c>
      <c r="H983" s="4">
        <v>373318.23</v>
      </c>
      <c r="I983" s="4">
        <v>2937996.72</v>
      </c>
      <c r="J983" t="str">
        <f t="shared" si="15"/>
        <v>NYSEGUI-50005UI-N5182General Equipment - OPS-SO</v>
      </c>
    </row>
    <row r="984" spans="1:10" x14ac:dyDescent="0.25">
      <c r="A984" s="12" t="s">
        <v>24</v>
      </c>
      <c r="B984" s="10" t="s">
        <v>37</v>
      </c>
      <c r="C984" t="s">
        <v>176</v>
      </c>
      <c r="D984" s="10" t="s">
        <v>176</v>
      </c>
      <c r="E984" t="s">
        <v>175</v>
      </c>
      <c r="F984" s="4">
        <v>4377052.1999999993</v>
      </c>
      <c r="G984" s="4">
        <v>8366096.5599999996</v>
      </c>
      <c r="H984" s="4">
        <v>5380442.21</v>
      </c>
      <c r="I984" s="4">
        <v>18123590.969999999</v>
      </c>
      <c r="J984" t="str">
        <f t="shared" si="15"/>
        <v>NYSEGUI-N0018UI-N0018NYSEG - Subst Minor Capital</v>
      </c>
    </row>
    <row r="985" spans="1:10" x14ac:dyDescent="0.25">
      <c r="A985" s="12" t="s">
        <v>24</v>
      </c>
      <c r="B985" s="10" t="s">
        <v>37</v>
      </c>
      <c r="C985" t="s">
        <v>173</v>
      </c>
      <c r="D985" s="10" t="s">
        <v>173</v>
      </c>
      <c r="E985" t="s">
        <v>172</v>
      </c>
      <c r="F985" s="4">
        <v>1649699.23</v>
      </c>
      <c r="G985" s="4">
        <v>779427.56</v>
      </c>
      <c r="H985" s="4">
        <v>290599.98</v>
      </c>
      <c r="I985" s="4">
        <v>2719726.77</v>
      </c>
      <c r="J985" t="str">
        <f t="shared" si="15"/>
        <v>NYSEGUI-N0059UI-N0059NYSEG - Recloser Automation</v>
      </c>
    </row>
    <row r="986" spans="1:10" x14ac:dyDescent="0.25">
      <c r="A986" s="12" t="s">
        <v>24</v>
      </c>
      <c r="B986" s="10" t="s">
        <v>37</v>
      </c>
      <c r="C986" t="s">
        <v>44</v>
      </c>
      <c r="D986" s="10" t="s">
        <v>44</v>
      </c>
      <c r="E986" t="s">
        <v>43</v>
      </c>
      <c r="F986" s="4">
        <v>945149.55</v>
      </c>
      <c r="G986" s="4">
        <v>740693.89999999991</v>
      </c>
      <c r="H986" s="4">
        <v>617124.64</v>
      </c>
      <c r="I986" s="4">
        <v>2302968.09</v>
      </c>
      <c r="J986" t="str">
        <f t="shared" si="15"/>
        <v>NYSEGUI-N0060UI-N0060NYSEG - Battery Program</v>
      </c>
    </row>
    <row r="987" spans="1:10" x14ac:dyDescent="0.25">
      <c r="A987" s="12" t="s">
        <v>24</v>
      </c>
      <c r="B987" s="10" t="s">
        <v>37</v>
      </c>
      <c r="C987" t="s">
        <v>40</v>
      </c>
      <c r="D987" s="10" t="s">
        <v>40</v>
      </c>
      <c r="E987" t="s">
        <v>39</v>
      </c>
      <c r="F987" s="4">
        <v>9353583</v>
      </c>
      <c r="G987" s="4">
        <v>22281678.609999999</v>
      </c>
      <c r="H987" s="4">
        <v>11734038.260000002</v>
      </c>
      <c r="I987" s="4">
        <v>43369299.870000005</v>
      </c>
      <c r="J987" t="str">
        <f t="shared" si="15"/>
        <v>NYSEGUI-N0061UI-N0061NYSEG - Breaker Program</v>
      </c>
    </row>
    <row r="988" spans="1:10" x14ac:dyDescent="0.25">
      <c r="A988" s="12" t="s">
        <v>24</v>
      </c>
      <c r="B988" s="10" t="s">
        <v>37</v>
      </c>
      <c r="C988" t="s">
        <v>264</v>
      </c>
      <c r="D988" s="10" t="s">
        <v>264</v>
      </c>
      <c r="E988" t="s">
        <v>263</v>
      </c>
      <c r="F988" s="4">
        <v>2774548.69</v>
      </c>
      <c r="G988" s="4">
        <v>3378528.29</v>
      </c>
      <c r="H988" s="4">
        <v>6468929.8200000003</v>
      </c>
      <c r="I988" s="4">
        <v>12622006.800000001</v>
      </c>
      <c r="J988" t="str">
        <f t="shared" si="15"/>
        <v>NYSEGUI-N0062UI-N0062NYSEG - SCADA/Automation</v>
      </c>
    </row>
    <row r="989" spans="1:10" x14ac:dyDescent="0.25">
      <c r="A989" s="12" t="s">
        <v>24</v>
      </c>
      <c r="B989" s="10" t="s">
        <v>126</v>
      </c>
      <c r="C989" t="s">
        <v>2459</v>
      </c>
      <c r="D989" s="10" t="s">
        <v>2459</v>
      </c>
      <c r="E989" t="s">
        <v>2458</v>
      </c>
      <c r="F989" s="4">
        <v>2699.9800000000032</v>
      </c>
      <c r="G989" s="4"/>
      <c r="H989" s="4"/>
      <c r="I989" s="4">
        <v>2699.9800000000032</v>
      </c>
      <c r="J989" t="str">
        <f t="shared" si="15"/>
        <v>NYSEGUH-N0000090UH-N0000090Elmira - Cemecon New Building Service</v>
      </c>
    </row>
    <row r="990" spans="1:10" x14ac:dyDescent="0.25">
      <c r="A990" s="12" t="s">
        <v>24</v>
      </c>
      <c r="B990" s="10" t="s">
        <v>126</v>
      </c>
      <c r="C990" t="s">
        <v>2397</v>
      </c>
      <c r="D990" s="10" t="s">
        <v>2397</v>
      </c>
      <c r="E990" t="s">
        <v>2396</v>
      </c>
      <c r="F990" s="4">
        <v>-8768</v>
      </c>
      <c r="G990" s="4"/>
      <c r="H990" s="4"/>
      <c r="I990" s="4">
        <v>-8768</v>
      </c>
      <c r="J990" t="str">
        <f t="shared" si="15"/>
        <v>NYSEGUH-N0000198UH-N0000198Geneva - Lago Casino Proj</v>
      </c>
    </row>
    <row r="991" spans="1:10" x14ac:dyDescent="0.25">
      <c r="A991" s="12" t="s">
        <v>24</v>
      </c>
      <c r="B991" s="10" t="s">
        <v>126</v>
      </c>
      <c r="C991" t="s">
        <v>1885</v>
      </c>
      <c r="D991" s="10" t="s">
        <v>1885</v>
      </c>
      <c r="E991" t="s">
        <v>1884</v>
      </c>
      <c r="F991" s="4"/>
      <c r="G991" s="4">
        <v>-470000</v>
      </c>
      <c r="H991" s="4"/>
      <c r="I991" s="4">
        <v>-470000</v>
      </c>
      <c r="J991" t="str">
        <f t="shared" si="15"/>
        <v>NYSEGUH-N0000572UH-N0000572NYSEG Metcar Comm Expansion Liberty</v>
      </c>
    </row>
    <row r="992" spans="1:10" x14ac:dyDescent="0.25">
      <c r="A992" s="12" t="s">
        <v>24</v>
      </c>
      <c r="B992" s="10" t="s">
        <v>126</v>
      </c>
      <c r="C992" t="s">
        <v>1885</v>
      </c>
      <c r="D992" s="10" t="s">
        <v>1885</v>
      </c>
      <c r="E992" t="s">
        <v>2945</v>
      </c>
      <c r="F992" s="4">
        <v>577450.93999999994</v>
      </c>
      <c r="G992" s="4"/>
      <c r="H992" s="4"/>
      <c r="I992" s="4">
        <v>577450.93999999994</v>
      </c>
      <c r="J992" t="str">
        <f t="shared" si="15"/>
        <v>NYSEGUH-N0000572UH-N0000572NYSEG Metcar Commercial Expansion Liberty</v>
      </c>
    </row>
    <row r="993" spans="1:10" x14ac:dyDescent="0.25">
      <c r="A993" s="12" t="s">
        <v>24</v>
      </c>
      <c r="B993" s="10" t="s">
        <v>126</v>
      </c>
      <c r="C993" t="s">
        <v>2182</v>
      </c>
      <c r="D993" s="10" t="s">
        <v>2182</v>
      </c>
      <c r="E993" t="s">
        <v>2181</v>
      </c>
      <c r="F993" s="4"/>
      <c r="G993" s="4">
        <v>1001036.05</v>
      </c>
      <c r="H993" s="4"/>
      <c r="I993" s="4">
        <v>1001036.05</v>
      </c>
      <c r="J993" t="str">
        <f t="shared" si="15"/>
        <v>NYSEGUH-N0000590UH-N0000590NYSEG Brewster Silo Ridge URD Developmen</v>
      </c>
    </row>
    <row r="994" spans="1:10" x14ac:dyDescent="0.25">
      <c r="A994" s="12" t="s">
        <v>24</v>
      </c>
      <c r="B994" s="10" t="s">
        <v>126</v>
      </c>
      <c r="C994" t="s">
        <v>2948</v>
      </c>
      <c r="D994" s="10" t="s">
        <v>2948</v>
      </c>
      <c r="E994" t="s">
        <v>2947</v>
      </c>
      <c r="F994" s="4">
        <v>661792.06999999995</v>
      </c>
      <c r="G994" s="4"/>
      <c r="H994" s="4"/>
      <c r="I994" s="4">
        <v>661792.06999999995</v>
      </c>
      <c r="J994" t="str">
        <f t="shared" si="15"/>
        <v>NYSEGUH-N0000592UH-N0000592Plattsburgh SLIC cable make ready 2017</v>
      </c>
    </row>
    <row r="995" spans="1:10" x14ac:dyDescent="0.25">
      <c r="A995" s="12" t="s">
        <v>24</v>
      </c>
      <c r="B995" s="10" t="s">
        <v>126</v>
      </c>
      <c r="C995" t="s">
        <v>2019</v>
      </c>
      <c r="D995" s="10" t="s">
        <v>2019</v>
      </c>
      <c r="E995" t="s">
        <v>2018</v>
      </c>
      <c r="F995" s="4"/>
      <c r="G995" s="4">
        <v>-846.9</v>
      </c>
      <c r="H995" s="4"/>
      <c r="I995" s="4">
        <v>-846.9</v>
      </c>
      <c r="J995" t="str">
        <f t="shared" si="15"/>
        <v>NYSEGUH-N0000600UH-N0000600Geneva Ontario Landfill relocates</v>
      </c>
    </row>
    <row r="996" spans="1:10" x14ac:dyDescent="0.25">
      <c r="A996" s="12" t="s">
        <v>24</v>
      </c>
      <c r="B996" s="10" t="s">
        <v>126</v>
      </c>
      <c r="C996" t="s">
        <v>1632</v>
      </c>
      <c r="D996" s="10" t="s">
        <v>1632</v>
      </c>
      <c r="E996" t="s">
        <v>2460</v>
      </c>
      <c r="F996" s="4">
        <v>283.26999999999987</v>
      </c>
      <c r="G996" s="4"/>
      <c r="H996" s="4"/>
      <c r="I996" s="4">
        <v>283.26999999999987</v>
      </c>
      <c r="J996" t="str">
        <f t="shared" si="15"/>
        <v>NYSEGUH-N0000602UH-N0000602Elmira - Robie Road Voltage Conversion</v>
      </c>
    </row>
    <row r="997" spans="1:10" x14ac:dyDescent="0.25">
      <c r="A997" s="12" t="s">
        <v>24</v>
      </c>
      <c r="B997" s="10" t="s">
        <v>126</v>
      </c>
      <c r="C997" t="s">
        <v>1632</v>
      </c>
      <c r="D997" s="10" t="s">
        <v>1632</v>
      </c>
      <c r="E997" t="s">
        <v>1631</v>
      </c>
      <c r="F997" s="4">
        <v>-1233.3399999999999</v>
      </c>
      <c r="G997" s="4">
        <v>-8789.6299999999992</v>
      </c>
      <c r="H997" s="4"/>
      <c r="I997" s="4">
        <v>-10022.969999999999</v>
      </c>
      <c r="J997" t="str">
        <f t="shared" si="15"/>
        <v>NYSEGUH-N0000602UH-N0000602Elmira Robie Rd Volt Conv</v>
      </c>
    </row>
    <row r="998" spans="1:10" x14ac:dyDescent="0.25">
      <c r="A998" s="12" t="s">
        <v>24</v>
      </c>
      <c r="B998" s="10" t="s">
        <v>126</v>
      </c>
      <c r="C998" t="s">
        <v>2951</v>
      </c>
      <c r="D998" s="10" t="s">
        <v>2951</v>
      </c>
      <c r="E998" t="s">
        <v>2950</v>
      </c>
      <c r="F998" s="4">
        <v>-54776.98</v>
      </c>
      <c r="G998" s="4"/>
      <c r="H998" s="4"/>
      <c r="I998" s="4">
        <v>-54776.98</v>
      </c>
      <c r="J998" t="str">
        <f t="shared" si="15"/>
        <v>NYSEGUH-N0000604UH-N0000604Mechanicille Charter Comm. Cable Make Ready 2017</v>
      </c>
    </row>
    <row r="999" spans="1:10" x14ac:dyDescent="0.25">
      <c r="A999" s="12" t="s">
        <v>24</v>
      </c>
      <c r="B999" s="10" t="s">
        <v>126</v>
      </c>
      <c r="C999" t="s">
        <v>2954</v>
      </c>
      <c r="D999" s="10" t="s">
        <v>2954</v>
      </c>
      <c r="E999" t="s">
        <v>2953</v>
      </c>
      <c r="F999" s="4">
        <v>-62530.11</v>
      </c>
      <c r="G999" s="4"/>
      <c r="H999" s="4"/>
      <c r="I999" s="4">
        <v>-62530.11</v>
      </c>
      <c r="J999" t="str">
        <f t="shared" si="15"/>
        <v>NYSEGUH-N0000608UH-N0000608Mechanicille - Cable Make Ready New Lebanon</v>
      </c>
    </row>
    <row r="1000" spans="1:10" x14ac:dyDescent="0.25">
      <c r="A1000" s="12" t="s">
        <v>24</v>
      </c>
      <c r="B1000" s="10" t="s">
        <v>126</v>
      </c>
      <c r="C1000" t="s">
        <v>2957</v>
      </c>
      <c r="D1000" s="10" t="s">
        <v>2957</v>
      </c>
      <c r="E1000" t="s">
        <v>2956</v>
      </c>
      <c r="F1000" s="4">
        <v>-14142.9</v>
      </c>
      <c r="G1000" s="4"/>
      <c r="H1000" s="4"/>
      <c r="I1000" s="4">
        <v>-14142.9</v>
      </c>
      <c r="J1000" t="str">
        <f t="shared" si="15"/>
        <v>NYSEGUH-N0000610UH-N0000610Mechanicille - Cable Make Ready Chatham</v>
      </c>
    </row>
    <row r="1001" spans="1:10" x14ac:dyDescent="0.25">
      <c r="A1001" s="12" t="s">
        <v>24</v>
      </c>
      <c r="B1001" s="10" t="s">
        <v>126</v>
      </c>
      <c r="C1001" t="s">
        <v>2234</v>
      </c>
      <c r="D1001" s="10" t="s">
        <v>2234</v>
      </c>
      <c r="E1001" t="s">
        <v>2233</v>
      </c>
      <c r="F1001" s="4"/>
      <c r="G1001" s="4">
        <v>1383767.72</v>
      </c>
      <c r="H1001" s="4"/>
      <c r="I1001" s="4">
        <v>1383767.72</v>
      </c>
      <c r="J1001" t="str">
        <f t="shared" si="15"/>
        <v>NYSEGUH-N0000618UH-N0000618Lib Millenium Pipeline Dist Rebuild MP</v>
      </c>
    </row>
    <row r="1002" spans="1:10" x14ac:dyDescent="0.25">
      <c r="A1002" s="12" t="s">
        <v>24</v>
      </c>
      <c r="B1002" s="10" t="s">
        <v>126</v>
      </c>
      <c r="C1002" t="s">
        <v>2960</v>
      </c>
      <c r="D1002" s="10" t="s">
        <v>2960</v>
      </c>
      <c r="E1002" t="s">
        <v>2959</v>
      </c>
      <c r="F1002" s="4">
        <v>-96713.68</v>
      </c>
      <c r="G1002" s="4"/>
      <c r="H1002" s="4"/>
      <c r="I1002" s="4">
        <v>-96713.68</v>
      </c>
      <c r="J1002" t="str">
        <f t="shared" si="15"/>
        <v>NYSEGUH-N0000620UH-N0000620Mechanicille - Cable Make Ready Canaan</v>
      </c>
    </row>
    <row r="1003" spans="1:10" x14ac:dyDescent="0.25">
      <c r="A1003" s="12" t="s">
        <v>24</v>
      </c>
      <c r="B1003" s="10" t="s">
        <v>126</v>
      </c>
      <c r="C1003" t="s">
        <v>2963</v>
      </c>
      <c r="D1003" s="10" t="s">
        <v>2963</v>
      </c>
      <c r="E1003" t="s">
        <v>2962</v>
      </c>
      <c r="F1003" s="4">
        <v>-13905.98</v>
      </c>
      <c r="G1003" s="4"/>
      <c r="H1003" s="4"/>
      <c r="I1003" s="4">
        <v>-13905.98</v>
      </c>
      <c r="J1003" t="str">
        <f t="shared" si="15"/>
        <v>NYSEGUH-N0000622UH-N0000622Mechanicille - Cable Make Ready Hilldale</v>
      </c>
    </row>
    <row r="1004" spans="1:10" x14ac:dyDescent="0.25">
      <c r="A1004" s="12" t="s">
        <v>24</v>
      </c>
      <c r="B1004" s="10" t="s">
        <v>126</v>
      </c>
      <c r="C1004" t="s">
        <v>1985</v>
      </c>
      <c r="D1004" s="10" t="s">
        <v>1985</v>
      </c>
      <c r="E1004" t="s">
        <v>1984</v>
      </c>
      <c r="F1004" s="4"/>
      <c r="G1004" s="4">
        <v>444586.43</v>
      </c>
      <c r="H1004" s="4"/>
      <c r="I1004" s="4">
        <v>444586.43</v>
      </c>
      <c r="J1004" t="str">
        <f t="shared" si="15"/>
        <v>NYSEGUH-N0000624UH-N0000624Lancaster Java 280 Low Voltage</v>
      </c>
    </row>
    <row r="1005" spans="1:10" x14ac:dyDescent="0.25">
      <c r="A1005" s="12" t="s">
        <v>24</v>
      </c>
      <c r="B1005" s="10" t="s">
        <v>126</v>
      </c>
      <c r="C1005" t="s">
        <v>2237</v>
      </c>
      <c r="D1005" s="10" t="s">
        <v>2237</v>
      </c>
      <c r="E1005" t="s">
        <v>2236</v>
      </c>
      <c r="F1005" s="4"/>
      <c r="G1005" s="4">
        <v>691156.87</v>
      </c>
      <c r="H1005" s="4"/>
      <c r="I1005" s="4">
        <v>691156.87</v>
      </c>
      <c r="J1005" t="str">
        <f t="shared" si="15"/>
        <v>NYSEGUH-N0000652UH-N0000652Mechanicville Paar Estates URD</v>
      </c>
    </row>
    <row r="1006" spans="1:10" x14ac:dyDescent="0.25">
      <c r="A1006" s="12" t="s">
        <v>24</v>
      </c>
      <c r="B1006" s="10" t="s">
        <v>126</v>
      </c>
      <c r="C1006" t="s">
        <v>1889</v>
      </c>
      <c r="D1006" s="10" t="s">
        <v>1889</v>
      </c>
      <c r="E1006" t="s">
        <v>2964</v>
      </c>
      <c r="F1006" s="4">
        <v>2148756.37</v>
      </c>
      <c r="G1006" s="4"/>
      <c r="H1006" s="4"/>
      <c r="I1006" s="4">
        <v>2148756.37</v>
      </c>
      <c r="J1006" t="str">
        <f t="shared" si="15"/>
        <v>NYSEGUH-N0000658UH-N0000658Liberty Orchard URD / Dist Rebuild</v>
      </c>
    </row>
    <row r="1007" spans="1:10" x14ac:dyDescent="0.25">
      <c r="A1007" s="12" t="s">
        <v>24</v>
      </c>
      <c r="B1007" s="10" t="s">
        <v>126</v>
      </c>
      <c r="C1007" t="s">
        <v>1889</v>
      </c>
      <c r="D1007" s="10" t="s">
        <v>1889</v>
      </c>
      <c r="E1007" t="s">
        <v>1888</v>
      </c>
      <c r="F1007" s="4"/>
      <c r="G1007" s="4">
        <v>3076.58</v>
      </c>
      <c r="H1007" s="4"/>
      <c r="I1007" s="4">
        <v>3076.58</v>
      </c>
      <c r="J1007" t="str">
        <f t="shared" si="15"/>
        <v>NYSEGUH-N0000658UH-N0000658Liberty The Orchards URD-Rebuild</v>
      </c>
    </row>
    <row r="1008" spans="1:10" x14ac:dyDescent="0.25">
      <c r="A1008" s="12" t="s">
        <v>24</v>
      </c>
      <c r="B1008" s="10" t="s">
        <v>126</v>
      </c>
      <c r="C1008" t="s">
        <v>2967</v>
      </c>
      <c r="D1008" s="10" t="s">
        <v>2967</v>
      </c>
      <c r="E1008" t="s">
        <v>2966</v>
      </c>
      <c r="F1008" s="4">
        <v>505961.93</v>
      </c>
      <c r="G1008" s="4"/>
      <c r="H1008" s="4"/>
      <c r="I1008" s="4">
        <v>505961.93</v>
      </c>
      <c r="J1008" t="str">
        <f t="shared" si="15"/>
        <v>NYSEGUH-N0000660UH-N0000660Auburn - Elbridge DOT Highway Relocation</v>
      </c>
    </row>
    <row r="1009" spans="1:10" x14ac:dyDescent="0.25">
      <c r="A1009" s="12" t="s">
        <v>24</v>
      </c>
      <c r="B1009" s="10" t="s">
        <v>126</v>
      </c>
      <c r="C1009" t="s">
        <v>2970</v>
      </c>
      <c r="D1009" s="10" t="s">
        <v>2970</v>
      </c>
      <c r="E1009" t="s">
        <v>2969</v>
      </c>
      <c r="F1009" s="4">
        <v>325115.12</v>
      </c>
      <c r="G1009" s="4"/>
      <c r="H1009" s="4"/>
      <c r="I1009" s="4">
        <v>325115.12</v>
      </c>
      <c r="J1009" t="str">
        <f t="shared" si="15"/>
        <v>NYSEGUH-N0000662UH-N0000662Ithaca - Maplewood URD</v>
      </c>
    </row>
    <row r="1010" spans="1:10" x14ac:dyDescent="0.25">
      <c r="A1010" s="12" t="s">
        <v>24</v>
      </c>
      <c r="B1010" s="10" t="s">
        <v>126</v>
      </c>
      <c r="C1010" t="s">
        <v>1380</v>
      </c>
      <c r="D1010" s="10" t="s">
        <v>1380</v>
      </c>
      <c r="E1010" t="s">
        <v>1379</v>
      </c>
      <c r="F1010" s="4"/>
      <c r="G1010" s="4"/>
      <c r="H1010" s="4">
        <v>209840.27</v>
      </c>
      <c r="I1010" s="4">
        <v>209840.27</v>
      </c>
      <c r="J1010" t="str">
        <f t="shared" si="15"/>
        <v>NYSEGUH-N0000720UH-N0000720Ithaca Harold Square</v>
      </c>
    </row>
    <row r="1011" spans="1:10" x14ac:dyDescent="0.25">
      <c r="A1011" s="12" t="s">
        <v>24</v>
      </c>
      <c r="B1011" s="10" t="s">
        <v>126</v>
      </c>
      <c r="C1011" t="s">
        <v>753</v>
      </c>
      <c r="D1011" s="10" t="s">
        <v>753</v>
      </c>
      <c r="E1011" t="s">
        <v>752</v>
      </c>
      <c r="F1011" s="4"/>
      <c r="G1011" s="4">
        <v>306229.03999999998</v>
      </c>
      <c r="H1011" s="4">
        <v>357539.25</v>
      </c>
      <c r="I1011" s="4">
        <v>663768.29</v>
      </c>
      <c r="J1011" t="str">
        <f t="shared" si="15"/>
        <v>NYSEGUH-N0000725UH-N0000725Brew - Silo Ridge Central Hudson Feed</v>
      </c>
    </row>
    <row r="1012" spans="1:10" x14ac:dyDescent="0.25">
      <c r="A1012" s="12" t="s">
        <v>24</v>
      </c>
      <c r="B1012" s="10" t="s">
        <v>126</v>
      </c>
      <c r="C1012" t="s">
        <v>753</v>
      </c>
      <c r="D1012" s="10" t="s">
        <v>753</v>
      </c>
      <c r="E1012" t="s">
        <v>2971</v>
      </c>
      <c r="F1012" s="4">
        <v>132801.64000000001</v>
      </c>
      <c r="G1012" s="4"/>
      <c r="H1012" s="4"/>
      <c r="I1012" s="4">
        <v>132801.64000000001</v>
      </c>
      <c r="J1012" t="str">
        <f t="shared" si="15"/>
        <v>NYSEGUH-N0000725UH-N0000725Silo Ridge - Central Hudson Feed</v>
      </c>
    </row>
    <row r="1013" spans="1:10" x14ac:dyDescent="0.25">
      <c r="A1013" s="12" t="s">
        <v>24</v>
      </c>
      <c r="B1013" s="10" t="s">
        <v>126</v>
      </c>
      <c r="C1013" t="s">
        <v>2943</v>
      </c>
      <c r="D1013" s="10" t="s">
        <v>2943</v>
      </c>
      <c r="E1013" t="s">
        <v>2942</v>
      </c>
      <c r="F1013" s="4">
        <v>71818.259999999995</v>
      </c>
      <c r="G1013" s="4"/>
      <c r="H1013" s="4"/>
      <c r="I1013" s="4">
        <v>71818.259999999995</v>
      </c>
      <c r="J1013" t="str">
        <f t="shared" si="15"/>
        <v>NYSEGUH-N0005096UH-N0005096Cemetary Road Circuit 491 Load Relief</v>
      </c>
    </row>
    <row r="1014" spans="1:10" x14ac:dyDescent="0.25">
      <c r="A1014" s="12" t="s">
        <v>24</v>
      </c>
      <c r="B1014" s="10" t="s">
        <v>126</v>
      </c>
      <c r="C1014" t="s">
        <v>220</v>
      </c>
      <c r="D1014" s="10" t="s">
        <v>220</v>
      </c>
      <c r="E1014" t="s">
        <v>219</v>
      </c>
      <c r="F1014" s="4">
        <v>-0.02</v>
      </c>
      <c r="G1014" s="4">
        <v>-11625.93</v>
      </c>
      <c r="H1014" s="4">
        <v>-3695.59</v>
      </c>
      <c r="I1014" s="4">
        <v>-15321.54</v>
      </c>
      <c r="J1014" t="str">
        <f t="shared" si="15"/>
        <v>NYSEGUH-N0005102UH-N0005102Brew - Tran line 813 str replacementt</v>
      </c>
    </row>
    <row r="1015" spans="1:10" x14ac:dyDescent="0.25">
      <c r="A1015" s="12" t="s">
        <v>24</v>
      </c>
      <c r="B1015" s="10" t="s">
        <v>126</v>
      </c>
      <c r="C1015" t="s">
        <v>220</v>
      </c>
      <c r="D1015" s="10" t="s">
        <v>220</v>
      </c>
      <c r="E1015" t="s">
        <v>2374</v>
      </c>
      <c r="F1015" s="4">
        <v>24917.010000000002</v>
      </c>
      <c r="G1015" s="4"/>
      <c r="H1015" s="4"/>
      <c r="I1015" s="4">
        <v>24917.010000000002</v>
      </c>
      <c r="J1015" t="str">
        <f t="shared" si="15"/>
        <v>NYSEGUH-N0005102UH-N0005102Line-813 Transmission Structure Replacement</v>
      </c>
    </row>
    <row r="1016" spans="1:10" x14ac:dyDescent="0.25">
      <c r="A1016" s="12" t="s">
        <v>24</v>
      </c>
      <c r="B1016" s="10" t="s">
        <v>126</v>
      </c>
      <c r="C1016" t="s">
        <v>2106</v>
      </c>
      <c r="D1016" s="10" t="s">
        <v>2106</v>
      </c>
      <c r="E1016" t="s">
        <v>2105</v>
      </c>
      <c r="F1016" s="4"/>
      <c r="G1016" s="4">
        <v>25608.63</v>
      </c>
      <c r="H1016" s="4"/>
      <c r="I1016" s="4">
        <v>25608.63</v>
      </c>
      <c r="J1016" t="str">
        <f t="shared" si="15"/>
        <v>NYSEGUH-N0005116UH-N0005116Lanc - Stolle Rd Trans Red Circuit</v>
      </c>
    </row>
    <row r="1017" spans="1:10" x14ac:dyDescent="0.25">
      <c r="A1017" s="12" t="s">
        <v>24</v>
      </c>
      <c r="B1017" s="10" t="s">
        <v>126</v>
      </c>
      <c r="C1017" t="s">
        <v>2975</v>
      </c>
      <c r="D1017" s="10" t="s">
        <v>2975</v>
      </c>
      <c r="E1017" t="s">
        <v>2974</v>
      </c>
      <c r="F1017" s="4">
        <v>991354.28</v>
      </c>
      <c r="G1017" s="4"/>
      <c r="H1017" s="4"/>
      <c r="I1017" s="4">
        <v>991354.28</v>
      </c>
      <c r="J1017" t="str">
        <f t="shared" si="15"/>
        <v>NYSEGUH-N0005136UH-N0005136Brewster Transmission Line 990/994 Structure Replacement</v>
      </c>
    </row>
    <row r="1018" spans="1:10" x14ac:dyDescent="0.25">
      <c r="A1018" s="12" t="s">
        <v>24</v>
      </c>
      <c r="B1018" s="10" t="s">
        <v>126</v>
      </c>
      <c r="C1018" t="s">
        <v>2416</v>
      </c>
      <c r="D1018" s="10" t="s">
        <v>2416</v>
      </c>
      <c r="E1018" t="s">
        <v>2415</v>
      </c>
      <c r="F1018" s="4">
        <v>-3607.19</v>
      </c>
      <c r="G1018" s="4"/>
      <c r="H1018" s="4"/>
      <c r="I1018" s="4">
        <v>-3607.19</v>
      </c>
      <c r="J1018" t="str">
        <f t="shared" si="15"/>
        <v>NYSEGUH-N0005144UH-N0005144Bing - Broome County Landfill Sewer</v>
      </c>
    </row>
    <row r="1019" spans="1:10" x14ac:dyDescent="0.25">
      <c r="A1019" s="12" t="s">
        <v>24</v>
      </c>
      <c r="B1019" s="10" t="s">
        <v>126</v>
      </c>
      <c r="C1019" t="s">
        <v>2416</v>
      </c>
      <c r="D1019" s="10" t="s">
        <v>2416</v>
      </c>
      <c r="E1019" t="s">
        <v>2417</v>
      </c>
      <c r="F1019" s="4">
        <v>0</v>
      </c>
      <c r="G1019" s="4"/>
      <c r="H1019" s="4"/>
      <c r="I1019" s="4">
        <v>0</v>
      </c>
      <c r="J1019" t="str">
        <f t="shared" si="15"/>
        <v>NYSEGUH-N0005144UH-N0005144Broome County Landfill Sewer Project</v>
      </c>
    </row>
    <row r="1020" spans="1:10" x14ac:dyDescent="0.25">
      <c r="A1020" s="12" t="s">
        <v>24</v>
      </c>
      <c r="B1020" s="10" t="s">
        <v>126</v>
      </c>
      <c r="C1020" t="s">
        <v>2432</v>
      </c>
      <c r="D1020" s="10" t="s">
        <v>2432</v>
      </c>
      <c r="E1020" t="s">
        <v>2431</v>
      </c>
      <c r="F1020" s="4">
        <v>492</v>
      </c>
      <c r="G1020" s="4"/>
      <c r="H1020" s="4"/>
      <c r="I1020" s="4">
        <v>492</v>
      </c>
      <c r="J1020" t="str">
        <f t="shared" si="15"/>
        <v>NYSEGUH-N0005160UH-N0005160Harlem Road NYSDOT Highway Relocation</v>
      </c>
    </row>
    <row r="1021" spans="1:10" x14ac:dyDescent="0.25">
      <c r="A1021" s="12" t="s">
        <v>24</v>
      </c>
      <c r="B1021" s="10" t="s">
        <v>126</v>
      </c>
      <c r="C1021" t="s">
        <v>984</v>
      </c>
      <c r="D1021" s="10" t="s">
        <v>984</v>
      </c>
      <c r="E1021" t="s">
        <v>983</v>
      </c>
      <c r="F1021" s="4"/>
      <c r="G1021" s="4">
        <v>1573109.85</v>
      </c>
      <c r="H1021" s="4">
        <v>-51414.44</v>
      </c>
      <c r="I1021" s="4">
        <v>1521695.4100000001</v>
      </c>
      <c r="J1021" t="str">
        <f t="shared" si="15"/>
        <v>NYSEGUH-N0005300UH-N0005300NYSEG System Hardening</v>
      </c>
    </row>
    <row r="1022" spans="1:10" x14ac:dyDescent="0.25">
      <c r="A1022" s="12" t="s">
        <v>24</v>
      </c>
      <c r="B1022" s="10" t="s">
        <v>126</v>
      </c>
      <c r="C1022" t="s">
        <v>984</v>
      </c>
      <c r="D1022" s="10" t="s">
        <v>1917</v>
      </c>
      <c r="E1022" t="s">
        <v>983</v>
      </c>
      <c r="F1022" s="4"/>
      <c r="G1022" s="4">
        <v>8230.68</v>
      </c>
      <c r="H1022" s="4"/>
      <c r="I1022" s="4">
        <v>8230.68</v>
      </c>
      <c r="J1022" t="str">
        <f t="shared" si="15"/>
        <v>NYSEGUH-N0005300UH-N0005307NYSEG System Hardening</v>
      </c>
    </row>
    <row r="1023" spans="1:10" x14ac:dyDescent="0.25">
      <c r="A1023" s="12" t="s">
        <v>24</v>
      </c>
      <c r="B1023" s="10" t="s">
        <v>126</v>
      </c>
      <c r="C1023" t="s">
        <v>984</v>
      </c>
      <c r="D1023" s="10" t="s">
        <v>1917</v>
      </c>
      <c r="E1023" t="s">
        <v>3003</v>
      </c>
      <c r="F1023" s="4">
        <v>117720</v>
      </c>
      <c r="G1023" s="4"/>
      <c r="H1023" s="4"/>
      <c r="I1023" s="4">
        <v>117720</v>
      </c>
      <c r="J1023" t="str">
        <f t="shared" si="15"/>
        <v>NYSEGUH-N0005300UH-N0005307NYSEG System Hardening Project</v>
      </c>
    </row>
    <row r="1024" spans="1:10" x14ac:dyDescent="0.25">
      <c r="A1024" s="12" t="s">
        <v>24</v>
      </c>
      <c r="B1024" s="10" t="s">
        <v>126</v>
      </c>
      <c r="C1024" t="s">
        <v>322</v>
      </c>
      <c r="D1024" s="10" t="s">
        <v>322</v>
      </c>
      <c r="E1024" t="s">
        <v>321</v>
      </c>
      <c r="F1024" s="4">
        <v>277586.38</v>
      </c>
      <c r="G1024" s="4">
        <v>184384.38</v>
      </c>
      <c r="H1024" s="4">
        <v>4688.54</v>
      </c>
      <c r="I1024" s="4">
        <v>466659.3</v>
      </c>
      <c r="J1024" t="str">
        <f t="shared" si="15"/>
        <v>NYSEGUH-N0005304UH-N0005304Aries Phase II</v>
      </c>
    </row>
    <row r="1025" spans="1:10" x14ac:dyDescent="0.25">
      <c r="A1025" s="12" t="s">
        <v>24</v>
      </c>
      <c r="B1025" s="10" t="s">
        <v>126</v>
      </c>
      <c r="C1025" t="s">
        <v>1892</v>
      </c>
      <c r="D1025" s="10" t="s">
        <v>1892</v>
      </c>
      <c r="E1025" t="s">
        <v>1891</v>
      </c>
      <c r="F1025" s="4"/>
      <c r="G1025" s="4">
        <v>3739.38</v>
      </c>
      <c r="H1025" s="4"/>
      <c r="I1025" s="4">
        <v>3739.38</v>
      </c>
      <c r="J1025" t="str">
        <f t="shared" si="15"/>
        <v>NYSEGUH-N0005603UH-N0005603Oneonta - SUNY Morrisville Volt Conversi</v>
      </c>
    </row>
    <row r="1026" spans="1:10" x14ac:dyDescent="0.25">
      <c r="A1026" s="12" t="s">
        <v>24</v>
      </c>
      <c r="B1026" s="10" t="s">
        <v>126</v>
      </c>
      <c r="C1026" t="s">
        <v>1892</v>
      </c>
      <c r="D1026" s="10" t="s">
        <v>1892</v>
      </c>
      <c r="E1026" t="s">
        <v>2972</v>
      </c>
      <c r="F1026" s="4">
        <v>-32706.11</v>
      </c>
      <c r="G1026" s="4"/>
      <c r="H1026" s="4"/>
      <c r="I1026" s="4">
        <v>-32706.11</v>
      </c>
      <c r="J1026" t="str">
        <f t="shared" si="15"/>
        <v>NYSEGUH-N0005603UH-N0005603Oneonta - SUNY Morrisville Volt Conversion</v>
      </c>
    </row>
    <row r="1027" spans="1:10" x14ac:dyDescent="0.25">
      <c r="A1027" s="12" t="s">
        <v>24</v>
      </c>
      <c r="B1027" s="10" t="s">
        <v>126</v>
      </c>
      <c r="C1027" t="s">
        <v>2185</v>
      </c>
      <c r="D1027" s="10" t="s">
        <v>2185</v>
      </c>
      <c r="E1027" t="s">
        <v>2184</v>
      </c>
      <c r="F1027" s="4"/>
      <c r="G1027" s="4">
        <v>1609601.36</v>
      </c>
      <c r="H1027" s="4"/>
      <c r="I1027" s="4">
        <v>1609601.36</v>
      </c>
      <c r="J1027" t="str">
        <f t="shared" si="15"/>
        <v>NYSEGUH-N0005616UH-N0005616Oneonta-Hanehan Dairy Dist Upgrade</v>
      </c>
    </row>
    <row r="1028" spans="1:10" x14ac:dyDescent="0.25">
      <c r="A1028" s="12" t="s">
        <v>24</v>
      </c>
      <c r="B1028" s="10" t="s">
        <v>126</v>
      </c>
      <c r="C1028" t="s">
        <v>2079</v>
      </c>
      <c r="D1028" s="10" t="s">
        <v>2079</v>
      </c>
      <c r="E1028" t="s">
        <v>2078</v>
      </c>
      <c r="F1028" s="4"/>
      <c r="G1028" s="4">
        <v>48884.19</v>
      </c>
      <c r="H1028" s="4"/>
      <c r="I1028" s="4">
        <v>48884.19</v>
      </c>
      <c r="J1028" t="str">
        <f t="shared" ref="J1028:J1091" si="16">CONCATENATE(A1028,C1028,D1028,E1028)</f>
        <v>NYSEGUH-N0005618UH-N0005618Platts - Norsk Titanium</v>
      </c>
    </row>
    <row r="1029" spans="1:10" x14ac:dyDescent="0.25">
      <c r="A1029" s="12" t="s">
        <v>24</v>
      </c>
      <c r="B1029" s="10" t="s">
        <v>126</v>
      </c>
      <c r="C1029" t="s">
        <v>2240</v>
      </c>
      <c r="D1029" s="10" t="s">
        <v>2240</v>
      </c>
      <c r="E1029" t="s">
        <v>2239</v>
      </c>
      <c r="F1029" s="4"/>
      <c r="G1029" s="4">
        <v>564396.14</v>
      </c>
      <c r="H1029" s="4"/>
      <c r="I1029" s="4">
        <v>564396.14</v>
      </c>
      <c r="J1029" t="str">
        <f t="shared" si="16"/>
        <v>NYSEGUH-N0005621UH-N0005621Liberty-Venetian Villas URD</v>
      </c>
    </row>
    <row r="1030" spans="1:10" x14ac:dyDescent="0.25">
      <c r="A1030" s="12" t="s">
        <v>24</v>
      </c>
      <c r="B1030" s="10" t="s">
        <v>126</v>
      </c>
      <c r="C1030" t="s">
        <v>2243</v>
      </c>
      <c r="D1030" s="10" t="s">
        <v>2243</v>
      </c>
      <c r="E1030" t="s">
        <v>2242</v>
      </c>
      <c r="F1030" s="4"/>
      <c r="G1030" s="4">
        <v>408006.96</v>
      </c>
      <c r="H1030" s="4"/>
      <c r="I1030" s="4">
        <v>408006.96</v>
      </c>
      <c r="J1030" t="str">
        <f t="shared" si="16"/>
        <v>NYSEGUH-N0005629UH-N0005629Liberty-Deb El Foods</v>
      </c>
    </row>
    <row r="1031" spans="1:10" x14ac:dyDescent="0.25">
      <c r="A1031" s="12" t="s">
        <v>24</v>
      </c>
      <c r="B1031" s="10" t="s">
        <v>126</v>
      </c>
      <c r="C1031" t="s">
        <v>1031</v>
      </c>
      <c r="D1031" s="10" t="s">
        <v>1031</v>
      </c>
      <c r="E1031" t="s">
        <v>1030</v>
      </c>
      <c r="F1031" s="4"/>
      <c r="G1031" s="4">
        <v>482885.77</v>
      </c>
      <c r="H1031" s="4">
        <v>48974.09</v>
      </c>
      <c r="I1031" s="4">
        <v>531859.86</v>
      </c>
      <c r="J1031" t="str">
        <f t="shared" si="16"/>
        <v>NYSEGUH-N0005667UH-N0005667Ithaca - East Pointe URD</v>
      </c>
    </row>
    <row r="1032" spans="1:10" x14ac:dyDescent="0.25">
      <c r="A1032" s="12" t="s">
        <v>24</v>
      </c>
      <c r="B1032" s="10" t="s">
        <v>126</v>
      </c>
      <c r="C1032" t="s">
        <v>1034</v>
      </c>
      <c r="D1032" s="10" t="s">
        <v>1034</v>
      </c>
      <c r="E1032" t="s">
        <v>1033</v>
      </c>
      <c r="F1032" s="4"/>
      <c r="G1032" s="4">
        <v>713419.33</v>
      </c>
      <c r="H1032" s="4">
        <v>10137.9</v>
      </c>
      <c r="I1032" s="4">
        <v>723557.23</v>
      </c>
      <c r="J1032" t="str">
        <f t="shared" si="16"/>
        <v>NYSEGUH-N0005705UH-N0005705Brewster Golden Bridge 421 / Croton Falls 515 Tie Line</v>
      </c>
    </row>
    <row r="1033" spans="1:10" x14ac:dyDescent="0.25">
      <c r="A1033" s="12" t="s">
        <v>24</v>
      </c>
      <c r="B1033" s="10" t="s">
        <v>126</v>
      </c>
      <c r="C1033" t="s">
        <v>2188</v>
      </c>
      <c r="D1033" s="10" t="s">
        <v>2188</v>
      </c>
      <c r="E1033" t="s">
        <v>2187</v>
      </c>
      <c r="F1033" s="4"/>
      <c r="G1033" s="4">
        <v>212231.46</v>
      </c>
      <c r="H1033" s="4"/>
      <c r="I1033" s="4">
        <v>212231.46</v>
      </c>
      <c r="J1033" t="str">
        <f t="shared" si="16"/>
        <v>NYSEGUH-N0005708UH-N0005708Oneonta - Oliverea Road 3 Phase UPGRD</v>
      </c>
    </row>
    <row r="1034" spans="1:10" x14ac:dyDescent="0.25">
      <c r="A1034" s="12" t="s">
        <v>24</v>
      </c>
      <c r="B1034" s="10" t="s">
        <v>126</v>
      </c>
      <c r="C1034" t="s">
        <v>208</v>
      </c>
      <c r="D1034" s="10" t="s">
        <v>209</v>
      </c>
      <c r="E1034" t="s">
        <v>207</v>
      </c>
      <c r="F1034" s="4">
        <v>1738539.43</v>
      </c>
      <c r="G1034" s="4">
        <v>1509337.65</v>
      </c>
      <c r="H1034" s="4">
        <v>2645284.46</v>
      </c>
      <c r="I1034" s="4">
        <v>5893161.54</v>
      </c>
      <c r="J1034" t="str">
        <f t="shared" si="16"/>
        <v>NYSEGUI-50004UI-N5145General Equipment - OPS-T&amp;D</v>
      </c>
    </row>
    <row r="1035" spans="1:10" x14ac:dyDescent="0.25">
      <c r="A1035" s="12" t="s">
        <v>24</v>
      </c>
      <c r="B1035" s="10" t="s">
        <v>126</v>
      </c>
      <c r="C1035" t="s">
        <v>128</v>
      </c>
      <c r="D1035" s="10" t="s">
        <v>128</v>
      </c>
      <c r="E1035" t="s">
        <v>127</v>
      </c>
      <c r="F1035" s="4">
        <v>5957187.370000001</v>
      </c>
      <c r="G1035" s="4">
        <v>7895223.9400000004</v>
      </c>
      <c r="H1035" s="4">
        <v>11144542.190000001</v>
      </c>
      <c r="I1035" s="4">
        <v>24996953.500000004</v>
      </c>
      <c r="J1035" t="str">
        <f t="shared" si="16"/>
        <v>NYSEGUI-N0010UI-N0010NYSEG - Elec Better</v>
      </c>
    </row>
    <row r="1036" spans="1:10" x14ac:dyDescent="0.25">
      <c r="A1036" s="12" t="s">
        <v>24</v>
      </c>
      <c r="B1036" s="10" t="s">
        <v>126</v>
      </c>
      <c r="C1036" t="s">
        <v>186</v>
      </c>
      <c r="D1036" s="10" t="s">
        <v>186</v>
      </c>
      <c r="E1036" t="s">
        <v>185</v>
      </c>
      <c r="F1036" s="4">
        <v>2452589.4900000002</v>
      </c>
      <c r="G1036" s="4">
        <v>1596065.7</v>
      </c>
      <c r="H1036" s="4">
        <v>1780005.47</v>
      </c>
      <c r="I1036" s="4">
        <v>5828660.6600000001</v>
      </c>
      <c r="J1036" t="str">
        <f t="shared" si="16"/>
        <v>NYSEGUI-N0012UI-N0012NYSEG - Gov't HW</v>
      </c>
    </row>
    <row r="1037" spans="1:10" x14ac:dyDescent="0.25">
      <c r="A1037" s="12" t="s">
        <v>24</v>
      </c>
      <c r="B1037" s="10" t="s">
        <v>126</v>
      </c>
      <c r="C1037" t="s">
        <v>189</v>
      </c>
      <c r="D1037" s="10" t="s">
        <v>189</v>
      </c>
      <c r="E1037" t="s">
        <v>188</v>
      </c>
      <c r="F1037" s="4">
        <v>5443544.3500000006</v>
      </c>
      <c r="G1037" s="4">
        <v>4258763.51</v>
      </c>
      <c r="H1037" s="4">
        <v>5663052.1299999999</v>
      </c>
      <c r="I1037" s="4">
        <v>15365359.989999998</v>
      </c>
      <c r="J1037" t="str">
        <f t="shared" si="16"/>
        <v>NYSEGUI-N0014UI-N0014NYSEG - Ind/Comm</v>
      </c>
    </row>
    <row r="1038" spans="1:10" x14ac:dyDescent="0.25">
      <c r="A1038" s="12" t="s">
        <v>24</v>
      </c>
      <c r="B1038" s="10" t="s">
        <v>126</v>
      </c>
      <c r="C1038" t="s">
        <v>192</v>
      </c>
      <c r="D1038" s="10" t="s">
        <v>192</v>
      </c>
      <c r="E1038" t="s">
        <v>191</v>
      </c>
      <c r="F1038" s="4">
        <v>8818625.8599999994</v>
      </c>
      <c r="G1038" s="4">
        <v>9620008.1099999994</v>
      </c>
      <c r="H1038" s="4">
        <v>9764185.6500000004</v>
      </c>
      <c r="I1038" s="4">
        <v>28202819.619999997</v>
      </c>
      <c r="J1038" t="str">
        <f t="shared" si="16"/>
        <v>NYSEGUI-N0016UI-N0016NYSEG - Res Line</v>
      </c>
    </row>
    <row r="1039" spans="1:10" x14ac:dyDescent="0.25">
      <c r="A1039" s="12" t="s">
        <v>24</v>
      </c>
      <c r="B1039" s="10" t="s">
        <v>126</v>
      </c>
      <c r="C1039" t="s">
        <v>195</v>
      </c>
      <c r="D1039" s="10" t="s">
        <v>195</v>
      </c>
      <c r="E1039" t="s">
        <v>194</v>
      </c>
      <c r="F1039" s="4">
        <v>7326024.0100000016</v>
      </c>
      <c r="G1039" s="4">
        <v>6022753.2999999998</v>
      </c>
      <c r="H1039" s="4">
        <v>7700614.9400000004</v>
      </c>
      <c r="I1039" s="4">
        <v>21049392.250000004</v>
      </c>
      <c r="J1039" t="str">
        <f t="shared" si="16"/>
        <v>NYSEGUI-N0020UI-N0020NYSEG - Serv Conn</v>
      </c>
    </row>
    <row r="1040" spans="1:10" x14ac:dyDescent="0.25">
      <c r="A1040" s="12" t="s">
        <v>24</v>
      </c>
      <c r="B1040" s="10" t="s">
        <v>126</v>
      </c>
      <c r="C1040" t="s">
        <v>198</v>
      </c>
      <c r="D1040" s="10" t="s">
        <v>198</v>
      </c>
      <c r="E1040" t="s">
        <v>197</v>
      </c>
      <c r="F1040" s="4">
        <v>1180488.3100000003</v>
      </c>
      <c r="G1040" s="4">
        <v>3423297.15</v>
      </c>
      <c r="H1040" s="4">
        <v>5372445.0700000003</v>
      </c>
      <c r="I1040" s="4">
        <v>9976230.5300000012</v>
      </c>
      <c r="J1040" t="str">
        <f t="shared" si="16"/>
        <v>NYSEGUI-N0022UI-N0022NYSEG - Street Lght</v>
      </c>
    </row>
    <row r="1041" spans="1:10" x14ac:dyDescent="0.25">
      <c r="A1041" s="12" t="s">
        <v>24</v>
      </c>
      <c r="B1041" s="10" t="s">
        <v>126</v>
      </c>
      <c r="C1041" t="s">
        <v>180</v>
      </c>
      <c r="D1041" s="10" t="s">
        <v>180</v>
      </c>
      <c r="E1041" t="s">
        <v>179</v>
      </c>
      <c r="F1041" s="4">
        <v>13806492.550000001</v>
      </c>
      <c r="G1041" s="4">
        <v>9754565.4700000007</v>
      </c>
      <c r="H1041" s="4">
        <v>8325479.9000000004</v>
      </c>
      <c r="I1041" s="4">
        <v>31886537.920000002</v>
      </c>
      <c r="J1041" t="str">
        <f t="shared" si="16"/>
        <v>NYSEGUI-N0024UI-N0024NYSEG - Trans line</v>
      </c>
    </row>
    <row r="1042" spans="1:10" x14ac:dyDescent="0.25">
      <c r="A1042" s="12" t="s">
        <v>24</v>
      </c>
      <c r="B1042" s="10" t="s">
        <v>126</v>
      </c>
      <c r="C1042" t="s">
        <v>183</v>
      </c>
      <c r="D1042" s="10" t="s">
        <v>183</v>
      </c>
      <c r="E1042" t="s">
        <v>182</v>
      </c>
      <c r="F1042" s="4">
        <v>25232222</v>
      </c>
      <c r="G1042" s="4">
        <v>39763007.409999996</v>
      </c>
      <c r="H1042" s="4">
        <v>35452822.359999999</v>
      </c>
      <c r="I1042" s="4">
        <v>100448051.77</v>
      </c>
      <c r="J1042" t="str">
        <f t="shared" si="16"/>
        <v>NYSEGUI-N0028UI-N0028NYSEG - Dist Line</v>
      </c>
    </row>
    <row r="1043" spans="1:10" x14ac:dyDescent="0.25">
      <c r="A1043" s="12" t="s">
        <v>24</v>
      </c>
      <c r="B1043" s="10" t="s">
        <v>126</v>
      </c>
      <c r="C1043" t="s">
        <v>204</v>
      </c>
      <c r="D1043" s="10" t="s">
        <v>205</v>
      </c>
      <c r="E1043" t="s">
        <v>203</v>
      </c>
      <c r="F1043" s="4">
        <v>13851999.699999999</v>
      </c>
      <c r="G1043" s="4">
        <v>20193986.219999999</v>
      </c>
      <c r="H1043" s="4">
        <v>21610851.960000001</v>
      </c>
      <c r="I1043" s="4">
        <v>55656837.880000003</v>
      </c>
      <c r="J1043" t="str">
        <f t="shared" si="16"/>
        <v>NYSEGUI-N5075UI-N5144NYSEG - Electric Ops (Line Insp CAP)</v>
      </c>
    </row>
    <row r="1044" spans="1:10" x14ac:dyDescent="0.25">
      <c r="A1044" s="12" t="s">
        <v>24</v>
      </c>
      <c r="B1044" s="10" t="s">
        <v>126</v>
      </c>
      <c r="C1044" t="s">
        <v>978</v>
      </c>
      <c r="D1044" s="10" t="s">
        <v>978</v>
      </c>
      <c r="E1044" t="s">
        <v>977</v>
      </c>
      <c r="F1044" s="4"/>
      <c r="G1044" s="4">
        <v>346241.25</v>
      </c>
      <c r="H1044" s="4">
        <v>4931259.9000000004</v>
      </c>
      <c r="I1044" s="4">
        <v>5277501.1500000004</v>
      </c>
      <c r="J1044" t="str">
        <f t="shared" si="16"/>
        <v>NYSEGUI-N5341UI-N5341NYSEG LED Streetlighting</v>
      </c>
    </row>
    <row r="1045" spans="1:10" x14ac:dyDescent="0.25">
      <c r="A1045" s="12" t="s">
        <v>24</v>
      </c>
      <c r="B1045" s="10" t="s">
        <v>126</v>
      </c>
      <c r="C1045" t="s">
        <v>415</v>
      </c>
      <c r="D1045" s="10" t="s">
        <v>415</v>
      </c>
      <c r="E1045" t="s">
        <v>414</v>
      </c>
      <c r="F1045" s="4"/>
      <c r="G1045" s="4"/>
      <c r="H1045" s="4">
        <v>13728477.220000001</v>
      </c>
      <c r="I1045" s="4">
        <v>13728477.220000001</v>
      </c>
      <c r="J1045" t="str">
        <f t="shared" si="16"/>
        <v>NYSEGUI-N5428UI-N5428Make Ready</v>
      </c>
    </row>
    <row r="1046" spans="1:10" x14ac:dyDescent="0.25">
      <c r="A1046" s="12" t="s">
        <v>24</v>
      </c>
      <c r="B1046" s="10" t="s">
        <v>126</v>
      </c>
      <c r="C1046" t="s">
        <v>135</v>
      </c>
      <c r="D1046" s="10" t="s">
        <v>2360</v>
      </c>
      <c r="E1046" t="s">
        <v>134</v>
      </c>
      <c r="F1046" s="4">
        <v>2965.33</v>
      </c>
      <c r="G1046" s="4"/>
      <c r="H1046" s="4"/>
      <c r="I1046" s="4">
        <v>2965.33</v>
      </c>
      <c r="J1046" t="str">
        <f t="shared" si="16"/>
        <v>NYSEGUI-NS000UI-NS102NYSEG - Storms Electric</v>
      </c>
    </row>
    <row r="1047" spans="1:10" x14ac:dyDescent="0.25">
      <c r="A1047" s="12" t="s">
        <v>24</v>
      </c>
      <c r="B1047" s="10" t="s">
        <v>126</v>
      </c>
      <c r="C1047" t="s">
        <v>135</v>
      </c>
      <c r="D1047" s="10" t="s">
        <v>1605</v>
      </c>
      <c r="E1047" t="s">
        <v>134</v>
      </c>
      <c r="F1047" s="4"/>
      <c r="G1047" s="4">
        <v>32191.09</v>
      </c>
      <c r="H1047" s="4"/>
      <c r="I1047" s="4">
        <v>32191.09</v>
      </c>
      <c r="J1047" t="str">
        <f t="shared" si="16"/>
        <v>NYSEGUI-NS000UI-NS122NYSEG - Storms Electric</v>
      </c>
    </row>
    <row r="1048" spans="1:10" x14ac:dyDescent="0.25">
      <c r="A1048" s="12" t="s">
        <v>24</v>
      </c>
      <c r="B1048" s="10" t="s">
        <v>126</v>
      </c>
      <c r="C1048" t="s">
        <v>135</v>
      </c>
      <c r="D1048" s="10" t="s">
        <v>156</v>
      </c>
      <c r="E1048" t="s">
        <v>134</v>
      </c>
      <c r="F1048" s="4"/>
      <c r="G1048" s="4"/>
      <c r="H1048" s="4">
        <v>479.18</v>
      </c>
      <c r="I1048" s="4">
        <v>479.18</v>
      </c>
      <c r="J1048" t="str">
        <f t="shared" si="16"/>
        <v>NYSEGUI-NS000UI-NS146NYSEG - Storms Electric</v>
      </c>
    </row>
    <row r="1049" spans="1:10" x14ac:dyDescent="0.25">
      <c r="A1049" s="12" t="s">
        <v>24</v>
      </c>
      <c r="B1049" s="10" t="s">
        <v>126</v>
      </c>
      <c r="C1049" t="s">
        <v>135</v>
      </c>
      <c r="D1049" s="10" t="s">
        <v>136</v>
      </c>
      <c r="E1049" t="s">
        <v>134</v>
      </c>
      <c r="F1049" s="4">
        <v>547241.76</v>
      </c>
      <c r="G1049" s="4"/>
      <c r="H1049" s="4">
        <v>1120.5999999999999</v>
      </c>
      <c r="I1049" s="4">
        <v>548362.36</v>
      </c>
      <c r="J1049" t="str">
        <f t="shared" si="16"/>
        <v>NYSEGUI-NS000UI-NS206NYSEG - Storms Electric</v>
      </c>
    </row>
    <row r="1050" spans="1:10" x14ac:dyDescent="0.25">
      <c r="A1050" s="12" t="s">
        <v>24</v>
      </c>
      <c r="B1050" s="10" t="s">
        <v>126</v>
      </c>
      <c r="C1050" t="s">
        <v>135</v>
      </c>
      <c r="D1050" s="10" t="s">
        <v>2361</v>
      </c>
      <c r="E1050" t="s">
        <v>134</v>
      </c>
      <c r="F1050" s="4">
        <v>0</v>
      </c>
      <c r="G1050" s="4"/>
      <c r="H1050" s="4"/>
      <c r="I1050" s="4">
        <v>0</v>
      </c>
      <c r="J1050" t="str">
        <f t="shared" si="16"/>
        <v>NYSEGUI-NS000UI-NS210NYSEG - Storms Electric</v>
      </c>
    </row>
    <row r="1051" spans="1:10" x14ac:dyDescent="0.25">
      <c r="A1051" s="12" t="s">
        <v>24</v>
      </c>
      <c r="B1051" s="10" t="s">
        <v>126</v>
      </c>
      <c r="C1051" t="s">
        <v>135</v>
      </c>
      <c r="D1051" s="10" t="s">
        <v>1603</v>
      </c>
      <c r="E1051" t="s">
        <v>134</v>
      </c>
      <c r="F1051" s="4"/>
      <c r="G1051" s="4">
        <v>266900.47999999998</v>
      </c>
      <c r="H1051" s="4"/>
      <c r="I1051" s="4">
        <v>266900.47999999998</v>
      </c>
      <c r="J1051" t="str">
        <f t="shared" si="16"/>
        <v>NYSEGUI-NS000UI-NS214NYSEG - Storms Electric</v>
      </c>
    </row>
    <row r="1052" spans="1:10" x14ac:dyDescent="0.25">
      <c r="A1052" s="12" t="s">
        <v>24</v>
      </c>
      <c r="B1052" s="10" t="s">
        <v>126</v>
      </c>
      <c r="C1052" t="s">
        <v>135</v>
      </c>
      <c r="D1052" s="10" t="s">
        <v>1593</v>
      </c>
      <c r="E1052" t="s">
        <v>134</v>
      </c>
      <c r="F1052" s="4">
        <v>-1090</v>
      </c>
      <c r="G1052" s="4">
        <v>1594722.1199999999</v>
      </c>
      <c r="H1052" s="4"/>
      <c r="I1052" s="4">
        <v>1593632.1199999999</v>
      </c>
      <c r="J1052" t="str">
        <f t="shared" si="16"/>
        <v>NYSEGUI-NS000UI-NS230NYSEG - Storms Electric</v>
      </c>
    </row>
    <row r="1053" spans="1:10" x14ac:dyDescent="0.25">
      <c r="A1053" s="12" t="s">
        <v>24</v>
      </c>
      <c r="B1053" s="10" t="s">
        <v>126</v>
      </c>
      <c r="C1053" t="s">
        <v>135</v>
      </c>
      <c r="D1053" s="10" t="s">
        <v>1594</v>
      </c>
      <c r="E1053" t="s">
        <v>134</v>
      </c>
      <c r="F1053" s="4">
        <v>4379</v>
      </c>
      <c r="G1053" s="4">
        <v>256471.3</v>
      </c>
      <c r="H1053" s="4"/>
      <c r="I1053" s="4">
        <v>260850.3</v>
      </c>
      <c r="J1053" t="str">
        <f t="shared" si="16"/>
        <v>NYSEGUI-NS000UI-NS234NYSEG - Storms Electric</v>
      </c>
    </row>
    <row r="1054" spans="1:10" x14ac:dyDescent="0.25">
      <c r="A1054" s="12" t="s">
        <v>24</v>
      </c>
      <c r="B1054" s="10" t="s">
        <v>126</v>
      </c>
      <c r="C1054" t="s">
        <v>135</v>
      </c>
      <c r="D1054" s="10" t="s">
        <v>1606</v>
      </c>
      <c r="E1054" t="s">
        <v>134</v>
      </c>
      <c r="F1054" s="4"/>
      <c r="G1054" s="4">
        <v>800930.14999999991</v>
      </c>
      <c r="H1054" s="4"/>
      <c r="I1054" s="4">
        <v>800930.14999999991</v>
      </c>
      <c r="J1054" t="str">
        <f t="shared" si="16"/>
        <v>NYSEGUI-NS000UI-NS242NYSEG - Storms Electric</v>
      </c>
    </row>
    <row r="1055" spans="1:10" x14ac:dyDescent="0.25">
      <c r="A1055" s="12" t="s">
        <v>24</v>
      </c>
      <c r="B1055" s="10" t="s">
        <v>126</v>
      </c>
      <c r="C1055" t="s">
        <v>135</v>
      </c>
      <c r="D1055" s="10" t="s">
        <v>1595</v>
      </c>
      <c r="E1055" t="s">
        <v>134</v>
      </c>
      <c r="F1055" s="4">
        <v>255140.68</v>
      </c>
      <c r="G1055" s="4">
        <v>-9761.34</v>
      </c>
      <c r="H1055" s="4"/>
      <c r="I1055" s="4">
        <v>245379.34</v>
      </c>
      <c r="J1055" t="str">
        <f t="shared" si="16"/>
        <v>NYSEGUI-NS000UI-NS254NYSEG - Storms Electric</v>
      </c>
    </row>
    <row r="1056" spans="1:10" x14ac:dyDescent="0.25">
      <c r="A1056" s="12" t="s">
        <v>24</v>
      </c>
      <c r="B1056" s="10" t="s">
        <v>126</v>
      </c>
      <c r="C1056" t="s">
        <v>135</v>
      </c>
      <c r="D1056" s="10" t="s">
        <v>1596</v>
      </c>
      <c r="E1056" t="s">
        <v>134</v>
      </c>
      <c r="F1056" s="4">
        <v>138031.24999999997</v>
      </c>
      <c r="G1056" s="4">
        <v>1832476.5499999998</v>
      </c>
      <c r="H1056" s="4"/>
      <c r="I1056" s="4">
        <v>1970507.7999999998</v>
      </c>
      <c r="J1056" t="str">
        <f t="shared" si="16"/>
        <v>NYSEGUI-NS000UI-NS262NYSEG - Storms Electric</v>
      </c>
    </row>
    <row r="1057" spans="1:10" x14ac:dyDescent="0.25">
      <c r="A1057" s="12" t="s">
        <v>24</v>
      </c>
      <c r="B1057" s="10" t="s">
        <v>126</v>
      </c>
      <c r="C1057" t="s">
        <v>135</v>
      </c>
      <c r="D1057" s="10" t="s">
        <v>137</v>
      </c>
      <c r="E1057" t="s">
        <v>134</v>
      </c>
      <c r="F1057" s="4">
        <v>25048268.749999996</v>
      </c>
      <c r="G1057" s="4">
        <v>-404462.25</v>
      </c>
      <c r="H1057" s="4">
        <v>9205.0400000000027</v>
      </c>
      <c r="I1057" s="4">
        <v>24653011.539999995</v>
      </c>
      <c r="J1057" t="str">
        <f t="shared" si="16"/>
        <v>NYSEGUI-NS000UI-NS278NYSEG - Storms Electric</v>
      </c>
    </row>
    <row r="1058" spans="1:10" x14ac:dyDescent="0.25">
      <c r="A1058" s="12" t="s">
        <v>24</v>
      </c>
      <c r="B1058" s="10" t="s">
        <v>126</v>
      </c>
      <c r="C1058" t="s">
        <v>135</v>
      </c>
      <c r="D1058" s="10" t="s">
        <v>138</v>
      </c>
      <c r="E1058" t="s">
        <v>134</v>
      </c>
      <c r="F1058" s="4">
        <v>1240150.56</v>
      </c>
      <c r="G1058" s="4">
        <v>-165629.91000000003</v>
      </c>
      <c r="H1058" s="4">
        <v>405704.41</v>
      </c>
      <c r="I1058" s="4">
        <v>1480225.0599999998</v>
      </c>
      <c r="J1058" t="str">
        <f t="shared" si="16"/>
        <v>NYSEGUI-NS000UI-NS282NYSEG - Storms Electric</v>
      </c>
    </row>
    <row r="1059" spans="1:10" x14ac:dyDescent="0.25">
      <c r="A1059" s="12" t="s">
        <v>24</v>
      </c>
      <c r="B1059" s="10" t="s">
        <v>126</v>
      </c>
      <c r="C1059" t="s">
        <v>135</v>
      </c>
      <c r="D1059" s="10" t="s">
        <v>1597</v>
      </c>
      <c r="E1059" t="s">
        <v>134</v>
      </c>
      <c r="F1059" s="4">
        <v>144510.27000000051</v>
      </c>
      <c r="G1059" s="4">
        <v>-30203.69</v>
      </c>
      <c r="H1059" s="4"/>
      <c r="I1059" s="4">
        <v>114306.58000000051</v>
      </c>
      <c r="J1059" t="str">
        <f t="shared" si="16"/>
        <v>NYSEGUI-NS000UI-NS289NYSEG - Storms Electric</v>
      </c>
    </row>
    <row r="1060" spans="1:10" x14ac:dyDescent="0.25">
      <c r="A1060" s="12" t="s">
        <v>24</v>
      </c>
      <c r="B1060" s="10" t="s">
        <v>126</v>
      </c>
      <c r="C1060" t="s">
        <v>135</v>
      </c>
      <c r="D1060" s="10" t="s">
        <v>139</v>
      </c>
      <c r="E1060" t="s">
        <v>134</v>
      </c>
      <c r="F1060" s="4">
        <v>6574952.629999999</v>
      </c>
      <c r="G1060" s="4">
        <v>242227.88000000006</v>
      </c>
      <c r="H1060" s="4">
        <v>2450.98</v>
      </c>
      <c r="I1060" s="4">
        <v>6819631.4899999993</v>
      </c>
      <c r="J1060" t="str">
        <f t="shared" si="16"/>
        <v>NYSEGUI-NS000UI-NS290NYSEG - Storms Electric</v>
      </c>
    </row>
    <row r="1061" spans="1:10" x14ac:dyDescent="0.25">
      <c r="A1061" s="12" t="s">
        <v>24</v>
      </c>
      <c r="B1061" s="10" t="s">
        <v>126</v>
      </c>
      <c r="C1061" t="s">
        <v>135</v>
      </c>
      <c r="D1061" s="10" t="s">
        <v>1598</v>
      </c>
      <c r="E1061" t="s">
        <v>134</v>
      </c>
      <c r="F1061" s="4">
        <v>1935879.36</v>
      </c>
      <c r="G1061" s="4">
        <v>612121.62</v>
      </c>
      <c r="H1061" s="4"/>
      <c r="I1061" s="4">
        <v>2548000.98</v>
      </c>
      <c r="J1061" t="str">
        <f t="shared" si="16"/>
        <v>NYSEGUI-NS000UI-NS293NYSEG - Storms Electric</v>
      </c>
    </row>
    <row r="1062" spans="1:10" x14ac:dyDescent="0.25">
      <c r="A1062" s="12" t="s">
        <v>24</v>
      </c>
      <c r="B1062" s="10" t="s">
        <v>126</v>
      </c>
      <c r="C1062" t="s">
        <v>135</v>
      </c>
      <c r="D1062" s="10" t="s">
        <v>140</v>
      </c>
      <c r="E1062" t="s">
        <v>134</v>
      </c>
      <c r="F1062" s="4">
        <v>2252488.2199999997</v>
      </c>
      <c r="G1062" s="4">
        <v>-535100.69999999995</v>
      </c>
      <c r="H1062" s="4">
        <v>-1204</v>
      </c>
      <c r="I1062" s="4">
        <v>1716183.5199999998</v>
      </c>
      <c r="J1062" t="str">
        <f t="shared" si="16"/>
        <v>NYSEGUI-NS000UI-NS294NYSEG - Storms Electric</v>
      </c>
    </row>
    <row r="1063" spans="1:10" x14ac:dyDescent="0.25">
      <c r="A1063" s="12" t="s">
        <v>24</v>
      </c>
      <c r="B1063" s="10" t="s">
        <v>126</v>
      </c>
      <c r="C1063" t="s">
        <v>135</v>
      </c>
      <c r="D1063" s="10" t="s">
        <v>141</v>
      </c>
      <c r="E1063" t="s">
        <v>134</v>
      </c>
      <c r="F1063" s="4">
        <v>3472379.51</v>
      </c>
      <c r="G1063" s="4">
        <v>251412.95999999985</v>
      </c>
      <c r="H1063" s="4">
        <v>10204.32</v>
      </c>
      <c r="I1063" s="4">
        <v>3733996.7899999996</v>
      </c>
      <c r="J1063" t="str">
        <f t="shared" si="16"/>
        <v>NYSEGUI-NS000UI-NS298NYSEG - Storms Electric</v>
      </c>
    </row>
    <row r="1064" spans="1:10" x14ac:dyDescent="0.25">
      <c r="A1064" s="12" t="s">
        <v>24</v>
      </c>
      <c r="B1064" s="10" t="s">
        <v>126</v>
      </c>
      <c r="C1064" t="s">
        <v>135</v>
      </c>
      <c r="D1064" s="10" t="s">
        <v>142</v>
      </c>
      <c r="E1064" t="s">
        <v>134</v>
      </c>
      <c r="F1064" s="4">
        <v>25428033.829999998</v>
      </c>
      <c r="G1064" s="4">
        <v>-163731.32</v>
      </c>
      <c r="H1064" s="4">
        <v>-4517.91</v>
      </c>
      <c r="I1064" s="4">
        <v>25259784.599999998</v>
      </c>
      <c r="J1064" t="str">
        <f t="shared" si="16"/>
        <v>NYSEGUI-NS000UI-NS300NYSEG - Storms Electric</v>
      </c>
    </row>
    <row r="1065" spans="1:10" x14ac:dyDescent="0.25">
      <c r="A1065" s="12" t="s">
        <v>24</v>
      </c>
      <c r="B1065" s="10" t="s">
        <v>126</v>
      </c>
      <c r="C1065" t="s">
        <v>135</v>
      </c>
      <c r="D1065" s="10" t="s">
        <v>143</v>
      </c>
      <c r="E1065" t="s">
        <v>134</v>
      </c>
      <c r="F1065" s="4">
        <v>-263438.07</v>
      </c>
      <c r="G1065" s="4">
        <v>-947.54999999998836</v>
      </c>
      <c r="H1065" s="4">
        <v>578145.27</v>
      </c>
      <c r="I1065" s="4">
        <v>313759.65000000002</v>
      </c>
      <c r="J1065" t="str">
        <f t="shared" si="16"/>
        <v>NYSEGUI-NS000UI-NS302NYSEG - Storms Electric</v>
      </c>
    </row>
    <row r="1066" spans="1:10" x14ac:dyDescent="0.25">
      <c r="A1066" s="12" t="s">
        <v>24</v>
      </c>
      <c r="B1066" s="10" t="s">
        <v>126</v>
      </c>
      <c r="C1066" t="s">
        <v>135</v>
      </c>
      <c r="D1066" s="10" t="s">
        <v>1599</v>
      </c>
      <c r="E1066" t="s">
        <v>134</v>
      </c>
      <c r="F1066" s="4">
        <v>10661.6</v>
      </c>
      <c r="G1066" s="4">
        <v>10838.48</v>
      </c>
      <c r="H1066" s="4"/>
      <c r="I1066" s="4">
        <v>21500.080000000002</v>
      </c>
      <c r="J1066" t="str">
        <f t="shared" si="16"/>
        <v>NYSEGUI-NS000UI-NS306NYSEG - Storms Electric</v>
      </c>
    </row>
    <row r="1067" spans="1:10" x14ac:dyDescent="0.25">
      <c r="A1067" s="12" t="s">
        <v>24</v>
      </c>
      <c r="B1067" s="10" t="s">
        <v>126</v>
      </c>
      <c r="C1067" t="s">
        <v>135</v>
      </c>
      <c r="D1067" s="10" t="s">
        <v>1600</v>
      </c>
      <c r="E1067" t="s">
        <v>134</v>
      </c>
      <c r="F1067" s="4">
        <v>10928.78</v>
      </c>
      <c r="G1067" s="4">
        <v>9801.9599999999991</v>
      </c>
      <c r="H1067" s="4"/>
      <c r="I1067" s="4">
        <v>20730.739999999998</v>
      </c>
      <c r="J1067" t="str">
        <f t="shared" si="16"/>
        <v>NYSEGUI-NS000UI-NS308NYSEG - Storms Electric</v>
      </c>
    </row>
    <row r="1068" spans="1:10" x14ac:dyDescent="0.25">
      <c r="A1068" s="12" t="s">
        <v>24</v>
      </c>
      <c r="B1068" s="10" t="s">
        <v>126</v>
      </c>
      <c r="C1068" t="s">
        <v>135</v>
      </c>
      <c r="D1068" s="10" t="s">
        <v>1601</v>
      </c>
      <c r="E1068" t="s">
        <v>134</v>
      </c>
      <c r="F1068" s="4">
        <v>1675.57</v>
      </c>
      <c r="G1068" s="4">
        <v>5361.75</v>
      </c>
      <c r="H1068" s="4"/>
      <c r="I1068" s="4">
        <v>7037.32</v>
      </c>
      <c r="J1068" t="str">
        <f t="shared" si="16"/>
        <v>NYSEGUI-NS000UI-NS312NYSEG - Storms Electric</v>
      </c>
    </row>
    <row r="1069" spans="1:10" x14ac:dyDescent="0.25">
      <c r="A1069" s="12" t="s">
        <v>24</v>
      </c>
      <c r="B1069" s="10" t="s">
        <v>126</v>
      </c>
      <c r="C1069" t="s">
        <v>135</v>
      </c>
      <c r="D1069" s="10" t="s">
        <v>1602</v>
      </c>
      <c r="E1069" t="s">
        <v>134</v>
      </c>
      <c r="F1069" s="4"/>
      <c r="G1069" s="4">
        <v>150295.07</v>
      </c>
      <c r="H1069" s="4"/>
      <c r="I1069" s="4">
        <v>150295.07</v>
      </c>
      <c r="J1069" t="str">
        <f t="shared" si="16"/>
        <v>NYSEGUI-NS000UI-NS314NYSEG - Storms Electric</v>
      </c>
    </row>
    <row r="1070" spans="1:10" x14ac:dyDescent="0.25">
      <c r="A1070" s="12" t="s">
        <v>24</v>
      </c>
      <c r="B1070" s="10" t="s">
        <v>126</v>
      </c>
      <c r="C1070" t="s">
        <v>135</v>
      </c>
      <c r="D1070" s="10" t="s">
        <v>144</v>
      </c>
      <c r="E1070" t="s">
        <v>134</v>
      </c>
      <c r="F1070" s="4"/>
      <c r="G1070" s="4">
        <v>2781048.75</v>
      </c>
      <c r="H1070" s="4">
        <v>-1327.63</v>
      </c>
      <c r="I1070" s="4">
        <v>2779721.12</v>
      </c>
      <c r="J1070" t="str">
        <f t="shared" si="16"/>
        <v>NYSEGUI-NS000UI-NS318NYSEG - Storms Electric</v>
      </c>
    </row>
    <row r="1071" spans="1:10" x14ac:dyDescent="0.25">
      <c r="A1071" s="12" t="s">
        <v>24</v>
      </c>
      <c r="B1071" s="10" t="s">
        <v>126</v>
      </c>
      <c r="C1071" t="s">
        <v>135</v>
      </c>
      <c r="D1071" s="10" t="s">
        <v>1604</v>
      </c>
      <c r="E1071" t="s">
        <v>134</v>
      </c>
      <c r="F1071" s="4"/>
      <c r="G1071" s="4">
        <v>7760.81</v>
      </c>
      <c r="H1071" s="4"/>
      <c r="I1071" s="4">
        <v>7760.81</v>
      </c>
      <c r="J1071" t="str">
        <f t="shared" si="16"/>
        <v>NYSEGUI-NS000UI-NS320NYSEG - Storms Electric</v>
      </c>
    </row>
    <row r="1072" spans="1:10" x14ac:dyDescent="0.25">
      <c r="A1072" s="12" t="s">
        <v>24</v>
      </c>
      <c r="B1072" s="10" t="s">
        <v>126</v>
      </c>
      <c r="C1072" t="s">
        <v>135</v>
      </c>
      <c r="D1072" s="10" t="s">
        <v>145</v>
      </c>
      <c r="E1072" t="s">
        <v>134</v>
      </c>
      <c r="F1072" s="4"/>
      <c r="G1072" s="4">
        <v>56201.94</v>
      </c>
      <c r="H1072" s="4">
        <v>44464.19</v>
      </c>
      <c r="I1072" s="4">
        <v>100666.13</v>
      </c>
      <c r="J1072" t="str">
        <f t="shared" si="16"/>
        <v>NYSEGUI-NS000UI-NS322NYSEG - Storms Electric</v>
      </c>
    </row>
    <row r="1073" spans="1:10" x14ac:dyDescent="0.25">
      <c r="A1073" s="12" t="s">
        <v>24</v>
      </c>
      <c r="B1073" s="10" t="s">
        <v>126</v>
      </c>
      <c r="C1073" t="s">
        <v>135</v>
      </c>
      <c r="D1073" s="10" t="s">
        <v>146</v>
      </c>
      <c r="E1073" t="s">
        <v>134</v>
      </c>
      <c r="F1073" s="4"/>
      <c r="G1073" s="4">
        <v>15272.89</v>
      </c>
      <c r="H1073" s="4">
        <v>2123.63</v>
      </c>
      <c r="I1073" s="4">
        <v>17396.52</v>
      </c>
      <c r="J1073" t="str">
        <f t="shared" si="16"/>
        <v>NYSEGUI-NS000UI-NS324NYSEG - Storms Electric</v>
      </c>
    </row>
    <row r="1074" spans="1:10" x14ac:dyDescent="0.25">
      <c r="A1074" s="12" t="s">
        <v>24</v>
      </c>
      <c r="B1074" s="10" t="s">
        <v>126</v>
      </c>
      <c r="C1074" t="s">
        <v>135</v>
      </c>
      <c r="D1074" s="10" t="s">
        <v>147</v>
      </c>
      <c r="E1074" t="s">
        <v>134</v>
      </c>
      <c r="F1074" s="4"/>
      <c r="G1074" s="4">
        <v>44823.23</v>
      </c>
      <c r="H1074" s="4">
        <v>18174.830000000002</v>
      </c>
      <c r="I1074" s="4">
        <v>62998.060000000005</v>
      </c>
      <c r="J1074" t="str">
        <f t="shared" si="16"/>
        <v>NYSEGUI-NS000UI-NS326NYSEG - Storms Electric</v>
      </c>
    </row>
    <row r="1075" spans="1:10" x14ac:dyDescent="0.25">
      <c r="A1075" s="12" t="s">
        <v>24</v>
      </c>
      <c r="B1075" s="10" t="s">
        <v>126</v>
      </c>
      <c r="C1075" t="s">
        <v>135</v>
      </c>
      <c r="D1075" s="10" t="s">
        <v>148</v>
      </c>
      <c r="E1075" t="s">
        <v>134</v>
      </c>
      <c r="F1075" s="4"/>
      <c r="G1075" s="4">
        <v>852325.98</v>
      </c>
      <c r="H1075" s="4">
        <v>25896.81</v>
      </c>
      <c r="I1075" s="4">
        <v>878222.79</v>
      </c>
      <c r="J1075" t="str">
        <f t="shared" si="16"/>
        <v>NYSEGUI-NS000UI-NS328NYSEG - Storms Electric</v>
      </c>
    </row>
    <row r="1076" spans="1:10" x14ac:dyDescent="0.25">
      <c r="A1076" s="12" t="s">
        <v>24</v>
      </c>
      <c r="B1076" s="10" t="s">
        <v>126</v>
      </c>
      <c r="C1076" t="s">
        <v>135</v>
      </c>
      <c r="D1076" s="10" t="s">
        <v>149</v>
      </c>
      <c r="E1076" t="s">
        <v>134</v>
      </c>
      <c r="F1076" s="4"/>
      <c r="G1076" s="4">
        <v>163389.28</v>
      </c>
      <c r="H1076" s="4">
        <v>3304521.11</v>
      </c>
      <c r="I1076" s="4">
        <v>3467910.3899999997</v>
      </c>
      <c r="J1076" t="str">
        <f t="shared" si="16"/>
        <v>NYSEGUI-NS000UI-NS330NYSEG - Storms Electric</v>
      </c>
    </row>
    <row r="1077" spans="1:10" x14ac:dyDescent="0.25">
      <c r="A1077" s="12" t="s">
        <v>24</v>
      </c>
      <c r="B1077" s="10" t="s">
        <v>126</v>
      </c>
      <c r="C1077" t="s">
        <v>135</v>
      </c>
      <c r="D1077" s="10" t="s">
        <v>151</v>
      </c>
      <c r="E1077" t="s">
        <v>134</v>
      </c>
      <c r="F1077" s="4"/>
      <c r="G1077" s="4">
        <v>874.58</v>
      </c>
      <c r="H1077" s="4">
        <v>8167.93</v>
      </c>
      <c r="I1077" s="4">
        <v>9042.51</v>
      </c>
      <c r="J1077" t="str">
        <f t="shared" si="16"/>
        <v>NYSEGUI-NS000UI-NS332NYSEG - Storms Electric</v>
      </c>
    </row>
    <row r="1078" spans="1:10" x14ac:dyDescent="0.25">
      <c r="A1078" s="12" t="s">
        <v>24</v>
      </c>
      <c r="B1078" s="10" t="s">
        <v>126</v>
      </c>
      <c r="C1078" t="s">
        <v>135</v>
      </c>
      <c r="D1078" s="10" t="s">
        <v>150</v>
      </c>
      <c r="E1078" t="s">
        <v>134</v>
      </c>
      <c r="F1078" s="4"/>
      <c r="G1078" s="4">
        <v>1110.77</v>
      </c>
      <c r="H1078" s="4">
        <v>13220.19</v>
      </c>
      <c r="I1078" s="4">
        <v>14330.960000000001</v>
      </c>
      <c r="J1078" t="str">
        <f t="shared" si="16"/>
        <v>NYSEGUI-NS000UI-NS334NYSEG - Storms Electric</v>
      </c>
    </row>
    <row r="1079" spans="1:10" x14ac:dyDescent="0.25">
      <c r="A1079" s="12" t="s">
        <v>24</v>
      </c>
      <c r="B1079" s="10" t="s">
        <v>126</v>
      </c>
      <c r="C1079" t="s">
        <v>135</v>
      </c>
      <c r="D1079" s="10" t="s">
        <v>152</v>
      </c>
      <c r="E1079" t="s">
        <v>134</v>
      </c>
      <c r="F1079" s="4"/>
      <c r="G1079" s="4"/>
      <c r="H1079" s="4">
        <v>67341.56</v>
      </c>
      <c r="I1079" s="4">
        <v>67341.56</v>
      </c>
      <c r="J1079" t="str">
        <f t="shared" si="16"/>
        <v>NYSEGUI-NS000UI-NS336NYSEG - Storms Electric</v>
      </c>
    </row>
    <row r="1080" spans="1:10" x14ac:dyDescent="0.25">
      <c r="A1080" s="12" t="s">
        <v>24</v>
      </c>
      <c r="B1080" s="10" t="s">
        <v>126</v>
      </c>
      <c r="C1080" t="s">
        <v>135</v>
      </c>
      <c r="D1080" s="10" t="s">
        <v>153</v>
      </c>
      <c r="E1080" t="s">
        <v>134</v>
      </c>
      <c r="F1080" s="4"/>
      <c r="G1080" s="4"/>
      <c r="H1080" s="4">
        <v>130427.89</v>
      </c>
      <c r="I1080" s="4">
        <v>130427.89</v>
      </c>
      <c r="J1080" t="str">
        <f t="shared" si="16"/>
        <v>NYSEGUI-NS000UI-NS338NYSEG - Storms Electric</v>
      </c>
    </row>
    <row r="1081" spans="1:10" x14ac:dyDescent="0.25">
      <c r="A1081" s="12" t="s">
        <v>24</v>
      </c>
      <c r="B1081" s="10" t="s">
        <v>126</v>
      </c>
      <c r="C1081" t="s">
        <v>135</v>
      </c>
      <c r="D1081" s="10" t="s">
        <v>154</v>
      </c>
      <c r="E1081" t="s">
        <v>134</v>
      </c>
      <c r="F1081" s="4"/>
      <c r="G1081" s="4"/>
      <c r="H1081" s="4">
        <v>3913.11</v>
      </c>
      <c r="I1081" s="4">
        <v>3913.11</v>
      </c>
      <c r="J1081" t="str">
        <f t="shared" si="16"/>
        <v>NYSEGUI-NS000UI-NS340NYSEG - Storms Electric</v>
      </c>
    </row>
    <row r="1082" spans="1:10" x14ac:dyDescent="0.25">
      <c r="A1082" s="12" t="s">
        <v>24</v>
      </c>
      <c r="B1082" s="10" t="s">
        <v>126</v>
      </c>
      <c r="C1082" t="s">
        <v>135</v>
      </c>
      <c r="D1082" s="10" t="s">
        <v>155</v>
      </c>
      <c r="E1082" t="s">
        <v>134</v>
      </c>
      <c r="F1082" s="4"/>
      <c r="G1082" s="4"/>
      <c r="H1082" s="4">
        <v>163238.1</v>
      </c>
      <c r="I1082" s="4">
        <v>163238.1</v>
      </c>
      <c r="J1082" t="str">
        <f t="shared" si="16"/>
        <v>NYSEGUI-NS000UI-NS346NYSEG - Storms Electric</v>
      </c>
    </row>
    <row r="1083" spans="1:10" x14ac:dyDescent="0.25">
      <c r="A1083" s="12" t="s">
        <v>24</v>
      </c>
      <c r="B1083" s="10" t="s">
        <v>126</v>
      </c>
      <c r="C1083" t="s">
        <v>135</v>
      </c>
      <c r="D1083" s="10" t="s">
        <v>157</v>
      </c>
      <c r="E1083" t="s">
        <v>134</v>
      </c>
      <c r="F1083" s="4"/>
      <c r="G1083" s="4"/>
      <c r="H1083" s="4">
        <v>49212.85</v>
      </c>
      <c r="I1083" s="4">
        <v>49212.85</v>
      </c>
      <c r="J1083" t="str">
        <f t="shared" si="16"/>
        <v>NYSEGUI-NS000UI-NS348NYSEG - Storms Electric</v>
      </c>
    </row>
    <row r="1084" spans="1:10" x14ac:dyDescent="0.25">
      <c r="A1084" s="12" t="s">
        <v>24</v>
      </c>
      <c r="B1084" s="10" t="s">
        <v>126</v>
      </c>
      <c r="C1084" t="s">
        <v>135</v>
      </c>
      <c r="D1084" s="10" t="s">
        <v>158</v>
      </c>
      <c r="E1084" t="s">
        <v>134</v>
      </c>
      <c r="F1084" s="4"/>
      <c r="G1084" s="4"/>
      <c r="H1084" s="4">
        <v>4730558.8600000003</v>
      </c>
      <c r="I1084" s="4">
        <v>4730558.8600000003</v>
      </c>
      <c r="J1084" t="str">
        <f t="shared" si="16"/>
        <v>NYSEGUI-NS000UI-NS350NYSEG - Storms Electric</v>
      </c>
    </row>
    <row r="1085" spans="1:10" x14ac:dyDescent="0.25">
      <c r="A1085" s="12" t="s">
        <v>24</v>
      </c>
      <c r="B1085" s="10" t="s">
        <v>126</v>
      </c>
      <c r="C1085" t="s">
        <v>135</v>
      </c>
      <c r="D1085" s="10" t="s">
        <v>159</v>
      </c>
      <c r="E1085" t="s">
        <v>134</v>
      </c>
      <c r="F1085" s="4"/>
      <c r="G1085" s="4"/>
      <c r="H1085" s="4">
        <v>85.82</v>
      </c>
      <c r="I1085" s="4">
        <v>85.82</v>
      </c>
      <c r="J1085" t="str">
        <f t="shared" si="16"/>
        <v>NYSEGUI-NS000UI-NS352NYSEG - Storms Electric</v>
      </c>
    </row>
    <row r="1086" spans="1:10" x14ac:dyDescent="0.25">
      <c r="A1086" s="12" t="s">
        <v>24</v>
      </c>
      <c r="B1086" s="10" t="s">
        <v>126</v>
      </c>
      <c r="C1086" t="s">
        <v>135</v>
      </c>
      <c r="D1086" s="10" t="s">
        <v>160</v>
      </c>
      <c r="E1086" t="s">
        <v>134</v>
      </c>
      <c r="F1086" s="4"/>
      <c r="G1086" s="4"/>
      <c r="H1086" s="4">
        <v>46107.62</v>
      </c>
      <c r="I1086" s="4">
        <v>46107.62</v>
      </c>
      <c r="J1086" t="str">
        <f t="shared" si="16"/>
        <v>NYSEGUI-NS000UI-NS354NYSEG - Storms Electric</v>
      </c>
    </row>
    <row r="1087" spans="1:10" x14ac:dyDescent="0.25">
      <c r="A1087" s="12" t="s">
        <v>24</v>
      </c>
      <c r="B1087" s="10" t="s">
        <v>126</v>
      </c>
      <c r="C1087" t="s">
        <v>135</v>
      </c>
      <c r="D1087" s="10" t="s">
        <v>161</v>
      </c>
      <c r="E1087" t="s">
        <v>134</v>
      </c>
      <c r="F1087" s="4"/>
      <c r="G1087" s="4"/>
      <c r="H1087" s="4">
        <v>4619.08</v>
      </c>
      <c r="I1087" s="4">
        <v>4619.08</v>
      </c>
      <c r="J1087" t="str">
        <f t="shared" si="16"/>
        <v>NYSEGUI-NS000UI-NS356NYSEG - Storms Electric</v>
      </c>
    </row>
    <row r="1088" spans="1:10" x14ac:dyDescent="0.25">
      <c r="A1088" s="12" t="s">
        <v>24</v>
      </c>
      <c r="B1088" s="10" t="s">
        <v>126</v>
      </c>
      <c r="C1088" t="s">
        <v>135</v>
      </c>
      <c r="D1088" s="10" t="s">
        <v>162</v>
      </c>
      <c r="E1088" t="s">
        <v>134</v>
      </c>
      <c r="F1088" s="4"/>
      <c r="G1088" s="4"/>
      <c r="H1088" s="4">
        <v>1076694.08</v>
      </c>
      <c r="I1088" s="4">
        <v>1076694.08</v>
      </c>
      <c r="J1088" t="str">
        <f t="shared" si="16"/>
        <v>NYSEGUI-NS000UI-NS358NYSEG - Storms Electric</v>
      </c>
    </row>
    <row r="1089" spans="1:10" x14ac:dyDescent="0.25">
      <c r="A1089" s="12" t="s">
        <v>24</v>
      </c>
      <c r="B1089" s="10" t="s">
        <v>126</v>
      </c>
      <c r="C1089" t="s">
        <v>135</v>
      </c>
      <c r="D1089" s="10" t="s">
        <v>163</v>
      </c>
      <c r="E1089" t="s">
        <v>134</v>
      </c>
      <c r="F1089" s="4"/>
      <c r="G1089" s="4"/>
      <c r="H1089" s="4">
        <v>45977.69</v>
      </c>
      <c r="I1089" s="4">
        <v>45977.69</v>
      </c>
      <c r="J1089" t="str">
        <f t="shared" si="16"/>
        <v>NYSEGUI-NS000UI-NS360NYSEG - Storms Electric</v>
      </c>
    </row>
    <row r="1090" spans="1:10" x14ac:dyDescent="0.25">
      <c r="A1090" s="12" t="s">
        <v>24</v>
      </c>
      <c r="B1090" s="10" t="s">
        <v>86</v>
      </c>
      <c r="C1090" t="s">
        <v>2497</v>
      </c>
      <c r="D1090" s="10" t="s">
        <v>2497</v>
      </c>
      <c r="E1090" t="s">
        <v>2496</v>
      </c>
      <c r="F1090" s="4">
        <v>32028.33</v>
      </c>
      <c r="G1090" s="4"/>
      <c r="H1090" s="4"/>
      <c r="I1090" s="4">
        <v>32028.33</v>
      </c>
      <c r="J1090" t="str">
        <f t="shared" si="16"/>
        <v>NYSEGUH-N0000614UH-N0000614ESC Gas AMI</v>
      </c>
    </row>
    <row r="1091" spans="1:10" x14ac:dyDescent="0.25">
      <c r="A1091" s="12" t="s">
        <v>24</v>
      </c>
      <c r="B1091" s="10" t="s">
        <v>86</v>
      </c>
      <c r="C1091" t="s">
        <v>91</v>
      </c>
      <c r="D1091" s="10" t="s">
        <v>91</v>
      </c>
      <c r="E1091" t="s">
        <v>90</v>
      </c>
      <c r="F1091" s="4">
        <v>1166946.8600000001</v>
      </c>
      <c r="G1091" s="4">
        <v>1463253.8499999987</v>
      </c>
      <c r="H1091" s="4">
        <v>175863.15000000002</v>
      </c>
      <c r="I1091" s="4">
        <v>2806063.8599999989</v>
      </c>
      <c r="J1091" t="str">
        <f t="shared" si="16"/>
        <v>NYSEGUI-I3041UI-I3041NYSEG Telecom Automation</v>
      </c>
    </row>
    <row r="1092" spans="1:10" x14ac:dyDescent="0.25">
      <c r="A1092" s="12" t="s">
        <v>24</v>
      </c>
      <c r="B1092" s="10" t="s">
        <v>86</v>
      </c>
      <c r="C1092" t="s">
        <v>91</v>
      </c>
      <c r="D1092" s="10" t="s">
        <v>91</v>
      </c>
      <c r="E1092" t="s">
        <v>2340</v>
      </c>
      <c r="F1092" s="4">
        <v>31089073.830000002</v>
      </c>
      <c r="G1092" s="4"/>
      <c r="H1092" s="4"/>
      <c r="I1092" s="4">
        <v>31089073.830000002</v>
      </c>
      <c r="J1092" t="str">
        <f t="shared" ref="J1092:J1155" si="17">CONCATENATE(A1092,C1092,D1092,E1092)</f>
        <v>NYSEGUI-I3041UI-I3041NYSEG Telecom Automation Projects - LifeCycle</v>
      </c>
    </row>
    <row r="1093" spans="1:10" x14ac:dyDescent="0.25">
      <c r="A1093" s="12" t="s">
        <v>24</v>
      </c>
      <c r="B1093" s="10" t="s">
        <v>86</v>
      </c>
      <c r="C1093" t="s">
        <v>3000</v>
      </c>
      <c r="D1093" s="10" t="s">
        <v>3000</v>
      </c>
      <c r="E1093" t="s">
        <v>2999</v>
      </c>
      <c r="F1093" s="4">
        <v>41753.620000000003</v>
      </c>
      <c r="G1093" s="4"/>
      <c r="H1093" s="4"/>
      <c r="I1093" s="4">
        <v>41753.620000000003</v>
      </c>
      <c r="J1093" t="str">
        <f t="shared" si="17"/>
        <v>NYSEGUI-I3045UI-I3045Distributed Outage Management Reporting System</v>
      </c>
    </row>
    <row r="1094" spans="1:10" x14ac:dyDescent="0.25">
      <c r="A1094" s="12" t="s">
        <v>24</v>
      </c>
      <c r="B1094" s="10" t="s">
        <v>86</v>
      </c>
      <c r="C1094" t="s">
        <v>124</v>
      </c>
      <c r="D1094" s="10" t="s">
        <v>124</v>
      </c>
      <c r="E1094" t="s">
        <v>2357</v>
      </c>
      <c r="F1094" s="4">
        <v>3511509.45</v>
      </c>
      <c r="G1094" s="4"/>
      <c r="H1094" s="4"/>
      <c r="I1094" s="4">
        <v>3511509.45</v>
      </c>
      <c r="J1094" t="str">
        <f t="shared" si="17"/>
        <v>NYSEGUI-I3057UI-I3057NYSEG - Lifecycle Replacement - ECC/XECS systems</v>
      </c>
    </row>
    <row r="1095" spans="1:10" x14ac:dyDescent="0.25">
      <c r="A1095" s="12" t="s">
        <v>24</v>
      </c>
      <c r="B1095" s="10" t="s">
        <v>86</v>
      </c>
      <c r="C1095" t="s">
        <v>124</v>
      </c>
      <c r="D1095" s="10" t="s">
        <v>124</v>
      </c>
      <c r="E1095" t="s">
        <v>123</v>
      </c>
      <c r="F1095" s="4">
        <v>404086.22</v>
      </c>
      <c r="G1095" s="4">
        <v>594437.24</v>
      </c>
      <c r="H1095" s="4">
        <v>357795.4</v>
      </c>
      <c r="I1095" s="4">
        <v>1356318.8599999999</v>
      </c>
      <c r="J1095" t="str">
        <f t="shared" si="17"/>
        <v>NYSEGUI-I3057UI-I3057NYSEG ECC Life cycle</v>
      </c>
    </row>
    <row r="1096" spans="1:10" x14ac:dyDescent="0.25">
      <c r="A1096" s="12" t="s">
        <v>24</v>
      </c>
      <c r="B1096" s="10" t="s">
        <v>86</v>
      </c>
      <c r="C1096" t="s">
        <v>2422</v>
      </c>
      <c r="D1096" s="10" t="s">
        <v>2422</v>
      </c>
      <c r="E1096" t="s">
        <v>2421</v>
      </c>
      <c r="F1096" s="4">
        <v>2436911.63</v>
      </c>
      <c r="G1096" s="4"/>
      <c r="H1096" s="4"/>
      <c r="I1096" s="4">
        <v>2436911.63</v>
      </c>
      <c r="J1096" t="str">
        <f t="shared" si="17"/>
        <v>NYSEGUI-I3068UI-I3068Lockheed Martin</v>
      </c>
    </row>
    <row r="1097" spans="1:10" x14ac:dyDescent="0.25">
      <c r="A1097" s="12" t="s">
        <v>24</v>
      </c>
      <c r="B1097" s="10" t="s">
        <v>86</v>
      </c>
      <c r="C1097" t="s">
        <v>167</v>
      </c>
      <c r="D1097" s="10" t="s">
        <v>167</v>
      </c>
      <c r="E1097" t="s">
        <v>166</v>
      </c>
      <c r="F1097" s="4"/>
      <c r="G1097" s="4">
        <v>922951.6</v>
      </c>
      <c r="H1097" s="4">
        <v>-1733.92</v>
      </c>
      <c r="I1097" s="4">
        <v>921217.67999999993</v>
      </c>
      <c r="J1097" t="str">
        <f t="shared" si="17"/>
        <v>NYSEGUI-N0083UI-N0083Energy Smart Community</v>
      </c>
    </row>
    <row r="1098" spans="1:10" x14ac:dyDescent="0.25">
      <c r="A1098" s="12" t="s">
        <v>24</v>
      </c>
      <c r="B1098" s="10" t="s">
        <v>86</v>
      </c>
      <c r="C1098" t="s">
        <v>167</v>
      </c>
      <c r="D1098" s="10" t="s">
        <v>168</v>
      </c>
      <c r="E1098" t="s">
        <v>166</v>
      </c>
      <c r="F1098" s="4">
        <v>183660.47999999998</v>
      </c>
      <c r="G1098" s="4">
        <v>1647786.51</v>
      </c>
      <c r="H1098" s="4">
        <v>915198.11</v>
      </c>
      <c r="I1098" s="4">
        <v>2746645.1</v>
      </c>
      <c r="J1098" t="str">
        <f t="shared" si="17"/>
        <v>NYSEGUI-N0083UI-N0092Energy Smart Community</v>
      </c>
    </row>
    <row r="1099" spans="1:10" x14ac:dyDescent="0.25">
      <c r="A1099" s="12" t="s">
        <v>24</v>
      </c>
      <c r="B1099" s="10" t="s">
        <v>86</v>
      </c>
      <c r="C1099" t="s">
        <v>167</v>
      </c>
      <c r="D1099" s="10" t="s">
        <v>169</v>
      </c>
      <c r="E1099" t="s">
        <v>166</v>
      </c>
      <c r="F1099" s="4"/>
      <c r="G1099" s="4">
        <v>5008637.2300000004</v>
      </c>
      <c r="H1099" s="4">
        <v>776.85</v>
      </c>
      <c r="I1099" s="4">
        <v>5009414.08</v>
      </c>
      <c r="J1099" t="str">
        <f t="shared" si="17"/>
        <v>NYSEGUI-N0083UI-N0094Energy Smart Community</v>
      </c>
    </row>
    <row r="1100" spans="1:10" x14ac:dyDescent="0.25">
      <c r="A1100" s="12" t="s">
        <v>24</v>
      </c>
      <c r="B1100" s="10" t="s">
        <v>86</v>
      </c>
      <c r="C1100" t="s">
        <v>88</v>
      </c>
      <c r="D1100" s="10" t="s">
        <v>88</v>
      </c>
      <c r="E1100" t="s">
        <v>87</v>
      </c>
      <c r="F1100" s="4">
        <v>545344.88</v>
      </c>
      <c r="G1100" s="4">
        <v>293925.61</v>
      </c>
      <c r="H1100" s="4">
        <v>16236.9</v>
      </c>
      <c r="I1100" s="4">
        <v>855507.39</v>
      </c>
      <c r="J1100" t="str">
        <f t="shared" si="17"/>
        <v>NYSEGUI-N0085UI-N0085NYSEG - Distribution Automation</v>
      </c>
    </row>
    <row r="1101" spans="1:10" x14ac:dyDescent="0.25">
      <c r="A1101" s="12" t="s">
        <v>24</v>
      </c>
      <c r="B1101" s="10" t="s">
        <v>86</v>
      </c>
      <c r="C1101" t="s">
        <v>88</v>
      </c>
      <c r="D1101" s="10" t="s">
        <v>88</v>
      </c>
      <c r="E1101" t="s">
        <v>2330</v>
      </c>
      <c r="F1101" s="4">
        <v>671974.74</v>
      </c>
      <c r="G1101" s="4"/>
      <c r="H1101" s="4"/>
      <c r="I1101" s="4">
        <v>671974.74</v>
      </c>
      <c r="J1101" t="str">
        <f t="shared" si="17"/>
        <v>NYSEGUI-N0085UI-N0085NYSEG - Distribution Automation Communications</v>
      </c>
    </row>
    <row r="1102" spans="1:10" x14ac:dyDescent="0.25">
      <c r="A1102" s="12" t="s">
        <v>24</v>
      </c>
      <c r="B1102" s="10" t="s">
        <v>86</v>
      </c>
      <c r="C1102" t="s">
        <v>268</v>
      </c>
      <c r="D1102" s="10" t="s">
        <v>268</v>
      </c>
      <c r="E1102" t="s">
        <v>2441</v>
      </c>
      <c r="F1102" s="4">
        <v>995102.19</v>
      </c>
      <c r="G1102" s="4"/>
      <c r="H1102" s="4"/>
      <c r="I1102" s="4">
        <v>995102.19</v>
      </c>
      <c r="J1102" t="str">
        <f t="shared" si="17"/>
        <v>NYSEGUI-N0089UI-N0089NYSEG - ECC Voice Communications</v>
      </c>
    </row>
    <row r="1103" spans="1:10" x14ac:dyDescent="0.25">
      <c r="A1103" s="12" t="s">
        <v>24</v>
      </c>
      <c r="B1103" s="10" t="s">
        <v>86</v>
      </c>
      <c r="C1103" t="s">
        <v>268</v>
      </c>
      <c r="D1103" s="10" t="s">
        <v>268</v>
      </c>
      <c r="E1103" t="s">
        <v>267</v>
      </c>
      <c r="F1103" s="4">
        <v>843.9</v>
      </c>
      <c r="G1103" s="4">
        <v>115452.08</v>
      </c>
      <c r="H1103" s="4">
        <v>19434.220000000005</v>
      </c>
      <c r="I1103" s="4">
        <v>135730.20000000001</v>
      </c>
      <c r="J1103" t="str">
        <f t="shared" si="17"/>
        <v>NYSEGUI-N0089UI-N0089NYSEG ECC Voice</v>
      </c>
    </row>
    <row r="1104" spans="1:10" x14ac:dyDescent="0.25">
      <c r="A1104" s="12" t="s">
        <v>24</v>
      </c>
      <c r="B1104" s="10" t="s">
        <v>86</v>
      </c>
      <c r="C1104" t="s">
        <v>2467</v>
      </c>
      <c r="D1104" s="10" t="s">
        <v>2467</v>
      </c>
      <c r="E1104" t="s">
        <v>2466</v>
      </c>
      <c r="F1104" s="4">
        <v>-13366.649999999998</v>
      </c>
      <c r="G1104" s="4"/>
      <c r="H1104" s="4"/>
      <c r="I1104" s="4">
        <v>-13366.649999999998</v>
      </c>
      <c r="J1104" t="str">
        <f t="shared" si="17"/>
        <v>NYSEGUI-N0140UI-N0140Interoperability Project</v>
      </c>
    </row>
    <row r="1105" spans="1:10" x14ac:dyDescent="0.25">
      <c r="A1105" s="12" t="s">
        <v>24</v>
      </c>
      <c r="B1105" s="10" t="s">
        <v>86</v>
      </c>
      <c r="C1105" t="s">
        <v>2467</v>
      </c>
      <c r="D1105" s="10" t="s">
        <v>2467</v>
      </c>
      <c r="E1105" t="s">
        <v>2468</v>
      </c>
      <c r="F1105" s="4">
        <v>0</v>
      </c>
      <c r="G1105" s="4"/>
      <c r="H1105" s="4"/>
      <c r="I1105" s="4">
        <v>0</v>
      </c>
      <c r="J1105" t="str">
        <f t="shared" si="17"/>
        <v>NYSEGUI-N0140UI-N0140NYSEG Interoperability Project</v>
      </c>
    </row>
    <row r="1106" spans="1:10" x14ac:dyDescent="0.25">
      <c r="A1106" s="12" t="s">
        <v>24</v>
      </c>
      <c r="B1106" s="10" t="s">
        <v>86</v>
      </c>
      <c r="C1106" t="s">
        <v>284</v>
      </c>
      <c r="D1106" s="10" t="s">
        <v>284</v>
      </c>
      <c r="E1106" t="s">
        <v>283</v>
      </c>
      <c r="F1106" s="4">
        <v>1917638.07</v>
      </c>
      <c r="G1106" s="4">
        <v>14613195.51</v>
      </c>
      <c r="H1106" s="4">
        <v>24709499.309999999</v>
      </c>
      <c r="I1106" s="4">
        <v>41240332.890000001</v>
      </c>
      <c r="J1106" t="str">
        <f t="shared" si="17"/>
        <v>NYSEGUI-N0156UI-N0156NYSEG DSIP - Grid Automation</v>
      </c>
    </row>
    <row r="1107" spans="1:10" x14ac:dyDescent="0.25">
      <c r="A1107" s="12" t="s">
        <v>24</v>
      </c>
      <c r="B1107" s="10" t="s">
        <v>86</v>
      </c>
      <c r="C1107" t="s">
        <v>319</v>
      </c>
      <c r="D1107" s="10" t="s">
        <v>319</v>
      </c>
      <c r="E1107" t="s">
        <v>318</v>
      </c>
      <c r="F1107" s="4">
        <v>488755.17</v>
      </c>
      <c r="G1107" s="4">
        <v>646502.05000000005</v>
      </c>
      <c r="H1107" s="4">
        <v>219887.4</v>
      </c>
      <c r="I1107" s="4">
        <v>1355144.6199999999</v>
      </c>
      <c r="J1107" t="str">
        <f t="shared" si="17"/>
        <v>NYSEGUI-N0162UI-N0162NYSEG DSIP - Enterprise Analytics</v>
      </c>
    </row>
    <row r="1108" spans="1:10" x14ac:dyDescent="0.25">
      <c r="A1108" s="12" t="s">
        <v>24</v>
      </c>
      <c r="B1108" s="10" t="s">
        <v>86</v>
      </c>
      <c r="C1108" t="s">
        <v>769</v>
      </c>
      <c r="D1108" s="10" t="s">
        <v>769</v>
      </c>
      <c r="E1108" t="s">
        <v>2997</v>
      </c>
      <c r="F1108" s="4">
        <v>83143.81</v>
      </c>
      <c r="G1108" s="4"/>
      <c r="H1108" s="4"/>
      <c r="I1108" s="4">
        <v>83143.81</v>
      </c>
      <c r="J1108" t="str">
        <f t="shared" si="17"/>
        <v xml:space="preserve">NYSEGUI-N0165UI-N0165NY Battery Storage </v>
      </c>
    </row>
    <row r="1109" spans="1:10" x14ac:dyDescent="0.25">
      <c r="A1109" s="12" t="s">
        <v>24</v>
      </c>
      <c r="B1109" s="10" t="s">
        <v>86</v>
      </c>
      <c r="C1109" t="s">
        <v>769</v>
      </c>
      <c r="D1109" s="10" t="s">
        <v>769</v>
      </c>
      <c r="E1109" t="s">
        <v>768</v>
      </c>
      <c r="F1109" s="4"/>
      <c r="G1109" s="4">
        <v>1770411.87</v>
      </c>
      <c r="H1109" s="4">
        <v>2568.94</v>
      </c>
      <c r="I1109" s="4">
        <v>1772980.81</v>
      </c>
      <c r="J1109" t="str">
        <f t="shared" si="17"/>
        <v>NYSEGUI-N0165UI-N0165NYSEG NY Energy Storage Project</v>
      </c>
    </row>
    <row r="1110" spans="1:10" x14ac:dyDescent="0.25">
      <c r="A1110" s="12" t="s">
        <v>24</v>
      </c>
      <c r="B1110" s="10" t="s">
        <v>86</v>
      </c>
      <c r="C1110" t="s">
        <v>772</v>
      </c>
      <c r="D1110" s="10" t="s">
        <v>772</v>
      </c>
      <c r="E1110" t="s">
        <v>771</v>
      </c>
      <c r="F1110" s="4">
        <v>2510745.12</v>
      </c>
      <c r="G1110" s="4">
        <v>10212199.380000001</v>
      </c>
      <c r="H1110" s="4">
        <v>8396230.3399999999</v>
      </c>
      <c r="I1110" s="4">
        <v>21119174.84</v>
      </c>
      <c r="J1110" t="str">
        <f t="shared" si="17"/>
        <v>NYSEGUI-N0170UI-N0170NY WAN Expansion</v>
      </c>
    </row>
    <row r="1111" spans="1:10" x14ac:dyDescent="0.25">
      <c r="A1111" s="12" t="s">
        <v>24</v>
      </c>
      <c r="B1111" s="10" t="s">
        <v>86</v>
      </c>
      <c r="C1111" t="s">
        <v>2440</v>
      </c>
      <c r="D1111" s="10" t="s">
        <v>2440</v>
      </c>
      <c r="E1111" t="s">
        <v>2439</v>
      </c>
      <c r="F1111" s="4">
        <v>133240.24</v>
      </c>
      <c r="G1111" s="4"/>
      <c r="H1111" s="4"/>
      <c r="I1111" s="4">
        <v>133240.24</v>
      </c>
      <c r="J1111" t="str">
        <f t="shared" si="17"/>
        <v>NYSEGUI-N5160UI-N5160Spectrum Network Migration</v>
      </c>
    </row>
    <row r="1112" spans="1:10" x14ac:dyDescent="0.25">
      <c r="A1112" s="12" t="s">
        <v>24</v>
      </c>
      <c r="B1112" s="10" t="s">
        <v>86</v>
      </c>
      <c r="C1112" t="s">
        <v>281</v>
      </c>
      <c r="D1112" s="10" t="s">
        <v>281</v>
      </c>
      <c r="E1112" t="s">
        <v>2476</v>
      </c>
      <c r="F1112" s="4">
        <v>2075940.7400000002</v>
      </c>
      <c r="G1112" s="4"/>
      <c r="H1112" s="4"/>
      <c r="I1112" s="4">
        <v>2075940.7400000002</v>
      </c>
      <c r="J1112" t="str">
        <f t="shared" si="17"/>
        <v>NYSEGUI-N5187UI-N5187NYSEG - OMS Enhancements</v>
      </c>
    </row>
    <row r="1113" spans="1:10" x14ac:dyDescent="0.25">
      <c r="A1113" s="12" t="s">
        <v>24</v>
      </c>
      <c r="B1113" s="10" t="s">
        <v>86</v>
      </c>
      <c r="C1113" t="s">
        <v>281</v>
      </c>
      <c r="D1113" s="10" t="s">
        <v>281</v>
      </c>
      <c r="E1113" t="s">
        <v>280</v>
      </c>
      <c r="F1113" s="4">
        <v>105629.36</v>
      </c>
      <c r="G1113" s="4">
        <v>1419914.59</v>
      </c>
      <c r="H1113" s="4">
        <v>563389.27</v>
      </c>
      <c r="I1113" s="4">
        <v>2088933.2200000002</v>
      </c>
      <c r="J1113" t="str">
        <f t="shared" si="17"/>
        <v>NYSEGUI-N5187UI-N5187NYSEG OMS Enhancements</v>
      </c>
    </row>
    <row r="1114" spans="1:10" x14ac:dyDescent="0.25">
      <c r="A1114" s="12" t="s">
        <v>24</v>
      </c>
      <c r="B1114" s="10" t="s">
        <v>86</v>
      </c>
      <c r="C1114" t="s">
        <v>835</v>
      </c>
      <c r="D1114" s="10" t="s">
        <v>835</v>
      </c>
      <c r="E1114" t="s">
        <v>834</v>
      </c>
      <c r="F1114" s="4"/>
      <c r="G1114" s="4">
        <v>773980.58</v>
      </c>
      <c r="H1114" s="4">
        <v>322102.03000000003</v>
      </c>
      <c r="I1114" s="4">
        <v>1096082.6099999999</v>
      </c>
      <c r="J1114" t="str">
        <f t="shared" si="17"/>
        <v>NYSEGUI-N5287UI-N5287Energy Control Systems Infrastructure</v>
      </c>
    </row>
    <row r="1115" spans="1:10" x14ac:dyDescent="0.25">
      <c r="A1115" s="12" t="s">
        <v>24</v>
      </c>
      <c r="B1115" s="10" t="s">
        <v>86</v>
      </c>
      <c r="C1115" t="s">
        <v>838</v>
      </c>
      <c r="D1115" s="10" t="s">
        <v>838</v>
      </c>
      <c r="E1115" t="s">
        <v>837</v>
      </c>
      <c r="F1115" s="4"/>
      <c r="G1115" s="4">
        <v>16271744.060000001</v>
      </c>
      <c r="H1115" s="4">
        <v>6978243.5899999999</v>
      </c>
      <c r="I1115" s="4">
        <v>23249987.649999999</v>
      </c>
      <c r="J1115" t="str">
        <f t="shared" si="17"/>
        <v>NYSEGUI-N5290UI-N5290Telecomm Infrastrucure</v>
      </c>
    </row>
    <row r="1116" spans="1:10" x14ac:dyDescent="0.25">
      <c r="A1116" s="12" t="s">
        <v>24</v>
      </c>
      <c r="B1116" s="10" t="s">
        <v>86</v>
      </c>
      <c r="C1116" t="s">
        <v>1389</v>
      </c>
      <c r="D1116" s="10" t="s">
        <v>1389</v>
      </c>
      <c r="E1116" t="s">
        <v>1388</v>
      </c>
      <c r="F1116" s="4"/>
      <c r="G1116" s="4"/>
      <c r="H1116" s="4">
        <v>6614090.4800000004</v>
      </c>
      <c r="I1116" s="4">
        <v>6614090.4800000004</v>
      </c>
      <c r="J1116" t="str">
        <f t="shared" si="17"/>
        <v>NYSEGUI-N5293UI-N5293Telecomm Fiber</v>
      </c>
    </row>
    <row r="1117" spans="1:10" x14ac:dyDescent="0.25">
      <c r="A1117" s="12" t="s">
        <v>24</v>
      </c>
      <c r="B1117" s="10" t="s">
        <v>86</v>
      </c>
      <c r="C1117" t="s">
        <v>1392</v>
      </c>
      <c r="D1117" s="10" t="s">
        <v>1392</v>
      </c>
      <c r="E1117" t="s">
        <v>1391</v>
      </c>
      <c r="F1117" s="4"/>
      <c r="G1117" s="4"/>
      <c r="H1117" s="4">
        <v>2746199.95</v>
      </c>
      <c r="I1117" s="4">
        <v>2746199.95</v>
      </c>
      <c r="J1117" t="str">
        <f t="shared" si="17"/>
        <v>NYSEGUI-N5296UI-N5296Telecomm Vertical Builds</v>
      </c>
    </row>
    <row r="1118" spans="1:10" x14ac:dyDescent="0.25">
      <c r="A1118" s="12" t="s">
        <v>24</v>
      </c>
      <c r="B1118" s="10" t="s">
        <v>86</v>
      </c>
      <c r="C1118" t="s">
        <v>942</v>
      </c>
      <c r="D1118" s="10" t="s">
        <v>942</v>
      </c>
      <c r="E1118" t="s">
        <v>941</v>
      </c>
      <c r="F1118" s="4"/>
      <c r="G1118" s="4">
        <v>17037.98</v>
      </c>
      <c r="H1118" s="4">
        <v>86518.48</v>
      </c>
      <c r="I1118" s="4">
        <v>103556.45999999999</v>
      </c>
      <c r="J1118" t="str">
        <f t="shared" si="17"/>
        <v>NYSEGUI-N5343UI-N5343Metretek System Replacement</v>
      </c>
    </row>
    <row r="1119" spans="1:10" x14ac:dyDescent="0.25">
      <c r="A1119" s="12" t="s">
        <v>24</v>
      </c>
      <c r="B1119" s="10" t="s">
        <v>86</v>
      </c>
      <c r="C1119" t="s">
        <v>1395</v>
      </c>
      <c r="D1119" s="10" t="s">
        <v>1395</v>
      </c>
      <c r="E1119" t="s">
        <v>1394</v>
      </c>
      <c r="F1119" s="4"/>
      <c r="G1119" s="4"/>
      <c r="H1119" s="4">
        <v>716586</v>
      </c>
      <c r="I1119" s="4">
        <v>716586</v>
      </c>
      <c r="J1119" t="str">
        <f t="shared" si="17"/>
        <v>NYSEGUI-N5420UI-N5420NMC Solar Winds - NYSEG</v>
      </c>
    </row>
    <row r="1120" spans="1:10" x14ac:dyDescent="0.25">
      <c r="A1120" s="12" t="s">
        <v>24</v>
      </c>
      <c r="B1120" s="10" t="s">
        <v>270</v>
      </c>
      <c r="C1120" t="s">
        <v>1618</v>
      </c>
      <c r="D1120" s="10" t="s">
        <v>1618</v>
      </c>
      <c r="E1120" t="s">
        <v>2427</v>
      </c>
      <c r="F1120" s="4">
        <v>-102390.04</v>
      </c>
      <c r="G1120" s="4"/>
      <c r="H1120" s="4"/>
      <c r="I1120" s="4">
        <v>-102390.04</v>
      </c>
      <c r="J1120" t="str">
        <f t="shared" si="17"/>
        <v>NYSEGUH-N0000180UH-N0000180Coopers Corners Shunt Reactor - NYPA</v>
      </c>
    </row>
    <row r="1121" spans="1:10" x14ac:dyDescent="0.25">
      <c r="A1121" s="12" t="s">
        <v>24</v>
      </c>
      <c r="B1121" s="10" t="s">
        <v>270</v>
      </c>
      <c r="C1121" t="s">
        <v>1618</v>
      </c>
      <c r="D1121" s="10" t="s">
        <v>1618</v>
      </c>
      <c r="E1121" t="s">
        <v>1617</v>
      </c>
      <c r="F1121" s="4"/>
      <c r="G1121" s="4">
        <v>102872.31</v>
      </c>
      <c r="H1121" s="4"/>
      <c r="I1121" s="4">
        <v>102872.31</v>
      </c>
      <c r="J1121" t="str">
        <f t="shared" si="17"/>
        <v>NYSEGUH-N0000180UH-N0000180Coopers Corners Shunt Reactor-Reimb</v>
      </c>
    </row>
    <row r="1122" spans="1:10" x14ac:dyDescent="0.25">
      <c r="A1122" s="12" t="s">
        <v>24</v>
      </c>
      <c r="B1122" s="10" t="s">
        <v>270</v>
      </c>
      <c r="C1122" t="s">
        <v>1621</v>
      </c>
      <c r="D1122" s="10" t="s">
        <v>1621</v>
      </c>
      <c r="E1122" t="s">
        <v>1620</v>
      </c>
      <c r="F1122" s="4"/>
      <c r="G1122" s="4">
        <v>3392.72</v>
      </c>
      <c r="H1122" s="4"/>
      <c r="I1122" s="4">
        <v>3392.72</v>
      </c>
      <c r="J1122" t="str">
        <f t="shared" si="17"/>
        <v>NYSEGUH-N0000192UH-N0000192CPV Valley</v>
      </c>
    </row>
    <row r="1123" spans="1:10" x14ac:dyDescent="0.25">
      <c r="A1123" s="12" t="s">
        <v>24</v>
      </c>
      <c r="B1123" s="10" t="s">
        <v>270</v>
      </c>
      <c r="C1123" t="s">
        <v>1621</v>
      </c>
      <c r="D1123" s="10" t="s">
        <v>1621</v>
      </c>
      <c r="E1123" t="s">
        <v>2428</v>
      </c>
      <c r="F1123" s="4">
        <v>-3392.72</v>
      </c>
      <c r="G1123" s="4"/>
      <c r="H1123" s="4"/>
      <c r="I1123" s="4">
        <v>-3392.72</v>
      </c>
      <c r="J1123" t="str">
        <f t="shared" si="17"/>
        <v>NYSEGUH-N0000192UH-N0000192CPV Valley Interconnect</v>
      </c>
    </row>
    <row r="1124" spans="1:10" x14ac:dyDescent="0.25">
      <c r="A1124" s="12" t="s">
        <v>24</v>
      </c>
      <c r="B1124" s="10" t="s">
        <v>270</v>
      </c>
      <c r="C1124" t="s">
        <v>2228</v>
      </c>
      <c r="D1124" s="10" t="s">
        <v>2228</v>
      </c>
      <c r="E1124" t="s">
        <v>2227</v>
      </c>
      <c r="F1124" s="4"/>
      <c r="G1124" s="4">
        <v>74370.25</v>
      </c>
      <c r="H1124" s="4"/>
      <c r="I1124" s="4">
        <v>74370.25</v>
      </c>
      <c r="J1124" t="str">
        <f t="shared" si="17"/>
        <v>NYSEGUH-N0000212UH-N0000212Stewats Shop Interconnect</v>
      </c>
    </row>
    <row r="1125" spans="1:10" x14ac:dyDescent="0.25">
      <c r="A1125" s="12" t="s">
        <v>24</v>
      </c>
      <c r="B1125" s="10" t="s">
        <v>270</v>
      </c>
      <c r="C1125" t="s">
        <v>2444</v>
      </c>
      <c r="D1125" s="10" t="s">
        <v>2444</v>
      </c>
      <c r="E1125" t="s">
        <v>2443</v>
      </c>
      <c r="F1125" s="4">
        <v>117267.29000000001</v>
      </c>
      <c r="G1125" s="4"/>
      <c r="H1125" s="4"/>
      <c r="I1125" s="4">
        <v>117267.29000000001</v>
      </c>
      <c r="J1125" t="str">
        <f t="shared" si="17"/>
        <v>NYSEGUH-N0000216UH-N0000216Letchworth Central School Dist PV System</v>
      </c>
    </row>
    <row r="1126" spans="1:10" x14ac:dyDescent="0.25">
      <c r="A1126" s="12" t="s">
        <v>24</v>
      </c>
      <c r="B1126" s="10" t="s">
        <v>270</v>
      </c>
      <c r="C1126" t="s">
        <v>2231</v>
      </c>
      <c r="D1126" s="10" t="s">
        <v>2231</v>
      </c>
      <c r="E1126" t="s">
        <v>2230</v>
      </c>
      <c r="F1126" s="4"/>
      <c r="G1126" s="4">
        <v>162415.35</v>
      </c>
      <c r="H1126" s="4"/>
      <c r="I1126" s="4">
        <v>162415.35</v>
      </c>
      <c r="J1126" t="str">
        <f t="shared" si="17"/>
        <v>NYSEGUH-N0000276UH-N0000276Cornell University-Harford Farms</v>
      </c>
    </row>
    <row r="1127" spans="1:10" x14ac:dyDescent="0.25">
      <c r="A1127" s="12" t="s">
        <v>24</v>
      </c>
      <c r="B1127" s="10" t="s">
        <v>270</v>
      </c>
      <c r="C1127" t="s">
        <v>1635</v>
      </c>
      <c r="D1127" s="10" t="s">
        <v>1635</v>
      </c>
      <c r="E1127" t="s">
        <v>1634</v>
      </c>
      <c r="F1127" s="4">
        <v>-63163.3</v>
      </c>
      <c r="G1127" s="4"/>
      <c r="H1127" s="4"/>
      <c r="I1127" s="4">
        <v>-63163.3</v>
      </c>
      <c r="J1127" t="str">
        <f t="shared" si="17"/>
        <v>NYSEGUH-N0000290UH-N0000290Town of Southeast Landfill PV Project</v>
      </c>
    </row>
    <row r="1128" spans="1:10" x14ac:dyDescent="0.25">
      <c r="A1128" s="12" t="s">
        <v>24</v>
      </c>
      <c r="B1128" s="10" t="s">
        <v>270</v>
      </c>
      <c r="C1128" t="s">
        <v>2475</v>
      </c>
      <c r="D1128" s="10" t="s">
        <v>2475</v>
      </c>
      <c r="E1128" t="s">
        <v>2474</v>
      </c>
      <c r="F1128" s="4">
        <v>-23172.43</v>
      </c>
      <c r="G1128" s="4"/>
      <c r="H1128" s="4"/>
      <c r="I1128" s="4">
        <v>-23172.43</v>
      </c>
      <c r="J1128" t="str">
        <f t="shared" si="17"/>
        <v>NYSEGUH-N0000332UH-N0000332Hobart &amp; Wlliam Smith Colleges-Gates-PV</v>
      </c>
    </row>
    <row r="1129" spans="1:10" x14ac:dyDescent="0.25">
      <c r="A1129" s="12" t="s">
        <v>24</v>
      </c>
      <c r="B1129" s="10" t="s">
        <v>270</v>
      </c>
      <c r="C1129" t="s">
        <v>1638</v>
      </c>
      <c r="D1129" s="10" t="s">
        <v>1638</v>
      </c>
      <c r="E1129" t="s">
        <v>1637</v>
      </c>
      <c r="F1129" s="4">
        <v>-17278.560000000001</v>
      </c>
      <c r="G1129" s="4"/>
      <c r="H1129" s="4"/>
      <c r="I1129" s="4">
        <v>-17278.560000000001</v>
      </c>
      <c r="J1129" t="str">
        <f t="shared" si="17"/>
        <v>NYSEGUH-N0000340UH-N0000340Delaware River Solar, LLC-Coleman Rd-PV</v>
      </c>
    </row>
    <row r="1130" spans="1:10" x14ac:dyDescent="0.25">
      <c r="A1130" s="12" t="s">
        <v>24</v>
      </c>
      <c r="B1130" s="10" t="s">
        <v>270</v>
      </c>
      <c r="C1130" t="s">
        <v>1641</v>
      </c>
      <c r="D1130" s="10" t="s">
        <v>1641</v>
      </c>
      <c r="E1130" t="s">
        <v>1640</v>
      </c>
      <c r="F1130" s="4">
        <v>-20.52</v>
      </c>
      <c r="G1130" s="4"/>
      <c r="H1130" s="4"/>
      <c r="I1130" s="4">
        <v>-20.52</v>
      </c>
      <c r="J1130" t="str">
        <f t="shared" si="17"/>
        <v>NYSEGUH-N0000354UH-N0000354SolarCity Corporation-Railroad Ave-PV</v>
      </c>
    </row>
    <row r="1131" spans="1:10" x14ac:dyDescent="0.25">
      <c r="A1131" s="12" t="s">
        <v>24</v>
      </c>
      <c r="B1131" s="10" t="s">
        <v>270</v>
      </c>
      <c r="C1131" t="s">
        <v>2500</v>
      </c>
      <c r="D1131" s="10" t="s">
        <v>2500</v>
      </c>
      <c r="E1131" t="s">
        <v>2499</v>
      </c>
      <c r="F1131" s="4">
        <v>159.66999999999999</v>
      </c>
      <c r="G1131" s="4"/>
      <c r="H1131" s="4"/>
      <c r="I1131" s="4">
        <v>159.66999999999999</v>
      </c>
      <c r="J1131" t="str">
        <f t="shared" si="17"/>
        <v>NYSEGUH-N0000378UH-N0000378Omni Navitas-79 Red Mills Rd-PV</v>
      </c>
    </row>
    <row r="1132" spans="1:10" x14ac:dyDescent="0.25">
      <c r="A1132" s="12" t="s">
        <v>24</v>
      </c>
      <c r="B1132" s="10" t="s">
        <v>270</v>
      </c>
      <c r="C1132" t="s">
        <v>2373</v>
      </c>
      <c r="D1132" s="10" t="s">
        <v>2373</v>
      </c>
      <c r="E1132" t="s">
        <v>2372</v>
      </c>
      <c r="F1132" s="4">
        <v>175224.52</v>
      </c>
      <c r="G1132" s="4"/>
      <c r="H1132" s="4"/>
      <c r="I1132" s="4">
        <v>175224.52</v>
      </c>
      <c r="J1132" t="str">
        <f t="shared" si="17"/>
        <v>NYSEGUH-N0000528UH-N0000528NYSEG Project Carryforward 2015</v>
      </c>
    </row>
    <row r="1133" spans="1:10" x14ac:dyDescent="0.25">
      <c r="A1133" s="12" t="s">
        <v>24</v>
      </c>
      <c r="B1133" s="10" t="s">
        <v>270</v>
      </c>
      <c r="C1133" t="s">
        <v>2179</v>
      </c>
      <c r="D1133" s="10" t="s">
        <v>2179</v>
      </c>
      <c r="E1133" t="s">
        <v>2178</v>
      </c>
      <c r="F1133" s="4"/>
      <c r="G1133" s="4">
        <v>65921.600000000006</v>
      </c>
      <c r="H1133" s="4"/>
      <c r="I1133" s="4">
        <v>65921.600000000006</v>
      </c>
      <c r="J1133" t="str">
        <f t="shared" si="17"/>
        <v>NYSEGUH-N0005158UH-N0005158Cornell Agriculture Research Center</v>
      </c>
    </row>
    <row r="1134" spans="1:10" x14ac:dyDescent="0.25">
      <c r="A1134" s="12" t="s">
        <v>24</v>
      </c>
      <c r="B1134" s="10" t="s">
        <v>270</v>
      </c>
      <c r="C1134" t="s">
        <v>2200</v>
      </c>
      <c r="D1134" s="10" t="s">
        <v>2200</v>
      </c>
      <c r="E1134" t="s">
        <v>2199</v>
      </c>
      <c r="F1134" s="4">
        <v>359.28</v>
      </c>
      <c r="G1134" s="4"/>
      <c r="H1134" s="4"/>
      <c r="I1134" s="4">
        <v>359.28</v>
      </c>
      <c r="J1134" t="str">
        <f t="shared" si="17"/>
        <v>NYSEGUH-R0000189UH-R0000189Delaware River Solar-Washington St 2-PV</v>
      </c>
    </row>
    <row r="1135" spans="1:10" x14ac:dyDescent="0.25">
      <c r="A1135" s="12" t="s">
        <v>24</v>
      </c>
      <c r="B1135" s="10" t="s">
        <v>270</v>
      </c>
      <c r="C1135" t="s">
        <v>255</v>
      </c>
      <c r="D1135" s="10" t="s">
        <v>255</v>
      </c>
      <c r="E1135" t="s">
        <v>254</v>
      </c>
      <c r="F1135" s="4">
        <v>284145.76999999996</v>
      </c>
      <c r="G1135" s="4"/>
      <c r="H1135" s="4"/>
      <c r="I1135" s="4">
        <v>284145.76999999996</v>
      </c>
      <c r="J1135" t="str">
        <f t="shared" si="17"/>
        <v>NYSEGUI-N0050UI-N0050IPP Interconnections - NYSEG</v>
      </c>
    </row>
    <row r="1136" spans="1:10" x14ac:dyDescent="0.25">
      <c r="A1136" s="12" t="s">
        <v>24</v>
      </c>
      <c r="B1136" s="10" t="s">
        <v>270</v>
      </c>
      <c r="C1136" t="s">
        <v>255</v>
      </c>
      <c r="D1136" s="10" t="s">
        <v>255</v>
      </c>
      <c r="E1136" t="s">
        <v>2419</v>
      </c>
      <c r="F1136" s="4">
        <v>-186469.44</v>
      </c>
      <c r="G1136" s="4"/>
      <c r="H1136" s="4"/>
      <c r="I1136" s="4">
        <v>-186469.44</v>
      </c>
      <c r="J1136" t="str">
        <f t="shared" si="17"/>
        <v>NYSEGUI-N0050UI-N0050IPP Interconnections - NYSEG-Cap</v>
      </c>
    </row>
    <row r="1137" spans="1:10" x14ac:dyDescent="0.25">
      <c r="A1137" s="12" t="s">
        <v>24</v>
      </c>
      <c r="B1137" s="10" t="s">
        <v>270</v>
      </c>
      <c r="C1137" t="s">
        <v>2028</v>
      </c>
      <c r="D1137" s="10" t="s">
        <v>2029</v>
      </c>
      <c r="E1137" t="s">
        <v>2027</v>
      </c>
      <c r="F1137" s="4"/>
      <c r="G1137" s="4">
        <v>1250.7</v>
      </c>
      <c r="H1137" s="4"/>
      <c r="I1137" s="4">
        <v>1250.7</v>
      </c>
      <c r="J1137" t="str">
        <f t="shared" si="17"/>
        <v>NYSEGUI-N5204UI-N5322NYSEG Gas Engineering</v>
      </c>
    </row>
    <row r="1138" spans="1:10" x14ac:dyDescent="0.25">
      <c r="A1138" s="12" t="s">
        <v>24</v>
      </c>
      <c r="B1138" s="10" t="s">
        <v>270</v>
      </c>
      <c r="C1138" t="s">
        <v>478</v>
      </c>
      <c r="D1138" s="10" t="s">
        <v>478</v>
      </c>
      <c r="E1138" t="s">
        <v>477</v>
      </c>
      <c r="F1138" s="4">
        <v>3412.7800000000007</v>
      </c>
      <c r="G1138" s="4"/>
      <c r="H1138" s="4"/>
      <c r="I1138" s="4">
        <v>3412.7800000000007</v>
      </c>
      <c r="J1138" t="str">
        <f t="shared" si="17"/>
        <v>NYSEGUI-R0050UI-R0050IPP Interconnections - RGE</v>
      </c>
    </row>
    <row r="1139" spans="1:10" x14ac:dyDescent="0.25">
      <c r="A1139" s="12" t="s">
        <v>24</v>
      </c>
      <c r="B1139" s="10" t="s">
        <v>270</v>
      </c>
      <c r="C1139" t="s">
        <v>272</v>
      </c>
      <c r="D1139" s="10" t="s">
        <v>272</v>
      </c>
      <c r="E1139" t="s">
        <v>271</v>
      </c>
      <c r="F1139" s="4">
        <v>19775.599999999999</v>
      </c>
      <c r="G1139" s="4">
        <v>266863.74</v>
      </c>
      <c r="H1139" s="4">
        <v>39997.46</v>
      </c>
      <c r="I1139" s="4">
        <v>326636.79999999999</v>
      </c>
      <c r="J1139" t="str">
        <f t="shared" si="17"/>
        <v>NYSEGUW-HR101UW-HR101HR CAPEX PROJECTS</v>
      </c>
    </row>
    <row r="1140" spans="1:10" x14ac:dyDescent="0.25">
      <c r="A1140" s="12" t="s">
        <v>24</v>
      </c>
      <c r="B1140" s="10" t="s">
        <v>270</v>
      </c>
      <c r="C1140" t="s">
        <v>272</v>
      </c>
      <c r="D1140" s="10" t="s">
        <v>272</v>
      </c>
      <c r="E1140" t="s">
        <v>2445</v>
      </c>
      <c r="F1140" s="4">
        <v>307390.87</v>
      </c>
      <c r="G1140" s="4"/>
      <c r="H1140" s="4"/>
      <c r="I1140" s="4">
        <v>307390.87</v>
      </c>
      <c r="J1140" t="str">
        <f t="shared" si="17"/>
        <v>NYSEGUW-HR101UW-HR101Technical Training - Training Equipment Purchase</v>
      </c>
    </row>
    <row r="1141" spans="1:10" x14ac:dyDescent="0.25">
      <c r="A1141" s="12" t="s">
        <v>24</v>
      </c>
      <c r="B1141" s="10" t="s">
        <v>324</v>
      </c>
      <c r="C1141" t="s">
        <v>846</v>
      </c>
      <c r="D1141" s="10" t="s">
        <v>846</v>
      </c>
      <c r="E1141" t="s">
        <v>845</v>
      </c>
      <c r="F1141" s="4"/>
      <c r="G1141" s="4">
        <v>102242.66</v>
      </c>
      <c r="H1141" s="4">
        <v>8255226.6699999999</v>
      </c>
      <c r="I1141" s="4">
        <v>8357469.3300000001</v>
      </c>
      <c r="J1141" t="str">
        <f t="shared" si="17"/>
        <v>NYSEGUH-N0005682UH-N0005682Resiliency Plan - NYSEG</v>
      </c>
    </row>
    <row r="1142" spans="1:10" x14ac:dyDescent="0.25">
      <c r="A1142" s="12" t="s">
        <v>24</v>
      </c>
      <c r="B1142" s="10" t="s">
        <v>324</v>
      </c>
      <c r="C1142" t="s">
        <v>846</v>
      </c>
      <c r="D1142" s="10" t="s">
        <v>848</v>
      </c>
      <c r="E1142" t="s">
        <v>845</v>
      </c>
      <c r="F1142" s="4"/>
      <c r="G1142" s="4">
        <v>2280482.1800000002</v>
      </c>
      <c r="H1142" s="4">
        <v>9280017.7200000007</v>
      </c>
      <c r="I1142" s="4">
        <v>11560499.9</v>
      </c>
      <c r="J1142" t="str">
        <f t="shared" si="17"/>
        <v>NYSEGUH-N0005682UH-N0005684Resiliency Plan - NYSEG</v>
      </c>
    </row>
    <row r="1143" spans="1:10" x14ac:dyDescent="0.25">
      <c r="A1143" s="12" t="s">
        <v>24</v>
      </c>
      <c r="B1143" s="10" t="s">
        <v>324</v>
      </c>
      <c r="C1143" t="s">
        <v>846</v>
      </c>
      <c r="D1143" s="10" t="s">
        <v>847</v>
      </c>
      <c r="E1143" t="s">
        <v>845</v>
      </c>
      <c r="F1143" s="4"/>
      <c r="G1143" s="4">
        <v>19635.479999999996</v>
      </c>
      <c r="H1143" s="4">
        <v>4021435.03</v>
      </c>
      <c r="I1143" s="4">
        <v>4041070.51</v>
      </c>
      <c r="J1143" t="str">
        <f t="shared" si="17"/>
        <v>NYSEGUH-N0005682UH-N0005686Resiliency Plan - NYSEG</v>
      </c>
    </row>
    <row r="1144" spans="1:10" x14ac:dyDescent="0.25">
      <c r="A1144" s="12" t="s">
        <v>24</v>
      </c>
      <c r="B1144" s="10" t="s">
        <v>324</v>
      </c>
      <c r="C1144" t="s">
        <v>1476</v>
      </c>
      <c r="D1144" s="10" t="s">
        <v>1477</v>
      </c>
      <c r="E1144" t="s">
        <v>1475</v>
      </c>
      <c r="F1144" s="4"/>
      <c r="G1144" s="4"/>
      <c r="H1144" s="4">
        <v>1004894.72</v>
      </c>
      <c r="I1144" s="4">
        <v>1004894.72</v>
      </c>
      <c r="J1144" t="str">
        <f t="shared" si="17"/>
        <v>NYSEGUI-I0005UI-N5401Damage Prediction Modeling Analytics</v>
      </c>
    </row>
    <row r="1145" spans="1:10" x14ac:dyDescent="0.25">
      <c r="A1145" s="12" t="s">
        <v>24</v>
      </c>
      <c r="B1145" s="10" t="s">
        <v>324</v>
      </c>
      <c r="C1145" t="s">
        <v>326</v>
      </c>
      <c r="D1145" s="10" t="s">
        <v>326</v>
      </c>
      <c r="E1145" t="s">
        <v>2511</v>
      </c>
      <c r="F1145" s="4">
        <v>443000.3</v>
      </c>
      <c r="G1145" s="4"/>
      <c r="H1145" s="4"/>
      <c r="I1145" s="4">
        <v>443000.3</v>
      </c>
      <c r="J1145" t="str">
        <f t="shared" si="17"/>
        <v>NYSEGUI-N5263UI-N5263Field Workforce Mobility Solution for Vegetation Management-NYSEG</v>
      </c>
    </row>
    <row r="1146" spans="1:10" x14ac:dyDescent="0.25">
      <c r="A1146" s="12" t="s">
        <v>24</v>
      </c>
      <c r="B1146" s="10" t="s">
        <v>324</v>
      </c>
      <c r="C1146" t="s">
        <v>326</v>
      </c>
      <c r="D1146" s="10" t="s">
        <v>326</v>
      </c>
      <c r="E1146" t="s">
        <v>325</v>
      </c>
      <c r="F1146" s="4"/>
      <c r="G1146" s="4">
        <v>102274.61000000002</v>
      </c>
      <c r="H1146" s="4">
        <v>1667.380000000001</v>
      </c>
      <c r="I1146" s="4">
        <v>103941.99000000002</v>
      </c>
      <c r="J1146" t="str">
        <f t="shared" si="17"/>
        <v>NYSEGUI-N5263UI-N5263Gen Equipment - OPS-P&amp;T</v>
      </c>
    </row>
    <row r="1147" spans="1:10" x14ac:dyDescent="0.25">
      <c r="A1147" s="12" t="s">
        <v>24</v>
      </c>
      <c r="B1147" s="10" t="s">
        <v>52</v>
      </c>
      <c r="C1147" t="s">
        <v>2300</v>
      </c>
      <c r="D1147" s="10" t="s">
        <v>2300</v>
      </c>
      <c r="E1147" t="s">
        <v>2299</v>
      </c>
      <c r="F1147" s="4">
        <v>14013</v>
      </c>
      <c r="G1147" s="4"/>
      <c r="H1147" s="4"/>
      <c r="I1147" s="4">
        <v>14013</v>
      </c>
      <c r="J1147" t="str">
        <f t="shared" si="17"/>
        <v>NYSEGUH-N0000033UH-N0000033Willet New 2nd 115/34.5kV Transformer</v>
      </c>
    </row>
    <row r="1148" spans="1:10" x14ac:dyDescent="0.25">
      <c r="A1148" s="12" t="s">
        <v>24</v>
      </c>
      <c r="B1148" s="10" t="s">
        <v>52</v>
      </c>
      <c r="C1148" t="s">
        <v>2300</v>
      </c>
      <c r="D1148" s="10" t="s">
        <v>2300</v>
      </c>
      <c r="E1148" t="s">
        <v>2301</v>
      </c>
      <c r="F1148" s="4">
        <v>-314.70000000000073</v>
      </c>
      <c r="G1148" s="4"/>
      <c r="H1148" s="4"/>
      <c r="I1148" s="4">
        <v>-314.70000000000073</v>
      </c>
      <c r="J1148" t="str">
        <f t="shared" si="17"/>
        <v>NYSEGUH-N0000033UH-N0000033Willet Substation New 2nd 115/34.5kV Transformer</v>
      </c>
    </row>
    <row r="1149" spans="1:10" x14ac:dyDescent="0.25">
      <c r="A1149" s="12" t="s">
        <v>24</v>
      </c>
      <c r="B1149" s="10" t="s">
        <v>52</v>
      </c>
      <c r="C1149" t="s">
        <v>57</v>
      </c>
      <c r="D1149" s="10" t="s">
        <v>58</v>
      </c>
      <c r="E1149" t="s">
        <v>56</v>
      </c>
      <c r="F1149" s="4">
        <v>428862.2</v>
      </c>
      <c r="G1149" s="4">
        <v>-33781.1</v>
      </c>
      <c r="H1149" s="4">
        <v>-254</v>
      </c>
      <c r="I1149" s="4">
        <v>394827.10000000003</v>
      </c>
      <c r="J1149" t="str">
        <f t="shared" si="17"/>
        <v>NYSEGUH-N0000037UH-N0000038Harris Lake - Diesel Generator Upgrade</v>
      </c>
    </row>
    <row r="1150" spans="1:10" x14ac:dyDescent="0.25">
      <c r="A1150" s="12" t="s">
        <v>24</v>
      </c>
      <c r="B1150" s="10" t="s">
        <v>52</v>
      </c>
      <c r="C1150" t="s">
        <v>1591</v>
      </c>
      <c r="D1150" s="10" t="s">
        <v>1591</v>
      </c>
      <c r="E1150" t="s">
        <v>1590</v>
      </c>
      <c r="F1150" s="4"/>
      <c r="G1150" s="4">
        <v>403.58999999999992</v>
      </c>
      <c r="H1150" s="4"/>
      <c r="I1150" s="4">
        <v>403.58999999999992</v>
      </c>
      <c r="J1150" t="str">
        <f t="shared" si="17"/>
        <v>NYSEGUH-N0000040UH-N0000040Stephentown New 2nd 115/34.5kV Trans</v>
      </c>
    </row>
    <row r="1151" spans="1:10" x14ac:dyDescent="0.25">
      <c r="A1151" s="12" t="s">
        <v>24</v>
      </c>
      <c r="B1151" s="10" t="s">
        <v>52</v>
      </c>
      <c r="C1151" t="s">
        <v>1591</v>
      </c>
      <c r="D1151" s="10" t="s">
        <v>1591</v>
      </c>
      <c r="E1151" t="s">
        <v>2352</v>
      </c>
      <c r="F1151" s="4">
        <v>13102969.41</v>
      </c>
      <c r="G1151" s="4"/>
      <c r="H1151" s="4"/>
      <c r="I1151" s="4">
        <v>13102969.41</v>
      </c>
      <c r="J1151" t="str">
        <f t="shared" si="17"/>
        <v>NYSEGUH-N0000040UH-N0000040Stephentown New 2nd 115/34.5kV Transformer</v>
      </c>
    </row>
    <row r="1152" spans="1:10" x14ac:dyDescent="0.25">
      <c r="A1152" s="12" t="s">
        <v>24</v>
      </c>
      <c r="B1152" s="10" t="s">
        <v>52</v>
      </c>
      <c r="C1152" t="s">
        <v>54</v>
      </c>
      <c r="D1152" s="10" t="s">
        <v>54</v>
      </c>
      <c r="E1152" t="s">
        <v>2297</v>
      </c>
      <c r="F1152" s="4">
        <v>466169.46999999974</v>
      </c>
      <c r="G1152" s="4"/>
      <c r="H1152" s="4"/>
      <c r="I1152" s="4">
        <v>466169.46999999974</v>
      </c>
      <c r="J1152" t="str">
        <f t="shared" si="17"/>
        <v>NYSEGUH-N0000043UH-N0000043Silver Creek Substation - New Transformer &amp; Convert Circuit 180</v>
      </c>
    </row>
    <row r="1153" spans="1:10" x14ac:dyDescent="0.25">
      <c r="A1153" s="12" t="s">
        <v>24</v>
      </c>
      <c r="B1153" s="10" t="s">
        <v>52</v>
      </c>
      <c r="C1153" t="s">
        <v>54</v>
      </c>
      <c r="D1153" s="10" t="s">
        <v>54</v>
      </c>
      <c r="E1153" t="s">
        <v>53</v>
      </c>
      <c r="F1153" s="4">
        <v>2302137.4500000007</v>
      </c>
      <c r="G1153" s="4">
        <v>14741089.560000001</v>
      </c>
      <c r="H1153" s="4">
        <v>254675.79</v>
      </c>
      <c r="I1153" s="4">
        <v>17297902.800000001</v>
      </c>
      <c r="J1153" t="str">
        <f t="shared" si="17"/>
        <v>NYSEGUH-N0000043UH-N0000043Silver Creek Substation Rebuild</v>
      </c>
    </row>
    <row r="1154" spans="1:10" x14ac:dyDescent="0.25">
      <c r="A1154" s="12" t="s">
        <v>24</v>
      </c>
      <c r="B1154" s="10" t="s">
        <v>52</v>
      </c>
      <c r="C1154" t="s">
        <v>2311</v>
      </c>
      <c r="D1154" s="10" t="s">
        <v>2311</v>
      </c>
      <c r="E1154" t="s">
        <v>2310</v>
      </c>
      <c r="F1154" s="4">
        <v>1481.44</v>
      </c>
      <c r="G1154" s="4"/>
      <c r="H1154" s="4"/>
      <c r="I1154" s="4">
        <v>1481.44</v>
      </c>
      <c r="J1154" t="str">
        <f t="shared" si="17"/>
        <v>NYSEGUH-N0000048UH-N0000048Line 601 Raylinski Tap to Coons Crossing Rebuild</v>
      </c>
    </row>
    <row r="1155" spans="1:10" x14ac:dyDescent="0.25">
      <c r="A1155" s="12" t="s">
        <v>24</v>
      </c>
      <c r="B1155" s="10" t="s">
        <v>52</v>
      </c>
      <c r="C1155" t="s">
        <v>2311</v>
      </c>
      <c r="D1155" s="10" t="s">
        <v>2311</v>
      </c>
      <c r="E1155" t="s">
        <v>2312</v>
      </c>
      <c r="F1155" s="4">
        <v>193.06</v>
      </c>
      <c r="G1155" s="4"/>
      <c r="H1155" s="4"/>
      <c r="I1155" s="4">
        <v>193.06</v>
      </c>
      <c r="J1155" t="str">
        <f t="shared" si="17"/>
        <v>NYSEGUH-N0000048UH-N0000048Line 601 Raylinski Tap-Coon Xing Rbld</v>
      </c>
    </row>
    <row r="1156" spans="1:10" x14ac:dyDescent="0.25">
      <c r="A1156" s="12" t="s">
        <v>24</v>
      </c>
      <c r="B1156" s="10" t="s">
        <v>52</v>
      </c>
      <c r="C1156" t="s">
        <v>84</v>
      </c>
      <c r="D1156" s="10" t="s">
        <v>84</v>
      </c>
      <c r="E1156" t="s">
        <v>83</v>
      </c>
      <c r="F1156" s="4">
        <v>1364908.95</v>
      </c>
      <c r="G1156" s="4">
        <v>207683.81000000003</v>
      </c>
      <c r="H1156" s="4">
        <v>-2211.5</v>
      </c>
      <c r="I1156" s="4">
        <v>1570381.26</v>
      </c>
      <c r="J1156" t="str">
        <f t="shared" ref="J1156:J1219" si="18">CONCATENATE(A1156,C1156,D1156,E1156)</f>
        <v>NYSEGUH-N0000053UH-N0000053Jennison S/S - Separation from AES Plant</v>
      </c>
    </row>
    <row r="1157" spans="1:10" x14ac:dyDescent="0.25">
      <c r="A1157" s="12" t="s">
        <v>24</v>
      </c>
      <c r="B1157" s="10" t="s">
        <v>52</v>
      </c>
      <c r="C1157" t="s">
        <v>1045</v>
      </c>
      <c r="D1157" s="10" t="s">
        <v>1045</v>
      </c>
      <c r="E1157" t="s">
        <v>1044</v>
      </c>
      <c r="F1157" s="4"/>
      <c r="G1157" s="4">
        <v>22006214.84</v>
      </c>
      <c r="H1157" s="4">
        <v>2235031.7200000002</v>
      </c>
      <c r="I1157" s="4">
        <v>24241246.559999999</v>
      </c>
      <c r="J1157" t="str">
        <f t="shared" si="18"/>
        <v>NYSEGUH-N0000057UH-N0000057Flat Street New 2nd 115/34.5kV Trans</v>
      </c>
    </row>
    <row r="1158" spans="1:10" x14ac:dyDescent="0.25">
      <c r="A1158" s="12" t="s">
        <v>24</v>
      </c>
      <c r="B1158" s="10" t="s">
        <v>52</v>
      </c>
      <c r="C1158" t="s">
        <v>1045</v>
      </c>
      <c r="D1158" s="10" t="s">
        <v>1046</v>
      </c>
      <c r="E1158" t="s">
        <v>1044</v>
      </c>
      <c r="F1158" s="4"/>
      <c r="G1158" s="4"/>
      <c r="H1158" s="4">
        <v>19438.98</v>
      </c>
      <c r="I1158" s="4">
        <v>19438.98</v>
      </c>
      <c r="J1158" t="str">
        <f t="shared" si="18"/>
        <v>NYSEGUH-N0000057UH-N0005844Flat Street New 2nd 115/34.5kV Trans</v>
      </c>
    </row>
    <row r="1159" spans="1:10" x14ac:dyDescent="0.25">
      <c r="A1159" s="12" t="s">
        <v>24</v>
      </c>
      <c r="B1159" s="10" t="s">
        <v>52</v>
      </c>
      <c r="C1159" t="s">
        <v>1991</v>
      </c>
      <c r="D1159" s="10" t="s">
        <v>1991</v>
      </c>
      <c r="E1159" t="s">
        <v>1990</v>
      </c>
      <c r="F1159" s="4"/>
      <c r="G1159" s="4">
        <v>-122142.53000000003</v>
      </c>
      <c r="H1159" s="4"/>
      <c r="I1159" s="4">
        <v>-122142.53000000003</v>
      </c>
      <c r="J1159" t="str">
        <f t="shared" si="18"/>
        <v>NYSEGUH-N0000060UH-N0000060Croton Falls Shaft 11 New Circuit</v>
      </c>
    </row>
    <row r="1160" spans="1:10" x14ac:dyDescent="0.25">
      <c r="A1160" s="12" t="s">
        <v>24</v>
      </c>
      <c r="B1160" s="10" t="s">
        <v>52</v>
      </c>
      <c r="C1160" t="s">
        <v>107</v>
      </c>
      <c r="D1160" s="10" t="s">
        <v>107</v>
      </c>
      <c r="E1160" t="s">
        <v>106</v>
      </c>
      <c r="F1160" s="4">
        <v>20757.850000000002</v>
      </c>
      <c r="G1160" s="4"/>
      <c r="H1160" s="4"/>
      <c r="I1160" s="4">
        <v>20757.850000000002</v>
      </c>
      <c r="J1160" t="str">
        <f t="shared" si="18"/>
        <v>NYSEGUH-N0000063UH-N0000063Watercure Road New 2nd 345/115kV Trans</v>
      </c>
    </row>
    <row r="1161" spans="1:10" x14ac:dyDescent="0.25">
      <c r="A1161" s="12" t="s">
        <v>24</v>
      </c>
      <c r="B1161" s="10" t="s">
        <v>52</v>
      </c>
      <c r="C1161" t="s">
        <v>107</v>
      </c>
      <c r="D1161" s="10" t="s">
        <v>107</v>
      </c>
      <c r="E1161" t="s">
        <v>2350</v>
      </c>
      <c r="F1161" s="4">
        <v>31860.370000000003</v>
      </c>
      <c r="G1161" s="4"/>
      <c r="H1161" s="4"/>
      <c r="I1161" s="4">
        <v>31860.370000000003</v>
      </c>
      <c r="J1161" t="str">
        <f t="shared" si="18"/>
        <v>NYSEGUH-N0000063UH-N0000063Watercure Road New 2nd 345/230kV Transformer</v>
      </c>
    </row>
    <row r="1162" spans="1:10" x14ac:dyDescent="0.25">
      <c r="A1162" s="12" t="s">
        <v>24</v>
      </c>
      <c r="B1162" s="10" t="s">
        <v>52</v>
      </c>
      <c r="C1162" t="s">
        <v>107</v>
      </c>
      <c r="D1162" s="10" t="s">
        <v>108</v>
      </c>
      <c r="E1162" t="s">
        <v>106</v>
      </c>
      <c r="F1162" s="4"/>
      <c r="G1162" s="4">
        <v>27631097.620000001</v>
      </c>
      <c r="H1162" s="4">
        <v>4750502.0299999993</v>
      </c>
      <c r="I1162" s="4">
        <v>32381599.649999999</v>
      </c>
      <c r="J1162" t="str">
        <f t="shared" si="18"/>
        <v>NYSEGUH-N0000063UH-N0000069Watercure Road New 2nd 345/115kV Trans</v>
      </c>
    </row>
    <row r="1163" spans="1:10" x14ac:dyDescent="0.25">
      <c r="A1163" s="12" t="s">
        <v>24</v>
      </c>
      <c r="B1163" s="10" t="s">
        <v>52</v>
      </c>
      <c r="C1163" t="s">
        <v>2289</v>
      </c>
      <c r="D1163" s="10" t="s">
        <v>2290</v>
      </c>
      <c r="E1163" t="s">
        <v>2288</v>
      </c>
      <c r="F1163" s="4">
        <v>-87813.019999999553</v>
      </c>
      <c r="G1163" s="4"/>
      <c r="H1163" s="4"/>
      <c r="I1163" s="4">
        <v>-87813.019999999553</v>
      </c>
      <c r="J1163" t="str">
        <f t="shared" si="18"/>
        <v>NYSEGUH-N0000065UH-N0000066Glenwood - Replace Substation Transformers</v>
      </c>
    </row>
    <row r="1164" spans="1:10" x14ac:dyDescent="0.25">
      <c r="A1164" s="12" t="s">
        <v>24</v>
      </c>
      <c r="B1164" s="10" t="s">
        <v>52</v>
      </c>
      <c r="C1164" t="s">
        <v>2289</v>
      </c>
      <c r="D1164" s="10" t="s">
        <v>2290</v>
      </c>
      <c r="E1164" t="s">
        <v>2291</v>
      </c>
      <c r="F1164" s="4">
        <v>13401360.210000001</v>
      </c>
      <c r="G1164" s="4"/>
      <c r="H1164" s="4"/>
      <c r="I1164" s="4">
        <v>13401360.210000001</v>
      </c>
      <c r="J1164" t="str">
        <f t="shared" si="18"/>
        <v>NYSEGUH-N0000065UH-N0000066Glenwood - Replace Transformers</v>
      </c>
    </row>
    <row r="1165" spans="1:10" x14ac:dyDescent="0.25">
      <c r="A1165" s="12" t="s">
        <v>24</v>
      </c>
      <c r="B1165" s="10" t="s">
        <v>52</v>
      </c>
      <c r="C1165" t="s">
        <v>1586</v>
      </c>
      <c r="D1165" s="10" t="s">
        <v>1586</v>
      </c>
      <c r="E1165" t="s">
        <v>1585</v>
      </c>
      <c r="F1165" s="4">
        <v>1282663.3700000003</v>
      </c>
      <c r="G1165" s="4">
        <v>478830.95</v>
      </c>
      <c r="H1165" s="4"/>
      <c r="I1165" s="4">
        <v>1761494.3200000003</v>
      </c>
      <c r="J1165" t="str">
        <f t="shared" si="18"/>
        <v>NYSEGUH-N0000068UH-N0000068Goudey S/S - Separation from AES Plant</v>
      </c>
    </row>
    <row r="1166" spans="1:10" x14ac:dyDescent="0.25">
      <c r="A1166" s="12" t="s">
        <v>24</v>
      </c>
      <c r="B1166" s="10" t="s">
        <v>52</v>
      </c>
      <c r="C1166" t="s">
        <v>1504</v>
      </c>
      <c r="D1166" s="10" t="s">
        <v>1504</v>
      </c>
      <c r="E1166" t="s">
        <v>1503</v>
      </c>
      <c r="F1166" s="4"/>
      <c r="G1166" s="4"/>
      <c r="H1166" s="4">
        <v>15173729.49</v>
      </c>
      <c r="I1166" s="4">
        <v>15173729.49</v>
      </c>
      <c r="J1166" t="str">
        <f t="shared" si="18"/>
        <v>NYSEGUH-N0000070UH-N0000070Sackett Lake Replace Transformer</v>
      </c>
    </row>
    <row r="1167" spans="1:10" x14ac:dyDescent="0.25">
      <c r="A1167" s="12" t="s">
        <v>24</v>
      </c>
      <c r="B1167" s="10" t="s">
        <v>52</v>
      </c>
      <c r="C1167" t="s">
        <v>2347</v>
      </c>
      <c r="D1167" s="10" t="s">
        <v>2348</v>
      </c>
      <c r="E1167" t="s">
        <v>2346</v>
      </c>
      <c r="F1167" s="4">
        <v>-1.4210854715202004E-14</v>
      </c>
      <c r="G1167" s="4"/>
      <c r="H1167" s="4"/>
      <c r="I1167" s="4">
        <v>-1.4210854715202004E-14</v>
      </c>
      <c r="J1167" t="str">
        <f t="shared" si="18"/>
        <v>NYSEGUH-N0000077UH-N0000078Mechanicville Reinforcement Project</v>
      </c>
    </row>
    <row r="1168" spans="1:10" x14ac:dyDescent="0.25">
      <c r="A1168" s="12" t="s">
        <v>24</v>
      </c>
      <c r="B1168" s="10" t="s">
        <v>52</v>
      </c>
      <c r="C1168" t="s">
        <v>2347</v>
      </c>
      <c r="D1168" s="10" t="s">
        <v>2348</v>
      </c>
      <c r="E1168" t="s">
        <v>2349</v>
      </c>
      <c r="F1168" s="4">
        <v>1614.42</v>
      </c>
      <c r="G1168" s="4"/>
      <c r="H1168" s="4"/>
      <c r="I1168" s="4">
        <v>1614.42</v>
      </c>
      <c r="J1168" t="str">
        <f t="shared" si="18"/>
        <v>NYSEGUH-N0000077UH-N0000078Mechanicville Reinforcement Project - Construct New Luther Forest Substation</v>
      </c>
    </row>
    <row r="1169" spans="1:10" x14ac:dyDescent="0.25">
      <c r="A1169" s="12" t="s">
        <v>24</v>
      </c>
      <c r="B1169" s="10" t="s">
        <v>52</v>
      </c>
      <c r="C1169" t="s">
        <v>1910</v>
      </c>
      <c r="D1169" s="10" t="s">
        <v>1914</v>
      </c>
      <c r="E1169" t="s">
        <v>1909</v>
      </c>
      <c r="F1169" s="4">
        <v>1730530.89</v>
      </c>
      <c r="G1169" s="4">
        <v>54536.5</v>
      </c>
      <c r="H1169" s="4"/>
      <c r="I1169" s="4">
        <v>1785067.39</v>
      </c>
      <c r="J1169" t="str">
        <f t="shared" si="18"/>
        <v>NYSEGUH-N0000080UH-N0000101Binghamton Area Cap Banks</v>
      </c>
    </row>
    <row r="1170" spans="1:10" x14ac:dyDescent="0.25">
      <c r="A1170" s="12" t="s">
        <v>24</v>
      </c>
      <c r="B1170" s="10" t="s">
        <v>52</v>
      </c>
      <c r="C1170" t="s">
        <v>1910</v>
      </c>
      <c r="D1170" s="10" t="s">
        <v>1911</v>
      </c>
      <c r="E1170" t="s">
        <v>1909</v>
      </c>
      <c r="F1170" s="4">
        <v>1276993.32</v>
      </c>
      <c r="G1170" s="4">
        <v>16238.69</v>
      </c>
      <c r="H1170" s="4"/>
      <c r="I1170" s="4">
        <v>1293232.01</v>
      </c>
      <c r="J1170" t="str">
        <f t="shared" si="18"/>
        <v>NYSEGUH-N0000080UH-N0000103Binghamton Area Cap Banks</v>
      </c>
    </row>
    <row r="1171" spans="1:10" x14ac:dyDescent="0.25">
      <c r="A1171" s="12" t="s">
        <v>24</v>
      </c>
      <c r="B1171" s="10" t="s">
        <v>52</v>
      </c>
      <c r="C1171" t="s">
        <v>1910</v>
      </c>
      <c r="D1171" s="10" t="s">
        <v>1912</v>
      </c>
      <c r="E1171" t="s">
        <v>1909</v>
      </c>
      <c r="F1171" s="4">
        <v>1487607.38</v>
      </c>
      <c r="G1171" s="4">
        <v>36958.82</v>
      </c>
      <c r="H1171" s="4"/>
      <c r="I1171" s="4">
        <v>1524566.2</v>
      </c>
      <c r="J1171" t="str">
        <f t="shared" si="18"/>
        <v>NYSEGUH-N0000080UH-N0000105Binghamton Area Cap Banks</v>
      </c>
    </row>
    <row r="1172" spans="1:10" x14ac:dyDescent="0.25">
      <c r="A1172" s="12" t="s">
        <v>24</v>
      </c>
      <c r="B1172" s="10" t="s">
        <v>52</v>
      </c>
      <c r="C1172" t="s">
        <v>111</v>
      </c>
      <c r="D1172" s="10" t="s">
        <v>1587</v>
      </c>
      <c r="E1172" t="s">
        <v>110</v>
      </c>
      <c r="F1172" s="4">
        <v>110770.24000000001</v>
      </c>
      <c r="G1172" s="4">
        <v>246493.86</v>
      </c>
      <c r="H1172" s="4"/>
      <c r="I1172" s="4">
        <v>357264.1</v>
      </c>
      <c r="J1172" t="str">
        <f t="shared" si="18"/>
        <v>NYSEGUH-N0000085UH-N0000086Line 807, Convert to 115kV Operation</v>
      </c>
    </row>
    <row r="1173" spans="1:10" x14ac:dyDescent="0.25">
      <c r="A1173" s="12" t="s">
        <v>24</v>
      </c>
      <c r="B1173" s="10" t="s">
        <v>52</v>
      </c>
      <c r="C1173" t="s">
        <v>111</v>
      </c>
      <c r="D1173" s="10" t="s">
        <v>112</v>
      </c>
      <c r="E1173" t="s">
        <v>110</v>
      </c>
      <c r="F1173" s="4"/>
      <c r="G1173" s="4"/>
      <c r="H1173" s="4">
        <v>11951231.869999999</v>
      </c>
      <c r="I1173" s="4">
        <v>11951231.869999999</v>
      </c>
      <c r="J1173" t="str">
        <f t="shared" si="18"/>
        <v>NYSEGUH-N0000085UH-N0000087Line 807, Convert to 115kV Operation</v>
      </c>
    </row>
    <row r="1174" spans="1:10" x14ac:dyDescent="0.25">
      <c r="A1174" s="12" t="s">
        <v>24</v>
      </c>
      <c r="B1174" s="10" t="s">
        <v>52</v>
      </c>
      <c r="C1174" t="s">
        <v>111</v>
      </c>
      <c r="D1174" s="10" t="s">
        <v>1588</v>
      </c>
      <c r="E1174" t="s">
        <v>110</v>
      </c>
      <c r="F1174" s="4"/>
      <c r="G1174" s="4">
        <v>292073.52</v>
      </c>
      <c r="H1174" s="4"/>
      <c r="I1174" s="4">
        <v>292073.52</v>
      </c>
      <c r="J1174" t="str">
        <f t="shared" si="18"/>
        <v>NYSEGUH-N0000085UH-N0000088Line 807, Convert to 115kV Operation</v>
      </c>
    </row>
    <row r="1175" spans="1:10" x14ac:dyDescent="0.25">
      <c r="A1175" s="12" t="s">
        <v>24</v>
      </c>
      <c r="B1175" s="10" t="s">
        <v>52</v>
      </c>
      <c r="C1175" t="s">
        <v>1306</v>
      </c>
      <c r="D1175" s="10" t="s">
        <v>1306</v>
      </c>
      <c r="E1175" t="s">
        <v>1305</v>
      </c>
      <c r="F1175" s="4"/>
      <c r="G1175" s="4"/>
      <c r="H1175" s="4">
        <v>1699905.4000000001</v>
      </c>
      <c r="I1175" s="4">
        <v>1699905.4000000001</v>
      </c>
      <c r="J1175" t="str">
        <f t="shared" si="18"/>
        <v>NYSEGUH-N0000089UH-N0000089MTA - Install Three New Circuits</v>
      </c>
    </row>
    <row r="1176" spans="1:10" x14ac:dyDescent="0.25">
      <c r="A1176" s="12" t="s">
        <v>24</v>
      </c>
      <c r="B1176" s="10" t="s">
        <v>52</v>
      </c>
      <c r="C1176" t="s">
        <v>1306</v>
      </c>
      <c r="D1176" s="10" t="s">
        <v>1307</v>
      </c>
      <c r="E1176" t="s">
        <v>1305</v>
      </c>
      <c r="F1176" s="4"/>
      <c r="G1176" s="4"/>
      <c r="H1176" s="4">
        <v>576856.22</v>
      </c>
      <c r="I1176" s="4">
        <v>576856.22</v>
      </c>
      <c r="J1176" t="str">
        <f t="shared" si="18"/>
        <v>NYSEGUH-N0000089UH-N0000094MTA - Install Three New Circuits</v>
      </c>
    </row>
    <row r="1177" spans="1:10" x14ac:dyDescent="0.25">
      <c r="A1177" s="12" t="s">
        <v>24</v>
      </c>
      <c r="B1177" s="10" t="s">
        <v>52</v>
      </c>
      <c r="C1177" t="s">
        <v>115</v>
      </c>
      <c r="D1177" s="10" t="s">
        <v>115</v>
      </c>
      <c r="E1177" t="s">
        <v>2353</v>
      </c>
      <c r="F1177" s="4">
        <v>22256529.91</v>
      </c>
      <c r="G1177" s="4"/>
      <c r="H1177" s="4"/>
      <c r="I1177" s="4">
        <v>22256529.91</v>
      </c>
      <c r="J1177" t="str">
        <f t="shared" si="18"/>
        <v>NYSEGUH-N0000106UH-N0000106South Perry - New Substation &amp; Transmission Line Upgrade</v>
      </c>
    </row>
    <row r="1178" spans="1:10" x14ac:dyDescent="0.25">
      <c r="A1178" s="12" t="s">
        <v>24</v>
      </c>
      <c r="B1178" s="10" t="s">
        <v>52</v>
      </c>
      <c r="C1178" t="s">
        <v>115</v>
      </c>
      <c r="D1178" s="10" t="s">
        <v>115</v>
      </c>
      <c r="E1178" t="s">
        <v>114</v>
      </c>
      <c r="F1178" s="4"/>
      <c r="G1178" s="4">
        <v>5537435.1499999994</v>
      </c>
      <c r="H1178" s="4">
        <v>19.29</v>
      </c>
      <c r="I1178" s="4">
        <v>5537454.4399999995</v>
      </c>
      <c r="J1178" t="str">
        <f t="shared" si="18"/>
        <v>NYSEGUH-N0000106UH-N0000106South Perry New Sub &amp; Trans Line Upgrade</v>
      </c>
    </row>
    <row r="1179" spans="1:10" x14ac:dyDescent="0.25">
      <c r="A1179" s="12" t="s">
        <v>24</v>
      </c>
      <c r="B1179" s="10" t="s">
        <v>52</v>
      </c>
      <c r="C1179" t="s">
        <v>1326</v>
      </c>
      <c r="D1179" s="10" t="s">
        <v>1326</v>
      </c>
      <c r="E1179" t="s">
        <v>1325</v>
      </c>
      <c r="F1179" s="4"/>
      <c r="G1179" s="4"/>
      <c r="H1179" s="4">
        <v>0</v>
      </c>
      <c r="I1179" s="4">
        <v>0</v>
      </c>
      <c r="J1179" t="str">
        <f t="shared" si="18"/>
        <v>NYSEGUH-N0000110UH-N0000110Perry Center SS Upgrade</v>
      </c>
    </row>
    <row r="1180" spans="1:10" x14ac:dyDescent="0.25">
      <c r="A1180" s="12" t="s">
        <v>24</v>
      </c>
      <c r="B1180" s="10" t="s">
        <v>52</v>
      </c>
      <c r="C1180" t="s">
        <v>1609</v>
      </c>
      <c r="D1180" s="10" t="s">
        <v>1610</v>
      </c>
      <c r="E1180" t="s">
        <v>2362</v>
      </c>
      <c r="F1180" s="4">
        <v>-31298.909999999916</v>
      </c>
      <c r="G1180" s="4"/>
      <c r="H1180" s="4"/>
      <c r="I1180" s="4">
        <v>-31298.909999999916</v>
      </c>
      <c r="J1180" t="str">
        <f t="shared" si="18"/>
        <v>NYSEGUH-N0000111UH-N0000112Marcy-South Series Compensation And 345 kV Fraser – Coopers Corners Reconductoring (MSSC) - TRANSCO</v>
      </c>
    </row>
    <row r="1181" spans="1:10" x14ac:dyDescent="0.25">
      <c r="A1181" s="12" t="s">
        <v>24</v>
      </c>
      <c r="B1181" s="10" t="s">
        <v>52</v>
      </c>
      <c r="C1181" t="s">
        <v>1609</v>
      </c>
      <c r="D1181" s="10" t="s">
        <v>1610</v>
      </c>
      <c r="E1181" t="s">
        <v>1608</v>
      </c>
      <c r="F1181" s="4">
        <v>-14286.039999999999</v>
      </c>
      <c r="G1181" s="4">
        <v>12264.81</v>
      </c>
      <c r="H1181" s="4"/>
      <c r="I1181" s="4">
        <v>-2021.2299999999996</v>
      </c>
      <c r="J1181" t="str">
        <f t="shared" si="18"/>
        <v>NYSEGUH-N0000111UH-N0000112MSSC Substation</v>
      </c>
    </row>
    <row r="1182" spans="1:10" x14ac:dyDescent="0.25">
      <c r="A1182" s="12" t="s">
        <v>24</v>
      </c>
      <c r="B1182" s="10" t="s">
        <v>52</v>
      </c>
      <c r="C1182" t="s">
        <v>1609</v>
      </c>
      <c r="D1182" s="10" t="s">
        <v>2363</v>
      </c>
      <c r="E1182" t="s">
        <v>2362</v>
      </c>
      <c r="F1182" s="4">
        <v>0</v>
      </c>
      <c r="G1182" s="4"/>
      <c r="H1182" s="4"/>
      <c r="I1182" s="4">
        <v>0</v>
      </c>
      <c r="J1182" t="str">
        <f t="shared" si="18"/>
        <v>NYSEGUH-N0000111UH-N0000113Marcy-South Series Compensation And 345 kV Fraser – Coopers Corners Reconductoring (MSSC) - TRANSCO</v>
      </c>
    </row>
    <row r="1183" spans="1:10" x14ac:dyDescent="0.25">
      <c r="A1183" s="12" t="s">
        <v>24</v>
      </c>
      <c r="B1183" s="10" t="s">
        <v>52</v>
      </c>
      <c r="C1183" t="s">
        <v>1609</v>
      </c>
      <c r="D1183" s="10" t="s">
        <v>2363</v>
      </c>
      <c r="E1183" t="s">
        <v>1608</v>
      </c>
      <c r="F1183" s="4">
        <v>822.1</v>
      </c>
      <c r="G1183" s="4"/>
      <c r="H1183" s="4"/>
      <c r="I1183" s="4">
        <v>822.1</v>
      </c>
      <c r="J1183" t="str">
        <f t="shared" si="18"/>
        <v>NYSEGUH-N0000111UH-N0000113MSSC Substation</v>
      </c>
    </row>
    <row r="1184" spans="1:10" x14ac:dyDescent="0.25">
      <c r="A1184" s="12" t="s">
        <v>24</v>
      </c>
      <c r="B1184" s="10" t="s">
        <v>52</v>
      </c>
      <c r="C1184" t="s">
        <v>1579</v>
      </c>
      <c r="D1184" s="10" t="s">
        <v>1580</v>
      </c>
      <c r="E1184" t="s">
        <v>1578</v>
      </c>
      <c r="F1184" s="4">
        <v>3415872.7</v>
      </c>
      <c r="G1184" s="4">
        <v>7317.85</v>
      </c>
      <c r="H1184" s="4"/>
      <c r="I1184" s="4">
        <v>3423190.5500000003</v>
      </c>
      <c r="J1184" t="str">
        <f t="shared" si="18"/>
        <v>NYSEGUH-N0000115UH-N0000116Auburn Transmission Project</v>
      </c>
    </row>
    <row r="1185" spans="1:10" x14ac:dyDescent="0.25">
      <c r="A1185" s="12" t="s">
        <v>24</v>
      </c>
      <c r="B1185" s="10" t="s">
        <v>52</v>
      </c>
      <c r="C1185" t="s">
        <v>1579</v>
      </c>
      <c r="D1185" s="10" t="s">
        <v>1580</v>
      </c>
      <c r="E1185" t="s">
        <v>2303</v>
      </c>
      <c r="F1185" s="4">
        <v>439879.62</v>
      </c>
      <c r="G1185" s="4"/>
      <c r="H1185" s="4"/>
      <c r="I1185" s="4">
        <v>439879.62</v>
      </c>
      <c r="J1185" t="str">
        <f t="shared" si="18"/>
        <v>NYSEGUH-N0000115UH-N0000116Auburn Transmission Project (ATP)</v>
      </c>
    </row>
    <row r="1186" spans="1:10" x14ac:dyDescent="0.25">
      <c r="A1186" s="12" t="s">
        <v>24</v>
      </c>
      <c r="B1186" s="10" t="s">
        <v>52</v>
      </c>
      <c r="C1186" t="s">
        <v>1579</v>
      </c>
      <c r="D1186" s="10" t="s">
        <v>1582</v>
      </c>
      <c r="E1186" t="s">
        <v>1578</v>
      </c>
      <c r="F1186" s="4"/>
      <c r="G1186" s="4">
        <v>-1263737.3899999999</v>
      </c>
      <c r="H1186" s="4"/>
      <c r="I1186" s="4">
        <v>-1263737.3899999999</v>
      </c>
      <c r="J1186" t="str">
        <f t="shared" si="18"/>
        <v>NYSEGUH-N0000115UH-N0000117Auburn Transmission Project</v>
      </c>
    </row>
    <row r="1187" spans="1:10" x14ac:dyDescent="0.25">
      <c r="A1187" s="12" t="s">
        <v>24</v>
      </c>
      <c r="B1187" s="10" t="s">
        <v>52</v>
      </c>
      <c r="C1187" t="s">
        <v>1579</v>
      </c>
      <c r="D1187" s="10" t="s">
        <v>1583</v>
      </c>
      <c r="E1187" t="s">
        <v>1578</v>
      </c>
      <c r="F1187" s="4"/>
      <c r="G1187" s="4">
        <v>-3200703.85</v>
      </c>
      <c r="H1187" s="4"/>
      <c r="I1187" s="4">
        <v>-3200703.85</v>
      </c>
      <c r="J1187" t="str">
        <f t="shared" si="18"/>
        <v>NYSEGUH-N0000115UH-N0000118Auburn Transmission Project</v>
      </c>
    </row>
    <row r="1188" spans="1:10" x14ac:dyDescent="0.25">
      <c r="A1188" s="12" t="s">
        <v>24</v>
      </c>
      <c r="B1188" s="10" t="s">
        <v>52</v>
      </c>
      <c r="C1188" t="s">
        <v>1579</v>
      </c>
      <c r="D1188" s="10" t="s">
        <v>1581</v>
      </c>
      <c r="E1188" t="s">
        <v>1578</v>
      </c>
      <c r="F1188" s="4">
        <v>90866.510000000009</v>
      </c>
      <c r="G1188" s="4">
        <v>4852.1400000000003</v>
      </c>
      <c r="H1188" s="4"/>
      <c r="I1188" s="4">
        <v>95718.650000000009</v>
      </c>
      <c r="J1188" t="str">
        <f t="shared" si="18"/>
        <v>NYSEGUH-N0000115UH-N0000119Auburn Transmission Project</v>
      </c>
    </row>
    <row r="1189" spans="1:10" x14ac:dyDescent="0.25">
      <c r="A1189" s="12" t="s">
        <v>24</v>
      </c>
      <c r="B1189" s="10" t="s">
        <v>52</v>
      </c>
      <c r="C1189" t="s">
        <v>1579</v>
      </c>
      <c r="D1189" s="10" t="s">
        <v>1581</v>
      </c>
      <c r="E1189" t="s">
        <v>2303</v>
      </c>
      <c r="F1189" s="4">
        <v>3256523.3000000003</v>
      </c>
      <c r="G1189" s="4"/>
      <c r="H1189" s="4"/>
      <c r="I1189" s="4">
        <v>3256523.3000000003</v>
      </c>
      <c r="J1189" t="str">
        <f t="shared" si="18"/>
        <v>NYSEGUH-N0000115UH-N0000119Auburn Transmission Project (ATP)</v>
      </c>
    </row>
    <row r="1190" spans="1:10" x14ac:dyDescent="0.25">
      <c r="A1190" s="12" t="s">
        <v>24</v>
      </c>
      <c r="B1190" s="10" t="s">
        <v>52</v>
      </c>
      <c r="C1190" t="s">
        <v>909</v>
      </c>
      <c r="D1190" s="10" t="s">
        <v>911</v>
      </c>
      <c r="E1190" t="s">
        <v>908</v>
      </c>
      <c r="F1190" s="4"/>
      <c r="G1190" s="4">
        <v>28251382.350000001</v>
      </c>
      <c r="H1190" s="4">
        <v>218283.22000000003</v>
      </c>
      <c r="I1190" s="4">
        <v>28469665.57</v>
      </c>
      <c r="J1190" t="str">
        <f t="shared" si="18"/>
        <v>NYSEGUH-N0000120UH-N0000121CCTP New 115 kV Transmission Line</v>
      </c>
    </row>
    <row r="1191" spans="1:10" x14ac:dyDescent="0.25">
      <c r="A1191" s="12" t="s">
        <v>24</v>
      </c>
      <c r="B1191" s="10" t="s">
        <v>52</v>
      </c>
      <c r="C1191" t="s">
        <v>909</v>
      </c>
      <c r="D1191" s="10" t="s">
        <v>910</v>
      </c>
      <c r="E1191" t="s">
        <v>908</v>
      </c>
      <c r="F1191" s="4"/>
      <c r="G1191" s="4">
        <v>12054703.93</v>
      </c>
      <c r="H1191" s="4">
        <v>588801.93000000017</v>
      </c>
      <c r="I1191" s="4">
        <v>12643505.859999999</v>
      </c>
      <c r="J1191" t="str">
        <f t="shared" si="18"/>
        <v>NYSEGUH-N0000120UH-N0000122CCTP New 115 kV Transmission Line</v>
      </c>
    </row>
    <row r="1192" spans="1:10" x14ac:dyDescent="0.25">
      <c r="A1192" s="12" t="s">
        <v>24</v>
      </c>
      <c r="B1192" s="10" t="s">
        <v>52</v>
      </c>
      <c r="C1192" t="s">
        <v>909</v>
      </c>
      <c r="D1192" s="10" t="s">
        <v>912</v>
      </c>
      <c r="E1192" t="s">
        <v>908</v>
      </c>
      <c r="F1192" s="4"/>
      <c r="G1192" s="4"/>
      <c r="H1192" s="4">
        <v>11728120.439999999</v>
      </c>
      <c r="I1192" s="4">
        <v>11728120.439999999</v>
      </c>
      <c r="J1192" t="str">
        <f t="shared" si="18"/>
        <v>NYSEGUH-N0000120UH-N0000123CCTP New 115 kV Transmission Line</v>
      </c>
    </row>
    <row r="1193" spans="1:10" x14ac:dyDescent="0.25">
      <c r="A1193" s="12" t="s">
        <v>24</v>
      </c>
      <c r="B1193" s="10" t="s">
        <v>52</v>
      </c>
      <c r="C1193" t="s">
        <v>2266</v>
      </c>
      <c r="D1193" s="10" t="s">
        <v>2266</v>
      </c>
      <c r="E1193" t="s">
        <v>2265</v>
      </c>
      <c r="F1193" s="4"/>
      <c r="G1193" s="4">
        <v>-746.71</v>
      </c>
      <c r="H1193" s="4"/>
      <c r="I1193" s="4">
        <v>-746.71</v>
      </c>
      <c r="J1193" t="str">
        <f t="shared" si="18"/>
        <v>NYSEGUH-N0000152UH-N0000152McMaster MGP Tran Line Reloc</v>
      </c>
    </row>
    <row r="1194" spans="1:10" x14ac:dyDescent="0.25">
      <c r="A1194" s="12" t="s">
        <v>24</v>
      </c>
      <c r="B1194" s="10" t="s">
        <v>52</v>
      </c>
      <c r="C1194" t="s">
        <v>987</v>
      </c>
      <c r="D1194" s="10" t="s">
        <v>987</v>
      </c>
      <c r="E1194" t="s">
        <v>986</v>
      </c>
      <c r="F1194" s="4"/>
      <c r="G1194" s="4"/>
      <c r="H1194" s="4">
        <v>811854.43</v>
      </c>
      <c r="I1194" s="4">
        <v>811854.43</v>
      </c>
      <c r="J1194" t="str">
        <f t="shared" si="18"/>
        <v>NYSEGUH-N0000158UH-N0000158Coopers Corners New 3rd 345/115 kV Trans</v>
      </c>
    </row>
    <row r="1195" spans="1:10" x14ac:dyDescent="0.25">
      <c r="A1195" s="12" t="s">
        <v>24</v>
      </c>
      <c r="B1195" s="10" t="s">
        <v>52</v>
      </c>
      <c r="C1195" t="s">
        <v>987</v>
      </c>
      <c r="D1195" s="10" t="s">
        <v>988</v>
      </c>
      <c r="E1195" t="s">
        <v>986</v>
      </c>
      <c r="F1195" s="4"/>
      <c r="G1195" s="4">
        <v>2729199.8</v>
      </c>
      <c r="H1195" s="4">
        <v>-29387.97</v>
      </c>
      <c r="I1195" s="4">
        <v>2699811.8299999996</v>
      </c>
      <c r="J1195" t="str">
        <f t="shared" si="18"/>
        <v>NYSEGUH-N0000158UH-N0000408Coopers Corners New 3rd 345/115 kV Trans</v>
      </c>
    </row>
    <row r="1196" spans="1:10" x14ac:dyDescent="0.25">
      <c r="A1196" s="12" t="s">
        <v>24</v>
      </c>
      <c r="B1196" s="10" t="s">
        <v>52</v>
      </c>
      <c r="C1196" t="s">
        <v>223</v>
      </c>
      <c r="D1196" s="10" t="s">
        <v>223</v>
      </c>
      <c r="E1196" t="s">
        <v>222</v>
      </c>
      <c r="F1196" s="4"/>
      <c r="G1196" s="4">
        <v>1102614.05</v>
      </c>
      <c r="H1196" s="4">
        <v>130356.35</v>
      </c>
      <c r="I1196" s="4">
        <v>1232970.4000000001</v>
      </c>
      <c r="J1196" t="str">
        <f t="shared" si="18"/>
        <v>NYSEGUH-N0000164UH-N0000164IEC 61850 Servers - NYSEG</v>
      </c>
    </row>
    <row r="1197" spans="1:10" x14ac:dyDescent="0.25">
      <c r="A1197" s="12" t="s">
        <v>24</v>
      </c>
      <c r="B1197" s="10" t="s">
        <v>52</v>
      </c>
      <c r="C1197" t="s">
        <v>223</v>
      </c>
      <c r="D1197" s="10" t="s">
        <v>2375</v>
      </c>
      <c r="E1197" t="s">
        <v>222</v>
      </c>
      <c r="F1197" s="4">
        <v>2230360.5099999998</v>
      </c>
      <c r="G1197" s="4"/>
      <c r="H1197" s="4"/>
      <c r="I1197" s="4">
        <v>2230360.5099999998</v>
      </c>
      <c r="J1197" t="str">
        <f t="shared" si="18"/>
        <v>NYSEGUH-N0000164UH-N0005600IEC 61850 Servers - NYSEG</v>
      </c>
    </row>
    <row r="1198" spans="1:10" x14ac:dyDescent="0.25">
      <c r="A1198" s="12" t="s">
        <v>24</v>
      </c>
      <c r="B1198" s="10" t="s">
        <v>52</v>
      </c>
      <c r="C1198" t="s">
        <v>1422</v>
      </c>
      <c r="D1198" s="10" t="s">
        <v>1422</v>
      </c>
      <c r="E1198" t="s">
        <v>1421</v>
      </c>
      <c r="F1198" s="4"/>
      <c r="G1198" s="4"/>
      <c r="H1198" s="4">
        <v>8604.83</v>
      </c>
      <c r="I1198" s="4">
        <v>8604.83</v>
      </c>
      <c r="J1198" t="str">
        <f t="shared" si="18"/>
        <v>NYSEGUH-N0000184UH-N0000184Yahoo Substation - 2014-Reimb</v>
      </c>
    </row>
    <row r="1199" spans="1:10" x14ac:dyDescent="0.25">
      <c r="A1199" s="12" t="s">
        <v>24</v>
      </c>
      <c r="B1199" s="10" t="s">
        <v>52</v>
      </c>
      <c r="C1199" t="s">
        <v>230</v>
      </c>
      <c r="D1199" s="10" t="s">
        <v>230</v>
      </c>
      <c r="E1199" t="s">
        <v>229</v>
      </c>
      <c r="F1199" s="4">
        <v>515132.81999999995</v>
      </c>
      <c r="G1199" s="4">
        <v>486.28</v>
      </c>
      <c r="H1199" s="4">
        <v>-829.41</v>
      </c>
      <c r="I1199" s="4">
        <v>514789.69</v>
      </c>
      <c r="J1199" t="str">
        <f t="shared" si="18"/>
        <v>NYSEGUH-N0000188UH-N0000188EPT Concord Resort</v>
      </c>
    </row>
    <row r="1200" spans="1:10" x14ac:dyDescent="0.25">
      <c r="A1200" s="12" t="s">
        <v>24</v>
      </c>
      <c r="B1200" s="10" t="s">
        <v>52</v>
      </c>
      <c r="C1200" t="s">
        <v>2191</v>
      </c>
      <c r="D1200" s="10" t="s">
        <v>2191</v>
      </c>
      <c r="E1200" t="s">
        <v>2190</v>
      </c>
      <c r="F1200" s="4"/>
      <c r="G1200" s="4">
        <v>641.36</v>
      </c>
      <c r="H1200" s="4"/>
      <c r="I1200" s="4">
        <v>641.36</v>
      </c>
      <c r="J1200" t="str">
        <f t="shared" si="18"/>
        <v>NYSEGUH-N0000190UH-N0000190Black Oak Wind</v>
      </c>
    </row>
    <row r="1201" spans="1:10" x14ac:dyDescent="0.25">
      <c r="A1201" s="12" t="s">
        <v>24</v>
      </c>
      <c r="B1201" s="10" t="s">
        <v>52</v>
      </c>
      <c r="C1201" t="s">
        <v>1167</v>
      </c>
      <c r="D1201" s="10" t="s">
        <v>1167</v>
      </c>
      <c r="E1201" t="s">
        <v>1166</v>
      </c>
      <c r="F1201" s="4"/>
      <c r="G1201" s="4"/>
      <c r="H1201" s="4">
        <v>245778.52</v>
      </c>
      <c r="I1201" s="4">
        <v>245778.52</v>
      </c>
      <c r="J1201" t="str">
        <f t="shared" si="18"/>
        <v>NYSEGUH-N0000194UH-N0000194Greenidge Unit 4</v>
      </c>
    </row>
    <row r="1202" spans="1:10" x14ac:dyDescent="0.25">
      <c r="A1202" s="12" t="s">
        <v>24</v>
      </c>
      <c r="B1202" s="10" t="s">
        <v>52</v>
      </c>
      <c r="C1202" t="s">
        <v>1167</v>
      </c>
      <c r="D1202" s="10" t="s">
        <v>1168</v>
      </c>
      <c r="E1202" t="s">
        <v>1166</v>
      </c>
      <c r="F1202" s="4"/>
      <c r="G1202" s="4"/>
      <c r="H1202" s="4">
        <v>26284.720000000001</v>
      </c>
      <c r="I1202" s="4">
        <v>26284.720000000001</v>
      </c>
      <c r="J1202" t="str">
        <f t="shared" si="18"/>
        <v>NYSEGUH-N0000194UH-N0005777Greenidge Unit 4</v>
      </c>
    </row>
    <row r="1203" spans="1:10" x14ac:dyDescent="0.25">
      <c r="A1203" s="12" t="s">
        <v>24</v>
      </c>
      <c r="B1203" s="10" t="s">
        <v>52</v>
      </c>
      <c r="C1203" t="s">
        <v>2425</v>
      </c>
      <c r="D1203" s="10" t="s">
        <v>2425</v>
      </c>
      <c r="E1203" t="s">
        <v>2424</v>
      </c>
      <c r="F1203" s="4">
        <v>153.07</v>
      </c>
      <c r="G1203" s="4"/>
      <c r="H1203" s="4"/>
      <c r="I1203" s="4">
        <v>153.07</v>
      </c>
      <c r="J1203" t="str">
        <f t="shared" si="18"/>
        <v>NYSEGUH-N0000196UH-N0000196Mainesburg Substation</v>
      </c>
    </row>
    <row r="1204" spans="1:10" x14ac:dyDescent="0.25">
      <c r="A1204" s="12" t="s">
        <v>24</v>
      </c>
      <c r="B1204" s="10" t="s">
        <v>52</v>
      </c>
      <c r="C1204" t="s">
        <v>2425</v>
      </c>
      <c r="D1204" s="10" t="s">
        <v>2425</v>
      </c>
      <c r="E1204" t="s">
        <v>2426</v>
      </c>
      <c r="F1204" s="4">
        <v>-35.22</v>
      </c>
      <c r="G1204" s="4"/>
      <c r="H1204" s="4"/>
      <c r="I1204" s="4">
        <v>-35.22</v>
      </c>
      <c r="J1204" t="str">
        <f t="shared" si="18"/>
        <v>NYSEGUH-N0000196UH-N0000196Mainesburg Substation Interconnect</v>
      </c>
    </row>
    <row r="1205" spans="1:10" x14ac:dyDescent="0.25">
      <c r="A1205" s="12" t="s">
        <v>24</v>
      </c>
      <c r="B1205" s="10" t="s">
        <v>52</v>
      </c>
      <c r="C1205" t="s">
        <v>2285</v>
      </c>
      <c r="D1205" s="10" t="s">
        <v>2285</v>
      </c>
      <c r="E1205" t="s">
        <v>2284</v>
      </c>
      <c r="F1205" s="4">
        <v>-183305.60000000006</v>
      </c>
      <c r="G1205" s="4"/>
      <c r="H1205" s="4"/>
      <c r="I1205" s="4">
        <v>-183305.60000000006</v>
      </c>
      <c r="J1205" t="str">
        <f t="shared" si="18"/>
        <v>NYSEGUH-N0000206UH-N0000206Circuit 512 (Vestal - Goudey) - Upgrade Conductor - Binghamton</v>
      </c>
    </row>
    <row r="1206" spans="1:10" x14ac:dyDescent="0.25">
      <c r="A1206" s="12" t="s">
        <v>24</v>
      </c>
      <c r="B1206" s="10" t="s">
        <v>52</v>
      </c>
      <c r="C1206" t="s">
        <v>2285</v>
      </c>
      <c r="D1206" s="10" t="s">
        <v>2285</v>
      </c>
      <c r="E1206" t="s">
        <v>2286</v>
      </c>
      <c r="F1206" s="4">
        <v>1673554.9099999997</v>
      </c>
      <c r="G1206" s="4"/>
      <c r="H1206" s="4"/>
      <c r="I1206" s="4">
        <v>1673554.9099999997</v>
      </c>
      <c r="J1206" t="str">
        <f t="shared" si="18"/>
        <v>NYSEGUH-N0000206UH-N0000206Circuit 512 (Vestal-Goudey)-Upgrade</v>
      </c>
    </row>
    <row r="1207" spans="1:10" x14ac:dyDescent="0.25">
      <c r="A1207" s="12" t="s">
        <v>24</v>
      </c>
      <c r="B1207" s="10" t="s">
        <v>52</v>
      </c>
      <c r="C1207" t="s">
        <v>981</v>
      </c>
      <c r="D1207" s="10" t="s">
        <v>981</v>
      </c>
      <c r="E1207" t="s">
        <v>980</v>
      </c>
      <c r="F1207" s="4"/>
      <c r="G1207" s="4">
        <v>12708141.710000001</v>
      </c>
      <c r="H1207" s="4">
        <v>1210247.76</v>
      </c>
      <c r="I1207" s="4">
        <v>13918389.470000001</v>
      </c>
      <c r="J1207" t="str">
        <f t="shared" si="18"/>
        <v>NYSEGUH-N0000208UH-N0000208L595 Seneca Cable Rebuild</v>
      </c>
    </row>
    <row r="1208" spans="1:10" x14ac:dyDescent="0.25">
      <c r="A1208" s="12" t="s">
        <v>24</v>
      </c>
      <c r="B1208" s="10" t="s">
        <v>52</v>
      </c>
      <c r="C1208" t="s">
        <v>1507</v>
      </c>
      <c r="D1208" s="10" t="s">
        <v>1507</v>
      </c>
      <c r="E1208" t="s">
        <v>1506</v>
      </c>
      <c r="F1208" s="4"/>
      <c r="G1208" s="4"/>
      <c r="H1208" s="4">
        <v>35950135.539999999</v>
      </c>
      <c r="I1208" s="4">
        <v>35950135.539999999</v>
      </c>
      <c r="J1208" t="str">
        <f t="shared" si="18"/>
        <v>NYSEGUH-N0000210UH-N0000210879 Line Rebuild to Rainbow Falls</v>
      </c>
    </row>
    <row r="1209" spans="1:10" x14ac:dyDescent="0.25">
      <c r="A1209" s="12" t="s">
        <v>24</v>
      </c>
      <c r="B1209" s="10" t="s">
        <v>52</v>
      </c>
      <c r="C1209" t="s">
        <v>2052</v>
      </c>
      <c r="D1209" s="10" t="s">
        <v>2052</v>
      </c>
      <c r="E1209" t="s">
        <v>2051</v>
      </c>
      <c r="F1209" s="4"/>
      <c r="G1209" s="4">
        <v>28960.73</v>
      </c>
      <c r="H1209" s="4"/>
      <c r="I1209" s="4">
        <v>28960.73</v>
      </c>
      <c r="J1209" t="str">
        <f t="shared" si="18"/>
        <v>NYSEGUH-N0000218UH-N0000218Black Ops</v>
      </c>
    </row>
    <row r="1210" spans="1:10" x14ac:dyDescent="0.25">
      <c r="A1210" s="12" t="s">
        <v>24</v>
      </c>
      <c r="B1210" s="10" t="s">
        <v>52</v>
      </c>
      <c r="C1210" t="s">
        <v>1088</v>
      </c>
      <c r="D1210" s="10" t="s">
        <v>1088</v>
      </c>
      <c r="E1210" t="s">
        <v>1087</v>
      </c>
      <c r="F1210" s="4"/>
      <c r="G1210" s="4"/>
      <c r="H1210" s="4">
        <v>0</v>
      </c>
      <c r="I1210" s="4">
        <v>0</v>
      </c>
      <c r="J1210" t="str">
        <f t="shared" si="18"/>
        <v>NYSEGUH-N0000232UH-N0000232Substation Modernization-Gorham</v>
      </c>
    </row>
    <row r="1211" spans="1:10" x14ac:dyDescent="0.25">
      <c r="A1211" s="12" t="s">
        <v>24</v>
      </c>
      <c r="B1211" s="10" t="s">
        <v>52</v>
      </c>
      <c r="C1211" t="s">
        <v>956</v>
      </c>
      <c r="D1211" s="10" t="s">
        <v>956</v>
      </c>
      <c r="E1211" t="s">
        <v>955</v>
      </c>
      <c r="F1211" s="4"/>
      <c r="G1211" s="4">
        <v>93151.669999999984</v>
      </c>
      <c r="H1211" s="4">
        <v>0</v>
      </c>
      <c r="I1211" s="4">
        <v>93151.669999999984</v>
      </c>
      <c r="J1211" t="str">
        <f t="shared" si="18"/>
        <v>NYSEGUH-N0000264UH-N0000264Cargill Salt Mine Shaft #4</v>
      </c>
    </row>
    <row r="1212" spans="1:10" x14ac:dyDescent="0.25">
      <c r="A1212" s="12" t="s">
        <v>24</v>
      </c>
      <c r="B1212" s="10" t="s">
        <v>52</v>
      </c>
      <c r="C1212" t="s">
        <v>1629</v>
      </c>
      <c r="D1212" s="10" t="s">
        <v>1629</v>
      </c>
      <c r="E1212" t="s">
        <v>1628</v>
      </c>
      <c r="F1212" s="4">
        <v>-245384.13</v>
      </c>
      <c r="G1212" s="4">
        <v>3739.49</v>
      </c>
      <c r="H1212" s="4"/>
      <c r="I1212" s="4">
        <v>-241644.64</v>
      </c>
      <c r="J1212" t="str">
        <f t="shared" si="18"/>
        <v>NYSEGUH-N0000272UH-N0000272Hillside Relay Replacement</v>
      </c>
    </row>
    <row r="1213" spans="1:10" x14ac:dyDescent="0.25">
      <c r="A1213" s="12" t="s">
        <v>24</v>
      </c>
      <c r="B1213" s="10" t="s">
        <v>52</v>
      </c>
      <c r="C1213" t="s">
        <v>749</v>
      </c>
      <c r="D1213" s="10" t="s">
        <v>750</v>
      </c>
      <c r="E1213" t="s">
        <v>748</v>
      </c>
      <c r="F1213" s="4"/>
      <c r="G1213" s="4">
        <v>4794899.96</v>
      </c>
      <c r="H1213" s="4">
        <v>408.75</v>
      </c>
      <c r="I1213" s="4">
        <v>4795308.71</v>
      </c>
      <c r="J1213" t="str">
        <f t="shared" si="18"/>
        <v>NYSEGUH-N0000274UH-N0000203North Brewster Reinforcement</v>
      </c>
    </row>
    <row r="1214" spans="1:10" x14ac:dyDescent="0.25">
      <c r="A1214" s="12" t="s">
        <v>24</v>
      </c>
      <c r="B1214" s="10" t="s">
        <v>52</v>
      </c>
      <c r="C1214" t="s">
        <v>749</v>
      </c>
      <c r="D1214" s="10" t="s">
        <v>749</v>
      </c>
      <c r="E1214" t="s">
        <v>748</v>
      </c>
      <c r="F1214" s="4">
        <v>3104446.7600000002</v>
      </c>
      <c r="G1214" s="4">
        <v>5313.99</v>
      </c>
      <c r="H1214" s="4"/>
      <c r="I1214" s="4">
        <v>3109760.7500000005</v>
      </c>
      <c r="J1214" t="str">
        <f t="shared" si="18"/>
        <v>NYSEGUH-N0000274UH-N0000274North Brewster Reinforcement</v>
      </c>
    </row>
    <row r="1215" spans="1:10" x14ac:dyDescent="0.25">
      <c r="A1215" s="12" t="s">
        <v>24</v>
      </c>
      <c r="B1215" s="10" t="s">
        <v>52</v>
      </c>
      <c r="C1215" t="s">
        <v>749</v>
      </c>
      <c r="D1215" s="10" t="s">
        <v>1886</v>
      </c>
      <c r="E1215" t="s">
        <v>748</v>
      </c>
      <c r="F1215" s="4">
        <v>9152.82</v>
      </c>
      <c r="G1215" s="4">
        <v>1405.2</v>
      </c>
      <c r="H1215" s="4"/>
      <c r="I1215" s="4">
        <v>10558.02</v>
      </c>
      <c r="J1215" t="str">
        <f t="shared" si="18"/>
        <v>NYSEGUH-N0000274UH-N0005665North Brewster Reinforcement</v>
      </c>
    </row>
    <row r="1216" spans="1:10" x14ac:dyDescent="0.25">
      <c r="A1216" s="12" t="s">
        <v>24</v>
      </c>
      <c r="B1216" s="10" t="s">
        <v>52</v>
      </c>
      <c r="C1216" t="s">
        <v>749</v>
      </c>
      <c r="D1216" s="10" t="s">
        <v>1894</v>
      </c>
      <c r="E1216" t="s">
        <v>748</v>
      </c>
      <c r="F1216" s="4"/>
      <c r="G1216" s="4">
        <v>164576.87</v>
      </c>
      <c r="H1216" s="4"/>
      <c r="I1216" s="4">
        <v>164576.87</v>
      </c>
      <c r="J1216" t="str">
        <f t="shared" si="18"/>
        <v>NYSEGUH-N0000274UH-N0005690North Brewster Reinforcement</v>
      </c>
    </row>
    <row r="1217" spans="1:10" x14ac:dyDescent="0.25">
      <c r="A1217" s="12" t="s">
        <v>24</v>
      </c>
      <c r="B1217" s="10" t="s">
        <v>52</v>
      </c>
      <c r="C1217" t="s">
        <v>275</v>
      </c>
      <c r="D1217" s="10" t="s">
        <v>275</v>
      </c>
      <c r="E1217" t="s">
        <v>274</v>
      </c>
      <c r="F1217" s="4">
        <v>31808.470000000005</v>
      </c>
      <c r="G1217" s="4"/>
      <c r="H1217" s="4">
        <v>190404.23</v>
      </c>
      <c r="I1217" s="4">
        <v>222212.7</v>
      </c>
      <c r="J1217" t="str">
        <f t="shared" si="18"/>
        <v>NYSEGUH-N0000288UH-N0000288NYSEG Kirkwood SP&amp;C Lab</v>
      </c>
    </row>
    <row r="1218" spans="1:10" x14ac:dyDescent="0.25">
      <c r="A1218" s="12" t="s">
        <v>24</v>
      </c>
      <c r="B1218" s="10" t="s">
        <v>52</v>
      </c>
      <c r="C1218" t="s">
        <v>1171</v>
      </c>
      <c r="D1218" s="10" t="s">
        <v>1171</v>
      </c>
      <c r="E1218" t="s">
        <v>1170</v>
      </c>
      <c r="F1218" s="4"/>
      <c r="G1218" s="4"/>
      <c r="H1218" s="4">
        <v>-23.03</v>
      </c>
      <c r="I1218" s="4">
        <v>-23.03</v>
      </c>
      <c r="J1218" t="str">
        <f t="shared" si="18"/>
        <v>NYSEGUH-N0000418UH-N0000418USE IPID 3658 - Line  805  Rebuild - USE IPID 3658</v>
      </c>
    </row>
    <row r="1219" spans="1:10" x14ac:dyDescent="0.25">
      <c r="A1219" s="12" t="s">
        <v>24</v>
      </c>
      <c r="B1219" s="10" t="s">
        <v>52</v>
      </c>
      <c r="C1219" t="s">
        <v>1624</v>
      </c>
      <c r="D1219" s="10" t="s">
        <v>1624</v>
      </c>
      <c r="E1219" t="s">
        <v>2429</v>
      </c>
      <c r="F1219" s="4">
        <v>28.430000000008022</v>
      </c>
      <c r="G1219" s="4"/>
      <c r="H1219" s="4"/>
      <c r="I1219" s="4">
        <v>28.430000000008022</v>
      </c>
      <c r="J1219" t="str">
        <f t="shared" si="18"/>
        <v>NYSEGUH-N0000535UH-N0000535Five Mile-Stolle Rd Substatioin Project</v>
      </c>
    </row>
    <row r="1220" spans="1:10" x14ac:dyDescent="0.25">
      <c r="A1220" s="12" t="s">
        <v>24</v>
      </c>
      <c r="B1220" s="10" t="s">
        <v>52</v>
      </c>
      <c r="C1220" t="s">
        <v>1624</v>
      </c>
      <c r="D1220" s="10" t="s">
        <v>1624</v>
      </c>
      <c r="E1220" t="s">
        <v>1623</v>
      </c>
      <c r="F1220" s="4">
        <v>-70471.360000000001</v>
      </c>
      <c r="G1220" s="4">
        <v>0</v>
      </c>
      <c r="H1220" s="4"/>
      <c r="I1220" s="4">
        <v>-70471.360000000001</v>
      </c>
      <c r="J1220" t="str">
        <f t="shared" ref="J1220:J1283" si="19">CONCATENATE(A1220,C1220,D1220,E1220)</f>
        <v>NYSEGUH-N0000535UH-N0000535Five Mile-Stolle Rd Substation Project</v>
      </c>
    </row>
    <row r="1221" spans="1:10" x14ac:dyDescent="0.25">
      <c r="A1221" s="12" t="s">
        <v>24</v>
      </c>
      <c r="B1221" s="10" t="s">
        <v>52</v>
      </c>
      <c r="C1221" t="s">
        <v>830</v>
      </c>
      <c r="D1221" s="10" t="s">
        <v>831</v>
      </c>
      <c r="E1221" t="s">
        <v>829</v>
      </c>
      <c r="F1221" s="4"/>
      <c r="G1221" s="4">
        <v>-77400</v>
      </c>
      <c r="H1221" s="4">
        <v>-21683.5</v>
      </c>
      <c r="I1221" s="4">
        <v>-99083.5</v>
      </c>
      <c r="J1221" t="str">
        <f t="shared" si="19"/>
        <v>NYSEGUH-N0000562UH-N0000563NYSEG BES Program - FERC Compliance</v>
      </c>
    </row>
    <row r="1222" spans="1:10" x14ac:dyDescent="0.25">
      <c r="A1222" s="12" t="s">
        <v>24</v>
      </c>
      <c r="B1222" s="10" t="s">
        <v>52</v>
      </c>
      <c r="C1222" t="s">
        <v>830</v>
      </c>
      <c r="D1222" s="10" t="s">
        <v>1950</v>
      </c>
      <c r="E1222" t="s">
        <v>829</v>
      </c>
      <c r="F1222" s="4"/>
      <c r="G1222" s="4">
        <v>24245.08</v>
      </c>
      <c r="H1222" s="4"/>
      <c r="I1222" s="4">
        <v>24245.08</v>
      </c>
      <c r="J1222" t="str">
        <f t="shared" si="19"/>
        <v>NYSEGUH-N0000562UH-N0000577NYSEG BES Program - FERC Compliance</v>
      </c>
    </row>
    <row r="1223" spans="1:10" x14ac:dyDescent="0.25">
      <c r="A1223" s="12" t="s">
        <v>24</v>
      </c>
      <c r="B1223" s="10" t="s">
        <v>52</v>
      </c>
      <c r="C1223" t="s">
        <v>830</v>
      </c>
      <c r="D1223" s="10" t="s">
        <v>1949</v>
      </c>
      <c r="E1223" t="s">
        <v>829</v>
      </c>
      <c r="F1223" s="4"/>
      <c r="G1223" s="4">
        <v>65837.45</v>
      </c>
      <c r="H1223" s="4"/>
      <c r="I1223" s="4">
        <v>65837.45</v>
      </c>
      <c r="J1223" t="str">
        <f t="shared" si="19"/>
        <v>NYSEGUH-N0000562UH-N0000579NYSEG BES Program - FERC Compliance</v>
      </c>
    </row>
    <row r="1224" spans="1:10" x14ac:dyDescent="0.25">
      <c r="A1224" s="12" t="s">
        <v>24</v>
      </c>
      <c r="B1224" s="10" t="s">
        <v>52</v>
      </c>
      <c r="C1224" t="s">
        <v>830</v>
      </c>
      <c r="D1224" s="10" t="s">
        <v>1951</v>
      </c>
      <c r="E1224" t="s">
        <v>829</v>
      </c>
      <c r="F1224" s="4"/>
      <c r="G1224" s="4">
        <v>16000</v>
      </c>
      <c r="H1224" s="4"/>
      <c r="I1224" s="4">
        <v>16000</v>
      </c>
      <c r="J1224" t="str">
        <f t="shared" si="19"/>
        <v>NYSEGUH-N0000562UH-N0000581NYSEG BES Program - FERC Compliance</v>
      </c>
    </row>
    <row r="1225" spans="1:10" x14ac:dyDescent="0.25">
      <c r="A1225" s="12" t="s">
        <v>24</v>
      </c>
      <c r="B1225" s="10" t="s">
        <v>52</v>
      </c>
      <c r="C1225" t="s">
        <v>1383</v>
      </c>
      <c r="D1225" s="10" t="s">
        <v>1383</v>
      </c>
      <c r="E1225" t="s">
        <v>1382</v>
      </c>
      <c r="F1225" s="4"/>
      <c r="G1225" s="4"/>
      <c r="H1225" s="4">
        <v>23277464.690000001</v>
      </c>
      <c r="I1225" s="4">
        <v>23277464.690000001</v>
      </c>
      <c r="J1225" t="str">
        <f t="shared" si="19"/>
        <v>NYSEGUH-N0000606UH-N0000606NERC Alert Priority III - NYSEG</v>
      </c>
    </row>
    <row r="1226" spans="1:10" x14ac:dyDescent="0.25">
      <c r="A1226" s="12" t="s">
        <v>24</v>
      </c>
      <c r="B1226" s="10" t="s">
        <v>52</v>
      </c>
      <c r="C1226" t="s">
        <v>827</v>
      </c>
      <c r="D1226" s="10" t="s">
        <v>827</v>
      </c>
      <c r="E1226" t="s">
        <v>826</v>
      </c>
      <c r="F1226" s="4"/>
      <c r="G1226" s="4">
        <v>2067542.05</v>
      </c>
      <c r="H1226" s="4">
        <v>4071.99</v>
      </c>
      <c r="I1226" s="4">
        <v>2071614.04</v>
      </c>
      <c r="J1226" t="str">
        <f t="shared" si="19"/>
        <v>NYSEGUH-N0000644UH-N0000644Line 500 Transmission Relocation</v>
      </c>
    </row>
    <row r="1227" spans="1:10" x14ac:dyDescent="0.25">
      <c r="A1227" s="12" t="s">
        <v>24</v>
      </c>
      <c r="B1227" s="10" t="s">
        <v>52</v>
      </c>
      <c r="C1227" t="s">
        <v>1163</v>
      </c>
      <c r="D1227" s="10" t="s">
        <v>1163</v>
      </c>
      <c r="E1227" t="s">
        <v>1162</v>
      </c>
      <c r="F1227" s="4"/>
      <c r="G1227" s="4"/>
      <c r="H1227" s="4">
        <v>737472.66</v>
      </c>
      <c r="I1227" s="4">
        <v>737472.66</v>
      </c>
      <c r="J1227" t="str">
        <f t="shared" si="19"/>
        <v>NYSEGUH-N0000654UH-N0000654Willard Substation Upgrade</v>
      </c>
    </row>
    <row r="1228" spans="1:10" x14ac:dyDescent="0.25">
      <c r="A1228" s="12" t="s">
        <v>24</v>
      </c>
      <c r="B1228" s="10" t="s">
        <v>52</v>
      </c>
      <c r="C1228" t="s">
        <v>1163</v>
      </c>
      <c r="D1228" s="10" t="s">
        <v>1164</v>
      </c>
      <c r="E1228" t="s">
        <v>1162</v>
      </c>
      <c r="F1228" s="4"/>
      <c r="G1228" s="4"/>
      <c r="H1228" s="4">
        <v>147277.82</v>
      </c>
      <c r="I1228" s="4">
        <v>147277.82</v>
      </c>
      <c r="J1228" t="str">
        <f t="shared" si="19"/>
        <v>NYSEGUH-N0000654UH-N0005775Willard Substation Upgrade</v>
      </c>
    </row>
    <row r="1229" spans="1:10" x14ac:dyDescent="0.25">
      <c r="A1229" s="12" t="s">
        <v>24</v>
      </c>
      <c r="B1229" s="10" t="s">
        <v>52</v>
      </c>
      <c r="C1229" t="s">
        <v>80</v>
      </c>
      <c r="D1229" s="10" t="s">
        <v>80</v>
      </c>
      <c r="E1229" t="s">
        <v>79</v>
      </c>
      <c r="F1229" s="4">
        <v>48471.729999999996</v>
      </c>
      <c r="G1229" s="4">
        <v>-75957.600000000006</v>
      </c>
      <c r="H1229" s="4"/>
      <c r="I1229" s="4">
        <v>-27485.87000000001</v>
      </c>
      <c r="J1229" t="str">
        <f t="shared" si="19"/>
        <v>NYSEGUH-N0005074UH-N0005074Hickling S/S - Separation from AES Plant</v>
      </c>
    </row>
    <row r="1230" spans="1:10" x14ac:dyDescent="0.25">
      <c r="A1230" s="12" t="s">
        <v>24</v>
      </c>
      <c r="B1230" s="10" t="s">
        <v>52</v>
      </c>
      <c r="C1230" t="s">
        <v>80</v>
      </c>
      <c r="D1230" s="10" t="s">
        <v>81</v>
      </c>
      <c r="E1230" t="s">
        <v>79</v>
      </c>
      <c r="F1230" s="4"/>
      <c r="G1230" s="4"/>
      <c r="H1230" s="4">
        <v>898699.38</v>
      </c>
      <c r="I1230" s="4">
        <v>898699.38</v>
      </c>
      <c r="J1230" t="str">
        <f t="shared" si="19"/>
        <v>NYSEGUH-N0005074UH-N0005620Hickling S/S - Separation from AES Plant</v>
      </c>
    </row>
    <row r="1231" spans="1:10" x14ac:dyDescent="0.25">
      <c r="A1231" s="12" t="s">
        <v>24</v>
      </c>
      <c r="B1231" s="10" t="s">
        <v>52</v>
      </c>
      <c r="C1231" t="s">
        <v>2329</v>
      </c>
      <c r="D1231" s="10" t="s">
        <v>2329</v>
      </c>
      <c r="E1231" t="s">
        <v>2328</v>
      </c>
      <c r="F1231" s="4">
        <v>109508.67</v>
      </c>
      <c r="G1231" s="4"/>
      <c r="H1231" s="4"/>
      <c r="I1231" s="4">
        <v>109508.67</v>
      </c>
      <c r="J1231" t="str">
        <f t="shared" si="19"/>
        <v>NYSEGUH-N0005075UH-N0005075Greenidge S/S - Separation from AES Plnt</v>
      </c>
    </row>
    <row r="1232" spans="1:10" x14ac:dyDescent="0.25">
      <c r="A1232" s="12" t="s">
        <v>24</v>
      </c>
      <c r="B1232" s="10" t="s">
        <v>52</v>
      </c>
      <c r="C1232" t="s">
        <v>919</v>
      </c>
      <c r="D1232" s="10" t="s">
        <v>919</v>
      </c>
      <c r="E1232" t="s">
        <v>918</v>
      </c>
      <c r="F1232" s="4"/>
      <c r="G1232" s="4">
        <v>23142866.25</v>
      </c>
      <c r="H1232" s="4">
        <v>-1428075.65</v>
      </c>
      <c r="I1232" s="4">
        <v>21714790.600000001</v>
      </c>
      <c r="J1232" t="str">
        <f t="shared" si="19"/>
        <v>NYSEGUH-N0005083UH-N0005083Line 871-872 46kV Transmission Line Rbld</v>
      </c>
    </row>
    <row r="1233" spans="1:10" x14ac:dyDescent="0.25">
      <c r="A1233" s="12" t="s">
        <v>24</v>
      </c>
      <c r="B1233" s="10" t="s">
        <v>52</v>
      </c>
      <c r="C1233" t="s">
        <v>1230</v>
      </c>
      <c r="D1233" s="10" t="s">
        <v>1230</v>
      </c>
      <c r="E1233" t="s">
        <v>1229</v>
      </c>
      <c r="F1233" s="4"/>
      <c r="G1233" s="4"/>
      <c r="H1233" s="4">
        <v>7199523.3499999996</v>
      </c>
      <c r="I1233" s="4">
        <v>7199523.3499999996</v>
      </c>
      <c r="J1233" t="str">
        <f t="shared" si="19"/>
        <v>NYSEGUH-N0005627UH-N0005627Line 810 Rebuild - East Norwich to Oxford</v>
      </c>
    </row>
    <row r="1234" spans="1:10" x14ac:dyDescent="0.25">
      <c r="A1234" s="12" t="s">
        <v>24</v>
      </c>
      <c r="B1234" s="10" t="s">
        <v>52</v>
      </c>
      <c r="C1234" t="s">
        <v>865</v>
      </c>
      <c r="D1234" s="10" t="s">
        <v>865</v>
      </c>
      <c r="E1234" t="s">
        <v>864</v>
      </c>
      <c r="F1234" s="4"/>
      <c r="G1234" s="4">
        <v>-138805.88000000003</v>
      </c>
      <c r="H1234" s="4">
        <v>160954.93</v>
      </c>
      <c r="I1234" s="4">
        <v>22149.049999999959</v>
      </c>
      <c r="J1234" t="str">
        <f t="shared" si="19"/>
        <v>NYSEGUH-N0005655UH-N0005655Key Capture Energy Project - Transformer</v>
      </c>
    </row>
    <row r="1235" spans="1:10" x14ac:dyDescent="0.25">
      <c r="A1235" s="12" t="s">
        <v>24</v>
      </c>
      <c r="B1235" s="10" t="s">
        <v>52</v>
      </c>
      <c r="C1235" t="s">
        <v>1049</v>
      </c>
      <c r="D1235" s="10" t="s">
        <v>1049</v>
      </c>
      <c r="E1235" t="s">
        <v>1048</v>
      </c>
      <c r="F1235" s="4"/>
      <c r="G1235" s="4">
        <v>1243794.69</v>
      </c>
      <c r="H1235" s="4">
        <v>547.87</v>
      </c>
      <c r="I1235" s="4">
        <v>1244342.56</v>
      </c>
      <c r="J1235" t="str">
        <f t="shared" si="19"/>
        <v>NYSEGUH-N0005663UH-N0005663Flat St SS Additional circuit</v>
      </c>
    </row>
    <row r="1236" spans="1:10" x14ac:dyDescent="0.25">
      <c r="A1236" s="12" t="s">
        <v>24</v>
      </c>
      <c r="B1236" s="10" t="s">
        <v>52</v>
      </c>
      <c r="C1236" t="s">
        <v>785</v>
      </c>
      <c r="D1236" s="10" t="s">
        <v>1514</v>
      </c>
      <c r="E1236" t="s">
        <v>784</v>
      </c>
      <c r="F1236" s="4"/>
      <c r="G1236" s="4"/>
      <c r="H1236" s="4">
        <v>921428.95</v>
      </c>
      <c r="I1236" s="4">
        <v>921428.95</v>
      </c>
      <c r="J1236" t="str">
        <f t="shared" si="19"/>
        <v>NYSEGUH-R0000053UH-N0000594RARP Rochester Area Reliability Project</v>
      </c>
    </row>
    <row r="1237" spans="1:10" x14ac:dyDescent="0.25">
      <c r="A1237" s="12" t="s">
        <v>24</v>
      </c>
      <c r="B1237" s="10" t="s">
        <v>118</v>
      </c>
      <c r="C1237" t="s">
        <v>120</v>
      </c>
      <c r="D1237" s="10" t="s">
        <v>121</v>
      </c>
      <c r="E1237" t="s">
        <v>119</v>
      </c>
      <c r="F1237" s="4"/>
      <c r="G1237" s="4">
        <v>2907737.01</v>
      </c>
      <c r="H1237" s="4">
        <v>1842989.53</v>
      </c>
      <c r="I1237" s="4">
        <v>4750726.54</v>
      </c>
      <c r="J1237" t="str">
        <f t="shared" si="19"/>
        <v>NYSEGUW-CS000UW-CS003FIRE PROTECTION</v>
      </c>
    </row>
    <row r="1238" spans="1:10" x14ac:dyDescent="0.25">
      <c r="A1238" s="12" t="s">
        <v>24</v>
      </c>
      <c r="B1238" s="10" t="s">
        <v>118</v>
      </c>
      <c r="C1238" t="s">
        <v>120</v>
      </c>
      <c r="D1238" s="10" t="s">
        <v>121</v>
      </c>
      <c r="E1238" t="s">
        <v>2355</v>
      </c>
      <c r="F1238" s="4">
        <v>4340117.82</v>
      </c>
      <c r="G1238" s="4"/>
      <c r="H1238" s="4"/>
      <c r="I1238" s="4">
        <v>4340117.82</v>
      </c>
      <c r="J1238" t="str">
        <f t="shared" si="19"/>
        <v>NYSEGUW-CS000UW-CS003Fire Protection - Blanket</v>
      </c>
    </row>
    <row r="1239" spans="1:10" x14ac:dyDescent="0.25">
      <c r="A1239" s="12" t="s">
        <v>24</v>
      </c>
      <c r="B1239" s="10" t="s">
        <v>118</v>
      </c>
      <c r="C1239" t="s">
        <v>120</v>
      </c>
      <c r="D1239" s="10" t="s">
        <v>121</v>
      </c>
      <c r="E1239" t="s">
        <v>2356</v>
      </c>
      <c r="F1239" s="4">
        <v>-1220.619999999999</v>
      </c>
      <c r="G1239" s="4"/>
      <c r="H1239" s="4"/>
      <c r="I1239" s="4">
        <v>-1220.619999999999</v>
      </c>
      <c r="J1239" t="str">
        <f t="shared" si="19"/>
        <v>NYSEGUW-CS000UW-CS003PHYSICAL &amp; CYBER SECURITY</v>
      </c>
    </row>
    <row r="1240" spans="1:10" x14ac:dyDescent="0.25">
      <c r="A1240" s="12" t="s">
        <v>24</v>
      </c>
      <c r="B1240" s="10" t="s">
        <v>118</v>
      </c>
      <c r="C1240" t="s">
        <v>120</v>
      </c>
      <c r="D1240" s="10" t="s">
        <v>248</v>
      </c>
      <c r="E1240" t="s">
        <v>2356</v>
      </c>
      <c r="F1240" s="4">
        <v>5342054.4000000004</v>
      </c>
      <c r="G1240" s="4"/>
      <c r="H1240" s="4"/>
      <c r="I1240" s="4">
        <v>5342054.4000000004</v>
      </c>
      <c r="J1240" t="str">
        <f t="shared" si="19"/>
        <v>NYSEGUW-CS000UW-CS004PHYSICAL &amp; CYBER SECURITY</v>
      </c>
    </row>
    <row r="1241" spans="1:10" x14ac:dyDescent="0.25">
      <c r="A1241" s="12" t="s">
        <v>24</v>
      </c>
      <c r="B1241" s="10" t="s">
        <v>118</v>
      </c>
      <c r="C1241" t="s">
        <v>120</v>
      </c>
      <c r="D1241" s="10" t="s">
        <v>248</v>
      </c>
      <c r="E1241" t="s">
        <v>2408</v>
      </c>
      <c r="F1241" s="4">
        <v>8885022.790000001</v>
      </c>
      <c r="G1241" s="4"/>
      <c r="H1241" s="4"/>
      <c r="I1241" s="4">
        <v>8885022.790000001</v>
      </c>
      <c r="J1241" t="str">
        <f t="shared" si="19"/>
        <v>NYSEGUW-CS000UW-CS004Security - System Cutover</v>
      </c>
    </row>
    <row r="1242" spans="1:10" x14ac:dyDescent="0.25">
      <c r="A1242" s="12" t="s">
        <v>24</v>
      </c>
      <c r="B1242" s="10" t="s">
        <v>118</v>
      </c>
      <c r="C1242" t="s">
        <v>120</v>
      </c>
      <c r="D1242" s="10" t="s">
        <v>248</v>
      </c>
      <c r="E1242" t="s">
        <v>247</v>
      </c>
      <c r="F1242" s="4"/>
      <c r="G1242" s="4">
        <v>8376282.4100000001</v>
      </c>
      <c r="H1242" s="4">
        <v>15940513.800000001</v>
      </c>
      <c r="I1242" s="4">
        <v>24316796.210000001</v>
      </c>
      <c r="J1242" t="str">
        <f t="shared" si="19"/>
        <v>NYSEGUW-CS000UW-CS004SYSTEM CUTOVER</v>
      </c>
    </row>
    <row r="1243" spans="1:10" x14ac:dyDescent="0.25">
      <c r="A1243" s="12" t="s">
        <v>24</v>
      </c>
      <c r="B1243" s="10" t="s">
        <v>118</v>
      </c>
      <c r="C1243" t="s">
        <v>120</v>
      </c>
      <c r="D1243" s="10" t="s">
        <v>248</v>
      </c>
      <c r="E1243" t="s">
        <v>2409</v>
      </c>
      <c r="F1243" s="4">
        <v>9940769.2199999988</v>
      </c>
      <c r="G1243" s="4"/>
      <c r="H1243" s="4"/>
      <c r="I1243" s="4">
        <v>9940769.2199999988</v>
      </c>
      <c r="J1243" t="str">
        <f t="shared" si="19"/>
        <v>NYSEGUW-CS000UW-CS004System Cutover - NYSEG</v>
      </c>
    </row>
    <row r="1244" spans="1:10" x14ac:dyDescent="0.25">
      <c r="A1244" s="11" t="s">
        <v>24</v>
      </c>
      <c r="B1244" s="10" t="s">
        <v>118</v>
      </c>
      <c r="C1244" t="s">
        <v>120</v>
      </c>
      <c r="D1244" s="10" t="s">
        <v>2456</v>
      </c>
      <c r="E1244" t="s">
        <v>2455</v>
      </c>
      <c r="F1244" s="4">
        <v>16421.400000000001</v>
      </c>
      <c r="G1244" s="4"/>
      <c r="H1244" s="4"/>
      <c r="I1244" s="4">
        <v>16421.400000000001</v>
      </c>
      <c r="J1244" t="str">
        <f t="shared" si="19"/>
        <v>NYSEGUW-CS000UW-CS005Cyber Security Operations Center</v>
      </c>
    </row>
    <row r="1245" spans="1:10" x14ac:dyDescent="0.25">
      <c r="A1245" s="10" t="s">
        <v>328</v>
      </c>
      <c r="B1245" s="10" t="s">
        <v>21</v>
      </c>
      <c r="C1245">
        <v>0</v>
      </c>
      <c r="D1245" s="10" t="s">
        <v>20</v>
      </c>
      <c r="E1245" t="s">
        <v>21</v>
      </c>
      <c r="F1245" s="4"/>
      <c r="G1245" s="4"/>
      <c r="H1245" s="4">
        <v>0</v>
      </c>
      <c r="I1245" s="4">
        <v>0</v>
      </c>
      <c r="J1245" t="str">
        <f t="shared" si="19"/>
        <v>RGE0(blank)#N/A</v>
      </c>
    </row>
    <row r="1246" spans="1:10" x14ac:dyDescent="0.25">
      <c r="A1246" s="12" t="s">
        <v>328</v>
      </c>
      <c r="B1246" s="10" t="s">
        <v>21</v>
      </c>
      <c r="C1246">
        <v>0</v>
      </c>
      <c r="D1246" s="10" t="s">
        <v>20</v>
      </c>
      <c r="E1246" t="s">
        <v>21</v>
      </c>
      <c r="F1246" s="4"/>
      <c r="G1246" s="4"/>
      <c r="H1246" s="4">
        <v>0</v>
      </c>
      <c r="I1246" s="4">
        <v>0</v>
      </c>
      <c r="J1246" t="str">
        <f t="shared" si="19"/>
        <v>RGE0(blank)#N/A</v>
      </c>
    </row>
    <row r="1247" spans="1:10" x14ac:dyDescent="0.25">
      <c r="A1247" s="12" t="s">
        <v>328</v>
      </c>
      <c r="B1247" s="10" t="s">
        <v>21</v>
      </c>
      <c r="C1247" t="s">
        <v>40</v>
      </c>
      <c r="D1247" s="10" t="s">
        <v>40</v>
      </c>
      <c r="E1247" t="s">
        <v>21</v>
      </c>
      <c r="F1247" s="4">
        <v>-0.67</v>
      </c>
      <c r="G1247" s="4"/>
      <c r="H1247" s="4"/>
      <c r="I1247" s="4">
        <v>-0.67</v>
      </c>
      <c r="J1247" t="str">
        <f t="shared" si="19"/>
        <v>RGEUI-N0061UI-N0061#N/A</v>
      </c>
    </row>
    <row r="1248" spans="1:10" x14ac:dyDescent="0.25">
      <c r="A1248" s="12" t="s">
        <v>328</v>
      </c>
      <c r="B1248" s="10" t="s">
        <v>21</v>
      </c>
      <c r="C1248" t="s">
        <v>278</v>
      </c>
      <c r="D1248" s="10" t="s">
        <v>278</v>
      </c>
      <c r="E1248" t="s">
        <v>21</v>
      </c>
      <c r="F1248" s="4">
        <v>0</v>
      </c>
      <c r="G1248" s="4"/>
      <c r="H1248" s="4"/>
      <c r="I1248" s="4">
        <v>0</v>
      </c>
      <c r="J1248" t="str">
        <f t="shared" si="19"/>
        <v>RGEUI-N0124UI-N0124#N/A</v>
      </c>
    </row>
    <row r="1249" spans="1:10" x14ac:dyDescent="0.25">
      <c r="A1249" s="12" t="s">
        <v>328</v>
      </c>
      <c r="B1249" s="10" t="s">
        <v>21</v>
      </c>
      <c r="C1249" t="s">
        <v>415</v>
      </c>
      <c r="D1249" s="10" t="s">
        <v>415</v>
      </c>
      <c r="E1249" t="s">
        <v>21</v>
      </c>
      <c r="F1249" s="4"/>
      <c r="G1249" s="4"/>
      <c r="H1249" s="4">
        <v>-8.1199999999999442</v>
      </c>
      <c r="I1249" s="4">
        <v>-8.1199999999999442</v>
      </c>
      <c r="J1249" t="str">
        <f t="shared" si="19"/>
        <v>RGEUI-N5428UI-N5428#N/A</v>
      </c>
    </row>
    <row r="1250" spans="1:10" x14ac:dyDescent="0.25">
      <c r="A1250" s="12" t="s">
        <v>328</v>
      </c>
      <c r="B1250" s="10" t="s">
        <v>21</v>
      </c>
      <c r="C1250" t="s">
        <v>2404</v>
      </c>
      <c r="D1250" s="10" t="s">
        <v>2404</v>
      </c>
      <c r="E1250" t="s">
        <v>21</v>
      </c>
      <c r="F1250" s="4">
        <v>0</v>
      </c>
      <c r="G1250" s="4"/>
      <c r="H1250" s="4"/>
      <c r="I1250" s="4">
        <v>0</v>
      </c>
      <c r="J1250" t="str">
        <f t="shared" si="19"/>
        <v>RGEUJ-N0065UJ-N0065#N/A</v>
      </c>
    </row>
    <row r="1251" spans="1:10" x14ac:dyDescent="0.25">
      <c r="A1251" s="12" t="s">
        <v>328</v>
      </c>
      <c r="B1251" s="10" t="s">
        <v>47</v>
      </c>
      <c r="C1251" t="s">
        <v>481</v>
      </c>
      <c r="D1251" s="10" t="s">
        <v>481</v>
      </c>
      <c r="E1251" t="s">
        <v>480</v>
      </c>
      <c r="F1251" s="4">
        <v>4678.45</v>
      </c>
      <c r="G1251" s="4">
        <v>30513.409999999996</v>
      </c>
      <c r="H1251" s="4">
        <v>-53.079999999999927</v>
      </c>
      <c r="I1251" s="4">
        <v>35138.779999999992</v>
      </c>
      <c r="J1251" t="str">
        <f t="shared" si="19"/>
        <v>RGEUI-R0084UI-R0084RGE CAPEX C-General Equip Mtr Svc</v>
      </c>
    </row>
    <row r="1252" spans="1:10" x14ac:dyDescent="0.25">
      <c r="A1252" s="12" t="s">
        <v>328</v>
      </c>
      <c r="B1252" s="10" t="s">
        <v>47</v>
      </c>
      <c r="C1252" t="s">
        <v>481</v>
      </c>
      <c r="D1252" s="10" t="s">
        <v>481</v>
      </c>
      <c r="E1252" t="s">
        <v>2646</v>
      </c>
      <c r="F1252" s="4">
        <v>3110.4000000000005</v>
      </c>
      <c r="G1252" s="4"/>
      <c r="H1252" s="4"/>
      <c r="I1252" s="4">
        <v>3110.4000000000005</v>
      </c>
      <c r="J1252" t="str">
        <f t="shared" si="19"/>
        <v>RGEUI-R0084UI-R0084RGE CAPEX C-General Equip Mtr Svc / Barcode Scanner</v>
      </c>
    </row>
    <row r="1253" spans="1:10" x14ac:dyDescent="0.25">
      <c r="A1253" s="12" t="s">
        <v>328</v>
      </c>
      <c r="B1253" s="10" t="s">
        <v>47</v>
      </c>
      <c r="C1253" t="s">
        <v>353</v>
      </c>
      <c r="D1253" s="10" t="s">
        <v>447</v>
      </c>
      <c r="E1253" t="s">
        <v>2586</v>
      </c>
      <c r="F1253" s="4">
        <v>489246.86000000004</v>
      </c>
      <c r="G1253" s="4"/>
      <c r="H1253" s="4"/>
      <c r="I1253" s="4">
        <v>489246.86000000004</v>
      </c>
      <c r="J1253" t="str">
        <f t="shared" si="19"/>
        <v>RGEUI-R3067UI-R3068RG&amp;E - Electric Meters</v>
      </c>
    </row>
    <row r="1254" spans="1:10" x14ac:dyDescent="0.25">
      <c r="A1254" s="12" t="s">
        <v>328</v>
      </c>
      <c r="B1254" s="10" t="s">
        <v>47</v>
      </c>
      <c r="C1254" t="s">
        <v>353</v>
      </c>
      <c r="D1254" s="10" t="s">
        <v>447</v>
      </c>
      <c r="E1254" t="s">
        <v>446</v>
      </c>
      <c r="F1254" s="4"/>
      <c r="G1254" s="4">
        <v>842331.25</v>
      </c>
      <c r="H1254" s="4">
        <v>966879.64</v>
      </c>
      <c r="I1254" s="4">
        <v>1809210.8900000001</v>
      </c>
      <c r="J1254" t="str">
        <f t="shared" si="19"/>
        <v>RGEUI-R3067UI-R3068RGE CAPEX EL Meters</v>
      </c>
    </row>
    <row r="1255" spans="1:10" x14ac:dyDescent="0.25">
      <c r="A1255" s="12" t="s">
        <v>328</v>
      </c>
      <c r="B1255" s="10" t="s">
        <v>47</v>
      </c>
      <c r="C1255" t="s">
        <v>353</v>
      </c>
      <c r="D1255" s="10" t="s">
        <v>447</v>
      </c>
      <c r="E1255" t="s">
        <v>2531</v>
      </c>
      <c r="F1255" s="4">
        <v>427932.7</v>
      </c>
      <c r="G1255" s="4"/>
      <c r="H1255" s="4"/>
      <c r="I1255" s="4">
        <v>427932.7</v>
      </c>
      <c r="J1255" t="str">
        <f t="shared" si="19"/>
        <v>RGEUI-R3067UI-R3068RGE CAPEX Meter Services</v>
      </c>
    </row>
    <row r="1256" spans="1:10" x14ac:dyDescent="0.25">
      <c r="A1256" s="12" t="s">
        <v>328</v>
      </c>
      <c r="B1256" s="10" t="s">
        <v>47</v>
      </c>
      <c r="C1256" t="s">
        <v>353</v>
      </c>
      <c r="D1256" s="10" t="s">
        <v>450</v>
      </c>
      <c r="E1256" t="s">
        <v>2369</v>
      </c>
      <c r="F1256" s="4">
        <v>98426.39</v>
      </c>
      <c r="G1256" s="4"/>
      <c r="H1256" s="4"/>
      <c r="I1256" s="4">
        <v>98426.39</v>
      </c>
      <c r="J1256" t="str">
        <f t="shared" si="19"/>
        <v>RGEUI-R3067UI-R3069Laboratory Equipment</v>
      </c>
    </row>
    <row r="1257" spans="1:10" x14ac:dyDescent="0.25">
      <c r="A1257" s="12" t="s">
        <v>328</v>
      </c>
      <c r="B1257" s="10" t="s">
        <v>47</v>
      </c>
      <c r="C1257" t="s">
        <v>353</v>
      </c>
      <c r="D1257" s="10" t="s">
        <v>450</v>
      </c>
      <c r="E1257" t="s">
        <v>449</v>
      </c>
      <c r="F1257" s="4"/>
      <c r="G1257" s="4">
        <v>184137.76</v>
      </c>
      <c r="H1257" s="4">
        <v>186712.32000000001</v>
      </c>
      <c r="I1257" s="4">
        <v>370850.08</v>
      </c>
      <c r="J1257" t="str">
        <f t="shared" si="19"/>
        <v>RGEUI-R3067UI-R3069RGE CAPEX Lab Equipment</v>
      </c>
    </row>
    <row r="1258" spans="1:10" x14ac:dyDescent="0.25">
      <c r="A1258" s="12" t="s">
        <v>328</v>
      </c>
      <c r="B1258" s="10" t="s">
        <v>47</v>
      </c>
      <c r="C1258" t="s">
        <v>353</v>
      </c>
      <c r="D1258" s="10" t="s">
        <v>450</v>
      </c>
      <c r="E1258" t="s">
        <v>2531</v>
      </c>
      <c r="F1258" s="4">
        <v>6466.27</v>
      </c>
      <c r="G1258" s="4"/>
      <c r="H1258" s="4"/>
      <c r="I1258" s="4">
        <v>6466.27</v>
      </c>
      <c r="J1258" t="str">
        <f t="shared" si="19"/>
        <v>RGEUI-R3067UI-R3069RGE CAPEX Meter Services</v>
      </c>
    </row>
    <row r="1259" spans="1:10" x14ac:dyDescent="0.25">
      <c r="A1259" s="12" t="s">
        <v>328</v>
      </c>
      <c r="B1259" s="10" t="s">
        <v>47</v>
      </c>
      <c r="C1259" t="s">
        <v>353</v>
      </c>
      <c r="D1259" s="10" t="s">
        <v>357</v>
      </c>
      <c r="E1259" t="s">
        <v>2532</v>
      </c>
      <c r="F1259" s="4">
        <v>14516.79</v>
      </c>
      <c r="G1259" s="4"/>
      <c r="H1259" s="4"/>
      <c r="I1259" s="4">
        <v>14516.79</v>
      </c>
      <c r="J1259" t="str">
        <f t="shared" si="19"/>
        <v>RGEUI-R3067UI-R3070RG&amp;E - Gas Regulators</v>
      </c>
    </row>
    <row r="1260" spans="1:10" x14ac:dyDescent="0.25">
      <c r="A1260" s="12" t="s">
        <v>328</v>
      </c>
      <c r="B1260" s="10" t="s">
        <v>47</v>
      </c>
      <c r="C1260" t="s">
        <v>353</v>
      </c>
      <c r="D1260" s="10" t="s">
        <v>357</v>
      </c>
      <c r="E1260" t="s">
        <v>358</v>
      </c>
      <c r="F1260" s="4"/>
      <c r="G1260" s="4"/>
      <c r="H1260" s="4">
        <v>5133.4600000000064</v>
      </c>
      <c r="I1260" s="4">
        <v>5133.4600000000064</v>
      </c>
      <c r="J1260" t="str">
        <f t="shared" si="19"/>
        <v>RGEUI-R3067UI-R3070RGE CAPEX Gas Regulators</v>
      </c>
    </row>
    <row r="1261" spans="1:10" x14ac:dyDescent="0.25">
      <c r="A1261" s="12" t="s">
        <v>328</v>
      </c>
      <c r="B1261" s="10" t="s">
        <v>47</v>
      </c>
      <c r="C1261" t="s">
        <v>353</v>
      </c>
      <c r="D1261" s="10" t="s">
        <v>357</v>
      </c>
      <c r="E1261" t="s">
        <v>356</v>
      </c>
      <c r="F1261" s="4"/>
      <c r="G1261" s="4">
        <v>58324.79</v>
      </c>
      <c r="H1261" s="4">
        <v>60931.5</v>
      </c>
      <c r="I1261" s="4">
        <v>119256.29000000001</v>
      </c>
      <c r="J1261" t="str">
        <f t="shared" si="19"/>
        <v>RGEUI-R3067UI-R3070RGE CAPEX Regulators</v>
      </c>
    </row>
    <row r="1262" spans="1:10" x14ac:dyDescent="0.25">
      <c r="A1262" s="12" t="s">
        <v>328</v>
      </c>
      <c r="B1262" s="10" t="s">
        <v>47</v>
      </c>
      <c r="C1262" t="s">
        <v>353</v>
      </c>
      <c r="D1262" s="10" t="s">
        <v>354</v>
      </c>
      <c r="E1262" t="s">
        <v>2530</v>
      </c>
      <c r="F1262" s="4">
        <v>1850366.64</v>
      </c>
      <c r="G1262" s="4"/>
      <c r="H1262" s="4"/>
      <c r="I1262" s="4">
        <v>1850366.64</v>
      </c>
      <c r="J1262" t="str">
        <f t="shared" si="19"/>
        <v>RGEUI-R3067UI-R3071RG&amp;E - Gas Meters</v>
      </c>
    </row>
    <row r="1263" spans="1:10" x14ac:dyDescent="0.25">
      <c r="A1263" s="12" t="s">
        <v>328</v>
      </c>
      <c r="B1263" s="10" t="s">
        <v>47</v>
      </c>
      <c r="C1263" t="s">
        <v>353</v>
      </c>
      <c r="D1263" s="10" t="s">
        <v>354</v>
      </c>
      <c r="E1263" t="s">
        <v>352</v>
      </c>
      <c r="F1263" s="4"/>
      <c r="G1263" s="4">
        <v>3073572</v>
      </c>
      <c r="H1263" s="4">
        <v>1854533.79</v>
      </c>
      <c r="I1263" s="4">
        <v>4928105.79</v>
      </c>
      <c r="J1263" t="str">
        <f t="shared" si="19"/>
        <v>RGEUI-R3067UI-R3071RGE CAPEX Gas Meters</v>
      </c>
    </row>
    <row r="1264" spans="1:10" x14ac:dyDescent="0.25">
      <c r="A1264" s="12" t="s">
        <v>328</v>
      </c>
      <c r="B1264" s="10" t="s">
        <v>47</v>
      </c>
      <c r="C1264" t="s">
        <v>353</v>
      </c>
      <c r="D1264" s="10" t="s">
        <v>354</v>
      </c>
      <c r="E1264" t="s">
        <v>2531</v>
      </c>
      <c r="F1264" s="4">
        <v>1659839.55</v>
      </c>
      <c r="G1264" s="4"/>
      <c r="H1264" s="4"/>
      <c r="I1264" s="4">
        <v>1659839.55</v>
      </c>
      <c r="J1264" t="str">
        <f t="shared" si="19"/>
        <v>RGEUI-R3067UI-R3071RGE CAPEX Meter Services</v>
      </c>
    </row>
    <row r="1265" spans="1:10" x14ac:dyDescent="0.25">
      <c r="A1265" s="12" t="s">
        <v>328</v>
      </c>
      <c r="B1265" s="10" t="s">
        <v>253</v>
      </c>
      <c r="C1265" t="s">
        <v>2001</v>
      </c>
      <c r="D1265" s="10" t="s">
        <v>2001</v>
      </c>
      <c r="E1265" t="s">
        <v>2000</v>
      </c>
      <c r="F1265" s="4"/>
      <c r="G1265" s="4">
        <v>-229.16</v>
      </c>
      <c r="H1265" s="4"/>
      <c r="I1265" s="4">
        <v>-229.16</v>
      </c>
      <c r="J1265" t="str">
        <f t="shared" si="19"/>
        <v>RGEUH-R0000187UH-R0000187Delaware River Solar -Tobin Rd 1-2-PV</v>
      </c>
    </row>
    <row r="1266" spans="1:10" x14ac:dyDescent="0.25">
      <c r="A1266" s="12" t="s">
        <v>328</v>
      </c>
      <c r="B1266" s="10" t="s">
        <v>253</v>
      </c>
      <c r="C1266" t="s">
        <v>2200</v>
      </c>
      <c r="D1266" s="10" t="s">
        <v>2200</v>
      </c>
      <c r="E1266" t="s">
        <v>2199</v>
      </c>
      <c r="F1266" s="4"/>
      <c r="G1266" s="4">
        <v>16.079999999999998</v>
      </c>
      <c r="H1266" s="4"/>
      <c r="I1266" s="4">
        <v>16.079999999999998</v>
      </c>
      <c r="J1266" t="str">
        <f t="shared" si="19"/>
        <v>RGEUH-R0000189UH-R0000189Delaware River Solar-Washington St 2-PV</v>
      </c>
    </row>
    <row r="1267" spans="1:10" x14ac:dyDescent="0.25">
      <c r="A1267" s="12" t="s">
        <v>328</v>
      </c>
      <c r="B1267" s="10" t="s">
        <v>253</v>
      </c>
      <c r="C1267" t="s">
        <v>1288</v>
      </c>
      <c r="D1267" s="10" t="s">
        <v>1288</v>
      </c>
      <c r="E1267" t="s">
        <v>1287</v>
      </c>
      <c r="F1267" s="4"/>
      <c r="G1267" s="4"/>
      <c r="H1267" s="4">
        <v>21226.2</v>
      </c>
      <c r="I1267" s="4">
        <v>21226.2</v>
      </c>
      <c r="J1267" t="str">
        <f t="shared" si="19"/>
        <v>RGEUH-R0000197UH-R0000197NY Ogden IV-Washington St #4-PV</v>
      </c>
    </row>
    <row r="1268" spans="1:10" x14ac:dyDescent="0.25">
      <c r="A1268" s="12" t="s">
        <v>328</v>
      </c>
      <c r="B1268" s="10" t="s">
        <v>253</v>
      </c>
      <c r="C1268" t="s">
        <v>1338</v>
      </c>
      <c r="D1268" s="10" t="s">
        <v>1338</v>
      </c>
      <c r="E1268" t="s">
        <v>1337</v>
      </c>
      <c r="F1268" s="4"/>
      <c r="G1268" s="4"/>
      <c r="H1268" s="4">
        <v>-278332.33</v>
      </c>
      <c r="I1268" s="4">
        <v>-278332.33</v>
      </c>
      <c r="J1268" t="str">
        <f t="shared" si="19"/>
        <v>RGEUH-R0000199UH-R0000199NY Ogden III-Washington St #3-PV</v>
      </c>
    </row>
    <row r="1269" spans="1:10" x14ac:dyDescent="0.25">
      <c r="A1269" s="12" t="s">
        <v>328</v>
      </c>
      <c r="B1269" s="10" t="s">
        <v>253</v>
      </c>
      <c r="C1269" t="s">
        <v>1180</v>
      </c>
      <c r="D1269" s="10" t="s">
        <v>1180</v>
      </c>
      <c r="E1269" t="s">
        <v>1179</v>
      </c>
      <c r="F1269" s="4"/>
      <c r="G1269" s="4"/>
      <c r="H1269" s="4">
        <v>-344964.29</v>
      </c>
      <c r="I1269" s="4">
        <v>-344964.29</v>
      </c>
      <c r="J1269" t="str">
        <f t="shared" si="19"/>
        <v>RGEUH-R0000201UH-R0000201Abundant Solar Power-Golf Range-PV</v>
      </c>
    </row>
    <row r="1270" spans="1:10" x14ac:dyDescent="0.25">
      <c r="A1270" s="12" t="s">
        <v>328</v>
      </c>
      <c r="B1270" s="10" t="s">
        <v>253</v>
      </c>
      <c r="C1270" t="s">
        <v>1147</v>
      </c>
      <c r="D1270" s="10" t="s">
        <v>1147</v>
      </c>
      <c r="E1270" t="s">
        <v>1146</v>
      </c>
      <c r="F1270" s="4"/>
      <c r="G1270" s="4"/>
      <c r="H1270" s="4">
        <v>-166188.70000000001</v>
      </c>
      <c r="I1270" s="4">
        <v>-166188.70000000001</v>
      </c>
      <c r="J1270" t="str">
        <f t="shared" si="19"/>
        <v>RGEUH-R0000203UH-R0000203Norbut Farm LLC-Site 2-PV</v>
      </c>
    </row>
    <row r="1271" spans="1:10" x14ac:dyDescent="0.25">
      <c r="A1271" s="12" t="s">
        <v>328</v>
      </c>
      <c r="B1271" s="10" t="s">
        <v>253</v>
      </c>
      <c r="C1271" t="s">
        <v>1962</v>
      </c>
      <c r="D1271" s="10" t="s">
        <v>1962</v>
      </c>
      <c r="E1271" t="s">
        <v>1961</v>
      </c>
      <c r="F1271" s="4"/>
      <c r="G1271" s="4">
        <v>1.2399999999999998</v>
      </c>
      <c r="H1271" s="4"/>
      <c r="I1271" s="4">
        <v>1.2399999999999998</v>
      </c>
      <c r="J1271" t="str">
        <f t="shared" si="19"/>
        <v>RGEUH-R0000207UH-R0000207NY East Bloomfield I (State Rt 64N)-PV</v>
      </c>
    </row>
    <row r="1272" spans="1:10" x14ac:dyDescent="0.25">
      <c r="A1272" s="12" t="s">
        <v>328</v>
      </c>
      <c r="B1272" s="10" t="s">
        <v>253</v>
      </c>
      <c r="C1272" t="s">
        <v>1726</v>
      </c>
      <c r="D1272" s="10" t="s">
        <v>1726</v>
      </c>
      <c r="E1272" t="s">
        <v>1725</v>
      </c>
      <c r="F1272" s="4"/>
      <c r="G1272" s="4">
        <v>253.15</v>
      </c>
      <c r="H1272" s="4"/>
      <c r="I1272" s="4">
        <v>253.15</v>
      </c>
      <c r="J1272" t="str">
        <f t="shared" si="19"/>
        <v>RGEUH-R0000211UH-R0000211Orchard Community Solar-PV</v>
      </c>
    </row>
    <row r="1273" spans="1:10" x14ac:dyDescent="0.25">
      <c r="A1273" s="12" t="s">
        <v>328</v>
      </c>
      <c r="B1273" s="10" t="s">
        <v>253</v>
      </c>
      <c r="C1273" t="s">
        <v>1252</v>
      </c>
      <c r="D1273" s="10" t="s">
        <v>1252</v>
      </c>
      <c r="E1273" t="s">
        <v>1251</v>
      </c>
      <c r="F1273" s="4"/>
      <c r="G1273" s="4"/>
      <c r="H1273" s="4">
        <v>-115103.07</v>
      </c>
      <c r="I1273" s="4">
        <v>-115103.07</v>
      </c>
      <c r="J1273" t="str">
        <f t="shared" si="19"/>
        <v>RGEUH-R0000215UH-R0000215Abundant Solar Power-Bennett Rd-PV</v>
      </c>
    </row>
    <row r="1274" spans="1:10" x14ac:dyDescent="0.25">
      <c r="A1274" s="12" t="s">
        <v>328</v>
      </c>
      <c r="B1274" s="10" t="s">
        <v>253</v>
      </c>
      <c r="C1274" t="s">
        <v>1201</v>
      </c>
      <c r="D1274" s="10" t="s">
        <v>1201</v>
      </c>
      <c r="E1274" t="s">
        <v>1200</v>
      </c>
      <c r="F1274" s="4"/>
      <c r="G1274" s="4"/>
      <c r="H1274" s="4">
        <v>-208805.4</v>
      </c>
      <c r="I1274" s="4">
        <v>-208805.4</v>
      </c>
      <c r="J1274" t="str">
        <f t="shared" si="19"/>
        <v>RGEUH-R0000217UH-R0000217Abundant Solar Power-Whittier Rd-PV</v>
      </c>
    </row>
    <row r="1275" spans="1:10" x14ac:dyDescent="0.25">
      <c r="A1275" s="12" t="s">
        <v>328</v>
      </c>
      <c r="B1275" s="10" t="s">
        <v>253</v>
      </c>
      <c r="C1275" t="s">
        <v>255</v>
      </c>
      <c r="D1275" s="10" t="s">
        <v>255</v>
      </c>
      <c r="E1275" t="s">
        <v>254</v>
      </c>
      <c r="F1275" s="4"/>
      <c r="G1275" s="4">
        <v>6469.8</v>
      </c>
      <c r="H1275" s="4"/>
      <c r="I1275" s="4">
        <v>6469.8</v>
      </c>
      <c r="J1275" t="str">
        <f t="shared" si="19"/>
        <v>RGEUI-N0050UI-N0050IPP Interconnections - NYSEG</v>
      </c>
    </row>
    <row r="1276" spans="1:10" x14ac:dyDescent="0.25">
      <c r="A1276" s="12" t="s">
        <v>328</v>
      </c>
      <c r="B1276" s="10" t="s">
        <v>253</v>
      </c>
      <c r="C1276" t="s">
        <v>478</v>
      </c>
      <c r="D1276" s="10" t="s">
        <v>478</v>
      </c>
      <c r="E1276" t="s">
        <v>477</v>
      </c>
      <c r="F1276" s="4"/>
      <c r="G1276" s="4">
        <v>638721.01</v>
      </c>
      <c r="H1276" s="4">
        <v>-658831.05000000005</v>
      </c>
      <c r="I1276" s="4">
        <v>-20110.040000000037</v>
      </c>
      <c r="J1276" t="str">
        <f t="shared" si="19"/>
        <v>RGEUI-R0050UI-R0050IPP Interconnections - RGE</v>
      </c>
    </row>
    <row r="1277" spans="1:10" x14ac:dyDescent="0.25">
      <c r="A1277" s="12" t="s">
        <v>328</v>
      </c>
      <c r="B1277" s="10" t="s">
        <v>60</v>
      </c>
      <c r="C1277" t="s">
        <v>63</v>
      </c>
      <c r="D1277" s="10" t="s">
        <v>412</v>
      </c>
      <c r="E1277" t="s">
        <v>2313</v>
      </c>
      <c r="F1277" s="4">
        <v>42087.99</v>
      </c>
      <c r="G1277" s="4"/>
      <c r="H1277" s="4"/>
      <c r="I1277" s="4">
        <v>42087.99</v>
      </c>
      <c r="J1277" t="str">
        <f t="shared" si="19"/>
        <v>RGEUW-GS200UW-GS202FLEET SERVICES NETWORKS</v>
      </c>
    </row>
    <row r="1278" spans="1:10" x14ac:dyDescent="0.25">
      <c r="A1278" s="12" t="s">
        <v>328</v>
      </c>
      <c r="B1278" s="10" t="s">
        <v>60</v>
      </c>
      <c r="C1278" t="s">
        <v>63</v>
      </c>
      <c r="D1278" s="10" t="s">
        <v>412</v>
      </c>
      <c r="E1278" t="s">
        <v>2570</v>
      </c>
      <c r="F1278" s="4">
        <v>2041471.29</v>
      </c>
      <c r="G1278" s="4"/>
      <c r="H1278" s="4"/>
      <c r="I1278" s="4">
        <v>2041471.29</v>
      </c>
      <c r="J1278" t="str">
        <f t="shared" si="19"/>
        <v>RGEUW-GS200UW-GS202RG&amp;E  - Fleet Purchase</v>
      </c>
    </row>
    <row r="1279" spans="1:10" x14ac:dyDescent="0.25">
      <c r="A1279" s="12" t="s">
        <v>328</v>
      </c>
      <c r="B1279" s="10" t="s">
        <v>60</v>
      </c>
      <c r="C1279" t="s">
        <v>63</v>
      </c>
      <c r="D1279" s="10" t="s">
        <v>412</v>
      </c>
      <c r="E1279" t="s">
        <v>2571</v>
      </c>
      <c r="F1279" s="4">
        <v>0</v>
      </c>
      <c r="G1279" s="4"/>
      <c r="H1279" s="4"/>
      <c r="I1279" s="4">
        <v>0</v>
      </c>
      <c r="J1279" t="str">
        <f t="shared" si="19"/>
        <v>RGEUW-GS200UW-GS202RG&amp;E  - Fleet Purchase and GRAL Equipment</v>
      </c>
    </row>
    <row r="1280" spans="1:10" x14ac:dyDescent="0.25">
      <c r="A1280" s="12" t="s">
        <v>328</v>
      </c>
      <c r="B1280" s="10" t="s">
        <v>60</v>
      </c>
      <c r="C1280" t="s">
        <v>63</v>
      </c>
      <c r="D1280" s="10" t="s">
        <v>412</v>
      </c>
      <c r="E1280" t="s">
        <v>2523</v>
      </c>
      <c r="F1280" s="4">
        <v>0</v>
      </c>
      <c r="G1280" s="4"/>
      <c r="H1280" s="4"/>
      <c r="I1280" s="4">
        <v>0</v>
      </c>
      <c r="J1280" t="str">
        <f t="shared" si="19"/>
        <v>RGEUW-GS200UW-GS202RGE - Fleet - General Equipment (Use IPID# 1297)</v>
      </c>
    </row>
    <row r="1281" spans="1:10" x14ac:dyDescent="0.25">
      <c r="A1281" s="12" t="s">
        <v>328</v>
      </c>
      <c r="B1281" s="10" t="s">
        <v>60</v>
      </c>
      <c r="C1281" t="s">
        <v>63</v>
      </c>
      <c r="D1281" s="10" t="s">
        <v>412</v>
      </c>
      <c r="E1281" t="s">
        <v>411</v>
      </c>
      <c r="F1281" s="4"/>
      <c r="G1281" s="4">
        <v>3477766.64</v>
      </c>
      <c r="H1281" s="4">
        <v>3254440.3500000006</v>
      </c>
      <c r="I1281" s="4">
        <v>6732206.9900000002</v>
      </c>
      <c r="J1281" t="str">
        <f t="shared" si="19"/>
        <v>RGEUW-GS200UW-GS202RGE Vehicle Purchases</v>
      </c>
    </row>
    <row r="1282" spans="1:10" x14ac:dyDescent="0.25">
      <c r="A1282" s="12" t="s">
        <v>328</v>
      </c>
      <c r="B1282" s="10" t="s">
        <v>60</v>
      </c>
      <c r="C1282" t="s">
        <v>63</v>
      </c>
      <c r="D1282" s="10" t="s">
        <v>474</v>
      </c>
      <c r="E1282" t="s">
        <v>2313</v>
      </c>
      <c r="F1282" s="4">
        <v>75745.119999999995</v>
      </c>
      <c r="G1282" s="4"/>
      <c r="H1282" s="4"/>
      <c r="I1282" s="4">
        <v>75745.119999999995</v>
      </c>
      <c r="J1282" t="str">
        <f t="shared" si="19"/>
        <v>RGEUW-GS200UW-GS205FLEET SERVICES NETWORKS</v>
      </c>
    </row>
    <row r="1283" spans="1:10" x14ac:dyDescent="0.25">
      <c r="A1283" s="12" t="s">
        <v>328</v>
      </c>
      <c r="B1283" s="10" t="s">
        <v>60</v>
      </c>
      <c r="C1283" t="s">
        <v>63</v>
      </c>
      <c r="D1283" s="10" t="s">
        <v>474</v>
      </c>
      <c r="E1283" t="s">
        <v>2642</v>
      </c>
      <c r="F1283" s="4">
        <v>1934068.45</v>
      </c>
      <c r="G1283" s="4"/>
      <c r="H1283" s="4"/>
      <c r="I1283" s="4">
        <v>1934068.45</v>
      </c>
      <c r="J1283" t="str">
        <f t="shared" si="19"/>
        <v>RGEUW-GS200UW-GS205RG&amp;E -  Fleet Light Duty Vehicle Leases</v>
      </c>
    </row>
    <row r="1284" spans="1:10" x14ac:dyDescent="0.25">
      <c r="A1284" s="12" t="s">
        <v>328</v>
      </c>
      <c r="B1284" s="10" t="s">
        <v>60</v>
      </c>
      <c r="C1284" t="s">
        <v>63</v>
      </c>
      <c r="D1284" s="10" t="s">
        <v>474</v>
      </c>
      <c r="E1284" t="s">
        <v>2643</v>
      </c>
      <c r="F1284" s="4">
        <v>246212.89</v>
      </c>
      <c r="G1284" s="4"/>
      <c r="H1284" s="4"/>
      <c r="I1284" s="4">
        <v>246212.89</v>
      </c>
      <c r="J1284" t="str">
        <f t="shared" ref="J1284:J1347" si="20">CONCATENATE(A1284,C1284,D1284,E1284)</f>
        <v>RGEUW-GS200UW-GS205RG&amp;E -  Fleet Vehicle Leases</v>
      </c>
    </row>
    <row r="1285" spans="1:10" x14ac:dyDescent="0.25">
      <c r="A1285" s="12" t="s">
        <v>328</v>
      </c>
      <c r="B1285" s="10" t="s">
        <v>60</v>
      </c>
      <c r="C1285" t="s">
        <v>63</v>
      </c>
      <c r="D1285" s="10" t="s">
        <v>474</v>
      </c>
      <c r="E1285" t="s">
        <v>473</v>
      </c>
      <c r="F1285" s="4"/>
      <c r="G1285" s="4">
        <v>2210282.6800000006</v>
      </c>
      <c r="H1285" s="4">
        <v>222625.76</v>
      </c>
      <c r="I1285" s="4">
        <v>2432908.4400000004</v>
      </c>
      <c r="J1285" t="str">
        <f t="shared" si="20"/>
        <v>RGEUW-GS200UW-GS205RGE Light Duty Vehicles</v>
      </c>
    </row>
    <row r="1286" spans="1:10" x14ac:dyDescent="0.25">
      <c r="A1286" s="12" t="s">
        <v>328</v>
      </c>
      <c r="B1286" s="10" t="s">
        <v>25</v>
      </c>
      <c r="C1286" t="s">
        <v>1685</v>
      </c>
      <c r="D1286" s="10" t="s">
        <v>1685</v>
      </c>
      <c r="E1286" t="s">
        <v>1684</v>
      </c>
      <c r="F1286" s="4">
        <v>493145.67</v>
      </c>
      <c r="G1286" s="4">
        <v>82018.44</v>
      </c>
      <c r="H1286" s="4"/>
      <c r="I1286" s="4">
        <v>575164.11</v>
      </c>
      <c r="J1286" t="str">
        <f t="shared" si="20"/>
        <v>RGEUH-R0000530UH-R0000530R.E.D. Gas Pipeline Project</v>
      </c>
    </row>
    <row r="1287" spans="1:10" x14ac:dyDescent="0.25">
      <c r="A1287" s="12" t="s">
        <v>328</v>
      </c>
      <c r="B1287" s="10" t="s">
        <v>25</v>
      </c>
      <c r="C1287" t="s">
        <v>1685</v>
      </c>
      <c r="D1287" s="10" t="s">
        <v>1685</v>
      </c>
      <c r="E1287" t="s">
        <v>2608</v>
      </c>
      <c r="F1287" s="4">
        <v>74872.100000000035</v>
      </c>
      <c r="G1287" s="4"/>
      <c r="H1287" s="4"/>
      <c r="I1287" s="4">
        <v>74872.100000000035</v>
      </c>
      <c r="J1287" t="str">
        <f t="shared" si="20"/>
        <v>RGEUH-R0000530UH-R0000530Recycled Energy Development (RED) Transmission Gas Main Extension</v>
      </c>
    </row>
    <row r="1288" spans="1:10" x14ac:dyDescent="0.25">
      <c r="A1288" s="12" t="s">
        <v>328</v>
      </c>
      <c r="B1288" s="10" t="s">
        <v>25</v>
      </c>
      <c r="C1288" t="s">
        <v>2988</v>
      </c>
      <c r="D1288" s="10" t="s">
        <v>2988</v>
      </c>
      <c r="E1288" t="s">
        <v>2987</v>
      </c>
      <c r="F1288" s="4">
        <v>60718.5</v>
      </c>
      <c r="G1288" s="4"/>
      <c r="H1288" s="4"/>
      <c r="I1288" s="4">
        <v>60718.5</v>
      </c>
      <c r="J1288" t="str">
        <f t="shared" si="20"/>
        <v>RGEUH-R0000550UH-R0000550Remotely Operated Valves Program</v>
      </c>
    </row>
    <row r="1289" spans="1:10" x14ac:dyDescent="0.25">
      <c r="A1289" s="12" t="s">
        <v>328</v>
      </c>
      <c r="B1289" s="10" t="s">
        <v>25</v>
      </c>
      <c r="C1289" t="s">
        <v>2004</v>
      </c>
      <c r="D1289" s="10" t="s">
        <v>2004</v>
      </c>
      <c r="E1289" t="s">
        <v>2003</v>
      </c>
      <c r="F1289" s="4"/>
      <c r="G1289" s="4">
        <v>441470.45</v>
      </c>
      <c r="H1289" s="4"/>
      <c r="I1289" s="4">
        <v>441470.45</v>
      </c>
      <c r="J1289" t="str">
        <f t="shared" si="20"/>
        <v>RGEUH-R0000554UH-R0000554MF14-Vintage Lane-Instl Gas Reg Statn</v>
      </c>
    </row>
    <row r="1290" spans="1:10" x14ac:dyDescent="0.25">
      <c r="A1290" s="12" t="s">
        <v>328</v>
      </c>
      <c r="B1290" s="10" t="s">
        <v>25</v>
      </c>
      <c r="C1290" t="s">
        <v>1198</v>
      </c>
      <c r="D1290" s="10" t="s">
        <v>1198</v>
      </c>
      <c r="E1290" t="s">
        <v>1197</v>
      </c>
      <c r="F1290" s="4"/>
      <c r="G1290" s="4"/>
      <c r="H1290" s="4">
        <v>258779.28</v>
      </c>
      <c r="I1290" s="4">
        <v>258779.28</v>
      </c>
      <c r="J1290" t="str">
        <f t="shared" si="20"/>
        <v>RGEUH-R0000571UH-R0000571MF35 Walworth SI, Install Pipe and Regul</v>
      </c>
    </row>
    <row r="1291" spans="1:10" x14ac:dyDescent="0.25">
      <c r="A1291" s="12" t="s">
        <v>328</v>
      </c>
      <c r="B1291" s="10" t="s">
        <v>25</v>
      </c>
      <c r="C1291" t="s">
        <v>963</v>
      </c>
      <c r="D1291" s="10" t="s">
        <v>963</v>
      </c>
      <c r="E1291" t="s">
        <v>962</v>
      </c>
      <c r="F1291" s="4"/>
      <c r="G1291" s="4">
        <v>4075746.84</v>
      </c>
      <c r="H1291" s="4">
        <v>48118.78</v>
      </c>
      <c r="I1291" s="4">
        <v>4123865.6199999996</v>
      </c>
      <c r="J1291" t="str">
        <f t="shared" si="20"/>
        <v>RGEUH-R0000573UH-R0000573Northeast 60, Phase 3 (Rte 250 Corridor)</v>
      </c>
    </row>
    <row r="1292" spans="1:10" x14ac:dyDescent="0.25">
      <c r="A1292" s="12" t="s">
        <v>328</v>
      </c>
      <c r="B1292" s="10" t="s">
        <v>25</v>
      </c>
      <c r="C1292" t="s">
        <v>2595</v>
      </c>
      <c r="D1292" s="10" t="s">
        <v>2595</v>
      </c>
      <c r="E1292" t="s">
        <v>2594</v>
      </c>
      <c r="F1292" s="4">
        <v>404312.3899999999</v>
      </c>
      <c r="G1292" s="4"/>
      <c r="H1292" s="4"/>
      <c r="I1292" s="4">
        <v>404312.3899999999</v>
      </c>
      <c r="J1292" t="str">
        <f t="shared" si="20"/>
        <v>RGEUH-R0000575UH-R0000575MF13 Geneseo Improvement, Install Gas Ma</v>
      </c>
    </row>
    <row r="1293" spans="1:10" x14ac:dyDescent="0.25">
      <c r="A1293" s="12" t="s">
        <v>328</v>
      </c>
      <c r="B1293" s="10" t="s">
        <v>25</v>
      </c>
      <c r="C1293" t="s">
        <v>2595</v>
      </c>
      <c r="D1293" s="10" t="s">
        <v>2595</v>
      </c>
      <c r="E1293" t="s">
        <v>2596</v>
      </c>
      <c r="F1293" s="4">
        <v>2393.4499999999534</v>
      </c>
      <c r="G1293" s="4"/>
      <c r="H1293" s="4"/>
      <c r="I1293" s="4">
        <v>2393.4499999999534</v>
      </c>
      <c r="J1293" t="str">
        <f t="shared" si="20"/>
        <v>RGEUH-R0000575UH-R0000575MF13 Geneseo Improvement, Install Gas Mains, Roch</v>
      </c>
    </row>
    <row r="1294" spans="1:10" x14ac:dyDescent="0.25">
      <c r="A1294" s="12" t="s">
        <v>328</v>
      </c>
      <c r="B1294" s="10" t="s">
        <v>25</v>
      </c>
      <c r="C1294" t="s">
        <v>1976</v>
      </c>
      <c r="D1294" s="10" t="s">
        <v>1976</v>
      </c>
      <c r="E1294" t="s">
        <v>1975</v>
      </c>
      <c r="F1294" s="4"/>
      <c r="G1294" s="4">
        <v>1069903.1200000001</v>
      </c>
      <c r="H1294" s="4"/>
      <c r="I1294" s="4">
        <v>1069903.1200000001</v>
      </c>
      <c r="J1294" t="str">
        <f t="shared" si="20"/>
        <v>RGEUH-R0000577UH-R0000577Northeast 60, Phase 4 (Carter Road Corri</v>
      </c>
    </row>
    <row r="1295" spans="1:10" x14ac:dyDescent="0.25">
      <c r="A1295" s="12" t="s">
        <v>328</v>
      </c>
      <c r="B1295" s="10" t="s">
        <v>25</v>
      </c>
      <c r="C1295" t="s">
        <v>2628</v>
      </c>
      <c r="D1295" s="10" t="s">
        <v>2628</v>
      </c>
      <c r="E1295" t="s">
        <v>2627</v>
      </c>
      <c r="F1295" s="4">
        <v>629128.90999999992</v>
      </c>
      <c r="G1295" s="4"/>
      <c r="H1295" s="4"/>
      <c r="I1295" s="4">
        <v>629128.90999999992</v>
      </c>
      <c r="J1295" t="str">
        <f t="shared" si="20"/>
        <v>RGEUH-R0000581UH-R0000581MF14 Greece: Ling Rd, Install Gas Mains,</v>
      </c>
    </row>
    <row r="1296" spans="1:10" x14ac:dyDescent="0.25">
      <c r="A1296" s="12" t="s">
        <v>328</v>
      </c>
      <c r="B1296" s="10" t="s">
        <v>25</v>
      </c>
      <c r="C1296" t="s">
        <v>2628</v>
      </c>
      <c r="D1296" s="10" t="s">
        <v>2628</v>
      </c>
      <c r="E1296" t="s">
        <v>2629</v>
      </c>
      <c r="F1296" s="4">
        <v>-3315.039999999979</v>
      </c>
      <c r="G1296" s="4"/>
      <c r="H1296" s="4"/>
      <c r="I1296" s="4">
        <v>-3315.039999999979</v>
      </c>
      <c r="J1296" t="str">
        <f t="shared" si="20"/>
        <v>RGEUH-R0000581UH-R0000581MF14 Greece: Ling Rd, Install Gas Mains, Roch</v>
      </c>
    </row>
    <row r="1297" spans="1:10" x14ac:dyDescent="0.25">
      <c r="A1297" s="12" t="s">
        <v>328</v>
      </c>
      <c r="B1297" s="10" t="s">
        <v>25</v>
      </c>
      <c r="C1297" t="s">
        <v>2632</v>
      </c>
      <c r="D1297" s="10" t="s">
        <v>2632</v>
      </c>
      <c r="E1297" t="s">
        <v>2631</v>
      </c>
      <c r="F1297" s="4">
        <v>345533.97000000003</v>
      </c>
      <c r="G1297" s="4"/>
      <c r="H1297" s="4"/>
      <c r="I1297" s="4">
        <v>345533.97000000003</v>
      </c>
      <c r="J1297" t="str">
        <f t="shared" si="20"/>
        <v>RGEUH-R0000583UH-R0000583MF14 Greece: English Rd, Install Gas Mai</v>
      </c>
    </row>
    <row r="1298" spans="1:10" x14ac:dyDescent="0.25">
      <c r="A1298" s="12" t="s">
        <v>328</v>
      </c>
      <c r="B1298" s="10" t="s">
        <v>25</v>
      </c>
      <c r="C1298" t="s">
        <v>2632</v>
      </c>
      <c r="D1298" s="10" t="s">
        <v>2632</v>
      </c>
      <c r="E1298" t="s">
        <v>2633</v>
      </c>
      <c r="F1298" s="4">
        <v>-3691.8999999999651</v>
      </c>
      <c r="G1298" s="4"/>
      <c r="H1298" s="4"/>
      <c r="I1298" s="4">
        <v>-3691.8999999999651</v>
      </c>
      <c r="J1298" t="str">
        <f t="shared" si="20"/>
        <v>RGEUH-R0000583UH-R0000583MF14 Greece: English Rd, Install Gas Mains, Roch</v>
      </c>
    </row>
    <row r="1299" spans="1:10" x14ac:dyDescent="0.25">
      <c r="A1299" s="12" t="s">
        <v>328</v>
      </c>
      <c r="B1299" s="10" t="s">
        <v>25</v>
      </c>
      <c r="C1299" t="s">
        <v>1694</v>
      </c>
      <c r="D1299" s="10" t="s">
        <v>1694</v>
      </c>
      <c r="E1299" t="s">
        <v>2625</v>
      </c>
      <c r="F1299" s="4">
        <v>8696.3400000000256</v>
      </c>
      <c r="G1299" s="4"/>
      <c r="H1299" s="4"/>
      <c r="I1299" s="4">
        <v>8696.3400000000256</v>
      </c>
      <c r="J1299" t="str">
        <f t="shared" si="20"/>
        <v>RGEUH-R0000596UH-R0000596MF60 Southwest:  Route 63 Phase 1 , Replace Gas Mains, Roch</v>
      </c>
    </row>
    <row r="1300" spans="1:10" x14ac:dyDescent="0.25">
      <c r="A1300" s="12" t="s">
        <v>328</v>
      </c>
      <c r="B1300" s="10" t="s">
        <v>25</v>
      </c>
      <c r="C1300" t="s">
        <v>1694</v>
      </c>
      <c r="D1300" s="10" t="s">
        <v>1694</v>
      </c>
      <c r="E1300" t="s">
        <v>1693</v>
      </c>
      <c r="F1300" s="4">
        <v>564515.35000000009</v>
      </c>
      <c r="G1300" s="4">
        <v>3225.3</v>
      </c>
      <c r="H1300" s="4"/>
      <c r="I1300" s="4">
        <v>567740.65000000014</v>
      </c>
      <c r="J1300" t="str">
        <f t="shared" si="20"/>
        <v>RGEUH-R0000596UH-R0000596MF60 Southwest: Route 63 Phase 1</v>
      </c>
    </row>
    <row r="1301" spans="1:10" x14ac:dyDescent="0.25">
      <c r="A1301" s="12" t="s">
        <v>328</v>
      </c>
      <c r="B1301" s="10" t="s">
        <v>25</v>
      </c>
      <c r="C1301" t="s">
        <v>945</v>
      </c>
      <c r="D1301" s="10" t="s">
        <v>945</v>
      </c>
      <c r="E1301" t="s">
        <v>944</v>
      </c>
      <c r="F1301" s="4"/>
      <c r="G1301" s="4">
        <v>143245.46</v>
      </c>
      <c r="H1301" s="4">
        <v>3753818.08</v>
      </c>
      <c r="I1301" s="4">
        <v>3897063.54</v>
      </c>
      <c r="J1301" t="str">
        <f t="shared" si="20"/>
        <v>RGEUH-R0000600UH-R0000600Northeast 60, Phase 5 (State Road Corrid</v>
      </c>
    </row>
    <row r="1302" spans="1:10" x14ac:dyDescent="0.25">
      <c r="A1302" s="12" t="s">
        <v>328</v>
      </c>
      <c r="B1302" s="10" t="s">
        <v>25</v>
      </c>
      <c r="C1302" t="s">
        <v>2085</v>
      </c>
      <c r="D1302" s="10" t="s">
        <v>2085</v>
      </c>
      <c r="E1302" t="s">
        <v>2084</v>
      </c>
      <c r="F1302" s="4"/>
      <c r="G1302" s="4">
        <v>1031346.48</v>
      </c>
      <c r="H1302" s="4"/>
      <c r="I1302" s="4">
        <v>1031346.48</v>
      </c>
      <c r="J1302" t="str">
        <f t="shared" si="20"/>
        <v>RGEUH-R0000616UH-R0000616Lake Rd Webster, Roch</v>
      </c>
    </row>
    <row r="1303" spans="1:10" x14ac:dyDescent="0.25">
      <c r="A1303" s="12" t="s">
        <v>328</v>
      </c>
      <c r="B1303" s="10" t="s">
        <v>25</v>
      </c>
      <c r="C1303" t="s">
        <v>2663</v>
      </c>
      <c r="D1303" s="10" t="s">
        <v>2663</v>
      </c>
      <c r="E1303" t="s">
        <v>2662</v>
      </c>
      <c r="F1303" s="4">
        <v>808219.04</v>
      </c>
      <c r="G1303" s="4"/>
      <c r="H1303" s="4"/>
      <c r="I1303" s="4">
        <v>808219.04</v>
      </c>
      <c r="J1303" t="str">
        <f t="shared" si="20"/>
        <v>RGEUH-R0000618UH-R0000618NYS Route 531 , Relo Gas Mains</v>
      </c>
    </row>
    <row r="1304" spans="1:10" x14ac:dyDescent="0.25">
      <c r="A1304" s="12" t="s">
        <v>328</v>
      </c>
      <c r="B1304" s="10" t="s">
        <v>25</v>
      </c>
      <c r="C1304" t="s">
        <v>2677</v>
      </c>
      <c r="D1304" s="10" t="s">
        <v>2677</v>
      </c>
      <c r="E1304" t="s">
        <v>2676</v>
      </c>
      <c r="F1304" s="4">
        <v>209658.64</v>
      </c>
      <c r="G1304" s="4"/>
      <c r="H1304" s="4"/>
      <c r="I1304" s="4">
        <v>209658.64</v>
      </c>
      <c r="J1304" t="str">
        <f t="shared" si="20"/>
        <v>RGEUH-R0000671UH-R0000671NYSDOT 390/490 (Lyell@Lee)</v>
      </c>
    </row>
    <row r="1305" spans="1:10" x14ac:dyDescent="0.25">
      <c r="A1305" s="12" t="s">
        <v>328</v>
      </c>
      <c r="B1305" s="10" t="s">
        <v>25</v>
      </c>
      <c r="C1305" t="s">
        <v>2677</v>
      </c>
      <c r="D1305" s="10" t="s">
        <v>2677</v>
      </c>
      <c r="E1305" t="s">
        <v>2678</v>
      </c>
      <c r="F1305" s="4">
        <v>-305.15000000002328</v>
      </c>
      <c r="G1305" s="4"/>
      <c r="H1305" s="4"/>
      <c r="I1305" s="4">
        <v>-305.15000000002328</v>
      </c>
      <c r="J1305" t="str">
        <f t="shared" si="20"/>
        <v>RGEUH-R0000671UH-R0000671NYSDOT 390/490 (Lyell@Lee/Trolley)</v>
      </c>
    </row>
    <row r="1306" spans="1:10" x14ac:dyDescent="0.25">
      <c r="A1306" s="12" t="s">
        <v>328</v>
      </c>
      <c r="B1306" s="10" t="s">
        <v>25</v>
      </c>
      <c r="C1306" t="s">
        <v>2674</v>
      </c>
      <c r="D1306" s="10" t="s">
        <v>2674</v>
      </c>
      <c r="E1306" t="s">
        <v>2673</v>
      </c>
      <c r="F1306" s="4">
        <v>41836.85</v>
      </c>
      <c r="G1306" s="4"/>
      <c r="H1306" s="4"/>
      <c r="I1306" s="4">
        <v>41836.85</v>
      </c>
      <c r="J1306" t="str">
        <f t="shared" si="20"/>
        <v>RGEUH-R0000673UH-R0000673Ridge Road at Five Mile Line Road Replace Gas Main</v>
      </c>
    </row>
    <row r="1307" spans="1:10" x14ac:dyDescent="0.25">
      <c r="A1307" s="12" t="s">
        <v>328</v>
      </c>
      <c r="B1307" s="10" t="s">
        <v>25</v>
      </c>
      <c r="C1307" t="s">
        <v>1719</v>
      </c>
      <c r="D1307" s="10" t="s">
        <v>1719</v>
      </c>
      <c r="E1307" t="s">
        <v>1718</v>
      </c>
      <c r="F1307" s="4"/>
      <c r="G1307" s="4">
        <v>204.34</v>
      </c>
      <c r="H1307" s="4"/>
      <c r="I1307" s="4">
        <v>204.34</v>
      </c>
      <c r="J1307" t="str">
        <f t="shared" si="20"/>
        <v>RGEUH-R0000675UH-R0000675Middle &amp; Ballantyne Regulator Upgrade</v>
      </c>
    </row>
    <row r="1308" spans="1:10" x14ac:dyDescent="0.25">
      <c r="A1308" s="12" t="s">
        <v>328</v>
      </c>
      <c r="B1308" s="10" t="s">
        <v>25</v>
      </c>
      <c r="C1308" t="s">
        <v>1719</v>
      </c>
      <c r="D1308" s="10" t="s">
        <v>1719</v>
      </c>
      <c r="E1308" t="s">
        <v>2679</v>
      </c>
      <c r="F1308" s="4">
        <v>4953450.75</v>
      </c>
      <c r="G1308" s="4"/>
      <c r="H1308" s="4"/>
      <c r="I1308" s="4">
        <v>4953450.75</v>
      </c>
      <c r="J1308" t="str">
        <f t="shared" si="20"/>
        <v>RGEUH-R0000675UH-R0000675Rebuild Regulator Stations 424 &amp; 425 (Middle &amp; Ballantyne)</v>
      </c>
    </row>
    <row r="1309" spans="1:10" x14ac:dyDescent="0.25">
      <c r="A1309" s="12" t="s">
        <v>328</v>
      </c>
      <c r="B1309" s="10" t="s">
        <v>25</v>
      </c>
      <c r="C1309" t="s">
        <v>1078</v>
      </c>
      <c r="D1309" s="10" t="s">
        <v>1078</v>
      </c>
      <c r="E1309" t="s">
        <v>1077</v>
      </c>
      <c r="F1309" s="4"/>
      <c r="G1309" s="4">
        <v>39105465.399999999</v>
      </c>
      <c r="H1309" s="4">
        <v>1198025.02</v>
      </c>
      <c r="I1309" s="4">
        <v>40303490.420000002</v>
      </c>
      <c r="J1309" t="str">
        <f t="shared" si="20"/>
        <v>RGEUH-R0000681UH-R0000681CM-4 / CM-1 Relocation</v>
      </c>
    </row>
    <row r="1310" spans="1:10" x14ac:dyDescent="0.25">
      <c r="A1310" s="12" t="s">
        <v>328</v>
      </c>
      <c r="B1310" s="10" t="s">
        <v>25</v>
      </c>
      <c r="C1310" t="s">
        <v>1443</v>
      </c>
      <c r="D1310" s="10" t="s">
        <v>1443</v>
      </c>
      <c r="E1310" t="s">
        <v>1442</v>
      </c>
      <c r="F1310" s="4"/>
      <c r="G1310" s="4"/>
      <c r="H1310" s="4">
        <v>354751.15</v>
      </c>
      <c r="I1310" s="4">
        <v>354751.15</v>
      </c>
      <c r="J1310" t="str">
        <f t="shared" si="20"/>
        <v>RGEUH-R0000687UH-R0000687MF60 Southeast: NYS Route 444, Install G</v>
      </c>
    </row>
    <row r="1311" spans="1:10" x14ac:dyDescent="0.25">
      <c r="A1311" s="12" t="s">
        <v>328</v>
      </c>
      <c r="B1311" s="10" t="s">
        <v>25</v>
      </c>
      <c r="C1311" t="s">
        <v>2589</v>
      </c>
      <c r="D1311" s="10" t="s">
        <v>2589</v>
      </c>
      <c r="E1311" t="s">
        <v>2588</v>
      </c>
      <c r="F1311" s="4">
        <v>338185.2</v>
      </c>
      <c r="G1311" s="4"/>
      <c r="H1311" s="4"/>
      <c r="I1311" s="4">
        <v>338185.2</v>
      </c>
      <c r="J1311" t="str">
        <f t="shared" si="20"/>
        <v>RGEUH-R0000689UH-R0000689Whittier Road Improvements, Phase 4, Install Gas Mains, Rochester</v>
      </c>
    </row>
    <row r="1312" spans="1:10" x14ac:dyDescent="0.25">
      <c r="A1312" s="12" t="s">
        <v>328</v>
      </c>
      <c r="B1312" s="10" t="s">
        <v>25</v>
      </c>
      <c r="C1312" t="s">
        <v>2112</v>
      </c>
      <c r="D1312" s="10" t="s">
        <v>2112</v>
      </c>
      <c r="E1312" t="s">
        <v>2111</v>
      </c>
      <c r="F1312" s="4"/>
      <c r="G1312" s="4">
        <v>805726.52</v>
      </c>
      <c r="H1312" s="4"/>
      <c r="I1312" s="4">
        <v>805726.52</v>
      </c>
      <c r="J1312" t="str">
        <f t="shared" si="20"/>
        <v>RGEUH-R0000695UH-R0000695DE60 R248 Bergen: Chili Riga Center Rd,</v>
      </c>
    </row>
    <row r="1313" spans="1:10" x14ac:dyDescent="0.25">
      <c r="A1313" s="12" t="s">
        <v>328</v>
      </c>
      <c r="B1313" s="10" t="s">
        <v>25</v>
      </c>
      <c r="C1313" t="s">
        <v>1925</v>
      </c>
      <c r="D1313" s="10" t="s">
        <v>1925</v>
      </c>
      <c r="E1313" t="s">
        <v>1924</v>
      </c>
      <c r="F1313" s="4">
        <v>451243.77</v>
      </c>
      <c r="G1313" s="4">
        <v>3324.23</v>
      </c>
      <c r="H1313" s="4"/>
      <c r="I1313" s="4">
        <v>454568</v>
      </c>
      <c r="J1313" t="str">
        <f t="shared" si="20"/>
        <v>RGEUH-R0000697UH-R0000697SCADA Transducer Replacement Project</v>
      </c>
    </row>
    <row r="1314" spans="1:10" x14ac:dyDescent="0.25">
      <c r="A1314" s="12" t="s">
        <v>328</v>
      </c>
      <c r="B1314" s="10" t="s">
        <v>25</v>
      </c>
      <c r="C1314" t="s">
        <v>2137</v>
      </c>
      <c r="D1314" s="10" t="s">
        <v>2137</v>
      </c>
      <c r="E1314" t="s">
        <v>2136</v>
      </c>
      <c r="F1314" s="4"/>
      <c r="G1314" s="4">
        <v>1405466.94</v>
      </c>
      <c r="H1314" s="4"/>
      <c r="I1314" s="4">
        <v>1405466.94</v>
      </c>
      <c r="J1314" t="str">
        <f t="shared" si="20"/>
        <v>RGEUH-R0000701UH-R0000701MF60 Southeast: Boughton Hill Rd</v>
      </c>
    </row>
    <row r="1315" spans="1:10" x14ac:dyDescent="0.25">
      <c r="A1315" s="12" t="s">
        <v>328</v>
      </c>
      <c r="B1315" s="10" t="s">
        <v>25</v>
      </c>
      <c r="C1315" t="s">
        <v>2133</v>
      </c>
      <c r="D1315" s="10" t="s">
        <v>2134</v>
      </c>
      <c r="E1315" t="s">
        <v>2132</v>
      </c>
      <c r="F1315" s="4"/>
      <c r="G1315" s="4">
        <v>258993.3</v>
      </c>
      <c r="H1315" s="4"/>
      <c r="I1315" s="4">
        <v>258993.3</v>
      </c>
      <c r="J1315" t="str">
        <f t="shared" si="20"/>
        <v>RGEUH-R0005001UH-R0005005Empire West \ Chili Gate Station</v>
      </c>
    </row>
    <row r="1316" spans="1:10" x14ac:dyDescent="0.25">
      <c r="A1316" s="12" t="s">
        <v>328</v>
      </c>
      <c r="B1316" s="10" t="s">
        <v>25</v>
      </c>
      <c r="C1316" t="s">
        <v>340</v>
      </c>
      <c r="D1316" s="10" t="s">
        <v>1646</v>
      </c>
      <c r="E1316" t="s">
        <v>2515</v>
      </c>
      <c r="F1316" s="4">
        <v>2126.3100000000013</v>
      </c>
      <c r="G1316" s="4"/>
      <c r="H1316" s="4"/>
      <c r="I1316" s="4">
        <v>2126.3100000000013</v>
      </c>
      <c r="J1316" t="str">
        <f t="shared" si="20"/>
        <v>RGEUH-R0005019UH-R0005020CM5 - Gas Main Replacement - Humphrey to Ballantyne Rd - Rochester - Project Management</v>
      </c>
    </row>
    <row r="1317" spans="1:10" x14ac:dyDescent="0.25">
      <c r="A1317" s="12" t="s">
        <v>328</v>
      </c>
      <c r="B1317" s="10" t="s">
        <v>25</v>
      </c>
      <c r="C1317" t="s">
        <v>340</v>
      </c>
      <c r="D1317" s="10" t="s">
        <v>1646</v>
      </c>
      <c r="E1317" t="s">
        <v>339</v>
      </c>
      <c r="F1317" s="4">
        <v>29424.960000000003</v>
      </c>
      <c r="G1317" s="4">
        <v>8572.1</v>
      </c>
      <c r="H1317" s="4"/>
      <c r="I1317" s="4">
        <v>37997.060000000005</v>
      </c>
      <c r="J1317" t="str">
        <f t="shared" si="20"/>
        <v>RGEUH-R0005019UH-R0005020CM5 Pipeline</v>
      </c>
    </row>
    <row r="1318" spans="1:10" x14ac:dyDescent="0.25">
      <c r="A1318" s="12" t="s">
        <v>328</v>
      </c>
      <c r="B1318" s="10" t="s">
        <v>25</v>
      </c>
      <c r="C1318" t="s">
        <v>340</v>
      </c>
      <c r="D1318" s="10" t="s">
        <v>341</v>
      </c>
      <c r="E1318" t="s">
        <v>2515</v>
      </c>
      <c r="F1318" s="4">
        <v>11985.709999999992</v>
      </c>
      <c r="G1318" s="4"/>
      <c r="H1318" s="4"/>
      <c r="I1318" s="4">
        <v>11985.709999999992</v>
      </c>
      <c r="J1318" t="str">
        <f t="shared" si="20"/>
        <v>RGEUH-R0005019UH-R0005021CM5 - Gas Main Replacement - Humphrey to Ballantyne Rd - Rochester - Project Management</v>
      </c>
    </row>
    <row r="1319" spans="1:10" x14ac:dyDescent="0.25">
      <c r="A1319" s="12" t="s">
        <v>328</v>
      </c>
      <c r="B1319" s="10" t="s">
        <v>25</v>
      </c>
      <c r="C1319" t="s">
        <v>340</v>
      </c>
      <c r="D1319" s="10" t="s">
        <v>341</v>
      </c>
      <c r="E1319" t="s">
        <v>339</v>
      </c>
      <c r="F1319" s="4">
        <v>88027.940000000017</v>
      </c>
      <c r="G1319" s="4">
        <v>7865384.6399999997</v>
      </c>
      <c r="H1319" s="4">
        <v>503329.23</v>
      </c>
      <c r="I1319" s="4">
        <v>8456741.8100000005</v>
      </c>
      <c r="J1319" t="str">
        <f t="shared" si="20"/>
        <v>RGEUH-R0005019UH-R0005021CM5 Pipeline</v>
      </c>
    </row>
    <row r="1320" spans="1:10" x14ac:dyDescent="0.25">
      <c r="A1320" s="12" t="s">
        <v>328</v>
      </c>
      <c r="B1320" s="10" t="s">
        <v>25</v>
      </c>
      <c r="C1320" t="s">
        <v>2599</v>
      </c>
      <c r="D1320" s="10" t="s">
        <v>2600</v>
      </c>
      <c r="E1320" t="s">
        <v>2598</v>
      </c>
      <c r="F1320" s="4">
        <v>111596.43999999994</v>
      </c>
      <c r="G1320" s="4"/>
      <c r="H1320" s="4"/>
      <c r="I1320" s="4">
        <v>111596.43999999994</v>
      </c>
      <c r="J1320" t="str">
        <f t="shared" si="20"/>
        <v>RGEUH-R0005024UH-R0005306Northeast 60, Phase 1 Install Gas Mains, Roch - Project Management</v>
      </c>
    </row>
    <row r="1321" spans="1:10" x14ac:dyDescent="0.25">
      <c r="A1321" s="12" t="s">
        <v>328</v>
      </c>
      <c r="B1321" s="10" t="s">
        <v>25</v>
      </c>
      <c r="C1321" t="s">
        <v>2599</v>
      </c>
      <c r="D1321" s="10" t="s">
        <v>2600</v>
      </c>
      <c r="E1321" t="s">
        <v>2601</v>
      </c>
      <c r="F1321" s="4">
        <v>1402119.7899999998</v>
      </c>
      <c r="G1321" s="4"/>
      <c r="H1321" s="4"/>
      <c r="I1321" s="4">
        <v>1402119.7899999998</v>
      </c>
      <c r="J1321" t="str">
        <f t="shared" si="20"/>
        <v>RGEUH-R0005024UH-R0005306Northeast 60, Phase 1, Roch</v>
      </c>
    </row>
    <row r="1322" spans="1:10" x14ac:dyDescent="0.25">
      <c r="A1322" s="12" t="s">
        <v>328</v>
      </c>
      <c r="B1322" s="10" t="s">
        <v>25</v>
      </c>
      <c r="C1322" t="s">
        <v>2615</v>
      </c>
      <c r="D1322" s="10" t="s">
        <v>2616</v>
      </c>
      <c r="E1322" t="s">
        <v>2614</v>
      </c>
      <c r="F1322" s="4">
        <v>1820400.7</v>
      </c>
      <c r="G1322" s="4"/>
      <c r="H1322" s="4"/>
      <c r="I1322" s="4">
        <v>1820400.7</v>
      </c>
      <c r="J1322" t="str">
        <f t="shared" si="20"/>
        <v>RGEUH-R0005029UH-R0005031Northeast 60, Phase 2 (Salt Rd Corridor) Install Gas Mains, Roch</v>
      </c>
    </row>
    <row r="1323" spans="1:10" x14ac:dyDescent="0.25">
      <c r="A1323" s="12" t="s">
        <v>328</v>
      </c>
      <c r="B1323" s="10" t="s">
        <v>25</v>
      </c>
      <c r="C1323" t="s">
        <v>2564</v>
      </c>
      <c r="D1323" s="10" t="s">
        <v>2565</v>
      </c>
      <c r="E1323" t="s">
        <v>2563</v>
      </c>
      <c r="F1323" s="4">
        <v>678756.15</v>
      </c>
      <c r="G1323" s="4"/>
      <c r="H1323" s="4"/>
      <c r="I1323" s="4">
        <v>678756.15</v>
      </c>
      <c r="J1323" t="str">
        <f t="shared" si="20"/>
        <v>RGEUH-R0005034UH-R0005036Henrietta 42 - Phase 4 (East Henrietta Rd), Install Gas Mains, Rochester</v>
      </c>
    </row>
    <row r="1324" spans="1:10" x14ac:dyDescent="0.25">
      <c r="A1324" s="12" t="s">
        <v>328</v>
      </c>
      <c r="B1324" s="10" t="s">
        <v>25</v>
      </c>
      <c r="C1324" t="s">
        <v>2564</v>
      </c>
      <c r="D1324" s="10" t="s">
        <v>2566</v>
      </c>
      <c r="E1324" t="s">
        <v>2563</v>
      </c>
      <c r="F1324" s="4">
        <v>282076.93</v>
      </c>
      <c r="G1324" s="4"/>
      <c r="H1324" s="4"/>
      <c r="I1324" s="4">
        <v>282076.93</v>
      </c>
      <c r="J1324" t="str">
        <f t="shared" si="20"/>
        <v>RGEUH-R0005034UH-R0005037Henrietta 42 - Phase 4 (East Henrietta Rd), Install Gas Mains, Rochester</v>
      </c>
    </row>
    <row r="1325" spans="1:10" x14ac:dyDescent="0.25">
      <c r="A1325" s="12" t="s">
        <v>328</v>
      </c>
      <c r="B1325" s="10" t="s">
        <v>25</v>
      </c>
      <c r="C1325" t="s">
        <v>1195</v>
      </c>
      <c r="D1325" s="10" t="s">
        <v>1195</v>
      </c>
      <c r="E1325" t="s">
        <v>1194</v>
      </c>
      <c r="F1325" s="4"/>
      <c r="G1325" s="4"/>
      <c r="H1325" s="4">
        <v>2172.5699999999997</v>
      </c>
      <c r="I1325" s="4">
        <v>2172.5699999999997</v>
      </c>
      <c r="J1325" t="str">
        <f t="shared" si="20"/>
        <v>RGEUH-R0005059UH-R0005059RGE New RTU and Relocate, Roch</v>
      </c>
    </row>
    <row r="1326" spans="1:10" x14ac:dyDescent="0.25">
      <c r="A1326" s="12" t="s">
        <v>328</v>
      </c>
      <c r="B1326" s="10" t="s">
        <v>25</v>
      </c>
      <c r="C1326" t="s">
        <v>1368</v>
      </c>
      <c r="D1326" s="10" t="s">
        <v>1368</v>
      </c>
      <c r="E1326" t="s">
        <v>1367</v>
      </c>
      <c r="F1326" s="4"/>
      <c r="G1326" s="4"/>
      <c r="H1326" s="4">
        <v>1407681.23</v>
      </c>
      <c r="I1326" s="4">
        <v>1407681.23</v>
      </c>
      <c r="J1326" t="str">
        <f t="shared" si="20"/>
        <v>RGEUH-R0005313UH-R0005313Burritt Rd LPM</v>
      </c>
    </row>
    <row r="1327" spans="1:10" x14ac:dyDescent="0.25">
      <c r="A1327" s="12" t="s">
        <v>328</v>
      </c>
      <c r="B1327" s="10" t="s">
        <v>25</v>
      </c>
      <c r="C1327" t="s">
        <v>1729</v>
      </c>
      <c r="D1327" s="10" t="s">
        <v>1729</v>
      </c>
      <c r="E1327" t="s">
        <v>2695</v>
      </c>
      <c r="F1327" s="4">
        <v>317712.15999999997</v>
      </c>
      <c r="G1327" s="4"/>
      <c r="H1327" s="4"/>
      <c r="I1327" s="4">
        <v>317712.15999999997</v>
      </c>
      <c r="J1327" t="str">
        <f t="shared" si="20"/>
        <v>RGEUH-R0005333UH-R0005333'Whitney Rd Main Relocation MCDOT Hwy Project</v>
      </c>
    </row>
    <row r="1328" spans="1:10" x14ac:dyDescent="0.25">
      <c r="A1328" s="12" t="s">
        <v>328</v>
      </c>
      <c r="B1328" s="10" t="s">
        <v>25</v>
      </c>
      <c r="C1328" t="s">
        <v>1729</v>
      </c>
      <c r="D1328" s="10" t="s">
        <v>1729</v>
      </c>
      <c r="E1328" t="s">
        <v>1728</v>
      </c>
      <c r="F1328" s="4"/>
      <c r="G1328" s="4">
        <v>50377.84</v>
      </c>
      <c r="H1328" s="4"/>
      <c r="I1328" s="4">
        <v>50377.84</v>
      </c>
      <c r="J1328" t="str">
        <f t="shared" si="20"/>
        <v>RGEUH-R0005333UH-R0005333Whitney Road Gas Main Relocation</v>
      </c>
    </row>
    <row r="1329" spans="1:10" x14ac:dyDescent="0.25">
      <c r="A1329" s="12" t="s">
        <v>328</v>
      </c>
      <c r="B1329" s="10" t="s">
        <v>25</v>
      </c>
      <c r="C1329" t="s">
        <v>948</v>
      </c>
      <c r="D1329" s="10" t="s">
        <v>948</v>
      </c>
      <c r="E1329" t="s">
        <v>947</v>
      </c>
      <c r="F1329" s="4"/>
      <c r="G1329" s="4">
        <v>320417.84999999998</v>
      </c>
      <c r="H1329" s="4">
        <v>260.56</v>
      </c>
      <c r="I1329" s="4">
        <v>320678.40999999997</v>
      </c>
      <c r="J1329" t="str">
        <f t="shared" si="20"/>
        <v>RGEUH-R0005414UH-R0005414Lincoln Road Tomato Farm</v>
      </c>
    </row>
    <row r="1330" spans="1:10" x14ac:dyDescent="0.25">
      <c r="A1330" s="12" t="s">
        <v>328</v>
      </c>
      <c r="B1330" s="10" t="s">
        <v>25</v>
      </c>
      <c r="C1330" t="s">
        <v>1150</v>
      </c>
      <c r="D1330" s="10" t="s">
        <v>1150</v>
      </c>
      <c r="E1330" t="s">
        <v>1149</v>
      </c>
      <c r="F1330" s="4"/>
      <c r="G1330" s="4"/>
      <c r="H1330" s="4">
        <v>376916.15</v>
      </c>
      <c r="I1330" s="4">
        <v>376916.15</v>
      </c>
      <c r="J1330" t="str">
        <f t="shared" si="20"/>
        <v>RGEUH-R0005448UH-R0005448MF60 SW: Simmons Rd Reinforcement</v>
      </c>
    </row>
    <row r="1331" spans="1:10" x14ac:dyDescent="0.25">
      <c r="A1331" s="12" t="s">
        <v>328</v>
      </c>
      <c r="B1331" s="10" t="s">
        <v>25</v>
      </c>
      <c r="C1331" t="s">
        <v>2208</v>
      </c>
      <c r="D1331" s="10" t="s">
        <v>2208</v>
      </c>
      <c r="E1331" t="s">
        <v>2207</v>
      </c>
      <c r="F1331" s="4"/>
      <c r="G1331" s="4">
        <v>1737222.58</v>
      </c>
      <c r="H1331" s="4"/>
      <c r="I1331" s="4">
        <v>1737222.58</v>
      </c>
      <c r="J1331" t="str">
        <f t="shared" si="20"/>
        <v>RGEUH-R0005450UH-R0005450Route 20A Field Line Geneseo LPM</v>
      </c>
    </row>
    <row r="1332" spans="1:10" x14ac:dyDescent="0.25">
      <c r="A1332" s="12" t="s">
        <v>328</v>
      </c>
      <c r="B1332" s="10" t="s">
        <v>25</v>
      </c>
      <c r="C1332" t="s">
        <v>2139</v>
      </c>
      <c r="D1332" s="10" t="s">
        <v>2139</v>
      </c>
      <c r="E1332" t="s">
        <v>2123</v>
      </c>
      <c r="F1332" s="4"/>
      <c r="G1332" s="4">
        <v>83386.509999999995</v>
      </c>
      <c r="H1332" s="4"/>
      <c r="I1332" s="4">
        <v>83386.509999999995</v>
      </c>
      <c r="J1332" t="str">
        <f t="shared" si="20"/>
        <v>RGEUH-R0005461UH-R0005461Telog Replacements</v>
      </c>
    </row>
    <row r="1333" spans="1:10" x14ac:dyDescent="0.25">
      <c r="A1333" s="12" t="s">
        <v>328</v>
      </c>
      <c r="B1333" s="10" t="s">
        <v>25</v>
      </c>
      <c r="C1333" t="s">
        <v>1007</v>
      </c>
      <c r="D1333" s="10" t="s">
        <v>1007</v>
      </c>
      <c r="E1333" t="s">
        <v>1006</v>
      </c>
      <c r="F1333" s="4"/>
      <c r="G1333" s="4">
        <v>2052036.62</v>
      </c>
      <c r="H1333" s="4">
        <v>1737.1</v>
      </c>
      <c r="I1333" s="4">
        <v>2053773.7200000002</v>
      </c>
      <c r="J1333" t="str">
        <f t="shared" si="20"/>
        <v>RGEUH-R0005463UH-R0005463Mt. Read Blvd - Buffalo Rd to Lyell</v>
      </c>
    </row>
    <row r="1334" spans="1:10" x14ac:dyDescent="0.25">
      <c r="A1334" s="12" t="s">
        <v>328</v>
      </c>
      <c r="B1334" s="10" t="s">
        <v>25</v>
      </c>
      <c r="C1334" t="s">
        <v>1010</v>
      </c>
      <c r="D1334" s="10" t="s">
        <v>1010</v>
      </c>
      <c r="E1334" t="s">
        <v>1009</v>
      </c>
      <c r="F1334" s="4"/>
      <c r="G1334" s="4">
        <v>922274.38</v>
      </c>
      <c r="H1334" s="4">
        <v>-37.08</v>
      </c>
      <c r="I1334" s="4">
        <v>922237.3</v>
      </c>
      <c r="J1334" t="str">
        <f t="shared" si="20"/>
        <v>RGEUH-R0005505UH-R0005505RGE RS 537 Child St. &amp; Kondolf St.</v>
      </c>
    </row>
    <row r="1335" spans="1:10" x14ac:dyDescent="0.25">
      <c r="A1335" s="12" t="s">
        <v>328</v>
      </c>
      <c r="B1335" s="10" t="s">
        <v>25</v>
      </c>
      <c r="C1335" t="s">
        <v>1371</v>
      </c>
      <c r="D1335" s="10" t="s">
        <v>1371</v>
      </c>
      <c r="E1335" t="s">
        <v>1370</v>
      </c>
      <c r="F1335" s="4"/>
      <c r="G1335" s="4"/>
      <c r="H1335" s="4">
        <v>654613.97</v>
      </c>
      <c r="I1335" s="4">
        <v>654613.97</v>
      </c>
      <c r="J1335" t="str">
        <f t="shared" si="20"/>
        <v>RGEUH-R0005521UH-R0005521MF60 Southeast Phase 2 (Willis Hill Rd), Install Gas Main</v>
      </c>
    </row>
    <row r="1336" spans="1:10" x14ac:dyDescent="0.25">
      <c r="A1336" s="12" t="s">
        <v>328</v>
      </c>
      <c r="B1336" s="10" t="s">
        <v>25</v>
      </c>
      <c r="C1336" t="s">
        <v>1547</v>
      </c>
      <c r="D1336" s="10" t="s">
        <v>1547</v>
      </c>
      <c r="E1336" t="s">
        <v>1546</v>
      </c>
      <c r="F1336" s="4"/>
      <c r="G1336" s="4"/>
      <c r="H1336" s="4">
        <v>637593.55000000005</v>
      </c>
      <c r="I1336" s="4">
        <v>637593.55000000005</v>
      </c>
      <c r="J1336" t="str">
        <f t="shared" si="20"/>
        <v>RGEUH-R0005590UH-R0005590CM2 Robotic Inspections</v>
      </c>
    </row>
    <row r="1337" spans="1:10" x14ac:dyDescent="0.25">
      <c r="A1337" s="12" t="s">
        <v>328</v>
      </c>
      <c r="B1337" s="10" t="s">
        <v>25</v>
      </c>
      <c r="C1337" t="s">
        <v>1550</v>
      </c>
      <c r="D1337" s="10" t="s">
        <v>1550</v>
      </c>
      <c r="E1337" t="s">
        <v>1549</v>
      </c>
      <c r="F1337" s="4"/>
      <c r="G1337" s="4"/>
      <c r="H1337" s="4">
        <v>3713440.13</v>
      </c>
      <c r="I1337" s="4">
        <v>3713440.13</v>
      </c>
      <c r="J1337" t="str">
        <f t="shared" si="20"/>
        <v>RGEUH-R0005592UH-R0005592Whalen Rd LPM</v>
      </c>
    </row>
    <row r="1338" spans="1:10" x14ac:dyDescent="0.25">
      <c r="A1338" s="12" t="s">
        <v>328</v>
      </c>
      <c r="B1338" s="10" t="s">
        <v>25</v>
      </c>
      <c r="C1338" t="s">
        <v>330</v>
      </c>
      <c r="D1338" s="10" t="s">
        <v>330</v>
      </c>
      <c r="E1338" t="s">
        <v>2512</v>
      </c>
      <c r="F1338" s="4">
        <v>7957119.4399999995</v>
      </c>
      <c r="G1338" s="4"/>
      <c r="H1338" s="4"/>
      <c r="I1338" s="4">
        <v>7957119.4399999995</v>
      </c>
      <c r="J1338" t="str">
        <f t="shared" si="20"/>
        <v>RGEUI-R0030UI-R0030Leak Prone Main Replacement Program - RGE</v>
      </c>
    </row>
    <row r="1339" spans="1:10" x14ac:dyDescent="0.25">
      <c r="A1339" s="12" t="s">
        <v>328</v>
      </c>
      <c r="B1339" s="10" t="s">
        <v>25</v>
      </c>
      <c r="C1339" t="s">
        <v>330</v>
      </c>
      <c r="D1339" s="10" t="s">
        <v>330</v>
      </c>
      <c r="E1339" t="s">
        <v>329</v>
      </c>
      <c r="F1339" s="4">
        <v>6949954.3100000005</v>
      </c>
      <c r="G1339" s="4">
        <v>11584031.869999999</v>
      </c>
      <c r="H1339" s="4">
        <v>8480082.8399999999</v>
      </c>
      <c r="I1339" s="4">
        <v>27014069.02</v>
      </c>
      <c r="J1339" t="str">
        <f t="shared" si="20"/>
        <v>RGEUI-R0030UI-R0030RG&amp;E Leak Prone Main Repl Program</v>
      </c>
    </row>
    <row r="1340" spans="1:10" x14ac:dyDescent="0.25">
      <c r="A1340" s="12" t="s">
        <v>328</v>
      </c>
      <c r="B1340" s="10" t="s">
        <v>25</v>
      </c>
      <c r="C1340" t="s">
        <v>330</v>
      </c>
      <c r="D1340" s="10" t="s">
        <v>330</v>
      </c>
      <c r="E1340" t="s">
        <v>331</v>
      </c>
      <c r="F1340" s="4"/>
      <c r="G1340" s="4"/>
      <c r="H1340" s="4">
        <v>7877942.5299999993</v>
      </c>
      <c r="I1340" s="4">
        <v>7877942.5299999993</v>
      </c>
      <c r="J1340" t="str">
        <f t="shared" si="20"/>
        <v>RGEUI-R0030UI-R0030RG&amp;E Leak Prone Main Repl Program LPM</v>
      </c>
    </row>
    <row r="1341" spans="1:10" x14ac:dyDescent="0.25">
      <c r="A1341" s="12" t="s">
        <v>328</v>
      </c>
      <c r="B1341" s="10" t="s">
        <v>25</v>
      </c>
      <c r="C1341" t="s">
        <v>389</v>
      </c>
      <c r="D1341" s="10" t="s">
        <v>389</v>
      </c>
      <c r="E1341" t="s">
        <v>2557</v>
      </c>
      <c r="F1341" s="4">
        <v>1285543.92</v>
      </c>
      <c r="G1341" s="4"/>
      <c r="H1341" s="4"/>
      <c r="I1341" s="4">
        <v>1285543.92</v>
      </c>
      <c r="J1341" t="str">
        <f t="shared" si="20"/>
        <v>RGEUI-R0031UI-R0031Leak Prone Services Replacement Program - RGE</v>
      </c>
    </row>
    <row r="1342" spans="1:10" x14ac:dyDescent="0.25">
      <c r="A1342" s="12" t="s">
        <v>328</v>
      </c>
      <c r="B1342" s="10" t="s">
        <v>25</v>
      </c>
      <c r="C1342" t="s">
        <v>389</v>
      </c>
      <c r="D1342" s="10" t="s">
        <v>389</v>
      </c>
      <c r="E1342" t="s">
        <v>388</v>
      </c>
      <c r="F1342" s="4">
        <v>1381595.53</v>
      </c>
      <c r="G1342" s="4">
        <v>2314169.5</v>
      </c>
      <c r="H1342" s="4">
        <v>2032184.66</v>
      </c>
      <c r="I1342" s="4">
        <v>5727949.6900000004</v>
      </c>
      <c r="J1342" t="str">
        <f t="shared" si="20"/>
        <v>RGEUI-R0031UI-R0031RG&amp;E Leak Prone Srv Repl Program</v>
      </c>
    </row>
    <row r="1343" spans="1:10" x14ac:dyDescent="0.25">
      <c r="A1343" s="12" t="s">
        <v>328</v>
      </c>
      <c r="B1343" s="10" t="s">
        <v>25</v>
      </c>
      <c r="C1343" t="s">
        <v>334</v>
      </c>
      <c r="D1343" s="10" t="s">
        <v>334</v>
      </c>
      <c r="E1343" t="s">
        <v>2513</v>
      </c>
      <c r="F1343" s="4">
        <v>1782775.8099999998</v>
      </c>
      <c r="G1343" s="4"/>
      <c r="H1343" s="4"/>
      <c r="I1343" s="4">
        <v>1782775.8099999998</v>
      </c>
      <c r="J1343" t="str">
        <f t="shared" si="20"/>
        <v>RGEUI-R0032UI-R0032Gas Regulator Modernization &amp; Automation Program, Replace Regulator Station - RGE</v>
      </c>
    </row>
    <row r="1344" spans="1:10" x14ac:dyDescent="0.25">
      <c r="A1344" s="12" t="s">
        <v>328</v>
      </c>
      <c r="B1344" s="10" t="s">
        <v>25</v>
      </c>
      <c r="C1344" t="s">
        <v>334</v>
      </c>
      <c r="D1344" s="10" t="s">
        <v>334</v>
      </c>
      <c r="E1344" t="s">
        <v>333</v>
      </c>
      <c r="F1344" s="4">
        <v>721576.66999999993</v>
      </c>
      <c r="G1344" s="4">
        <v>1462785.61</v>
      </c>
      <c r="H1344" s="4">
        <v>4726184.0599999996</v>
      </c>
      <c r="I1344" s="4">
        <v>6910546.3399999999</v>
      </c>
      <c r="J1344" t="str">
        <f t="shared" si="20"/>
        <v>RGEUI-R0032UI-R0032RGE Reg Mod &amp; Auto Pgm</v>
      </c>
    </row>
    <row r="1345" spans="1:10" x14ac:dyDescent="0.25">
      <c r="A1345" s="12" t="s">
        <v>328</v>
      </c>
      <c r="B1345" s="10" t="s">
        <v>25</v>
      </c>
      <c r="C1345" t="s">
        <v>395</v>
      </c>
      <c r="D1345" s="10" t="s">
        <v>395</v>
      </c>
      <c r="E1345" t="s">
        <v>2559</v>
      </c>
      <c r="F1345" s="4">
        <v>141073.82</v>
      </c>
      <c r="G1345" s="4"/>
      <c r="H1345" s="4"/>
      <c r="I1345" s="4">
        <v>141073.82</v>
      </c>
      <c r="J1345" t="str">
        <f t="shared" si="20"/>
        <v>RGEUI-R0033UI-R0033Minor Government Jobs, Replace Gas Mains, Roch</v>
      </c>
    </row>
    <row r="1346" spans="1:10" x14ac:dyDescent="0.25">
      <c r="A1346" s="12" t="s">
        <v>328</v>
      </c>
      <c r="B1346" s="10" t="s">
        <v>25</v>
      </c>
      <c r="C1346" t="s">
        <v>395</v>
      </c>
      <c r="D1346" s="10" t="s">
        <v>395</v>
      </c>
      <c r="E1346" t="s">
        <v>394</v>
      </c>
      <c r="F1346" s="4">
        <v>596649.35</v>
      </c>
      <c r="G1346" s="4">
        <v>1469023.36</v>
      </c>
      <c r="H1346" s="4">
        <v>1051048.43</v>
      </c>
      <c r="I1346" s="4">
        <v>3116721.1399999997</v>
      </c>
      <c r="J1346" t="str">
        <f t="shared" si="20"/>
        <v>RGEUI-R0033UI-R0033RGE Government Jobs</v>
      </c>
    </row>
    <row r="1347" spans="1:10" x14ac:dyDescent="0.25">
      <c r="A1347" s="12" t="s">
        <v>328</v>
      </c>
      <c r="B1347" s="10" t="s">
        <v>25</v>
      </c>
      <c r="C1347" t="s">
        <v>392</v>
      </c>
      <c r="D1347" s="10" t="s">
        <v>392</v>
      </c>
      <c r="E1347" t="s">
        <v>2558</v>
      </c>
      <c r="F1347" s="4">
        <v>1012004.1900000001</v>
      </c>
      <c r="G1347" s="4"/>
      <c r="H1347" s="4"/>
      <c r="I1347" s="4">
        <v>1012004.1900000001</v>
      </c>
      <c r="J1347" t="str">
        <f t="shared" si="20"/>
        <v>RGEUI-R0034UI-R0034Install New Gas Services, RG&amp;E</v>
      </c>
    </row>
    <row r="1348" spans="1:10" x14ac:dyDescent="0.25">
      <c r="A1348" s="12" t="s">
        <v>328</v>
      </c>
      <c r="B1348" s="10" t="s">
        <v>25</v>
      </c>
      <c r="C1348" t="s">
        <v>392</v>
      </c>
      <c r="D1348" s="10" t="s">
        <v>392</v>
      </c>
      <c r="E1348" t="s">
        <v>391</v>
      </c>
      <c r="F1348" s="4">
        <v>1177640.1400000001</v>
      </c>
      <c r="G1348" s="4">
        <v>1592671.56</v>
      </c>
      <c r="H1348" s="4">
        <v>1527407.3</v>
      </c>
      <c r="I1348" s="4">
        <v>4297719</v>
      </c>
      <c r="J1348" t="str">
        <f t="shared" ref="J1348:J1411" si="21">CONCATENATE(A1348,C1348,D1348,E1348)</f>
        <v>RGEUI-R0034UI-R0034RGE New Services</v>
      </c>
    </row>
    <row r="1349" spans="1:10" x14ac:dyDescent="0.25">
      <c r="A1349" s="12" t="s">
        <v>328</v>
      </c>
      <c r="B1349" s="10" t="s">
        <v>25</v>
      </c>
      <c r="C1349" t="s">
        <v>401</v>
      </c>
      <c r="D1349" s="10" t="s">
        <v>401</v>
      </c>
      <c r="E1349" t="s">
        <v>2561</v>
      </c>
      <c r="F1349" s="4">
        <v>360957.4</v>
      </c>
      <c r="G1349" s="4"/>
      <c r="H1349" s="4"/>
      <c r="I1349" s="4">
        <v>360957.4</v>
      </c>
      <c r="J1349" t="str">
        <f t="shared" si="21"/>
        <v>RGEUI-R0035UI-R0035Gas Distribution Mains - Replacements - RG&amp;E</v>
      </c>
    </row>
    <row r="1350" spans="1:10" x14ac:dyDescent="0.25">
      <c r="A1350" s="12" t="s">
        <v>328</v>
      </c>
      <c r="B1350" s="10" t="s">
        <v>25</v>
      </c>
      <c r="C1350" t="s">
        <v>401</v>
      </c>
      <c r="D1350" s="10" t="s">
        <v>401</v>
      </c>
      <c r="E1350" t="s">
        <v>400</v>
      </c>
      <c r="F1350" s="4">
        <v>230358.42</v>
      </c>
      <c r="G1350" s="4">
        <v>1091780.02</v>
      </c>
      <c r="H1350" s="4">
        <v>1703064.47</v>
      </c>
      <c r="I1350" s="4">
        <v>3025202.91</v>
      </c>
      <c r="J1350" t="str">
        <f t="shared" si="21"/>
        <v>RGEUI-R0035UI-R0035RGE Dist Main Replacement</v>
      </c>
    </row>
    <row r="1351" spans="1:10" x14ac:dyDescent="0.25">
      <c r="A1351" s="12" t="s">
        <v>328</v>
      </c>
      <c r="B1351" s="10" t="s">
        <v>25</v>
      </c>
      <c r="C1351" t="s">
        <v>398</v>
      </c>
      <c r="D1351" s="10" t="s">
        <v>398</v>
      </c>
      <c r="E1351" t="s">
        <v>2560</v>
      </c>
      <c r="F1351" s="4">
        <v>915293.65</v>
      </c>
      <c r="G1351" s="4"/>
      <c r="H1351" s="4"/>
      <c r="I1351" s="4">
        <v>915293.65</v>
      </c>
      <c r="J1351" t="str">
        <f t="shared" si="21"/>
        <v>RGEUI-R0036UI-R0036Gas Distribution Mains - New Installations - RG&amp;E</v>
      </c>
    </row>
    <row r="1352" spans="1:10" x14ac:dyDescent="0.25">
      <c r="A1352" s="12" t="s">
        <v>328</v>
      </c>
      <c r="B1352" s="10" t="s">
        <v>25</v>
      </c>
      <c r="C1352" t="s">
        <v>398</v>
      </c>
      <c r="D1352" s="10" t="s">
        <v>398</v>
      </c>
      <c r="E1352" t="s">
        <v>397</v>
      </c>
      <c r="F1352" s="4">
        <v>681990.51</v>
      </c>
      <c r="G1352" s="4">
        <v>1749564.61</v>
      </c>
      <c r="H1352" s="4">
        <v>1565910.07</v>
      </c>
      <c r="I1352" s="4">
        <v>3997465.1900000004</v>
      </c>
      <c r="J1352" t="str">
        <f t="shared" si="21"/>
        <v>RGEUI-R0036UI-R0036RGE Dist Mains New Business</v>
      </c>
    </row>
    <row r="1353" spans="1:10" x14ac:dyDescent="0.25">
      <c r="A1353" s="12" t="s">
        <v>328</v>
      </c>
      <c r="B1353" s="10" t="s">
        <v>25</v>
      </c>
      <c r="C1353" t="s">
        <v>514</v>
      </c>
      <c r="D1353" s="10" t="s">
        <v>515</v>
      </c>
      <c r="E1353" t="s">
        <v>314</v>
      </c>
      <c r="F1353" s="4">
        <v>18852.299999999996</v>
      </c>
      <c r="G1353" s="4">
        <v>42132.74</v>
      </c>
      <c r="H1353" s="4">
        <v>12550.26</v>
      </c>
      <c r="I1353" s="4">
        <v>73535.299999999988</v>
      </c>
      <c r="J1353" t="str">
        <f t="shared" si="21"/>
        <v>RGEUI-R5042UI-R5190Gas Design and Delivery</v>
      </c>
    </row>
    <row r="1354" spans="1:10" x14ac:dyDescent="0.25">
      <c r="A1354" s="12" t="s">
        <v>328</v>
      </c>
      <c r="B1354" s="10" t="s">
        <v>25</v>
      </c>
      <c r="C1354" t="s">
        <v>468</v>
      </c>
      <c r="D1354" s="10" t="s">
        <v>468</v>
      </c>
      <c r="E1354" t="s">
        <v>2638</v>
      </c>
      <c r="F1354" s="4">
        <v>1266538.5100000002</v>
      </c>
      <c r="G1354" s="4"/>
      <c r="H1354" s="4"/>
      <c r="I1354" s="4">
        <v>1266538.5100000002</v>
      </c>
      <c r="J1354" t="str">
        <f t="shared" si="21"/>
        <v>RGEUI-R5142UI-R5142Non-Leak Prone Services Replacement Program - RG&amp;E (O&amp;M to Capital Conversion)</v>
      </c>
    </row>
    <row r="1355" spans="1:10" x14ac:dyDescent="0.25">
      <c r="A1355" s="12" t="s">
        <v>328</v>
      </c>
      <c r="B1355" s="10" t="s">
        <v>25</v>
      </c>
      <c r="C1355" t="s">
        <v>468</v>
      </c>
      <c r="D1355" s="10" t="s">
        <v>468</v>
      </c>
      <c r="E1355" t="s">
        <v>467</v>
      </c>
      <c r="F1355" s="4">
        <v>1752007.0700000003</v>
      </c>
      <c r="G1355" s="4">
        <v>1527358.07</v>
      </c>
      <c r="H1355" s="4">
        <v>987928.59</v>
      </c>
      <c r="I1355" s="4">
        <v>4267293.7300000004</v>
      </c>
      <c r="J1355" t="str">
        <f t="shared" si="21"/>
        <v>RGEUI-R5142UI-R5142RGE Non LP Srv Repl Program</v>
      </c>
    </row>
    <row r="1356" spans="1:10" x14ac:dyDescent="0.25">
      <c r="A1356" s="12" t="s">
        <v>328</v>
      </c>
      <c r="B1356" s="10" t="s">
        <v>69</v>
      </c>
      <c r="C1356" t="s">
        <v>3007</v>
      </c>
      <c r="D1356" s="10" t="s">
        <v>3007</v>
      </c>
      <c r="E1356" t="s">
        <v>3006</v>
      </c>
      <c r="F1356" s="4">
        <v>445983.31</v>
      </c>
      <c r="G1356" s="4"/>
      <c r="H1356" s="4"/>
      <c r="I1356" s="4">
        <v>445983.31</v>
      </c>
      <c r="J1356" t="str">
        <f t="shared" si="21"/>
        <v>RGEUJ-R0040UJ-R0040RG&amp;E Hydro - Fire and Life Safety</v>
      </c>
    </row>
    <row r="1357" spans="1:10" x14ac:dyDescent="0.25">
      <c r="A1357" s="12" t="s">
        <v>328</v>
      </c>
      <c r="B1357" s="10" t="s">
        <v>69</v>
      </c>
      <c r="C1357" t="s">
        <v>1177</v>
      </c>
      <c r="D1357" s="10" t="s">
        <v>1177</v>
      </c>
      <c r="E1357" t="s">
        <v>1176</v>
      </c>
      <c r="F1357" s="4"/>
      <c r="G1357" s="4"/>
      <c r="H1357" s="4">
        <v>49145.57</v>
      </c>
      <c r="I1357" s="4">
        <v>49145.57</v>
      </c>
      <c r="J1357" t="str">
        <f t="shared" si="21"/>
        <v>RGEUJ-R0042UJ-R0042Station 26 - Tailrace Wall Extension</v>
      </c>
    </row>
    <row r="1358" spans="1:10" x14ac:dyDescent="0.25">
      <c r="A1358" s="12" t="s">
        <v>328</v>
      </c>
      <c r="B1358" s="10" t="s">
        <v>69</v>
      </c>
      <c r="C1358" t="s">
        <v>1024</v>
      </c>
      <c r="D1358" s="10" t="s">
        <v>1024</v>
      </c>
      <c r="E1358" t="s">
        <v>1023</v>
      </c>
      <c r="F1358" s="4"/>
      <c r="G1358" s="4">
        <v>3485204.45</v>
      </c>
      <c r="H1358" s="4">
        <v>95706.08</v>
      </c>
      <c r="I1358" s="4">
        <v>3580910.5300000003</v>
      </c>
      <c r="J1358" t="str">
        <f t="shared" si="21"/>
        <v>RGEUJ-R0046UJ-R0046Hydro Sta 5 - Gate 2 New Seals Project</v>
      </c>
    </row>
    <row r="1359" spans="1:10" x14ac:dyDescent="0.25">
      <c r="A1359" s="12" t="s">
        <v>328</v>
      </c>
      <c r="B1359" s="10" t="s">
        <v>235</v>
      </c>
      <c r="C1359" t="s">
        <v>1334</v>
      </c>
      <c r="D1359" s="10" t="s">
        <v>1341</v>
      </c>
      <c r="E1359" t="s">
        <v>1340</v>
      </c>
      <c r="F1359" s="4"/>
      <c r="G1359" s="4"/>
      <c r="H1359" s="4">
        <v>57894.28</v>
      </c>
      <c r="I1359" s="4">
        <v>57894.28</v>
      </c>
      <c r="J1359" t="str">
        <f t="shared" si="21"/>
        <v>RGEUW-COV19UW-COVR8GS - RGE CAPEX Covid 19</v>
      </c>
    </row>
    <row r="1360" spans="1:10" x14ac:dyDescent="0.25">
      <c r="A1360" s="12" t="s">
        <v>328</v>
      </c>
      <c r="B1360" s="10" t="s">
        <v>235</v>
      </c>
      <c r="C1360" t="s">
        <v>1613</v>
      </c>
      <c r="D1360" s="10" t="s">
        <v>1614</v>
      </c>
      <c r="E1360" t="s">
        <v>1612</v>
      </c>
      <c r="F1360" s="4"/>
      <c r="G1360" s="4">
        <v>109464.16</v>
      </c>
      <c r="H1360" s="4"/>
      <c r="I1360" s="4">
        <v>109464.16</v>
      </c>
      <c r="J1360" t="str">
        <f t="shared" si="21"/>
        <v>RGEUW-GS000UW-GS001VOIP - ENDPOINTS (PBX REPLACEMENT)</v>
      </c>
    </row>
    <row r="1361" spans="1:10" x14ac:dyDescent="0.25">
      <c r="A1361" s="12" t="s">
        <v>328</v>
      </c>
      <c r="B1361" s="10" t="s">
        <v>235</v>
      </c>
      <c r="C1361" t="s">
        <v>1613</v>
      </c>
      <c r="D1361" s="10" t="s">
        <v>1614</v>
      </c>
      <c r="E1361" t="s">
        <v>2390</v>
      </c>
      <c r="F1361" s="4">
        <v>36997.96</v>
      </c>
      <c r="G1361" s="4"/>
      <c r="H1361" s="4"/>
      <c r="I1361" s="4">
        <v>36997.96</v>
      </c>
      <c r="J1361" t="str">
        <f t="shared" si="21"/>
        <v>RGEUW-GS000UW-GS001VoIP endpoint project (Phone system) PBX Replacements</v>
      </c>
    </row>
    <row r="1362" spans="1:10" x14ac:dyDescent="0.25">
      <c r="A1362" s="12" t="s">
        <v>328</v>
      </c>
      <c r="B1362" s="10" t="s">
        <v>235</v>
      </c>
      <c r="C1362" t="s">
        <v>237</v>
      </c>
      <c r="D1362" s="10" t="s">
        <v>238</v>
      </c>
      <c r="E1362" t="s">
        <v>236</v>
      </c>
      <c r="F1362" s="4"/>
      <c r="G1362" s="4">
        <v>-459</v>
      </c>
      <c r="H1362" s="4">
        <v>47841.67</v>
      </c>
      <c r="I1362" s="4">
        <v>47382.67</v>
      </c>
      <c r="J1362" t="str">
        <f t="shared" si="21"/>
        <v>RGEUW-GS100UW-GS101GEN SVCS BUSINESS SUPPORT (RC2J020520)</v>
      </c>
    </row>
    <row r="1363" spans="1:10" x14ac:dyDescent="0.25">
      <c r="A1363" s="12" t="s">
        <v>328</v>
      </c>
      <c r="B1363" s="10" t="s">
        <v>235</v>
      </c>
      <c r="C1363" t="s">
        <v>237</v>
      </c>
      <c r="D1363" s="10" t="s">
        <v>238</v>
      </c>
      <c r="E1363" t="s">
        <v>2401</v>
      </c>
      <c r="F1363" s="4">
        <v>2707.57</v>
      </c>
      <c r="G1363" s="4"/>
      <c r="H1363" s="4"/>
      <c r="I1363" s="4">
        <v>2707.57</v>
      </c>
      <c r="J1363" t="str">
        <f t="shared" si="21"/>
        <v>RGEUW-GS100UW-GS101VIDEO CONFERENCE EQUIPMENT</v>
      </c>
    </row>
    <row r="1364" spans="1:10" x14ac:dyDescent="0.25">
      <c r="A1364" s="12" t="s">
        <v>328</v>
      </c>
      <c r="B1364" s="10" t="s">
        <v>235</v>
      </c>
      <c r="C1364" t="s">
        <v>1417</v>
      </c>
      <c r="D1364" s="10" t="s">
        <v>1554</v>
      </c>
      <c r="E1364" t="s">
        <v>1553</v>
      </c>
      <c r="F1364" s="4"/>
      <c r="G1364" s="4"/>
      <c r="H1364" s="4">
        <v>222120.06</v>
      </c>
      <c r="I1364" s="4">
        <v>222120.06</v>
      </c>
      <c r="J1364" t="str">
        <f t="shared" si="21"/>
        <v>RGEUW-GS150UW-GS576RGE - MFD Replacement Project</v>
      </c>
    </row>
    <row r="1365" spans="1:10" x14ac:dyDescent="0.25">
      <c r="A1365" s="12" t="s">
        <v>328</v>
      </c>
      <c r="B1365" s="10" t="s">
        <v>235</v>
      </c>
      <c r="C1365" t="s">
        <v>703</v>
      </c>
      <c r="D1365" s="10" t="s">
        <v>2681</v>
      </c>
      <c r="E1365" t="s">
        <v>2308</v>
      </c>
      <c r="F1365" s="4">
        <v>182591.90999999997</v>
      </c>
      <c r="G1365" s="4"/>
      <c r="H1365" s="4"/>
      <c r="I1365" s="4">
        <v>182591.90999999997</v>
      </c>
      <c r="J1365" t="str">
        <f t="shared" si="21"/>
        <v>RGEUW-GS300UW-GS319BUILDING PLANNING &amp; SPACE MANAGMENT</v>
      </c>
    </row>
    <row r="1366" spans="1:10" x14ac:dyDescent="0.25">
      <c r="A1366" s="12" t="s">
        <v>328</v>
      </c>
      <c r="B1366" s="10" t="s">
        <v>235</v>
      </c>
      <c r="C1366" t="s">
        <v>703</v>
      </c>
      <c r="D1366" s="10" t="s">
        <v>2681</v>
      </c>
      <c r="E1366" t="s">
        <v>2682</v>
      </c>
      <c r="F1366" s="4">
        <v>304.8300000000163</v>
      </c>
      <c r="G1366" s="4"/>
      <c r="H1366" s="4"/>
      <c r="I1366" s="4">
        <v>304.8300000000163</v>
      </c>
      <c r="J1366" t="str">
        <f t="shared" si="21"/>
        <v>RGEUW-GS300UW-GS319RGE BP&amp;SM 89 East Ave Security Project</v>
      </c>
    </row>
    <row r="1367" spans="1:10" x14ac:dyDescent="0.25">
      <c r="A1367" s="12" t="s">
        <v>328</v>
      </c>
      <c r="B1367" s="10" t="s">
        <v>235</v>
      </c>
      <c r="C1367" t="s">
        <v>703</v>
      </c>
      <c r="D1367" s="10" t="s">
        <v>1723</v>
      </c>
      <c r="E1367" t="s">
        <v>2308</v>
      </c>
      <c r="F1367" s="4">
        <v>3022.92</v>
      </c>
      <c r="G1367" s="4"/>
      <c r="H1367" s="4"/>
      <c r="I1367" s="4">
        <v>3022.92</v>
      </c>
      <c r="J1367" t="str">
        <f t="shared" si="21"/>
        <v>RGEUW-GS300UW-GS322BUILDING PLANNING &amp; SPACE MANAGMENT</v>
      </c>
    </row>
    <row r="1368" spans="1:10" x14ac:dyDescent="0.25">
      <c r="A1368" s="12" t="s">
        <v>328</v>
      </c>
      <c r="B1368" s="10" t="s">
        <v>235</v>
      </c>
      <c r="C1368" t="s">
        <v>703</v>
      </c>
      <c r="D1368" s="10" t="s">
        <v>1723</v>
      </c>
      <c r="E1368" t="s">
        <v>1722</v>
      </c>
      <c r="F1368" s="4">
        <v>11087.47</v>
      </c>
      <c r="G1368" s="4">
        <v>402604.26</v>
      </c>
      <c r="H1368" s="4"/>
      <c r="I1368" s="4">
        <v>413691.73</v>
      </c>
      <c r="J1368" t="str">
        <f t="shared" si="21"/>
        <v>RGEUW-GS300UW-GS322RGE BP&amp;SM Minor Projects</v>
      </c>
    </row>
    <row r="1369" spans="1:10" x14ac:dyDescent="0.25">
      <c r="A1369" s="12" t="s">
        <v>328</v>
      </c>
      <c r="B1369" s="10" t="s">
        <v>235</v>
      </c>
      <c r="C1369" t="s">
        <v>703</v>
      </c>
      <c r="D1369" s="10" t="s">
        <v>1485</v>
      </c>
      <c r="E1369" t="s">
        <v>1484</v>
      </c>
      <c r="F1369" s="4"/>
      <c r="G1369" s="4"/>
      <c r="H1369" s="4">
        <v>191.94</v>
      </c>
      <c r="I1369" s="4">
        <v>191.94</v>
      </c>
      <c r="J1369" t="str">
        <f t="shared" si="21"/>
        <v>RGEUW-GS300UW-GS332Rochester Consolidation Project</v>
      </c>
    </row>
    <row r="1370" spans="1:10" x14ac:dyDescent="0.25">
      <c r="A1370" s="12" t="s">
        <v>328</v>
      </c>
      <c r="B1370" s="10" t="s">
        <v>235</v>
      </c>
      <c r="C1370" t="s">
        <v>703</v>
      </c>
      <c r="D1370" s="10" t="s">
        <v>1488</v>
      </c>
      <c r="E1370" t="s">
        <v>1487</v>
      </c>
      <c r="F1370" s="4"/>
      <c r="G1370" s="4"/>
      <c r="H1370" s="4">
        <v>562.59</v>
      </c>
      <c r="I1370" s="4">
        <v>562.59</v>
      </c>
      <c r="J1370" t="str">
        <f t="shared" si="21"/>
        <v>RGEUW-GS300UW-GS355RGE Mushroom Blvd 2nd Floor Renovation</v>
      </c>
    </row>
    <row r="1371" spans="1:10" x14ac:dyDescent="0.25">
      <c r="A1371" s="12" t="s">
        <v>328</v>
      </c>
      <c r="B1371" s="10" t="s">
        <v>235</v>
      </c>
      <c r="C1371" t="s">
        <v>703</v>
      </c>
      <c r="D1371" s="10" t="s">
        <v>1491</v>
      </c>
      <c r="E1371" t="s">
        <v>1490</v>
      </c>
      <c r="F1371" s="4"/>
      <c r="G1371" s="4"/>
      <c r="H1371" s="4">
        <v>1552.73</v>
      </c>
      <c r="I1371" s="4">
        <v>1552.73</v>
      </c>
      <c r="J1371" t="str">
        <f t="shared" si="21"/>
        <v>RGEUW-GS300UW-GS356RGE Scottsville Rd Consolidation</v>
      </c>
    </row>
    <row r="1372" spans="1:10" x14ac:dyDescent="0.25">
      <c r="A1372" s="12" t="s">
        <v>328</v>
      </c>
      <c r="B1372" s="10" t="s">
        <v>235</v>
      </c>
      <c r="C1372" t="s">
        <v>1557</v>
      </c>
      <c r="D1372" s="10" t="s">
        <v>1558</v>
      </c>
      <c r="E1372" t="s">
        <v>1556</v>
      </c>
      <c r="F1372" s="4"/>
      <c r="G1372" s="4"/>
      <c r="H1372" s="4">
        <v>2126891.5</v>
      </c>
      <c r="I1372" s="4">
        <v>2126891.5</v>
      </c>
      <c r="J1372" t="str">
        <f t="shared" si="21"/>
        <v>RGEUW-GS30AUW-GS35A3 City Center - I</v>
      </c>
    </row>
    <row r="1373" spans="1:10" x14ac:dyDescent="0.25">
      <c r="A1373" s="12" t="s">
        <v>328</v>
      </c>
      <c r="B1373" s="10" t="s">
        <v>235</v>
      </c>
      <c r="C1373" t="s">
        <v>1105</v>
      </c>
      <c r="D1373" s="10" t="s">
        <v>2657</v>
      </c>
      <c r="E1373" t="s">
        <v>2656</v>
      </c>
      <c r="F1373" s="4">
        <v>10800</v>
      </c>
      <c r="G1373" s="4"/>
      <c r="H1373" s="4"/>
      <c r="I1373" s="4">
        <v>10800</v>
      </c>
      <c r="J1373" t="str">
        <f t="shared" si="21"/>
        <v>RGEUW-GS400UW-GS402FACILITES - MAJOR PROJECTS</v>
      </c>
    </row>
    <row r="1374" spans="1:10" x14ac:dyDescent="0.25">
      <c r="A1374" s="12" t="s">
        <v>328</v>
      </c>
      <c r="B1374" s="10" t="s">
        <v>235</v>
      </c>
      <c r="C1374" t="s">
        <v>1105</v>
      </c>
      <c r="D1374" s="10" t="s">
        <v>2142</v>
      </c>
      <c r="E1374" t="s">
        <v>2141</v>
      </c>
      <c r="F1374" s="4"/>
      <c r="G1374" s="4">
        <v>59003.97</v>
      </c>
      <c r="H1374" s="4"/>
      <c r="I1374" s="4">
        <v>59003.97</v>
      </c>
      <c r="J1374" t="str">
        <f t="shared" si="21"/>
        <v>RGEUW-GS400UW-GS423RGE - 89 EAST AVE DATA CENTER RENOVATION</v>
      </c>
    </row>
    <row r="1375" spans="1:10" x14ac:dyDescent="0.25">
      <c r="A1375" s="12" t="s">
        <v>328</v>
      </c>
      <c r="B1375" s="10" t="s">
        <v>235</v>
      </c>
      <c r="C1375" t="s">
        <v>1105</v>
      </c>
      <c r="D1375" s="10" t="s">
        <v>2007</v>
      </c>
      <c r="E1375" t="s">
        <v>2006</v>
      </c>
      <c r="F1375" s="4"/>
      <c r="G1375" s="4">
        <v>30896.81</v>
      </c>
      <c r="H1375" s="4"/>
      <c r="I1375" s="4">
        <v>30896.81</v>
      </c>
      <c r="J1375" t="str">
        <f t="shared" si="21"/>
        <v>RGEUW-GS400UW-GS431RGE 89 EAST AVE ELEVATOR UPGRADE - FAC</v>
      </c>
    </row>
    <row r="1376" spans="1:10" x14ac:dyDescent="0.25">
      <c r="A1376" s="12" t="s">
        <v>328</v>
      </c>
      <c r="B1376" s="10" t="s">
        <v>235</v>
      </c>
      <c r="C1376" t="s">
        <v>1105</v>
      </c>
      <c r="D1376" s="10" t="s">
        <v>2145</v>
      </c>
      <c r="E1376" t="s">
        <v>2144</v>
      </c>
      <c r="F1376" s="4"/>
      <c r="G1376" s="4">
        <v>456711.39</v>
      </c>
      <c r="H1376" s="4"/>
      <c r="I1376" s="4">
        <v>456711.39</v>
      </c>
      <c r="J1376" t="str">
        <f t="shared" si="21"/>
        <v>RGEUW-GS400UW-GS432RGE 89 EAST AVE CONTROLS UPGRADE - FAC</v>
      </c>
    </row>
    <row r="1377" spans="1:10" x14ac:dyDescent="0.25">
      <c r="A1377" s="12" t="s">
        <v>328</v>
      </c>
      <c r="B1377" s="10" t="s">
        <v>235</v>
      </c>
      <c r="C1377" t="s">
        <v>1105</v>
      </c>
      <c r="D1377" s="10" t="s">
        <v>1128</v>
      </c>
      <c r="E1377" t="s">
        <v>1127</v>
      </c>
      <c r="F1377" s="4"/>
      <c r="G1377" s="4"/>
      <c r="H1377" s="4">
        <v>1748877.34</v>
      </c>
      <c r="I1377" s="4">
        <v>1748877.34</v>
      </c>
      <c r="J1377" t="str">
        <f t="shared" si="21"/>
        <v>RGEUW-GS400UW-GS433RGE 400 WEST AVE AC DC UPGRADE - FAC</v>
      </c>
    </row>
    <row r="1378" spans="1:10" x14ac:dyDescent="0.25">
      <c r="A1378" s="12" t="s">
        <v>328</v>
      </c>
      <c r="B1378" s="10" t="s">
        <v>235</v>
      </c>
      <c r="C1378" t="s">
        <v>1105</v>
      </c>
      <c r="D1378" s="10" t="s">
        <v>1446</v>
      </c>
      <c r="E1378" t="s">
        <v>1445</v>
      </c>
      <c r="F1378" s="4"/>
      <c r="G1378" s="4"/>
      <c r="H1378" s="4">
        <v>51725.48</v>
      </c>
      <c r="I1378" s="4">
        <v>51725.48</v>
      </c>
      <c r="J1378" t="str">
        <f t="shared" si="21"/>
        <v>RGEUW-GS400UW-GS43789 East Ave - Main &amp; S8 Parking Lot Upgr</v>
      </c>
    </row>
    <row r="1379" spans="1:10" x14ac:dyDescent="0.25">
      <c r="A1379" s="12" t="s">
        <v>328</v>
      </c>
      <c r="B1379" s="10" t="s">
        <v>235</v>
      </c>
      <c r="C1379" t="s">
        <v>1105</v>
      </c>
      <c r="D1379" s="10" t="s">
        <v>2010</v>
      </c>
      <c r="E1379" t="s">
        <v>2009</v>
      </c>
      <c r="F1379" s="4"/>
      <c r="G1379" s="4">
        <v>273483.59000000003</v>
      </c>
      <c r="H1379" s="4"/>
      <c r="I1379" s="4">
        <v>273483.59000000003</v>
      </c>
      <c r="J1379" t="str">
        <f t="shared" si="21"/>
        <v>RGEUW-GS400UW-GS44789 East Ave - Domestic Water Sys Upgrade</v>
      </c>
    </row>
    <row r="1380" spans="1:10" x14ac:dyDescent="0.25">
      <c r="A1380" s="12" t="s">
        <v>328</v>
      </c>
      <c r="B1380" s="10" t="s">
        <v>235</v>
      </c>
      <c r="C1380" t="s">
        <v>1105</v>
      </c>
      <c r="D1380" s="10" t="s">
        <v>2013</v>
      </c>
      <c r="E1380" t="s">
        <v>2012</v>
      </c>
      <c r="F1380" s="4"/>
      <c r="G1380" s="4">
        <v>255368.68</v>
      </c>
      <c r="H1380" s="4"/>
      <c r="I1380" s="4">
        <v>255368.68</v>
      </c>
      <c r="J1380" t="str">
        <f t="shared" si="21"/>
        <v>RGEUW-GS400UW-GS44889 East Ave - Heating/Cooling Sys Upgrad</v>
      </c>
    </row>
    <row r="1381" spans="1:10" x14ac:dyDescent="0.25">
      <c r="A1381" s="12" t="s">
        <v>328</v>
      </c>
      <c r="B1381" s="10" t="s">
        <v>235</v>
      </c>
      <c r="C1381" t="s">
        <v>1109</v>
      </c>
      <c r="D1381" s="10" t="s">
        <v>2293</v>
      </c>
      <c r="E1381" t="s">
        <v>2292</v>
      </c>
      <c r="F1381" s="4">
        <v>107813.45000000001</v>
      </c>
      <c r="G1381" s="4"/>
      <c r="H1381" s="4"/>
      <c r="I1381" s="4">
        <v>107813.45000000001</v>
      </c>
      <c r="J1381" t="str">
        <f t="shared" si="21"/>
        <v>RGEUW-GS500UW-GS501FACILITES MANAGEMENT PROJECTS- AMC</v>
      </c>
    </row>
    <row r="1382" spans="1:10" x14ac:dyDescent="0.25">
      <c r="A1382" s="12" t="s">
        <v>328</v>
      </c>
      <c r="B1382" s="10" t="s">
        <v>235</v>
      </c>
      <c r="C1382" t="s">
        <v>1109</v>
      </c>
      <c r="D1382" s="10" t="s">
        <v>2293</v>
      </c>
      <c r="E1382" t="s">
        <v>2525</v>
      </c>
      <c r="F1382" s="4">
        <v>201.66000000000349</v>
      </c>
      <c r="G1382" s="4"/>
      <c r="H1382" s="4"/>
      <c r="I1382" s="4">
        <v>201.66000000000349</v>
      </c>
      <c r="J1382" t="str">
        <f t="shared" si="21"/>
        <v>RGEUW-GS500UW-GS501Facility Minor Projects - RG&amp;E</v>
      </c>
    </row>
    <row r="1383" spans="1:10" x14ac:dyDescent="0.25">
      <c r="A1383" s="12" t="s">
        <v>328</v>
      </c>
      <c r="B1383" s="10" t="s">
        <v>235</v>
      </c>
      <c r="C1383" t="s">
        <v>1109</v>
      </c>
      <c r="D1383" s="10" t="s">
        <v>1153</v>
      </c>
      <c r="E1383" t="s">
        <v>2120</v>
      </c>
      <c r="F1383" s="4"/>
      <c r="G1383" s="4">
        <v>516858.68999999994</v>
      </c>
      <c r="H1383" s="4"/>
      <c r="I1383" s="4">
        <v>516858.68999999994</v>
      </c>
      <c r="J1383" t="str">
        <f t="shared" si="21"/>
        <v>RGEUW-GS500UW-GS502FACILITES MANAGEMENT PROJECTS</v>
      </c>
    </row>
    <row r="1384" spans="1:10" x14ac:dyDescent="0.25">
      <c r="A1384" s="12" t="s">
        <v>328</v>
      </c>
      <c r="B1384" s="10" t="s">
        <v>235</v>
      </c>
      <c r="C1384" t="s">
        <v>1109</v>
      </c>
      <c r="D1384" s="10" t="s">
        <v>1153</v>
      </c>
      <c r="E1384" t="s">
        <v>2292</v>
      </c>
      <c r="F1384" s="4">
        <v>485411.47000000003</v>
      </c>
      <c r="G1384" s="4"/>
      <c r="H1384" s="4"/>
      <c r="I1384" s="4">
        <v>485411.47000000003</v>
      </c>
      <c r="J1384" t="str">
        <f t="shared" si="21"/>
        <v>RGEUW-GS500UW-GS502FACILITES MANAGEMENT PROJECTS- AMC</v>
      </c>
    </row>
    <row r="1385" spans="1:10" x14ac:dyDescent="0.25">
      <c r="A1385" s="12" t="s">
        <v>328</v>
      </c>
      <c r="B1385" s="10" t="s">
        <v>235</v>
      </c>
      <c r="C1385" t="s">
        <v>1109</v>
      </c>
      <c r="D1385" s="10" t="s">
        <v>1153</v>
      </c>
      <c r="E1385" t="s">
        <v>1648</v>
      </c>
      <c r="F1385" s="4"/>
      <c r="G1385" s="4">
        <v>821868.2</v>
      </c>
      <c r="H1385" s="4"/>
      <c r="I1385" s="4">
        <v>821868.2</v>
      </c>
      <c r="J1385" t="str">
        <f t="shared" si="21"/>
        <v>RGEUW-GS500UW-GS502Facilities - Minor Projects - RG&amp;E</v>
      </c>
    </row>
    <row r="1386" spans="1:10" x14ac:dyDescent="0.25">
      <c r="A1386" s="12" t="s">
        <v>328</v>
      </c>
      <c r="B1386" s="10" t="s">
        <v>235</v>
      </c>
      <c r="C1386" t="s">
        <v>1109</v>
      </c>
      <c r="D1386" s="10" t="s">
        <v>1153</v>
      </c>
      <c r="E1386" t="s">
        <v>1152</v>
      </c>
      <c r="F1386" s="4"/>
      <c r="G1386" s="4"/>
      <c r="H1386" s="4">
        <v>202524.64</v>
      </c>
      <c r="I1386" s="4">
        <v>202524.64</v>
      </c>
      <c r="J1386" t="str">
        <f t="shared" si="21"/>
        <v>RGEUW-GS500UW-GS502Facilities Projects - RGE</v>
      </c>
    </row>
    <row r="1387" spans="1:10" x14ac:dyDescent="0.25">
      <c r="A1387" s="12" t="s">
        <v>328</v>
      </c>
      <c r="B1387" s="10" t="s">
        <v>235</v>
      </c>
      <c r="C1387" t="s">
        <v>1109</v>
      </c>
      <c r="D1387" s="10" t="s">
        <v>1153</v>
      </c>
      <c r="E1387" t="s">
        <v>2525</v>
      </c>
      <c r="F1387" s="4">
        <v>97939.47000000003</v>
      </c>
      <c r="G1387" s="4"/>
      <c r="H1387" s="4"/>
      <c r="I1387" s="4">
        <v>97939.47000000003</v>
      </c>
      <c r="J1387" t="str">
        <f t="shared" si="21"/>
        <v>RGEUW-GS500UW-GS502Facility Minor Projects - RG&amp;E</v>
      </c>
    </row>
    <row r="1388" spans="1:10" x14ac:dyDescent="0.25">
      <c r="A1388" s="12" t="s">
        <v>328</v>
      </c>
      <c r="B1388" s="10" t="s">
        <v>235</v>
      </c>
      <c r="C1388" t="s">
        <v>1109</v>
      </c>
      <c r="D1388" s="10" t="s">
        <v>1131</v>
      </c>
      <c r="E1388" t="s">
        <v>1130</v>
      </c>
      <c r="F1388" s="4"/>
      <c r="G1388" s="4"/>
      <c r="H1388" s="4">
        <v>907576.56</v>
      </c>
      <c r="I1388" s="4">
        <v>907576.56</v>
      </c>
      <c r="J1388" t="str">
        <f t="shared" si="21"/>
        <v>RGEUW-GS500UW-GS512RGE CFL Storm Barn</v>
      </c>
    </row>
    <row r="1389" spans="1:10" x14ac:dyDescent="0.25">
      <c r="A1389" s="12" t="s">
        <v>328</v>
      </c>
      <c r="B1389" s="10" t="s">
        <v>235</v>
      </c>
      <c r="C1389" t="s">
        <v>1109</v>
      </c>
      <c r="D1389" s="10" t="s">
        <v>2148</v>
      </c>
      <c r="E1389" t="s">
        <v>2147</v>
      </c>
      <c r="F1389" s="4"/>
      <c r="G1389" s="4">
        <v>515228.58</v>
      </c>
      <c r="H1389" s="4"/>
      <c r="I1389" s="4">
        <v>515228.58</v>
      </c>
      <c r="J1389" t="str">
        <f t="shared" si="21"/>
        <v>RGEUW-GS500UW-GS527RGE Eastern Monroe Lean-To &amp; Site Upgrad</v>
      </c>
    </row>
    <row r="1390" spans="1:10" x14ac:dyDescent="0.25">
      <c r="A1390" s="12" t="s">
        <v>328</v>
      </c>
      <c r="B1390" s="10" t="s">
        <v>235</v>
      </c>
      <c r="C1390" t="s">
        <v>1109</v>
      </c>
      <c r="D1390" s="10" t="s">
        <v>2151</v>
      </c>
      <c r="E1390" t="s">
        <v>2150</v>
      </c>
      <c r="F1390" s="4"/>
      <c r="G1390" s="4">
        <v>61299.37</v>
      </c>
      <c r="H1390" s="4"/>
      <c r="I1390" s="4">
        <v>61299.37</v>
      </c>
      <c r="J1390" t="str">
        <f t="shared" si="21"/>
        <v>RGEUW-GS500UW-GS528RGE Pavilion Storage Barn</v>
      </c>
    </row>
    <row r="1391" spans="1:10" x14ac:dyDescent="0.25">
      <c r="A1391" s="12" t="s">
        <v>328</v>
      </c>
      <c r="B1391" s="10" t="s">
        <v>235</v>
      </c>
      <c r="C1391" t="s">
        <v>1109</v>
      </c>
      <c r="D1391" s="10" t="s">
        <v>1449</v>
      </c>
      <c r="E1391" t="s">
        <v>1448</v>
      </c>
      <c r="F1391" s="4"/>
      <c r="G1391" s="4"/>
      <c r="H1391" s="4">
        <v>499470</v>
      </c>
      <c r="I1391" s="4">
        <v>499470</v>
      </c>
      <c r="J1391" t="str">
        <f t="shared" si="21"/>
        <v>RGEUW-GS500UW-GS531RGE West Ave Train B Battery Upgrade</v>
      </c>
    </row>
    <row r="1392" spans="1:10" x14ac:dyDescent="0.25">
      <c r="A1392" s="12" t="s">
        <v>328</v>
      </c>
      <c r="B1392" s="10" t="s">
        <v>235</v>
      </c>
      <c r="C1392" t="s">
        <v>1109</v>
      </c>
      <c r="D1392" s="10" t="s">
        <v>1452</v>
      </c>
      <c r="E1392" t="s">
        <v>1451</v>
      </c>
      <c r="F1392" s="4"/>
      <c r="G1392" s="4"/>
      <c r="H1392" s="4">
        <v>10375.450000000001</v>
      </c>
      <c r="I1392" s="4">
        <v>10375.450000000001</v>
      </c>
      <c r="J1392" t="str">
        <f t="shared" si="21"/>
        <v>RGEUW-GS500UW-GS561'RGE - 89 East Ave Basement Flood</v>
      </c>
    </row>
    <row r="1393" spans="1:10" x14ac:dyDescent="0.25">
      <c r="A1393" s="12" t="s">
        <v>328</v>
      </c>
      <c r="B1393" s="10" t="s">
        <v>243</v>
      </c>
      <c r="C1393" t="s">
        <v>245</v>
      </c>
      <c r="D1393" s="10" t="s">
        <v>245</v>
      </c>
      <c r="E1393" t="s">
        <v>2407</v>
      </c>
      <c r="F1393" s="4">
        <v>1337699.6299999999</v>
      </c>
      <c r="G1393" s="4"/>
      <c r="H1393" s="4"/>
      <c r="I1393" s="4">
        <v>1337699.6299999999</v>
      </c>
      <c r="J1393" t="str">
        <f t="shared" si="21"/>
        <v>RGEUW-IT001UW-IT001Smarter Workplace / Microsoft Enterprise Agreement</v>
      </c>
    </row>
    <row r="1394" spans="1:10" x14ac:dyDescent="0.25">
      <c r="A1394" s="12" t="s">
        <v>328</v>
      </c>
      <c r="B1394" s="10" t="s">
        <v>243</v>
      </c>
      <c r="C1394" t="s">
        <v>245</v>
      </c>
      <c r="D1394" s="10" t="s">
        <v>245</v>
      </c>
      <c r="E1394" t="s">
        <v>244</v>
      </c>
      <c r="F1394" s="4"/>
      <c r="G1394" s="4">
        <v>-23638.84</v>
      </c>
      <c r="H1394" s="4">
        <v>16111.860000000004</v>
      </c>
      <c r="I1394" s="4">
        <v>-7526.9799999999959</v>
      </c>
      <c r="J1394" t="str">
        <f t="shared" si="21"/>
        <v>RGEUW-IT001UW-IT001SMARTERWORKPLACE</v>
      </c>
    </row>
    <row r="1395" spans="1:10" x14ac:dyDescent="0.25">
      <c r="A1395" s="12" t="s">
        <v>328</v>
      </c>
      <c r="B1395" s="10" t="s">
        <v>243</v>
      </c>
      <c r="C1395" t="s">
        <v>251</v>
      </c>
      <c r="D1395" s="10" t="s">
        <v>251</v>
      </c>
      <c r="E1395" t="s">
        <v>2411</v>
      </c>
      <c r="F1395" s="4">
        <v>19704.449999999997</v>
      </c>
      <c r="G1395" s="4"/>
      <c r="H1395" s="4"/>
      <c r="I1395" s="4">
        <v>19704.449999999997</v>
      </c>
      <c r="J1395" t="str">
        <f t="shared" si="21"/>
        <v>RGEUW-IT190UW-IT190IUSA - VOIP</v>
      </c>
    </row>
    <row r="1396" spans="1:10" x14ac:dyDescent="0.25">
      <c r="A1396" s="12" t="s">
        <v>328</v>
      </c>
      <c r="B1396" s="10" t="s">
        <v>243</v>
      </c>
      <c r="C1396" t="s">
        <v>251</v>
      </c>
      <c r="D1396" s="10" t="s">
        <v>251</v>
      </c>
      <c r="E1396" t="s">
        <v>2644</v>
      </c>
      <c r="F1396" s="4">
        <v>54391.88</v>
      </c>
      <c r="G1396" s="4"/>
      <c r="H1396" s="4"/>
      <c r="I1396" s="4">
        <v>54391.88</v>
      </c>
      <c r="J1396" t="str">
        <f t="shared" si="21"/>
        <v>RGEUW-IT190UW-IT190IUSA - VOIP 2015 - RGE</v>
      </c>
    </row>
    <row r="1397" spans="1:10" x14ac:dyDescent="0.25">
      <c r="A1397" s="12" t="s">
        <v>328</v>
      </c>
      <c r="B1397" s="10" t="s">
        <v>243</v>
      </c>
      <c r="C1397" t="s">
        <v>251</v>
      </c>
      <c r="D1397" s="10" t="s">
        <v>251</v>
      </c>
      <c r="E1397" t="s">
        <v>250</v>
      </c>
      <c r="F1397" s="4"/>
      <c r="G1397" s="4"/>
      <c r="H1397" s="4">
        <v>367547.01</v>
      </c>
      <c r="I1397" s="4">
        <v>367547.01</v>
      </c>
      <c r="J1397" t="str">
        <f t="shared" si="21"/>
        <v>RGEUW-IT190UW-IT190IUSA-VOIP</v>
      </c>
    </row>
    <row r="1398" spans="1:10" x14ac:dyDescent="0.25">
      <c r="A1398" s="12" t="s">
        <v>328</v>
      </c>
      <c r="B1398" s="10" t="s">
        <v>243</v>
      </c>
      <c r="C1398" t="s">
        <v>251</v>
      </c>
      <c r="D1398" s="10" t="s">
        <v>251</v>
      </c>
      <c r="E1398" t="s">
        <v>2413</v>
      </c>
      <c r="F1398" s="4">
        <v>45598.62</v>
      </c>
      <c r="G1398" s="4"/>
      <c r="H1398" s="4"/>
      <c r="I1398" s="4">
        <v>45598.62</v>
      </c>
      <c r="J1398" t="str">
        <f t="shared" si="21"/>
        <v>RGEUW-IT190UW-IT190IUSA-VOIP 2015-NYSEG</v>
      </c>
    </row>
    <row r="1399" spans="1:10" x14ac:dyDescent="0.25">
      <c r="A1399" s="12" t="s">
        <v>328</v>
      </c>
      <c r="B1399" s="10" t="s">
        <v>243</v>
      </c>
      <c r="C1399" t="s">
        <v>1702</v>
      </c>
      <c r="D1399" s="10" t="s">
        <v>1702</v>
      </c>
      <c r="E1399" t="s">
        <v>2279</v>
      </c>
      <c r="F1399" s="4">
        <v>-739.8</v>
      </c>
      <c r="G1399" s="4"/>
      <c r="H1399" s="4"/>
      <c r="I1399" s="4">
        <v>-739.8</v>
      </c>
      <c r="J1399" t="str">
        <f t="shared" si="21"/>
        <v>RGEUW-IT270UW-IT270IT Life Cycle Projects</v>
      </c>
    </row>
    <row r="1400" spans="1:10" x14ac:dyDescent="0.25">
      <c r="A1400" s="12" t="s">
        <v>328</v>
      </c>
      <c r="B1400" s="10" t="s">
        <v>243</v>
      </c>
      <c r="C1400" t="s">
        <v>1702</v>
      </c>
      <c r="D1400" s="10" t="s">
        <v>1702</v>
      </c>
      <c r="E1400" t="s">
        <v>1701</v>
      </c>
      <c r="F1400" s="4"/>
      <c r="G1400" s="4">
        <v>0</v>
      </c>
      <c r="H1400" s="4"/>
      <c r="I1400" s="4">
        <v>0</v>
      </c>
      <c r="J1400" t="str">
        <f t="shared" si="21"/>
        <v>RGEUW-IT270UW-IT270IT PROJECTS - OTHER</v>
      </c>
    </row>
    <row r="1401" spans="1:10" x14ac:dyDescent="0.25">
      <c r="A1401" s="12" t="s">
        <v>328</v>
      </c>
      <c r="B1401" s="10" t="s">
        <v>243</v>
      </c>
      <c r="C1401" t="s">
        <v>1702</v>
      </c>
      <c r="D1401" s="10" t="s">
        <v>2641</v>
      </c>
      <c r="E1401" t="s">
        <v>2697</v>
      </c>
      <c r="F1401" s="4">
        <v>0</v>
      </c>
      <c r="G1401" s="4"/>
      <c r="H1401" s="4"/>
      <c r="I1401" s="4">
        <v>0</v>
      </c>
      <c r="J1401" t="str">
        <f t="shared" si="21"/>
        <v>RGEUW-IT270UW-IT27GCinetellate Mobile Devices</v>
      </c>
    </row>
    <row r="1402" spans="1:10" x14ac:dyDescent="0.25">
      <c r="A1402" s="12" t="s">
        <v>328</v>
      </c>
      <c r="B1402" s="10" t="s">
        <v>243</v>
      </c>
      <c r="C1402" t="s">
        <v>1702</v>
      </c>
      <c r="D1402" s="10" t="s">
        <v>2641</v>
      </c>
      <c r="E1402" t="s">
        <v>2279</v>
      </c>
      <c r="F1402" s="4">
        <v>0</v>
      </c>
      <c r="G1402" s="4"/>
      <c r="H1402" s="4"/>
      <c r="I1402" s="4">
        <v>0</v>
      </c>
      <c r="J1402" t="str">
        <f t="shared" si="21"/>
        <v>RGEUW-IT270UW-IT27GIT Life Cycle Projects</v>
      </c>
    </row>
    <row r="1403" spans="1:10" x14ac:dyDescent="0.25">
      <c r="A1403" s="12" t="s">
        <v>328</v>
      </c>
      <c r="B1403" s="10" t="s">
        <v>243</v>
      </c>
      <c r="C1403" t="s">
        <v>1702</v>
      </c>
      <c r="D1403" s="10" t="s">
        <v>2641</v>
      </c>
      <c r="E1403" t="s">
        <v>1701</v>
      </c>
      <c r="F1403" s="4">
        <v>1000</v>
      </c>
      <c r="G1403" s="4"/>
      <c r="H1403" s="4"/>
      <c r="I1403" s="4">
        <v>1000</v>
      </c>
      <c r="J1403" t="str">
        <f t="shared" si="21"/>
        <v>RGEUW-IT270UW-IT27GIT PROJECTS - OTHER</v>
      </c>
    </row>
    <row r="1404" spans="1:10" x14ac:dyDescent="0.25">
      <c r="A1404" s="12" t="s">
        <v>328</v>
      </c>
      <c r="B1404" s="10" t="s">
        <v>243</v>
      </c>
      <c r="C1404" t="s">
        <v>923</v>
      </c>
      <c r="D1404" s="10" t="s">
        <v>2451</v>
      </c>
      <c r="E1404" t="s">
        <v>2450</v>
      </c>
      <c r="F1404" s="4">
        <v>465.21000000000004</v>
      </c>
      <c r="G1404" s="4"/>
      <c r="H1404" s="4"/>
      <c r="I1404" s="4">
        <v>465.21000000000004</v>
      </c>
      <c r="J1404" t="str">
        <f t="shared" si="21"/>
        <v>RGEUW-IT275UW-IT27DIT-USA CYBER SECURITY</v>
      </c>
    </row>
    <row r="1405" spans="1:10" x14ac:dyDescent="0.25">
      <c r="A1405" s="12" t="s">
        <v>328</v>
      </c>
      <c r="B1405" s="10" t="s">
        <v>243</v>
      </c>
      <c r="C1405" t="s">
        <v>923</v>
      </c>
      <c r="D1405" s="10" t="s">
        <v>2451</v>
      </c>
      <c r="E1405" t="s">
        <v>2453</v>
      </c>
      <c r="F1405" s="4">
        <v>0</v>
      </c>
      <c r="G1405" s="4"/>
      <c r="H1405" s="4"/>
      <c r="I1405" s="4">
        <v>0</v>
      </c>
      <c r="J1405" t="str">
        <f t="shared" si="21"/>
        <v>RGEUW-IT275UW-IT27DSIEM Evolution NETWORKS</v>
      </c>
    </row>
    <row r="1406" spans="1:10" x14ac:dyDescent="0.25">
      <c r="A1406" s="12" t="s">
        <v>328</v>
      </c>
      <c r="B1406" s="10" t="s">
        <v>243</v>
      </c>
      <c r="C1406" t="s">
        <v>923</v>
      </c>
      <c r="D1406" s="10" t="s">
        <v>924</v>
      </c>
      <c r="E1406" t="s">
        <v>922</v>
      </c>
      <c r="F1406" s="4"/>
      <c r="G1406" s="4">
        <v>63423</v>
      </c>
      <c r="H1406" s="4">
        <v>67747.490000000005</v>
      </c>
      <c r="I1406" s="4">
        <v>131170.49</v>
      </c>
      <c r="J1406" t="str">
        <f t="shared" si="21"/>
        <v>RGEUW-IT275UW-IT27HQRADAR Implementation</v>
      </c>
    </row>
    <row r="1407" spans="1:10" x14ac:dyDescent="0.25">
      <c r="A1407" s="12" t="s">
        <v>328</v>
      </c>
      <c r="B1407" s="10" t="s">
        <v>243</v>
      </c>
      <c r="C1407" t="s">
        <v>823</v>
      </c>
      <c r="D1407" s="10" t="s">
        <v>851</v>
      </c>
      <c r="E1407" t="s">
        <v>850</v>
      </c>
      <c r="F1407" s="4"/>
      <c r="G1407" s="4">
        <v>638550.18000000005</v>
      </c>
      <c r="H1407" s="4">
        <v>-63.03</v>
      </c>
      <c r="I1407" s="4">
        <v>638487.15</v>
      </c>
      <c r="J1407" t="str">
        <f t="shared" si="21"/>
        <v>RGEUW-IT320UW-IT323IVR UPGRADE</v>
      </c>
    </row>
    <row r="1408" spans="1:10" x14ac:dyDescent="0.25">
      <c r="A1408" s="12" t="s">
        <v>328</v>
      </c>
      <c r="B1408" s="10" t="s">
        <v>243</v>
      </c>
      <c r="C1408" t="s">
        <v>823</v>
      </c>
      <c r="D1408" s="10" t="s">
        <v>824</v>
      </c>
      <c r="E1408" t="s">
        <v>822</v>
      </c>
      <c r="F1408" s="4"/>
      <c r="G1408" s="4">
        <v>819068.64</v>
      </c>
      <c r="H1408" s="4">
        <v>2.89</v>
      </c>
      <c r="I1408" s="4">
        <v>819071.53</v>
      </c>
      <c r="J1408" t="str">
        <f t="shared" si="21"/>
        <v>RGEUW-IT320UW-IT324Accelerated Web Integration</v>
      </c>
    </row>
    <row r="1409" spans="1:10" x14ac:dyDescent="0.25">
      <c r="A1409" s="12" t="s">
        <v>328</v>
      </c>
      <c r="B1409" s="10" t="s">
        <v>243</v>
      </c>
      <c r="C1409" t="s">
        <v>690</v>
      </c>
      <c r="D1409" s="10" t="s">
        <v>691</v>
      </c>
      <c r="E1409" t="s">
        <v>2446</v>
      </c>
      <c r="F1409" s="4">
        <v>3829.6500000000015</v>
      </c>
      <c r="G1409" s="4"/>
      <c r="H1409" s="4"/>
      <c r="I1409" s="4">
        <v>3829.6500000000015</v>
      </c>
      <c r="J1409" t="str">
        <f t="shared" si="21"/>
        <v>RGEUW-IT330UW-IT331Construction Scheduling and Mobility</v>
      </c>
    </row>
    <row r="1410" spans="1:10" x14ac:dyDescent="0.25">
      <c r="A1410" s="12" t="s">
        <v>328</v>
      </c>
      <c r="B1410" s="10" t="s">
        <v>243</v>
      </c>
      <c r="C1410" t="s">
        <v>690</v>
      </c>
      <c r="D1410" s="10" t="s">
        <v>691</v>
      </c>
      <c r="E1410" t="s">
        <v>2447</v>
      </c>
      <c r="F1410" s="4">
        <v>26809.589999999997</v>
      </c>
      <c r="G1410" s="4"/>
      <c r="H1410" s="4"/>
      <c r="I1410" s="4">
        <v>26809.589999999997</v>
      </c>
      <c r="J1410" t="str">
        <f t="shared" si="21"/>
        <v>RGEUW-IT330UW-IT331Field Construction Mobility Tool</v>
      </c>
    </row>
    <row r="1411" spans="1:10" x14ac:dyDescent="0.25">
      <c r="A1411" s="12" t="s">
        <v>328</v>
      </c>
      <c r="B1411" s="10" t="s">
        <v>243</v>
      </c>
      <c r="C1411" t="s">
        <v>690</v>
      </c>
      <c r="D1411" s="10" t="s">
        <v>691</v>
      </c>
      <c r="E1411" t="s">
        <v>689</v>
      </c>
      <c r="F1411" s="4"/>
      <c r="G1411" s="4">
        <v>1312342.31</v>
      </c>
      <c r="H1411" s="4">
        <v>-6243.109999999986</v>
      </c>
      <c r="I1411" s="4">
        <v>1306099.2000000002</v>
      </c>
      <c r="J1411" t="str">
        <f t="shared" si="21"/>
        <v>RGEUW-IT330UW-IT331Field Construction Mobility Tool CAPEX</v>
      </c>
    </row>
    <row r="1412" spans="1:10" x14ac:dyDescent="0.25">
      <c r="A1412" s="12" t="s">
        <v>328</v>
      </c>
      <c r="B1412" s="10" t="s">
        <v>243</v>
      </c>
      <c r="C1412" t="s">
        <v>690</v>
      </c>
      <c r="D1412" s="10" t="s">
        <v>2061</v>
      </c>
      <c r="E1412" t="s">
        <v>2060</v>
      </c>
      <c r="F1412" s="4"/>
      <c r="G1412" s="4">
        <v>37835.040000000001</v>
      </c>
      <c r="H1412" s="4"/>
      <c r="I1412" s="4">
        <v>37835.040000000001</v>
      </c>
      <c r="J1412" t="str">
        <f t="shared" ref="J1412:J1475" si="22">CONCATENATE(A1412,C1412,D1412,E1412)</f>
        <v>RGEUW-IT330UW-IT332Field Construction Mobility Labor CAPEX</v>
      </c>
    </row>
    <row r="1413" spans="1:10" x14ac:dyDescent="0.25">
      <c r="A1413" s="12" t="s">
        <v>328</v>
      </c>
      <c r="B1413" s="10" t="s">
        <v>243</v>
      </c>
      <c r="C1413" t="s">
        <v>287</v>
      </c>
      <c r="D1413" s="10" t="s">
        <v>294</v>
      </c>
      <c r="E1413" t="s">
        <v>2477</v>
      </c>
      <c r="F1413" s="4">
        <v>240.84</v>
      </c>
      <c r="G1413" s="4"/>
      <c r="H1413" s="4"/>
      <c r="I1413" s="4">
        <v>240.84</v>
      </c>
      <c r="J1413" t="str">
        <f t="shared" si="22"/>
        <v>RGEUW-IT340UW-IT341IT Life Cycle Asset replacements NETWORK</v>
      </c>
    </row>
    <row r="1414" spans="1:10" x14ac:dyDescent="0.25">
      <c r="A1414" s="12" t="s">
        <v>328</v>
      </c>
      <c r="B1414" s="10" t="s">
        <v>243</v>
      </c>
      <c r="C1414" t="s">
        <v>287</v>
      </c>
      <c r="D1414" s="10" t="s">
        <v>294</v>
      </c>
      <c r="E1414" t="s">
        <v>2480</v>
      </c>
      <c r="F1414" s="4">
        <v>44724.539999999994</v>
      </c>
      <c r="G1414" s="4"/>
      <c r="H1414" s="4"/>
      <c r="I1414" s="4">
        <v>44724.539999999994</v>
      </c>
      <c r="J1414" t="str">
        <f t="shared" si="22"/>
        <v>RGEUW-IT340UW-IT341Toughbook LC</v>
      </c>
    </row>
    <row r="1415" spans="1:10" x14ac:dyDescent="0.25">
      <c r="A1415" s="12" t="s">
        <v>328</v>
      </c>
      <c r="B1415" s="10" t="s">
        <v>243</v>
      </c>
      <c r="C1415" t="s">
        <v>287</v>
      </c>
      <c r="D1415" s="10" t="s">
        <v>294</v>
      </c>
      <c r="E1415" t="s">
        <v>293</v>
      </c>
      <c r="F1415" s="4"/>
      <c r="G1415" s="4">
        <v>229674.06</v>
      </c>
      <c r="H1415" s="4">
        <v>159143.67999999999</v>
      </c>
      <c r="I1415" s="4">
        <v>388817.74</v>
      </c>
      <c r="J1415" t="str">
        <f t="shared" si="22"/>
        <v>RGEUW-IT340UW-IT341Toughbook LC-Asset Replcmnt</v>
      </c>
    </row>
    <row r="1416" spans="1:10" x14ac:dyDescent="0.25">
      <c r="A1416" s="12" t="s">
        <v>328</v>
      </c>
      <c r="B1416" s="10" t="s">
        <v>243</v>
      </c>
      <c r="C1416" t="s">
        <v>287</v>
      </c>
      <c r="D1416" s="10" t="s">
        <v>297</v>
      </c>
      <c r="E1416" t="s">
        <v>2477</v>
      </c>
      <c r="F1416" s="4">
        <v>1214.25</v>
      </c>
      <c r="G1416" s="4"/>
      <c r="H1416" s="4"/>
      <c r="I1416" s="4">
        <v>1214.25</v>
      </c>
      <c r="J1416" t="str">
        <f t="shared" si="22"/>
        <v>RGEUW-IT340UW-IT342IT Life Cycle Asset replacements NETWORK</v>
      </c>
    </row>
    <row r="1417" spans="1:10" x14ac:dyDescent="0.25">
      <c r="A1417" s="12" t="s">
        <v>328</v>
      </c>
      <c r="B1417" s="10" t="s">
        <v>243</v>
      </c>
      <c r="C1417" t="s">
        <v>287</v>
      </c>
      <c r="D1417" s="10" t="s">
        <v>297</v>
      </c>
      <c r="E1417" t="s">
        <v>2481</v>
      </c>
      <c r="F1417" s="4">
        <v>62507.39</v>
      </c>
      <c r="G1417" s="4"/>
      <c r="H1417" s="4"/>
      <c r="I1417" s="4">
        <v>62507.39</v>
      </c>
      <c r="J1417" t="str">
        <f t="shared" si="22"/>
        <v>RGEUW-IT340UW-IT342Laptop LC</v>
      </c>
    </row>
    <row r="1418" spans="1:10" x14ac:dyDescent="0.25">
      <c r="A1418" s="12" t="s">
        <v>328</v>
      </c>
      <c r="B1418" s="10" t="s">
        <v>243</v>
      </c>
      <c r="C1418" t="s">
        <v>287</v>
      </c>
      <c r="D1418" s="10" t="s">
        <v>297</v>
      </c>
      <c r="E1418" t="s">
        <v>296</v>
      </c>
      <c r="F1418" s="4"/>
      <c r="G1418" s="4">
        <v>331840.61</v>
      </c>
      <c r="H1418" s="4">
        <v>668560.28</v>
      </c>
      <c r="I1418" s="4">
        <v>1000400.89</v>
      </c>
      <c r="J1418" t="str">
        <f t="shared" si="22"/>
        <v>RGEUW-IT340UW-IT342Laptop LC-Asset Replcmnt</v>
      </c>
    </row>
    <row r="1419" spans="1:10" x14ac:dyDescent="0.25">
      <c r="A1419" s="12" t="s">
        <v>328</v>
      </c>
      <c r="B1419" s="10" t="s">
        <v>243</v>
      </c>
      <c r="C1419" t="s">
        <v>287</v>
      </c>
      <c r="D1419" s="10" t="s">
        <v>300</v>
      </c>
      <c r="E1419" t="s">
        <v>2482</v>
      </c>
      <c r="F1419" s="4">
        <v>96252.2</v>
      </c>
      <c r="G1419" s="4"/>
      <c r="H1419" s="4"/>
      <c r="I1419" s="4">
        <v>96252.2</v>
      </c>
      <c r="J1419" t="str">
        <f t="shared" si="22"/>
        <v>RGEUW-IT340UW-IT343Desktop LC</v>
      </c>
    </row>
    <row r="1420" spans="1:10" x14ac:dyDescent="0.25">
      <c r="A1420" s="12" t="s">
        <v>328</v>
      </c>
      <c r="B1420" s="10" t="s">
        <v>243</v>
      </c>
      <c r="C1420" t="s">
        <v>287</v>
      </c>
      <c r="D1420" s="10" t="s">
        <v>300</v>
      </c>
      <c r="E1420" t="s">
        <v>299</v>
      </c>
      <c r="F1420" s="4"/>
      <c r="G1420" s="4">
        <v>105980.69</v>
      </c>
      <c r="H1420" s="4">
        <v>181085.78000000003</v>
      </c>
      <c r="I1420" s="4">
        <v>287066.47000000003</v>
      </c>
      <c r="J1420" t="str">
        <f t="shared" si="22"/>
        <v>RGEUW-IT340UW-IT343Desktop LC-Asset Replcmnt</v>
      </c>
    </row>
    <row r="1421" spans="1:10" x14ac:dyDescent="0.25">
      <c r="A1421" s="12" t="s">
        <v>328</v>
      </c>
      <c r="B1421" s="10" t="s">
        <v>243</v>
      </c>
      <c r="C1421" t="s">
        <v>287</v>
      </c>
      <c r="D1421" s="10" t="s">
        <v>291</v>
      </c>
      <c r="E1421" t="s">
        <v>2477</v>
      </c>
      <c r="F1421" s="4">
        <v>43494.2</v>
      </c>
      <c r="G1421" s="4"/>
      <c r="H1421" s="4"/>
      <c r="I1421" s="4">
        <v>43494.2</v>
      </c>
      <c r="J1421" t="str">
        <f t="shared" si="22"/>
        <v>RGEUW-IT340UW-IT344IT Life Cycle Asset replacements NETWORK</v>
      </c>
    </row>
    <row r="1422" spans="1:10" x14ac:dyDescent="0.25">
      <c r="A1422" s="12" t="s">
        <v>328</v>
      </c>
      <c r="B1422" s="10" t="s">
        <v>243</v>
      </c>
      <c r="C1422" t="s">
        <v>287</v>
      </c>
      <c r="D1422" s="10" t="s">
        <v>291</v>
      </c>
      <c r="E1422" t="s">
        <v>2479</v>
      </c>
      <c r="F1422" s="4">
        <v>15829.300000000003</v>
      </c>
      <c r="G1422" s="4"/>
      <c r="H1422" s="4"/>
      <c r="I1422" s="4">
        <v>15829.300000000003</v>
      </c>
      <c r="J1422" t="str">
        <f t="shared" si="22"/>
        <v>RGEUW-IT340UW-IT344IUSA-NetSec LC</v>
      </c>
    </row>
    <row r="1423" spans="1:10" x14ac:dyDescent="0.25">
      <c r="A1423" s="12" t="s">
        <v>328</v>
      </c>
      <c r="B1423" s="10" t="s">
        <v>243</v>
      </c>
      <c r="C1423" t="s">
        <v>287</v>
      </c>
      <c r="D1423" s="10" t="s">
        <v>291</v>
      </c>
      <c r="E1423" t="s">
        <v>290</v>
      </c>
      <c r="F1423" s="4"/>
      <c r="G1423" s="4">
        <v>261791.47</v>
      </c>
      <c r="H1423" s="4">
        <v>113785</v>
      </c>
      <c r="I1423" s="4">
        <v>375576.47</v>
      </c>
      <c r="J1423" t="str">
        <f t="shared" si="22"/>
        <v>RGEUW-IT340UW-IT344NetSec LC-Asset Replcmnt</v>
      </c>
    </row>
    <row r="1424" spans="1:10" x14ac:dyDescent="0.25">
      <c r="A1424" s="12" t="s">
        <v>328</v>
      </c>
      <c r="B1424" s="10" t="s">
        <v>243</v>
      </c>
      <c r="C1424" t="s">
        <v>287</v>
      </c>
      <c r="D1424" s="10" t="s">
        <v>288</v>
      </c>
      <c r="E1424" t="s">
        <v>2477</v>
      </c>
      <c r="F1424" s="4">
        <v>63785.560000000005</v>
      </c>
      <c r="G1424" s="4"/>
      <c r="H1424" s="4"/>
      <c r="I1424" s="4">
        <v>63785.560000000005</v>
      </c>
      <c r="J1424" t="str">
        <f t="shared" si="22"/>
        <v>RGEUW-IT340UW-IT345IT Life Cycle Asset replacements NETWORK</v>
      </c>
    </row>
    <row r="1425" spans="1:10" x14ac:dyDescent="0.25">
      <c r="A1425" s="12" t="s">
        <v>328</v>
      </c>
      <c r="B1425" s="10" t="s">
        <v>243</v>
      </c>
      <c r="C1425" t="s">
        <v>287</v>
      </c>
      <c r="D1425" s="10" t="s">
        <v>288</v>
      </c>
      <c r="E1425" t="s">
        <v>2478</v>
      </c>
      <c r="F1425" s="4">
        <v>181400.65</v>
      </c>
      <c r="G1425" s="4"/>
      <c r="H1425" s="4"/>
      <c r="I1425" s="4">
        <v>181400.65</v>
      </c>
      <c r="J1425" t="str">
        <f t="shared" si="22"/>
        <v>RGEUW-IT340UW-IT345IUSA-NetEng LC</v>
      </c>
    </row>
    <row r="1426" spans="1:10" x14ac:dyDescent="0.25">
      <c r="A1426" s="12" t="s">
        <v>328</v>
      </c>
      <c r="B1426" s="10" t="s">
        <v>243</v>
      </c>
      <c r="C1426" t="s">
        <v>287</v>
      </c>
      <c r="D1426" s="10" t="s">
        <v>288</v>
      </c>
      <c r="E1426" t="s">
        <v>286</v>
      </c>
      <c r="F1426" s="4"/>
      <c r="G1426" s="4">
        <v>365990.85</v>
      </c>
      <c r="H1426" s="4">
        <v>284986.61</v>
      </c>
      <c r="I1426" s="4">
        <v>650977.46</v>
      </c>
      <c r="J1426" t="str">
        <f t="shared" si="22"/>
        <v>RGEUW-IT340UW-IT345NetEng LC-Asset Replcmnt</v>
      </c>
    </row>
    <row r="1427" spans="1:10" x14ac:dyDescent="0.25">
      <c r="A1427" s="12" t="s">
        <v>328</v>
      </c>
      <c r="B1427" s="10" t="s">
        <v>243</v>
      </c>
      <c r="C1427" t="s">
        <v>287</v>
      </c>
      <c r="D1427" s="10" t="s">
        <v>303</v>
      </c>
      <c r="E1427" t="s">
        <v>2477</v>
      </c>
      <c r="F1427" s="4">
        <v>103357.43000000001</v>
      </c>
      <c r="G1427" s="4"/>
      <c r="H1427" s="4"/>
      <c r="I1427" s="4">
        <v>103357.43000000001</v>
      </c>
      <c r="J1427" t="str">
        <f t="shared" si="22"/>
        <v>RGEUW-IT340UW-IT346IT Life Cycle Asset replacements NETWORK</v>
      </c>
    </row>
    <row r="1428" spans="1:10" x14ac:dyDescent="0.25">
      <c r="A1428" s="12" t="s">
        <v>328</v>
      </c>
      <c r="B1428" s="10" t="s">
        <v>243</v>
      </c>
      <c r="C1428" t="s">
        <v>287</v>
      </c>
      <c r="D1428" s="10" t="s">
        <v>303</v>
      </c>
      <c r="E1428" t="s">
        <v>2483</v>
      </c>
      <c r="F1428" s="4">
        <v>236731.59000000003</v>
      </c>
      <c r="G1428" s="4"/>
      <c r="H1428" s="4"/>
      <c r="I1428" s="4">
        <v>236731.59000000003</v>
      </c>
      <c r="J1428" t="str">
        <f t="shared" si="22"/>
        <v>RGEUW-IT340UW-IT346Unix LC</v>
      </c>
    </row>
    <row r="1429" spans="1:10" x14ac:dyDescent="0.25">
      <c r="A1429" s="12" t="s">
        <v>328</v>
      </c>
      <c r="B1429" s="10" t="s">
        <v>243</v>
      </c>
      <c r="C1429" t="s">
        <v>287</v>
      </c>
      <c r="D1429" s="10" t="s">
        <v>303</v>
      </c>
      <c r="E1429" t="s">
        <v>302</v>
      </c>
      <c r="F1429" s="4"/>
      <c r="G1429" s="4">
        <v>250023.6</v>
      </c>
      <c r="H1429" s="4">
        <v>491816.91</v>
      </c>
      <c r="I1429" s="4">
        <v>741840.51</v>
      </c>
      <c r="J1429" t="str">
        <f t="shared" si="22"/>
        <v>RGEUW-IT340UW-IT346Unix LC-Asset Replcmnt</v>
      </c>
    </row>
    <row r="1430" spans="1:10" x14ac:dyDescent="0.25">
      <c r="A1430" s="12" t="s">
        <v>328</v>
      </c>
      <c r="B1430" s="10" t="s">
        <v>243</v>
      </c>
      <c r="C1430" t="s">
        <v>287</v>
      </c>
      <c r="D1430" s="10" t="s">
        <v>306</v>
      </c>
      <c r="E1430" t="s">
        <v>2477</v>
      </c>
      <c r="F1430" s="4">
        <v>97566.67</v>
      </c>
      <c r="G1430" s="4"/>
      <c r="H1430" s="4"/>
      <c r="I1430" s="4">
        <v>97566.67</v>
      </c>
      <c r="J1430" t="str">
        <f t="shared" si="22"/>
        <v>RGEUW-IT340UW-IT347IT Life Cycle Asset replacements NETWORK</v>
      </c>
    </row>
    <row r="1431" spans="1:10" x14ac:dyDescent="0.25">
      <c r="A1431" s="12" t="s">
        <v>328</v>
      </c>
      <c r="B1431" s="10" t="s">
        <v>243</v>
      </c>
      <c r="C1431" t="s">
        <v>287</v>
      </c>
      <c r="D1431" s="10" t="s">
        <v>306</v>
      </c>
      <c r="E1431" t="s">
        <v>2484</v>
      </c>
      <c r="F1431" s="4">
        <v>197694.54000000004</v>
      </c>
      <c r="G1431" s="4"/>
      <c r="H1431" s="4"/>
      <c r="I1431" s="4">
        <v>197694.54000000004</v>
      </c>
      <c r="J1431" t="str">
        <f t="shared" si="22"/>
        <v>RGEUW-IT340UW-IT347Storage LC</v>
      </c>
    </row>
    <row r="1432" spans="1:10" x14ac:dyDescent="0.25">
      <c r="A1432" s="12" t="s">
        <v>328</v>
      </c>
      <c r="B1432" s="10" t="s">
        <v>243</v>
      </c>
      <c r="C1432" t="s">
        <v>287</v>
      </c>
      <c r="D1432" s="10" t="s">
        <v>306</v>
      </c>
      <c r="E1432" t="s">
        <v>305</v>
      </c>
      <c r="F1432" s="4"/>
      <c r="G1432" s="4">
        <v>614626.24</v>
      </c>
      <c r="H1432" s="4">
        <v>345205.38</v>
      </c>
      <c r="I1432" s="4">
        <v>959831.62</v>
      </c>
      <c r="J1432" t="str">
        <f t="shared" si="22"/>
        <v>RGEUW-IT340UW-IT347Storage LC-Asset Replcmnt</v>
      </c>
    </row>
    <row r="1433" spans="1:10" x14ac:dyDescent="0.25">
      <c r="A1433" s="12" t="s">
        <v>328</v>
      </c>
      <c r="B1433" s="10" t="s">
        <v>243</v>
      </c>
      <c r="C1433" t="s">
        <v>287</v>
      </c>
      <c r="D1433" s="10" t="s">
        <v>309</v>
      </c>
      <c r="E1433" t="s">
        <v>2477</v>
      </c>
      <c r="F1433" s="4">
        <v>28685.08</v>
      </c>
      <c r="G1433" s="4"/>
      <c r="H1433" s="4"/>
      <c r="I1433" s="4">
        <v>28685.08</v>
      </c>
      <c r="J1433" t="str">
        <f t="shared" si="22"/>
        <v>RGEUW-IT340UW-IT348IT Life Cycle Asset replacements NETWORK</v>
      </c>
    </row>
    <row r="1434" spans="1:10" x14ac:dyDescent="0.25">
      <c r="A1434" s="12" t="s">
        <v>328</v>
      </c>
      <c r="B1434" s="10" t="s">
        <v>243</v>
      </c>
      <c r="C1434" t="s">
        <v>287</v>
      </c>
      <c r="D1434" s="10" t="s">
        <v>309</v>
      </c>
      <c r="E1434" t="s">
        <v>2485</v>
      </c>
      <c r="F1434" s="4">
        <v>162556.31</v>
      </c>
      <c r="G1434" s="4"/>
      <c r="H1434" s="4"/>
      <c r="I1434" s="4">
        <v>162556.31</v>
      </c>
      <c r="J1434" t="str">
        <f t="shared" si="22"/>
        <v>RGEUW-IT340UW-IT348Wintel LC</v>
      </c>
    </row>
    <row r="1435" spans="1:10" x14ac:dyDescent="0.25">
      <c r="A1435" s="12" t="s">
        <v>328</v>
      </c>
      <c r="B1435" s="10" t="s">
        <v>243</v>
      </c>
      <c r="C1435" t="s">
        <v>287</v>
      </c>
      <c r="D1435" s="10" t="s">
        <v>309</v>
      </c>
      <c r="E1435" t="s">
        <v>308</v>
      </c>
      <c r="F1435" s="4"/>
      <c r="G1435" s="4">
        <v>779655.18</v>
      </c>
      <c r="H1435" s="4">
        <v>280985.44</v>
      </c>
      <c r="I1435" s="4">
        <v>1060640.6200000001</v>
      </c>
      <c r="J1435" t="str">
        <f t="shared" si="22"/>
        <v>RGEUW-IT340UW-IT348Wintel LC-Asset Replcmnt</v>
      </c>
    </row>
    <row r="1436" spans="1:10" x14ac:dyDescent="0.25">
      <c r="A1436" s="12" t="s">
        <v>328</v>
      </c>
      <c r="B1436" s="10" t="s">
        <v>243</v>
      </c>
      <c r="C1436" t="s">
        <v>287</v>
      </c>
      <c r="D1436" s="10" t="s">
        <v>312</v>
      </c>
      <c r="E1436" t="s">
        <v>2486</v>
      </c>
      <c r="F1436" s="4">
        <v>65769.95</v>
      </c>
      <c r="G1436" s="4"/>
      <c r="H1436" s="4"/>
      <c r="I1436" s="4">
        <v>65769.95</v>
      </c>
      <c r="J1436" t="str">
        <f t="shared" si="22"/>
        <v>RGEUW-IT340UW-IT349Database LC</v>
      </c>
    </row>
    <row r="1437" spans="1:10" x14ac:dyDescent="0.25">
      <c r="A1437" s="12" t="s">
        <v>328</v>
      </c>
      <c r="B1437" s="10" t="s">
        <v>243</v>
      </c>
      <c r="C1437" t="s">
        <v>287</v>
      </c>
      <c r="D1437" s="10" t="s">
        <v>312</v>
      </c>
      <c r="E1437" t="s">
        <v>311</v>
      </c>
      <c r="F1437" s="4"/>
      <c r="G1437" s="4">
        <v>206918.15</v>
      </c>
      <c r="H1437" s="4">
        <v>175673.44</v>
      </c>
      <c r="I1437" s="4">
        <v>382591.58999999997</v>
      </c>
      <c r="J1437" t="str">
        <f t="shared" si="22"/>
        <v>RGEUW-IT340UW-IT349Database LC-Asset Replcmnt</v>
      </c>
    </row>
    <row r="1438" spans="1:10" x14ac:dyDescent="0.25">
      <c r="A1438" s="12" t="s">
        <v>328</v>
      </c>
      <c r="B1438" s="10" t="s">
        <v>243</v>
      </c>
      <c r="C1438" t="s">
        <v>287</v>
      </c>
      <c r="D1438" s="10" t="s">
        <v>312</v>
      </c>
      <c r="E1438" t="s">
        <v>2477</v>
      </c>
      <c r="F1438" s="4">
        <v>32214.409999999996</v>
      </c>
      <c r="G1438" s="4"/>
      <c r="H1438" s="4"/>
      <c r="I1438" s="4">
        <v>32214.409999999996</v>
      </c>
      <c r="J1438" t="str">
        <f t="shared" si="22"/>
        <v>RGEUW-IT340UW-IT349IT Life Cycle Asset replacements NETWORK</v>
      </c>
    </row>
    <row r="1439" spans="1:10" x14ac:dyDescent="0.25">
      <c r="A1439" s="12" t="s">
        <v>328</v>
      </c>
      <c r="B1439" s="10" t="s">
        <v>243</v>
      </c>
      <c r="C1439" t="s">
        <v>287</v>
      </c>
      <c r="D1439" s="10" t="s">
        <v>512</v>
      </c>
      <c r="E1439" t="s">
        <v>511</v>
      </c>
      <c r="F1439" s="4">
        <v>0</v>
      </c>
      <c r="G1439" s="4"/>
      <c r="H1439" s="4">
        <v>1024607.02</v>
      </c>
      <c r="I1439" s="4">
        <v>1024607.02</v>
      </c>
      <c r="J1439" t="str">
        <f t="shared" si="22"/>
        <v>RGEUW-IT340UW-IT34CDatacenter LC</v>
      </c>
    </row>
    <row r="1440" spans="1:10" x14ac:dyDescent="0.25">
      <c r="A1440" s="12" t="s">
        <v>328</v>
      </c>
      <c r="B1440" s="10" t="s">
        <v>243</v>
      </c>
      <c r="C1440" t="s">
        <v>287</v>
      </c>
      <c r="D1440" s="10" t="s">
        <v>512</v>
      </c>
      <c r="E1440" t="s">
        <v>2692</v>
      </c>
      <c r="F1440" s="4">
        <v>0</v>
      </c>
      <c r="G1440" s="4"/>
      <c r="H1440" s="4"/>
      <c r="I1440" s="4">
        <v>0</v>
      </c>
      <c r="J1440" t="str">
        <f t="shared" si="22"/>
        <v>RGEUW-IT340UW-IT34CEast coast Datacenter LC</v>
      </c>
    </row>
    <row r="1441" spans="1:10" x14ac:dyDescent="0.25">
      <c r="A1441" s="12" t="s">
        <v>328</v>
      </c>
      <c r="B1441" s="10" t="s">
        <v>243</v>
      </c>
      <c r="C1441" t="s">
        <v>287</v>
      </c>
      <c r="D1441" s="10" t="s">
        <v>512</v>
      </c>
      <c r="E1441" t="s">
        <v>2477</v>
      </c>
      <c r="F1441" s="4">
        <v>4701.1000000000004</v>
      </c>
      <c r="G1441" s="4"/>
      <c r="H1441" s="4"/>
      <c r="I1441" s="4">
        <v>4701.1000000000004</v>
      </c>
      <c r="J1441" t="str">
        <f t="shared" si="22"/>
        <v>RGEUW-IT340UW-IT34CIT Life Cycle Asset replacements NETWORK</v>
      </c>
    </row>
    <row r="1442" spans="1:10" x14ac:dyDescent="0.25">
      <c r="A1442" s="12" t="s">
        <v>328</v>
      </c>
      <c r="B1442" s="10" t="s">
        <v>243</v>
      </c>
      <c r="C1442" t="s">
        <v>287</v>
      </c>
      <c r="D1442" s="10" t="s">
        <v>2197</v>
      </c>
      <c r="E1442" t="s">
        <v>2196</v>
      </c>
      <c r="F1442" s="4"/>
      <c r="G1442" s="4">
        <v>300219.71999999997</v>
      </c>
      <c r="H1442" s="4"/>
      <c r="I1442" s="4">
        <v>300219.71999999997</v>
      </c>
      <c r="J1442" t="str">
        <f t="shared" si="22"/>
        <v>RGEUW-IT340UW-IT34ERack &amp; Cabling LC</v>
      </c>
    </row>
    <row r="1443" spans="1:10" x14ac:dyDescent="0.25">
      <c r="A1443" s="12" t="s">
        <v>328</v>
      </c>
      <c r="B1443" s="10" t="s">
        <v>243</v>
      </c>
      <c r="C1443" t="s">
        <v>287</v>
      </c>
      <c r="D1443" s="10" t="s">
        <v>1249</v>
      </c>
      <c r="E1443" t="s">
        <v>1248</v>
      </c>
      <c r="F1443" s="4"/>
      <c r="G1443" s="4"/>
      <c r="H1443" s="4">
        <v>199003.51</v>
      </c>
      <c r="I1443" s="4">
        <v>199003.51</v>
      </c>
      <c r="J1443" t="str">
        <f t="shared" si="22"/>
        <v>RGEUW-IT340UW-IT34GDisaster Recovery_LC</v>
      </c>
    </row>
    <row r="1444" spans="1:10" x14ac:dyDescent="0.25">
      <c r="A1444" s="12" t="s">
        <v>328</v>
      </c>
      <c r="B1444" s="10" t="s">
        <v>243</v>
      </c>
      <c r="C1444" t="s">
        <v>997</v>
      </c>
      <c r="D1444" s="10" t="s">
        <v>998</v>
      </c>
      <c r="E1444" t="s">
        <v>996</v>
      </c>
      <c r="F1444" s="4"/>
      <c r="G1444" s="4">
        <v>9305.6299999999992</v>
      </c>
      <c r="H1444" s="4"/>
      <c r="I1444" s="4">
        <v>9305.6299999999992</v>
      </c>
      <c r="J1444" t="str">
        <f t="shared" si="22"/>
        <v>RGEUW-IT350UW-IT351ProjectWise Software Upgrade</v>
      </c>
    </row>
    <row r="1445" spans="1:10" x14ac:dyDescent="0.25">
      <c r="A1445" s="12" t="s">
        <v>328</v>
      </c>
      <c r="B1445" s="10" t="s">
        <v>243</v>
      </c>
      <c r="C1445" t="s">
        <v>521</v>
      </c>
      <c r="D1445" s="10" t="s">
        <v>521</v>
      </c>
      <c r="E1445" t="s">
        <v>520</v>
      </c>
      <c r="F1445" s="4">
        <v>700057.27</v>
      </c>
      <c r="G1445" s="4">
        <v>-18046.580000000002</v>
      </c>
      <c r="H1445" s="4">
        <v>-5139.1400000000003</v>
      </c>
      <c r="I1445" s="4">
        <v>676871.55</v>
      </c>
      <c r="J1445" t="str">
        <f t="shared" si="22"/>
        <v>RGEUW-IT352UW-IT352CTO SECURITY ACTION PROJECT</v>
      </c>
    </row>
    <row r="1446" spans="1:10" x14ac:dyDescent="0.25">
      <c r="A1446" s="12" t="s">
        <v>328</v>
      </c>
      <c r="B1446" s="10" t="s">
        <v>243</v>
      </c>
      <c r="C1446" t="s">
        <v>2096</v>
      </c>
      <c r="D1446" s="10" t="s">
        <v>2097</v>
      </c>
      <c r="E1446" t="s">
        <v>2095</v>
      </c>
      <c r="F1446" s="4"/>
      <c r="G1446" s="4">
        <v>4849.5600000000004</v>
      </c>
      <c r="H1446" s="4"/>
      <c r="I1446" s="4">
        <v>4849.5600000000004</v>
      </c>
      <c r="J1446" t="str">
        <f t="shared" si="22"/>
        <v>RGEUW-IT370UW-IT373Engineering Laptops</v>
      </c>
    </row>
    <row r="1447" spans="1:10" x14ac:dyDescent="0.25">
      <c r="A1447" s="12" t="s">
        <v>328</v>
      </c>
      <c r="B1447" s="10" t="s">
        <v>243</v>
      </c>
      <c r="C1447" t="s">
        <v>854</v>
      </c>
      <c r="D1447" s="10" t="s">
        <v>855</v>
      </c>
      <c r="E1447" t="s">
        <v>860</v>
      </c>
      <c r="F1447" s="4"/>
      <c r="G1447" s="4">
        <v>554029.06000000006</v>
      </c>
      <c r="H1447" s="4">
        <v>4987.8900000000003</v>
      </c>
      <c r="I1447" s="4">
        <v>559016.95000000007</v>
      </c>
      <c r="J1447" t="str">
        <f t="shared" si="22"/>
        <v>RGEUW-IT390UW-IT391IBM ELA Passport Agmt - RG&amp;E</v>
      </c>
    </row>
    <row r="1448" spans="1:10" x14ac:dyDescent="0.25">
      <c r="A1448" s="12" t="s">
        <v>328</v>
      </c>
      <c r="B1448" s="10" t="s">
        <v>243</v>
      </c>
      <c r="C1448" t="s">
        <v>1941</v>
      </c>
      <c r="D1448" s="10" t="s">
        <v>1942</v>
      </c>
      <c r="E1448" t="s">
        <v>1940</v>
      </c>
      <c r="F1448" s="4"/>
      <c r="G1448" s="4">
        <v>906653.42</v>
      </c>
      <c r="H1448" s="4"/>
      <c r="I1448" s="4">
        <v>906653.42</v>
      </c>
      <c r="J1448" t="str">
        <f t="shared" si="22"/>
        <v>RGEUW-IT410UW-IT411Global Taxes System</v>
      </c>
    </row>
    <row r="1449" spans="1:10" x14ac:dyDescent="0.25">
      <c r="A1449" s="12" t="s">
        <v>328</v>
      </c>
      <c r="B1449" s="10" t="s">
        <v>243</v>
      </c>
      <c r="C1449" t="s">
        <v>775</v>
      </c>
      <c r="D1449" s="10" t="s">
        <v>776</v>
      </c>
      <c r="E1449" t="s">
        <v>774</v>
      </c>
      <c r="F1449" s="4">
        <v>28627.9</v>
      </c>
      <c r="G1449" s="4">
        <v>173228.29</v>
      </c>
      <c r="H1449" s="4">
        <v>3877.8799999999992</v>
      </c>
      <c r="I1449" s="4">
        <v>205734.07</v>
      </c>
      <c r="J1449" t="str">
        <f t="shared" si="22"/>
        <v>RGEUW-ITA00UW-ITA01NET-ALERTS ENHANCEMENTS</v>
      </c>
    </row>
    <row r="1450" spans="1:10" x14ac:dyDescent="0.25">
      <c r="A1450" s="12" t="s">
        <v>328</v>
      </c>
      <c r="B1450" s="10" t="s">
        <v>243</v>
      </c>
      <c r="C1450" t="s">
        <v>775</v>
      </c>
      <c r="D1450" s="10" t="s">
        <v>779</v>
      </c>
      <c r="E1450" t="s">
        <v>3001</v>
      </c>
      <c r="F1450" s="4">
        <v>67368.14</v>
      </c>
      <c r="G1450" s="4"/>
      <c r="H1450" s="4"/>
      <c r="I1450" s="4">
        <v>67368.14</v>
      </c>
      <c r="J1450" t="str">
        <f t="shared" si="22"/>
        <v>RGEUW-ITA00UW-ITA02Downloadable Mobile App</v>
      </c>
    </row>
    <row r="1451" spans="1:10" x14ac:dyDescent="0.25">
      <c r="A1451" s="12" t="s">
        <v>328</v>
      </c>
      <c r="B1451" s="10" t="s">
        <v>243</v>
      </c>
      <c r="C1451" t="s">
        <v>775</v>
      </c>
      <c r="D1451" s="10" t="s">
        <v>779</v>
      </c>
      <c r="E1451" t="s">
        <v>778</v>
      </c>
      <c r="F1451" s="4"/>
      <c r="G1451" s="4">
        <v>303399.84999999998</v>
      </c>
      <c r="H1451" s="4">
        <v>4467.2700000000004</v>
      </c>
      <c r="I1451" s="4">
        <v>307867.12</v>
      </c>
      <c r="J1451" t="str">
        <f t="shared" si="22"/>
        <v>RGEUW-ITA00UW-ITA02NET-DOWNLOADABLE MOBILE APP</v>
      </c>
    </row>
    <row r="1452" spans="1:10" x14ac:dyDescent="0.25">
      <c r="A1452" s="12" t="s">
        <v>328</v>
      </c>
      <c r="B1452" s="10" t="s">
        <v>243</v>
      </c>
      <c r="C1452" t="s">
        <v>775</v>
      </c>
      <c r="D1452" s="10" t="s">
        <v>782</v>
      </c>
      <c r="E1452" t="s">
        <v>781</v>
      </c>
      <c r="F1452" s="4">
        <v>28080</v>
      </c>
      <c r="G1452" s="4">
        <v>84011.26</v>
      </c>
      <c r="H1452" s="4">
        <v>91122.97</v>
      </c>
      <c r="I1452" s="4">
        <v>203214.22999999998</v>
      </c>
      <c r="J1452" t="str">
        <f t="shared" si="22"/>
        <v>RGEUW-ITA00UW-ITA03DIGITAL CUSTOMER EXPERIENCE</v>
      </c>
    </row>
    <row r="1453" spans="1:10" x14ac:dyDescent="0.25">
      <c r="A1453" s="12" t="s">
        <v>328</v>
      </c>
      <c r="B1453" s="10" t="s">
        <v>243</v>
      </c>
      <c r="C1453" t="s">
        <v>775</v>
      </c>
      <c r="D1453" s="10" t="s">
        <v>1386</v>
      </c>
      <c r="E1453" t="s">
        <v>1385</v>
      </c>
      <c r="F1453" s="4"/>
      <c r="G1453" s="4"/>
      <c r="H1453" s="4">
        <v>90685.48</v>
      </c>
      <c r="I1453" s="4">
        <v>90685.48</v>
      </c>
      <c r="J1453" t="str">
        <f t="shared" si="22"/>
        <v>RGEUW-ITA00UW-ITA09DIGITAL JOURNEY IVR CHANNEL</v>
      </c>
    </row>
    <row r="1454" spans="1:10" x14ac:dyDescent="0.25">
      <c r="A1454" s="12" t="s">
        <v>328</v>
      </c>
      <c r="B1454" s="10" t="s">
        <v>243</v>
      </c>
      <c r="C1454" t="s">
        <v>775</v>
      </c>
      <c r="D1454" s="10" t="s">
        <v>1174</v>
      </c>
      <c r="E1454" t="s">
        <v>1173</v>
      </c>
      <c r="F1454" s="4"/>
      <c r="G1454" s="4"/>
      <c r="H1454" s="4">
        <v>9479.44</v>
      </c>
      <c r="I1454" s="4">
        <v>9479.44</v>
      </c>
      <c r="J1454" t="str">
        <f t="shared" si="22"/>
        <v>RGEUW-ITA00UW-ITA10DIGITAL JOURNEY ON DEMAND</v>
      </c>
    </row>
    <row r="1455" spans="1:10" x14ac:dyDescent="0.25">
      <c r="A1455" s="12" t="s">
        <v>328</v>
      </c>
      <c r="B1455" s="10" t="s">
        <v>243</v>
      </c>
      <c r="C1455" t="s">
        <v>775</v>
      </c>
      <c r="D1455" s="10" t="s">
        <v>1533</v>
      </c>
      <c r="E1455" t="s">
        <v>1532</v>
      </c>
      <c r="F1455" s="4"/>
      <c r="G1455" s="4"/>
      <c r="H1455" s="4">
        <v>8548.61</v>
      </c>
      <c r="I1455" s="4">
        <v>8548.61</v>
      </c>
      <c r="J1455" t="str">
        <f t="shared" si="22"/>
        <v>RGEUW-ITA00UW-ITA12Dig Jrny Project Networks IT Recharge</v>
      </c>
    </row>
    <row r="1456" spans="1:10" x14ac:dyDescent="0.25">
      <c r="A1456" s="12" t="s">
        <v>328</v>
      </c>
      <c r="B1456" s="10" t="s">
        <v>243</v>
      </c>
      <c r="C1456" t="s">
        <v>959</v>
      </c>
      <c r="D1456" s="10" t="s">
        <v>959</v>
      </c>
      <c r="E1456" t="s">
        <v>958</v>
      </c>
      <c r="F1456" s="4"/>
      <c r="G1456" s="4">
        <v>664539.59</v>
      </c>
      <c r="H1456" s="4">
        <v>277506.87</v>
      </c>
      <c r="I1456" s="4">
        <v>942046.46</v>
      </c>
      <c r="J1456" t="str">
        <f t="shared" si="22"/>
        <v>RGEUW-ITA06UW-ITA06IVR UPGRADE PHASE 2</v>
      </c>
    </row>
    <row r="1457" spans="1:10" x14ac:dyDescent="0.25">
      <c r="A1457" s="12" t="s">
        <v>328</v>
      </c>
      <c r="B1457" s="10" t="s">
        <v>243</v>
      </c>
      <c r="C1457" t="s">
        <v>1285</v>
      </c>
      <c r="D1457" s="10" t="s">
        <v>1285</v>
      </c>
      <c r="E1457" t="s">
        <v>1284</v>
      </c>
      <c r="F1457" s="4"/>
      <c r="G1457" s="4"/>
      <c r="H1457" s="4">
        <v>919053.46</v>
      </c>
      <c r="I1457" s="4">
        <v>919053.46</v>
      </c>
      <c r="J1457" t="str">
        <f t="shared" si="22"/>
        <v>RGEUW-ITA07UW-ITA07LOTUS NOTES TRANSITION TO SHAREPOINT</v>
      </c>
    </row>
    <row r="1458" spans="1:10" x14ac:dyDescent="0.25">
      <c r="A1458" s="12" t="s">
        <v>328</v>
      </c>
      <c r="B1458" s="10" t="s">
        <v>1696</v>
      </c>
      <c r="C1458" t="s">
        <v>2404</v>
      </c>
      <c r="D1458" s="10" t="s">
        <v>2404</v>
      </c>
      <c r="E1458" t="s">
        <v>2636</v>
      </c>
      <c r="F1458" s="4">
        <v>-17819.18</v>
      </c>
      <c r="G1458" s="4"/>
      <c r="H1458" s="4"/>
      <c r="I1458" s="4">
        <v>-17819.18</v>
      </c>
      <c r="J1458" t="str">
        <f t="shared" si="22"/>
        <v>RGEUJ-N0065UJ-N0065NYSEG Fossil Hydro Operatns - CAPEX</v>
      </c>
    </row>
    <row r="1459" spans="1:10" x14ac:dyDescent="0.25">
      <c r="A1459" s="12" t="s">
        <v>328</v>
      </c>
      <c r="B1459" s="10" t="s">
        <v>1696</v>
      </c>
      <c r="C1459" t="s">
        <v>1698</v>
      </c>
      <c r="D1459" s="10" t="s">
        <v>1698</v>
      </c>
      <c r="E1459" t="s">
        <v>2637</v>
      </c>
      <c r="F1459" s="4">
        <v>647674.44999999995</v>
      </c>
      <c r="G1459" s="4"/>
      <c r="H1459" s="4"/>
      <c r="I1459" s="4">
        <v>647674.44999999995</v>
      </c>
      <c r="J1459" t="str">
        <f t="shared" si="22"/>
        <v>RGEUJ-R0100UJ-R0100Fossil Hydro Operations - Minor projects</v>
      </c>
    </row>
    <row r="1460" spans="1:10" x14ac:dyDescent="0.25">
      <c r="A1460" s="12" t="s">
        <v>328</v>
      </c>
      <c r="B1460" s="10" t="s">
        <v>1696</v>
      </c>
      <c r="C1460" t="s">
        <v>1698</v>
      </c>
      <c r="D1460" s="10" t="s">
        <v>1698</v>
      </c>
      <c r="E1460" t="s">
        <v>1697</v>
      </c>
      <c r="F1460" s="4"/>
      <c r="G1460" s="4">
        <v>95618.53</v>
      </c>
      <c r="H1460" s="4"/>
      <c r="I1460" s="4">
        <v>95618.53</v>
      </c>
      <c r="J1460" t="str">
        <f t="shared" si="22"/>
        <v>RGEUJ-R0100UJ-R0100RG&amp;E Fossil Hydro Operatns - CAPEX</v>
      </c>
    </row>
    <row r="1461" spans="1:10" x14ac:dyDescent="0.25">
      <c r="A1461" s="12" t="s">
        <v>328</v>
      </c>
      <c r="B1461" s="10" t="s">
        <v>1696</v>
      </c>
      <c r="C1461" t="s">
        <v>1698</v>
      </c>
      <c r="D1461" s="10" t="s">
        <v>1699</v>
      </c>
      <c r="E1461" t="s">
        <v>1697</v>
      </c>
      <c r="F1461" s="4"/>
      <c r="G1461" s="4">
        <v>2249.16</v>
      </c>
      <c r="H1461" s="4"/>
      <c r="I1461" s="4">
        <v>2249.16</v>
      </c>
      <c r="J1461" t="str">
        <f t="shared" si="22"/>
        <v>RGEUJ-R0100UJ-R5068RG&amp;E Fossil Hydro Operatns - CAPEX</v>
      </c>
    </row>
    <row r="1462" spans="1:10" x14ac:dyDescent="0.25">
      <c r="A1462" s="12" t="s">
        <v>328</v>
      </c>
      <c r="B1462" s="10" t="s">
        <v>215</v>
      </c>
      <c r="C1462" t="s">
        <v>497</v>
      </c>
      <c r="D1462" s="10" t="s">
        <v>497</v>
      </c>
      <c r="E1462" t="s">
        <v>496</v>
      </c>
      <c r="F1462" s="4">
        <v>44876.35</v>
      </c>
      <c r="G1462" s="4">
        <v>27081.279999999999</v>
      </c>
      <c r="H1462" s="4">
        <v>14091.3</v>
      </c>
      <c r="I1462" s="4">
        <v>86048.930000000008</v>
      </c>
      <c r="J1462" t="str">
        <f t="shared" si="22"/>
        <v>RGEUI-R0102UI-R0102RGE Gas Damage Billing</v>
      </c>
    </row>
    <row r="1463" spans="1:10" x14ac:dyDescent="0.25">
      <c r="A1463" s="12" t="s">
        <v>328</v>
      </c>
      <c r="B1463" s="10" t="s">
        <v>215</v>
      </c>
      <c r="C1463" t="s">
        <v>497</v>
      </c>
      <c r="D1463" s="10" t="s">
        <v>497</v>
      </c>
      <c r="E1463" t="s">
        <v>2671</v>
      </c>
      <c r="F1463" s="4">
        <v>34053.87999999999</v>
      </c>
      <c r="G1463" s="4"/>
      <c r="H1463" s="4"/>
      <c r="I1463" s="4">
        <v>34053.87999999999</v>
      </c>
      <c r="J1463" t="str">
        <f t="shared" si="22"/>
        <v>RGEUI-R0102UI-R0102RGE Gas Damage Billing - CAPEX</v>
      </c>
    </row>
    <row r="1464" spans="1:10" x14ac:dyDescent="0.25">
      <c r="A1464" s="12" t="s">
        <v>328</v>
      </c>
      <c r="B1464" s="10" t="s">
        <v>215</v>
      </c>
      <c r="C1464" t="s">
        <v>456</v>
      </c>
      <c r="D1464" s="10" t="s">
        <v>456</v>
      </c>
      <c r="E1464" t="s">
        <v>2603</v>
      </c>
      <c r="F1464" s="4">
        <v>304163.08</v>
      </c>
      <c r="G1464" s="4"/>
      <c r="H1464" s="4"/>
      <c r="I1464" s="4">
        <v>304163.08</v>
      </c>
      <c r="J1464" t="str">
        <f t="shared" si="22"/>
        <v>RGEUI-R5057UI-R5057RG&amp;E-GENERAL EQUIPMENT BLANKET-Gas Operations</v>
      </c>
    </row>
    <row r="1465" spans="1:10" x14ac:dyDescent="0.25">
      <c r="A1465" s="12" t="s">
        <v>328</v>
      </c>
      <c r="B1465" s="10" t="s">
        <v>215</v>
      </c>
      <c r="C1465" t="s">
        <v>456</v>
      </c>
      <c r="D1465" s="10" t="s">
        <v>456</v>
      </c>
      <c r="E1465" t="s">
        <v>455</v>
      </c>
      <c r="F1465" s="4">
        <v>62611.47</v>
      </c>
      <c r="G1465" s="4">
        <v>523821.13</v>
      </c>
      <c r="H1465" s="4">
        <v>520087.08</v>
      </c>
      <c r="I1465" s="4">
        <v>1106519.68</v>
      </c>
      <c r="J1465" t="str">
        <f t="shared" si="22"/>
        <v>RGEUI-R5057UI-R5057RGE Gas Operations Departmental</v>
      </c>
    </row>
    <row r="1466" spans="1:10" x14ac:dyDescent="0.25">
      <c r="A1466" s="12" t="s">
        <v>328</v>
      </c>
      <c r="B1466" s="10" t="s">
        <v>37</v>
      </c>
      <c r="C1466" t="s">
        <v>1712</v>
      </c>
      <c r="D1466" s="10" t="s">
        <v>1713</v>
      </c>
      <c r="E1466" t="s">
        <v>2659</v>
      </c>
      <c r="F1466" s="4">
        <v>783.31000000005588</v>
      </c>
      <c r="G1466" s="4"/>
      <c r="H1466" s="4"/>
      <c r="I1466" s="4">
        <v>783.31000000005588</v>
      </c>
      <c r="J1466" t="str">
        <f t="shared" si="22"/>
        <v>RGEUH-R0000108UH-R0000133RGE - RTU Installation CAPEX</v>
      </c>
    </row>
    <row r="1467" spans="1:10" x14ac:dyDescent="0.25">
      <c r="A1467" s="12" t="s">
        <v>328</v>
      </c>
      <c r="B1467" s="10" t="s">
        <v>37</v>
      </c>
      <c r="C1467" t="s">
        <v>1712</v>
      </c>
      <c r="D1467" s="10" t="s">
        <v>1713</v>
      </c>
      <c r="E1467" t="s">
        <v>1711</v>
      </c>
      <c r="F1467" s="4">
        <v>600963.37</v>
      </c>
      <c r="G1467" s="4">
        <v>3847894.4</v>
      </c>
      <c r="H1467" s="4"/>
      <c r="I1467" s="4">
        <v>4448857.7699999996</v>
      </c>
      <c r="J1467" t="str">
        <f t="shared" si="22"/>
        <v>RGEUH-R0000108UH-R0000133RGE RTU Installation Project</v>
      </c>
    </row>
    <row r="1468" spans="1:10" x14ac:dyDescent="0.25">
      <c r="A1468" s="12" t="s">
        <v>328</v>
      </c>
      <c r="B1468" s="10" t="s">
        <v>37</v>
      </c>
      <c r="C1468" t="s">
        <v>212</v>
      </c>
      <c r="D1468" s="10" t="s">
        <v>346</v>
      </c>
      <c r="E1468" t="s">
        <v>211</v>
      </c>
      <c r="F1468" s="4">
        <v>10222.849999999999</v>
      </c>
      <c r="G1468" s="4">
        <v>96531.36</v>
      </c>
      <c r="H1468" s="4">
        <v>160604.75</v>
      </c>
      <c r="I1468" s="4">
        <v>267358.95999999996</v>
      </c>
      <c r="J1468" t="str">
        <f t="shared" si="22"/>
        <v>RGEUI-50005UI-R5184General Equipment - OPS-SO</v>
      </c>
    </row>
    <row r="1469" spans="1:10" x14ac:dyDescent="0.25">
      <c r="A1469" s="12" t="s">
        <v>328</v>
      </c>
      <c r="B1469" s="10" t="s">
        <v>37</v>
      </c>
      <c r="C1469" t="s">
        <v>212</v>
      </c>
      <c r="D1469" s="10" t="s">
        <v>346</v>
      </c>
      <c r="E1469" t="s">
        <v>2524</v>
      </c>
      <c r="F1469" s="4">
        <v>462786.96</v>
      </c>
      <c r="G1469" s="4"/>
      <c r="H1469" s="4"/>
      <c r="I1469" s="4">
        <v>462786.96</v>
      </c>
      <c r="J1469" t="str">
        <f t="shared" si="22"/>
        <v>RGEUI-50005UI-R5184RGE General Equipment - Substations</v>
      </c>
    </row>
    <row r="1470" spans="1:10" x14ac:dyDescent="0.25">
      <c r="A1470" s="12" t="s">
        <v>328</v>
      </c>
      <c r="B1470" s="10" t="s">
        <v>37</v>
      </c>
      <c r="C1470" t="s">
        <v>176</v>
      </c>
      <c r="D1470" s="10" t="s">
        <v>176</v>
      </c>
      <c r="E1470" t="s">
        <v>175</v>
      </c>
      <c r="F1470" s="4">
        <v>25518.79</v>
      </c>
      <c r="G1470" s="4"/>
      <c r="H1470" s="4"/>
      <c r="I1470" s="4">
        <v>25518.79</v>
      </c>
      <c r="J1470" t="str">
        <f t="shared" si="22"/>
        <v>RGEUI-N0018UI-N0018NYSEG - Subst Minor Capital</v>
      </c>
    </row>
    <row r="1471" spans="1:10" x14ac:dyDescent="0.25">
      <c r="A1471" s="12" t="s">
        <v>328</v>
      </c>
      <c r="B1471" s="10" t="s">
        <v>37</v>
      </c>
      <c r="C1471" t="s">
        <v>176</v>
      </c>
      <c r="D1471" s="10" t="s">
        <v>176</v>
      </c>
      <c r="E1471" t="s">
        <v>2652</v>
      </c>
      <c r="F1471" s="4">
        <v>57.159999999999854</v>
      </c>
      <c r="G1471" s="4"/>
      <c r="H1471" s="4"/>
      <c r="I1471" s="4">
        <v>57.159999999999854</v>
      </c>
      <c r="J1471" t="str">
        <f t="shared" si="22"/>
        <v>RGEUI-N0018UI-N0018NYSEG - SubstMijnors Cap</v>
      </c>
    </row>
    <row r="1472" spans="1:10" x14ac:dyDescent="0.25">
      <c r="A1472" s="12" t="s">
        <v>328</v>
      </c>
      <c r="B1472" s="10" t="s">
        <v>37</v>
      </c>
      <c r="C1472" t="s">
        <v>40</v>
      </c>
      <c r="D1472" s="10" t="s">
        <v>40</v>
      </c>
      <c r="E1472" t="s">
        <v>39</v>
      </c>
      <c r="F1472" s="4">
        <v>-125.77</v>
      </c>
      <c r="G1472" s="4"/>
      <c r="H1472" s="4"/>
      <c r="I1472" s="4">
        <v>-125.77</v>
      </c>
      <c r="J1472" t="str">
        <f t="shared" si="22"/>
        <v>RGEUI-N0061UI-N0061NYSEG - Breaker Program</v>
      </c>
    </row>
    <row r="1473" spans="1:10" x14ac:dyDescent="0.25">
      <c r="A1473" s="12" t="s">
        <v>328</v>
      </c>
      <c r="B1473" s="10" t="s">
        <v>37</v>
      </c>
      <c r="C1473" t="s">
        <v>425</v>
      </c>
      <c r="D1473" s="10" t="s">
        <v>425</v>
      </c>
      <c r="E1473" t="s">
        <v>424</v>
      </c>
      <c r="F1473" s="4">
        <v>556459.47</v>
      </c>
      <c r="G1473" s="4">
        <v>626993.71</v>
      </c>
      <c r="H1473" s="4">
        <v>407861.66</v>
      </c>
      <c r="I1473" s="4">
        <v>1591314.8399999999</v>
      </c>
      <c r="J1473" t="str">
        <f t="shared" si="22"/>
        <v>RGEUI-R0018UI-R0018RGE - Subst Minor Capital</v>
      </c>
    </row>
    <row r="1474" spans="1:10" x14ac:dyDescent="0.25">
      <c r="A1474" s="12" t="s">
        <v>328</v>
      </c>
      <c r="B1474" s="10" t="s">
        <v>37</v>
      </c>
      <c r="C1474" t="s">
        <v>425</v>
      </c>
      <c r="D1474" s="10" t="s">
        <v>425</v>
      </c>
      <c r="E1474" t="s">
        <v>2578</v>
      </c>
      <c r="F1474" s="4">
        <v>138672.00999999998</v>
      </c>
      <c r="G1474" s="4"/>
      <c r="H1474" s="4"/>
      <c r="I1474" s="4">
        <v>138672.00999999998</v>
      </c>
      <c r="J1474" t="str">
        <f t="shared" si="22"/>
        <v>RGEUI-R0018UI-R0018Substations</v>
      </c>
    </row>
    <row r="1475" spans="1:10" x14ac:dyDescent="0.25">
      <c r="A1475" s="12" t="s">
        <v>328</v>
      </c>
      <c r="B1475" s="10" t="s">
        <v>37</v>
      </c>
      <c r="C1475" t="s">
        <v>2550</v>
      </c>
      <c r="D1475" s="10" t="s">
        <v>2550</v>
      </c>
      <c r="E1475" t="s">
        <v>2549</v>
      </c>
      <c r="F1475" s="4">
        <v>1070604.2499999998</v>
      </c>
      <c r="G1475" s="4"/>
      <c r="H1475" s="4"/>
      <c r="I1475" s="4">
        <v>1070604.2499999998</v>
      </c>
      <c r="J1475" t="str">
        <f t="shared" si="22"/>
        <v>RGEUI-R0062UI-R0062Recloser Automation RGE</v>
      </c>
    </row>
    <row r="1476" spans="1:10" x14ac:dyDescent="0.25">
      <c r="A1476" s="12" t="s">
        <v>328</v>
      </c>
      <c r="B1476" s="10" t="s">
        <v>37</v>
      </c>
      <c r="C1476" t="s">
        <v>2550</v>
      </c>
      <c r="D1476" s="10" t="s">
        <v>2550</v>
      </c>
      <c r="E1476" t="s">
        <v>2551</v>
      </c>
      <c r="F1476" s="4">
        <v>7227.7999999999884</v>
      </c>
      <c r="G1476" s="4"/>
      <c r="H1476" s="4"/>
      <c r="I1476" s="4">
        <v>7227.7999999999884</v>
      </c>
      <c r="J1476" t="str">
        <f t="shared" ref="J1476:J1539" si="23">CONCATENATE(A1476,C1476,D1476,E1476)</f>
        <v>RGEUI-R0062UI-R0062RGE - Recloser/Substation and other Automation Initiatives</v>
      </c>
    </row>
    <row r="1477" spans="1:10" x14ac:dyDescent="0.25">
      <c r="A1477" s="12" t="s">
        <v>328</v>
      </c>
      <c r="B1477" s="10" t="s">
        <v>37</v>
      </c>
      <c r="C1477" t="s">
        <v>337</v>
      </c>
      <c r="D1477" s="10" t="s">
        <v>337</v>
      </c>
      <c r="E1477" t="s">
        <v>336</v>
      </c>
      <c r="F1477" s="4">
        <v>-146.72</v>
      </c>
      <c r="G1477" s="4">
        <v>1254595.23</v>
      </c>
      <c r="H1477" s="4">
        <v>1501939.17</v>
      </c>
      <c r="I1477" s="4">
        <v>2756387.6799999997</v>
      </c>
      <c r="J1477" t="str">
        <f t="shared" si="23"/>
        <v>RGEUI-R0063UI-R0063Battery Prog RGE</v>
      </c>
    </row>
    <row r="1478" spans="1:10" x14ac:dyDescent="0.25">
      <c r="A1478" s="12" t="s">
        <v>328</v>
      </c>
      <c r="B1478" s="10" t="s">
        <v>37</v>
      </c>
      <c r="C1478" t="s">
        <v>337</v>
      </c>
      <c r="D1478" s="10" t="s">
        <v>337</v>
      </c>
      <c r="E1478" t="s">
        <v>2514</v>
      </c>
      <c r="F1478" s="4">
        <v>1.8000000000000114</v>
      </c>
      <c r="G1478" s="4"/>
      <c r="H1478" s="4"/>
      <c r="I1478" s="4">
        <v>1.8000000000000114</v>
      </c>
      <c r="J1478" t="str">
        <f t="shared" si="23"/>
        <v>RGEUI-R0063UI-R0063Substation Battery Replacement Program</v>
      </c>
    </row>
    <row r="1479" spans="1:10" x14ac:dyDescent="0.25">
      <c r="A1479" s="12" t="s">
        <v>328</v>
      </c>
      <c r="B1479" s="10" t="s">
        <v>37</v>
      </c>
      <c r="C1479" t="s">
        <v>344</v>
      </c>
      <c r="D1479" s="10" t="s">
        <v>344</v>
      </c>
      <c r="E1479" t="s">
        <v>343</v>
      </c>
      <c r="F1479" s="4">
        <v>4962572.75</v>
      </c>
      <c r="G1479" s="4">
        <v>1567115.71</v>
      </c>
      <c r="H1479" s="4">
        <v>2139083.7799999998</v>
      </c>
      <c r="I1479" s="4">
        <v>8668772.2400000002</v>
      </c>
      <c r="J1479" t="str">
        <f t="shared" si="23"/>
        <v>RGEUI-R0064UI-R0064Breaker Prog RGE</v>
      </c>
    </row>
    <row r="1480" spans="1:10" x14ac:dyDescent="0.25">
      <c r="A1480" s="12" t="s">
        <v>328</v>
      </c>
      <c r="B1480" s="10" t="s">
        <v>37</v>
      </c>
      <c r="C1480" t="s">
        <v>344</v>
      </c>
      <c r="D1480" s="10" t="s">
        <v>344</v>
      </c>
      <c r="E1480" t="s">
        <v>2521</v>
      </c>
      <c r="F1480" s="4">
        <v>176799.65999999974</v>
      </c>
      <c r="G1480" s="4"/>
      <c r="H1480" s="4"/>
      <c r="I1480" s="4">
        <v>176799.65999999974</v>
      </c>
      <c r="J1480" t="str">
        <f t="shared" si="23"/>
        <v>RGEUI-R0064UI-R0064Substation Circuit Breaker Replacement Program</v>
      </c>
    </row>
    <row r="1481" spans="1:10" x14ac:dyDescent="0.25">
      <c r="A1481" s="12" t="s">
        <v>328</v>
      </c>
      <c r="B1481" s="10" t="s">
        <v>37</v>
      </c>
      <c r="C1481" t="s">
        <v>464</v>
      </c>
      <c r="D1481" s="10" t="s">
        <v>464</v>
      </c>
      <c r="E1481" t="s">
        <v>463</v>
      </c>
      <c r="F1481" s="4">
        <v>1402865.2100000002</v>
      </c>
      <c r="G1481" s="4">
        <v>4389632.29</v>
      </c>
      <c r="H1481" s="4">
        <v>1258442.23</v>
      </c>
      <c r="I1481" s="4">
        <v>7050939.7300000004</v>
      </c>
      <c r="J1481" t="str">
        <f t="shared" si="23"/>
        <v>RGEUI-R0065UI-R0065SCADA/Automation RGE</v>
      </c>
    </row>
    <row r="1482" spans="1:10" x14ac:dyDescent="0.25">
      <c r="A1482" s="12" t="s">
        <v>328</v>
      </c>
      <c r="B1482" s="10" t="s">
        <v>37</v>
      </c>
      <c r="C1482" t="s">
        <v>464</v>
      </c>
      <c r="D1482" s="10" t="s">
        <v>464</v>
      </c>
      <c r="E1482" t="s">
        <v>2634</v>
      </c>
      <c r="F1482" s="4">
        <v>55898.219999999863</v>
      </c>
      <c r="G1482" s="4"/>
      <c r="H1482" s="4"/>
      <c r="I1482" s="4">
        <v>55898.219999999863</v>
      </c>
      <c r="J1482" t="str">
        <f t="shared" si="23"/>
        <v>RGEUI-R0065UI-R0065Substation Automation Program</v>
      </c>
    </row>
    <row r="1483" spans="1:10" x14ac:dyDescent="0.25">
      <c r="A1483" s="12" t="s">
        <v>328</v>
      </c>
      <c r="B1483" s="10" t="s">
        <v>126</v>
      </c>
      <c r="C1483" t="s">
        <v>1716</v>
      </c>
      <c r="D1483" s="10" t="s">
        <v>1716</v>
      </c>
      <c r="E1483" t="s">
        <v>2668</v>
      </c>
      <c r="F1483" s="4">
        <v>46.110000000015134</v>
      </c>
      <c r="G1483" s="4"/>
      <c r="H1483" s="4"/>
      <c r="I1483" s="4">
        <v>46.110000000015134</v>
      </c>
      <c r="J1483" t="str">
        <f t="shared" si="23"/>
        <v>RGEUH-R0000633UH-R0000633Dewey Ave/Driving Park Ave Intersection Realignment  Project</v>
      </c>
    </row>
    <row r="1484" spans="1:10" x14ac:dyDescent="0.25">
      <c r="A1484" s="12" t="s">
        <v>328</v>
      </c>
      <c r="B1484" s="10" t="s">
        <v>126</v>
      </c>
      <c r="C1484" t="s">
        <v>1716</v>
      </c>
      <c r="D1484" s="10" t="s">
        <v>1716</v>
      </c>
      <c r="E1484" t="s">
        <v>1715</v>
      </c>
      <c r="F1484" s="4">
        <v>172280.21000000002</v>
      </c>
      <c r="G1484" s="4">
        <v>651362.47</v>
      </c>
      <c r="H1484" s="4"/>
      <c r="I1484" s="4">
        <v>823642.67999999993</v>
      </c>
      <c r="J1484" t="str">
        <f t="shared" si="23"/>
        <v>RGEUH-R0000633UH-R0000633Driving Park Dewey Ave</v>
      </c>
    </row>
    <row r="1485" spans="1:10" x14ac:dyDescent="0.25">
      <c r="A1485" s="12" t="s">
        <v>328</v>
      </c>
      <c r="B1485" s="10" t="s">
        <v>126</v>
      </c>
      <c r="C1485" t="s">
        <v>494</v>
      </c>
      <c r="D1485" s="10" t="s">
        <v>494</v>
      </c>
      <c r="E1485" t="s">
        <v>493</v>
      </c>
      <c r="F1485" s="4"/>
      <c r="G1485" s="4">
        <v>78940.58</v>
      </c>
      <c r="H1485" s="4">
        <v>-945</v>
      </c>
      <c r="I1485" s="4">
        <v>77995.58</v>
      </c>
      <c r="J1485" t="str">
        <f t="shared" si="23"/>
        <v>RGEUH-R0000641UH-R0000641Lyell Ave/Lee Rd Improvement</v>
      </c>
    </row>
    <row r="1486" spans="1:10" x14ac:dyDescent="0.25">
      <c r="A1486" s="12" t="s">
        <v>328</v>
      </c>
      <c r="B1486" s="10" t="s">
        <v>126</v>
      </c>
      <c r="C1486" t="s">
        <v>494</v>
      </c>
      <c r="D1486" s="10" t="s">
        <v>494</v>
      </c>
      <c r="E1486" t="s">
        <v>2669</v>
      </c>
      <c r="F1486" s="4">
        <v>437823.91000000003</v>
      </c>
      <c r="G1486" s="4"/>
      <c r="H1486" s="4"/>
      <c r="I1486" s="4">
        <v>437823.91000000003</v>
      </c>
      <c r="J1486" t="str">
        <f t="shared" si="23"/>
        <v>RGEUH-R0000641UH-R0000641Lyell Ave/Lee Rd Intersection Improvements-Phase 2</v>
      </c>
    </row>
    <row r="1487" spans="1:10" x14ac:dyDescent="0.25">
      <c r="A1487" s="12" t="s">
        <v>328</v>
      </c>
      <c r="B1487" s="10" t="s">
        <v>126</v>
      </c>
      <c r="C1487" t="s">
        <v>2543</v>
      </c>
      <c r="D1487" s="10" t="s">
        <v>2543</v>
      </c>
      <c r="E1487" t="s">
        <v>2542</v>
      </c>
      <c r="F1487" s="4">
        <v>252061.18</v>
      </c>
      <c r="G1487" s="4"/>
      <c r="H1487" s="4"/>
      <c r="I1487" s="4">
        <v>252061.18</v>
      </c>
      <c r="J1487" t="str">
        <f t="shared" si="23"/>
        <v>RGEUH-R0000643UH-R0000643NYS Route 531 Interchange @ Rt 31 and Rt 36. Relocate Electric Facilities</v>
      </c>
    </row>
    <row r="1488" spans="1:10" x14ac:dyDescent="0.25">
      <c r="A1488" s="12" t="s">
        <v>328</v>
      </c>
      <c r="B1488" s="10" t="s">
        <v>126</v>
      </c>
      <c r="C1488" t="s">
        <v>2667</v>
      </c>
      <c r="D1488" s="10" t="s">
        <v>2667</v>
      </c>
      <c r="E1488" t="s">
        <v>2666</v>
      </c>
      <c r="F1488" s="4">
        <v>49929.97</v>
      </c>
      <c r="G1488" s="4"/>
      <c r="H1488" s="4"/>
      <c r="I1488" s="4">
        <v>49929.97</v>
      </c>
      <c r="J1488" t="str">
        <f t="shared" si="23"/>
        <v>RGEUH-R0000645UH-R0000645City of Rochester - Charlotte St Rehabilitation Project</v>
      </c>
    </row>
    <row r="1489" spans="1:10" x14ac:dyDescent="0.25">
      <c r="A1489" s="12" t="s">
        <v>328</v>
      </c>
      <c r="B1489" s="10" t="s">
        <v>126</v>
      </c>
      <c r="C1489" t="s">
        <v>2035</v>
      </c>
      <c r="D1489" s="10" t="s">
        <v>2035</v>
      </c>
      <c r="E1489" t="s">
        <v>2034</v>
      </c>
      <c r="F1489" s="4"/>
      <c r="G1489" s="4">
        <v>385029.21</v>
      </c>
      <c r="H1489" s="4"/>
      <c r="I1489" s="4">
        <v>385029.21</v>
      </c>
      <c r="J1489" t="str">
        <f t="shared" si="23"/>
        <v>RGEUH-R0000657UH-R0000657Lakeshore Dr Cable Repl</v>
      </c>
    </row>
    <row r="1490" spans="1:10" x14ac:dyDescent="0.25">
      <c r="A1490" s="12" t="s">
        <v>328</v>
      </c>
      <c r="B1490" s="10" t="s">
        <v>126</v>
      </c>
      <c r="C1490" t="s">
        <v>2985</v>
      </c>
      <c r="D1490" s="10" t="s">
        <v>2985</v>
      </c>
      <c r="E1490" t="s">
        <v>2984</v>
      </c>
      <c r="F1490" s="4">
        <v>3170.66</v>
      </c>
      <c r="G1490" s="4"/>
      <c r="H1490" s="4"/>
      <c r="I1490" s="4">
        <v>3170.66</v>
      </c>
      <c r="J1490" t="str">
        <f t="shared" si="23"/>
        <v>RGEUH-R0000677UH-R0000677RGE Ridge Rd Highway Relocation DOT</v>
      </c>
    </row>
    <row r="1491" spans="1:10" x14ac:dyDescent="0.25">
      <c r="A1491" s="12" t="s">
        <v>328</v>
      </c>
      <c r="B1491" s="10" t="s">
        <v>126</v>
      </c>
      <c r="C1491" t="s">
        <v>2611</v>
      </c>
      <c r="D1491" s="10" t="s">
        <v>2611</v>
      </c>
      <c r="E1491" t="s">
        <v>2610</v>
      </c>
      <c r="F1491" s="4">
        <v>3289997.93</v>
      </c>
      <c r="G1491" s="4"/>
      <c r="H1491" s="4"/>
      <c r="I1491" s="4">
        <v>3289997.93</v>
      </c>
      <c r="J1491" t="str">
        <f t="shared" si="23"/>
        <v>RGEUH-R0005113UH-R0005113Inner Loop Transformation - City of Roch</v>
      </c>
    </row>
    <row r="1492" spans="1:10" x14ac:dyDescent="0.25">
      <c r="A1492" s="12" t="s">
        <v>328</v>
      </c>
      <c r="B1492" s="10" t="s">
        <v>126</v>
      </c>
      <c r="C1492" t="s">
        <v>2611</v>
      </c>
      <c r="D1492" s="10" t="s">
        <v>2611</v>
      </c>
      <c r="E1492" t="s">
        <v>2612</v>
      </c>
      <c r="F1492" s="4">
        <v>2534.9599999999627</v>
      </c>
      <c r="G1492" s="4"/>
      <c r="H1492" s="4"/>
      <c r="I1492" s="4">
        <v>2534.9599999999627</v>
      </c>
      <c r="J1492" t="str">
        <f t="shared" si="23"/>
        <v>RGEUH-R0005113UH-R0005113Inner Loop Transformation Project - City of Rochester</v>
      </c>
    </row>
    <row r="1493" spans="1:10" x14ac:dyDescent="0.25">
      <c r="A1493" s="12" t="s">
        <v>328</v>
      </c>
      <c r="B1493" s="10" t="s">
        <v>126</v>
      </c>
      <c r="C1493" t="s">
        <v>1672</v>
      </c>
      <c r="D1493" s="10" t="s">
        <v>1672</v>
      </c>
      <c r="E1493" t="s">
        <v>1671</v>
      </c>
      <c r="F1493" s="4"/>
      <c r="G1493" s="4">
        <v>116892.1</v>
      </c>
      <c r="H1493" s="4"/>
      <c r="I1493" s="4">
        <v>116892.1</v>
      </c>
      <c r="J1493" t="str">
        <f t="shared" si="23"/>
        <v>RGEUH-R000522UH-R000522Graywood Commons</v>
      </c>
    </row>
    <row r="1494" spans="1:10" x14ac:dyDescent="0.25">
      <c r="A1494" s="12" t="s">
        <v>328</v>
      </c>
      <c r="B1494" s="10" t="s">
        <v>126</v>
      </c>
      <c r="C1494" t="s">
        <v>1672</v>
      </c>
      <c r="D1494" s="10" t="s">
        <v>1672</v>
      </c>
      <c r="E1494" t="s">
        <v>2569</v>
      </c>
      <c r="F1494" s="4">
        <v>1346294.94</v>
      </c>
      <c r="G1494" s="4"/>
      <c r="H1494" s="4"/>
      <c r="I1494" s="4">
        <v>1346294.94</v>
      </c>
      <c r="J1494" t="str">
        <f t="shared" si="23"/>
        <v>RGEUH-R000522UH-R000522Sta 419- add new 12kV Circuit</v>
      </c>
    </row>
    <row r="1495" spans="1:10" x14ac:dyDescent="0.25">
      <c r="A1495" s="12" t="s">
        <v>328</v>
      </c>
      <c r="B1495" s="10" t="s">
        <v>126</v>
      </c>
      <c r="C1495" t="s">
        <v>2518</v>
      </c>
      <c r="D1495" s="10" t="s">
        <v>2518</v>
      </c>
      <c r="E1495" t="s">
        <v>2517</v>
      </c>
      <c r="F1495" s="4">
        <v>12.429999999998472</v>
      </c>
      <c r="G1495" s="4"/>
      <c r="H1495" s="4"/>
      <c r="I1495" s="4">
        <v>12.429999999998472</v>
      </c>
      <c r="J1495" t="str">
        <f t="shared" si="23"/>
        <v>RGEUH-R0005235UH-R0005235Lake Ave (Merrill St to 600' S of Burley St). Relocate Electric Facilities</v>
      </c>
    </row>
    <row r="1496" spans="1:10" x14ac:dyDescent="0.25">
      <c r="A1496" s="12" t="s">
        <v>328</v>
      </c>
      <c r="B1496" s="10" t="s">
        <v>126</v>
      </c>
      <c r="C1496" t="s">
        <v>2518</v>
      </c>
      <c r="D1496" s="10" t="s">
        <v>2518</v>
      </c>
      <c r="E1496" t="s">
        <v>2519</v>
      </c>
      <c r="F1496" s="4">
        <v>15510.990000000002</v>
      </c>
      <c r="G1496" s="4"/>
      <c r="H1496" s="4"/>
      <c r="I1496" s="4">
        <v>15510.990000000002</v>
      </c>
      <c r="J1496" t="str">
        <f t="shared" si="23"/>
        <v>RGEUH-R0005235UH-R0005235Lake Ave RELOC(Merrill)</v>
      </c>
    </row>
    <row r="1497" spans="1:10" x14ac:dyDescent="0.25">
      <c r="A1497" s="12" t="s">
        <v>328</v>
      </c>
      <c r="B1497" s="10" t="s">
        <v>126</v>
      </c>
      <c r="C1497" t="s">
        <v>2536</v>
      </c>
      <c r="D1497" s="10" t="s">
        <v>2536</v>
      </c>
      <c r="E1497" t="s">
        <v>2535</v>
      </c>
      <c r="F1497" s="4">
        <v>51114.78</v>
      </c>
      <c r="G1497" s="4"/>
      <c r="H1497" s="4"/>
      <c r="I1497" s="4">
        <v>51114.78</v>
      </c>
      <c r="J1497" t="str">
        <f t="shared" si="23"/>
        <v>RGEUH-R0005245UH-R0005245Automation of Transmission Circuit 765</v>
      </c>
    </row>
    <row r="1498" spans="1:10" x14ac:dyDescent="0.25">
      <c r="A1498" s="12" t="s">
        <v>328</v>
      </c>
      <c r="B1498" s="10" t="s">
        <v>126</v>
      </c>
      <c r="C1498" t="s">
        <v>524</v>
      </c>
      <c r="D1498" s="10" t="s">
        <v>524</v>
      </c>
      <c r="E1498" t="s">
        <v>523</v>
      </c>
      <c r="F1498" s="4"/>
      <c r="G1498" s="4"/>
      <c r="H1498" s="4">
        <v>2218008.29</v>
      </c>
      <c r="I1498" s="4">
        <v>2218008.29</v>
      </c>
      <c r="J1498" t="str">
        <f t="shared" si="23"/>
        <v>RGEUH-R0005315UH-R0005315RGE System Hardening</v>
      </c>
    </row>
    <row r="1499" spans="1:10" x14ac:dyDescent="0.25">
      <c r="A1499" s="12" t="s">
        <v>328</v>
      </c>
      <c r="B1499" s="10" t="s">
        <v>126</v>
      </c>
      <c r="C1499" t="s">
        <v>524</v>
      </c>
      <c r="D1499" s="10" t="s">
        <v>525</v>
      </c>
      <c r="E1499" t="s">
        <v>2694</v>
      </c>
      <c r="F1499" s="4">
        <v>5886.41</v>
      </c>
      <c r="G1499" s="4"/>
      <c r="H1499" s="4"/>
      <c r="I1499" s="4">
        <v>5886.41</v>
      </c>
      <c r="J1499" t="str">
        <f t="shared" si="23"/>
        <v>RGEUH-R0005315UH-R0005318RG&amp;E System Hardening Project</v>
      </c>
    </row>
    <row r="1500" spans="1:10" x14ac:dyDescent="0.25">
      <c r="A1500" s="12" t="s">
        <v>328</v>
      </c>
      <c r="B1500" s="10" t="s">
        <v>126</v>
      </c>
      <c r="C1500" t="s">
        <v>524</v>
      </c>
      <c r="D1500" s="10" t="s">
        <v>525</v>
      </c>
      <c r="E1500" t="s">
        <v>523</v>
      </c>
      <c r="F1500" s="4"/>
      <c r="G1500" s="4">
        <v>478030.7</v>
      </c>
      <c r="H1500" s="4">
        <v>75461.56</v>
      </c>
      <c r="I1500" s="4">
        <v>553492.26</v>
      </c>
      <c r="J1500" t="str">
        <f t="shared" si="23"/>
        <v>RGEUH-R0005315UH-R0005318RGE System Hardening</v>
      </c>
    </row>
    <row r="1501" spans="1:10" x14ac:dyDescent="0.25">
      <c r="A1501" s="12" t="s">
        <v>328</v>
      </c>
      <c r="B1501" s="10" t="s">
        <v>126</v>
      </c>
      <c r="C1501" t="s">
        <v>524</v>
      </c>
      <c r="D1501" s="10" t="s">
        <v>1927</v>
      </c>
      <c r="E1501" t="s">
        <v>2694</v>
      </c>
      <c r="F1501" s="4">
        <v>117720</v>
      </c>
      <c r="G1501" s="4"/>
      <c r="H1501" s="4"/>
      <c r="I1501" s="4">
        <v>117720</v>
      </c>
      <c r="J1501" t="str">
        <f t="shared" si="23"/>
        <v>RGEUH-R0005315UH-R0005322RG&amp;E System Hardening Project</v>
      </c>
    </row>
    <row r="1502" spans="1:10" x14ac:dyDescent="0.25">
      <c r="A1502" s="12" t="s">
        <v>328</v>
      </c>
      <c r="B1502" s="10" t="s">
        <v>126</v>
      </c>
      <c r="C1502" t="s">
        <v>524</v>
      </c>
      <c r="D1502" s="10" t="s">
        <v>1927</v>
      </c>
      <c r="E1502" t="s">
        <v>523</v>
      </c>
      <c r="F1502" s="4"/>
      <c r="G1502" s="4">
        <v>8230.68</v>
      </c>
      <c r="H1502" s="4"/>
      <c r="I1502" s="4">
        <v>8230.68</v>
      </c>
      <c r="J1502" t="str">
        <f t="shared" si="23"/>
        <v>RGEUH-R0005315UH-R0005322RGE System Hardening</v>
      </c>
    </row>
    <row r="1503" spans="1:10" x14ac:dyDescent="0.25">
      <c r="A1503" s="12" t="s">
        <v>328</v>
      </c>
      <c r="B1503" s="10" t="s">
        <v>126</v>
      </c>
      <c r="C1503" t="s">
        <v>2203</v>
      </c>
      <c r="D1503" s="10" t="s">
        <v>2203</v>
      </c>
      <c r="E1503" t="s">
        <v>2202</v>
      </c>
      <c r="F1503" s="4"/>
      <c r="G1503" s="4">
        <v>188429.5</v>
      </c>
      <c r="H1503" s="4"/>
      <c r="I1503" s="4">
        <v>188429.5</v>
      </c>
      <c r="J1503" t="str">
        <f t="shared" si="23"/>
        <v>RGEUH-R0005359UH-R0005359RGE_US Veterans Hosp-Station 758 Feed</v>
      </c>
    </row>
    <row r="1504" spans="1:10" x14ac:dyDescent="0.25">
      <c r="A1504" s="12" t="s">
        <v>328</v>
      </c>
      <c r="B1504" s="10" t="s">
        <v>126</v>
      </c>
      <c r="C1504" t="s">
        <v>1398</v>
      </c>
      <c r="D1504" s="10" t="s">
        <v>1398</v>
      </c>
      <c r="E1504" t="s">
        <v>1397</v>
      </c>
      <c r="F1504" s="4"/>
      <c r="G1504" s="4"/>
      <c r="H1504" s="4">
        <v>201657.35</v>
      </c>
      <c r="I1504" s="4">
        <v>201657.35</v>
      </c>
      <c r="J1504" t="str">
        <f t="shared" si="23"/>
        <v>RGEUH-R0005361UH-R0005361RGE_Henrietta Sta 419 Dist Extension</v>
      </c>
    </row>
    <row r="1505" spans="1:10" x14ac:dyDescent="0.25">
      <c r="A1505" s="12" t="s">
        <v>328</v>
      </c>
      <c r="B1505" s="10" t="s">
        <v>126</v>
      </c>
      <c r="C1505" t="s">
        <v>2068</v>
      </c>
      <c r="D1505" s="10" t="s">
        <v>2068</v>
      </c>
      <c r="E1505" t="s">
        <v>2067</v>
      </c>
      <c r="F1505" s="4"/>
      <c r="G1505" s="4">
        <v>143266.93</v>
      </c>
      <c r="H1505" s="4"/>
      <c r="I1505" s="4">
        <v>143266.93</v>
      </c>
      <c r="J1505" t="str">
        <f t="shared" si="23"/>
        <v>RGEUH-R0005491UH-R0005491RGE - Sodus Williamson T Line 935/797</v>
      </c>
    </row>
    <row r="1506" spans="1:10" x14ac:dyDescent="0.25">
      <c r="A1506" s="12" t="s">
        <v>328</v>
      </c>
      <c r="B1506" s="10" t="s">
        <v>126</v>
      </c>
      <c r="C1506" t="s">
        <v>208</v>
      </c>
      <c r="D1506" s="10" t="s">
        <v>364</v>
      </c>
      <c r="E1506" t="s">
        <v>207</v>
      </c>
      <c r="F1506" s="4">
        <v>117834.78000000001</v>
      </c>
      <c r="G1506" s="4">
        <v>401490.85</v>
      </c>
      <c r="H1506" s="4">
        <v>709339.36</v>
      </c>
      <c r="I1506" s="4">
        <v>1228664.99</v>
      </c>
      <c r="J1506" t="str">
        <f t="shared" si="23"/>
        <v>RGEUI-50004UI-R5139General Equipment - OPS-T&amp;D</v>
      </c>
    </row>
    <row r="1507" spans="1:10" x14ac:dyDescent="0.25">
      <c r="A1507" s="12" t="s">
        <v>328</v>
      </c>
      <c r="B1507" s="10" t="s">
        <v>126</v>
      </c>
      <c r="C1507" t="s">
        <v>208</v>
      </c>
      <c r="D1507" s="10" t="s">
        <v>364</v>
      </c>
      <c r="E1507" t="s">
        <v>2538</v>
      </c>
      <c r="F1507" s="4">
        <v>147166.01999999999</v>
      </c>
      <c r="G1507" s="4"/>
      <c r="H1507" s="4"/>
      <c r="I1507" s="4">
        <v>147166.01999999999</v>
      </c>
      <c r="J1507" t="str">
        <f t="shared" si="23"/>
        <v>RGEUI-50004UI-R5139General Equipment - RG&amp;E OPS T&amp;D</v>
      </c>
    </row>
    <row r="1508" spans="1:10" x14ac:dyDescent="0.25">
      <c r="A1508" s="12" t="s">
        <v>328</v>
      </c>
      <c r="B1508" s="10" t="s">
        <v>126</v>
      </c>
      <c r="C1508" t="s">
        <v>415</v>
      </c>
      <c r="D1508" s="10" t="s">
        <v>415</v>
      </c>
      <c r="E1508" t="s">
        <v>414</v>
      </c>
      <c r="F1508" s="4"/>
      <c r="G1508" s="4"/>
      <c r="H1508" s="4">
        <v>0</v>
      </c>
      <c r="I1508" s="4">
        <v>0</v>
      </c>
      <c r="J1508" t="str">
        <f t="shared" si="23"/>
        <v>RGEUI-N5428UI-N5428Make Ready</v>
      </c>
    </row>
    <row r="1509" spans="1:10" x14ac:dyDescent="0.25">
      <c r="A1509" s="12" t="s">
        <v>328</v>
      </c>
      <c r="B1509" s="10" t="s">
        <v>126</v>
      </c>
      <c r="C1509" t="s">
        <v>377</v>
      </c>
      <c r="D1509" s="10" t="s">
        <v>377</v>
      </c>
      <c r="E1509" t="s">
        <v>2540</v>
      </c>
      <c r="F1509" s="4">
        <v>1131591.3900000001</v>
      </c>
      <c r="G1509" s="4"/>
      <c r="H1509" s="4"/>
      <c r="I1509" s="4">
        <v>1131591.3900000001</v>
      </c>
      <c r="J1509" t="str">
        <f t="shared" si="23"/>
        <v>RGEUI-R0010UI-R0010Betterments - RG&amp;E</v>
      </c>
    </row>
    <row r="1510" spans="1:10" x14ac:dyDescent="0.25">
      <c r="A1510" s="12" t="s">
        <v>328</v>
      </c>
      <c r="B1510" s="10" t="s">
        <v>126</v>
      </c>
      <c r="C1510" t="s">
        <v>377</v>
      </c>
      <c r="D1510" s="10" t="s">
        <v>377</v>
      </c>
      <c r="E1510" t="s">
        <v>376</v>
      </c>
      <c r="F1510" s="4">
        <v>1312450.96</v>
      </c>
      <c r="G1510" s="4">
        <v>1582185.2999999998</v>
      </c>
      <c r="H1510" s="4">
        <v>1980837.81</v>
      </c>
      <c r="I1510" s="4">
        <v>4875474.07</v>
      </c>
      <c r="J1510" t="str">
        <f t="shared" si="23"/>
        <v>RGEUI-R0010UI-R0010RGE - Elec Better</v>
      </c>
    </row>
    <row r="1511" spans="1:10" x14ac:dyDescent="0.25">
      <c r="A1511" s="12" t="s">
        <v>328</v>
      </c>
      <c r="B1511" s="10" t="s">
        <v>126</v>
      </c>
      <c r="C1511" t="s">
        <v>453</v>
      </c>
      <c r="D1511" s="10" t="s">
        <v>453</v>
      </c>
      <c r="E1511" t="s">
        <v>2602</v>
      </c>
      <c r="F1511" s="4">
        <v>806738.53999999992</v>
      </c>
      <c r="G1511" s="4"/>
      <c r="H1511" s="4"/>
      <c r="I1511" s="4">
        <v>806738.53999999992</v>
      </c>
      <c r="J1511" t="str">
        <f t="shared" si="23"/>
        <v>RGEUI-R0012UI-R0012Government Highway - RG&amp;E</v>
      </c>
    </row>
    <row r="1512" spans="1:10" x14ac:dyDescent="0.25">
      <c r="A1512" s="12" t="s">
        <v>328</v>
      </c>
      <c r="B1512" s="10" t="s">
        <v>126</v>
      </c>
      <c r="C1512" t="s">
        <v>453</v>
      </c>
      <c r="D1512" s="10" t="s">
        <v>453</v>
      </c>
      <c r="E1512" t="s">
        <v>452</v>
      </c>
      <c r="F1512" s="4">
        <v>861026.73</v>
      </c>
      <c r="G1512" s="4">
        <v>1036301.86</v>
      </c>
      <c r="H1512" s="4">
        <v>811386.97</v>
      </c>
      <c r="I1512" s="4">
        <v>2708715.5599999996</v>
      </c>
      <c r="J1512" t="str">
        <f t="shared" si="23"/>
        <v>RGEUI-R0012UI-R0012RGE - Gov't HW</v>
      </c>
    </row>
    <row r="1513" spans="1:10" x14ac:dyDescent="0.25">
      <c r="A1513" s="12" t="s">
        <v>328</v>
      </c>
      <c r="B1513" s="10" t="s">
        <v>126</v>
      </c>
      <c r="C1513" t="s">
        <v>435</v>
      </c>
      <c r="D1513" s="10" t="s">
        <v>435</v>
      </c>
      <c r="E1513" t="s">
        <v>2582</v>
      </c>
      <c r="F1513" s="4">
        <v>1437218.3099999998</v>
      </c>
      <c r="G1513" s="4"/>
      <c r="H1513" s="4"/>
      <c r="I1513" s="4">
        <v>1437218.3099999998</v>
      </c>
      <c r="J1513" t="str">
        <f t="shared" si="23"/>
        <v>RGEUI-R0014UI-R0014Industrial Commercial - RG&amp;E</v>
      </c>
    </row>
    <row r="1514" spans="1:10" x14ac:dyDescent="0.25">
      <c r="A1514" s="12" t="s">
        <v>328</v>
      </c>
      <c r="B1514" s="10" t="s">
        <v>126</v>
      </c>
      <c r="C1514" t="s">
        <v>435</v>
      </c>
      <c r="D1514" s="10" t="s">
        <v>435</v>
      </c>
      <c r="E1514" t="s">
        <v>434</v>
      </c>
      <c r="F1514" s="4">
        <v>1551149.4</v>
      </c>
      <c r="G1514" s="4">
        <v>2325884.25</v>
      </c>
      <c r="H1514" s="4">
        <v>2527718.7400000002</v>
      </c>
      <c r="I1514" s="4">
        <v>6404752.3900000006</v>
      </c>
      <c r="J1514" t="str">
        <f t="shared" si="23"/>
        <v>RGEUI-R0014UI-R0014RGE - Ind/Comm</v>
      </c>
    </row>
    <row r="1515" spans="1:10" x14ac:dyDescent="0.25">
      <c r="A1515" s="12" t="s">
        <v>328</v>
      </c>
      <c r="B1515" s="10" t="s">
        <v>126</v>
      </c>
      <c r="C1515" t="s">
        <v>438</v>
      </c>
      <c r="D1515" s="10" t="s">
        <v>438</v>
      </c>
      <c r="E1515" t="s">
        <v>2583</v>
      </c>
      <c r="F1515" s="4">
        <v>1769653.1400000001</v>
      </c>
      <c r="G1515" s="4"/>
      <c r="H1515" s="4"/>
      <c r="I1515" s="4">
        <v>1769653.1400000001</v>
      </c>
      <c r="J1515" t="str">
        <f t="shared" si="23"/>
        <v>RGEUI-R0016UI-R0016Residential Line Extensions - RG&amp;E</v>
      </c>
    </row>
    <row r="1516" spans="1:10" x14ac:dyDescent="0.25">
      <c r="A1516" s="12" t="s">
        <v>328</v>
      </c>
      <c r="B1516" s="10" t="s">
        <v>126</v>
      </c>
      <c r="C1516" t="s">
        <v>438</v>
      </c>
      <c r="D1516" s="10" t="s">
        <v>438</v>
      </c>
      <c r="E1516" t="s">
        <v>437</v>
      </c>
      <c r="F1516" s="4">
        <v>1076209.5400000003</v>
      </c>
      <c r="G1516" s="4">
        <v>3906259.18</v>
      </c>
      <c r="H1516" s="4">
        <v>2233415.86</v>
      </c>
      <c r="I1516" s="4">
        <v>7215884.5800000001</v>
      </c>
      <c r="J1516" t="str">
        <f t="shared" si="23"/>
        <v>RGEUI-R0016UI-R0016RGE - Res Line</v>
      </c>
    </row>
    <row r="1517" spans="1:10" x14ac:dyDescent="0.25">
      <c r="A1517" s="12" t="s">
        <v>328</v>
      </c>
      <c r="B1517" s="10" t="s">
        <v>126</v>
      </c>
      <c r="C1517" t="s">
        <v>441</v>
      </c>
      <c r="D1517" s="10" t="s">
        <v>441</v>
      </c>
      <c r="E1517" t="s">
        <v>440</v>
      </c>
      <c r="F1517" s="4">
        <v>1103424.4500000002</v>
      </c>
      <c r="G1517" s="4">
        <v>2393123.06</v>
      </c>
      <c r="H1517" s="4">
        <v>2327453.7599999998</v>
      </c>
      <c r="I1517" s="4">
        <v>5824001.2699999996</v>
      </c>
      <c r="J1517" t="str">
        <f t="shared" si="23"/>
        <v>RGEUI-R0020UI-R0020RGE - Serv Conn</v>
      </c>
    </row>
    <row r="1518" spans="1:10" x14ac:dyDescent="0.25">
      <c r="A1518" s="12" t="s">
        <v>328</v>
      </c>
      <c r="B1518" s="10" t="s">
        <v>126</v>
      </c>
      <c r="C1518" t="s">
        <v>441</v>
      </c>
      <c r="D1518" s="10" t="s">
        <v>441</v>
      </c>
      <c r="E1518" t="s">
        <v>2584</v>
      </c>
      <c r="F1518" s="4">
        <v>1892639.3900000001</v>
      </c>
      <c r="G1518" s="4"/>
      <c r="H1518" s="4"/>
      <c r="I1518" s="4">
        <v>1892639.3900000001</v>
      </c>
      <c r="J1518" t="str">
        <f t="shared" si="23"/>
        <v>RGEUI-R0020UI-R0020Service Connections - RG&amp;E</v>
      </c>
    </row>
    <row r="1519" spans="1:10" x14ac:dyDescent="0.25">
      <c r="A1519" s="12" t="s">
        <v>328</v>
      </c>
      <c r="B1519" s="10" t="s">
        <v>126</v>
      </c>
      <c r="C1519" t="s">
        <v>444</v>
      </c>
      <c r="D1519" s="10" t="s">
        <v>444</v>
      </c>
      <c r="E1519" t="s">
        <v>443</v>
      </c>
      <c r="F1519" s="4">
        <v>249393.61</v>
      </c>
      <c r="G1519" s="4">
        <v>439648.89</v>
      </c>
      <c r="H1519" s="4">
        <v>186663.7</v>
      </c>
      <c r="I1519" s="4">
        <v>875706.2</v>
      </c>
      <c r="J1519" t="str">
        <f t="shared" si="23"/>
        <v>RGEUI-R0022UI-R0022RGE - Street Lght</v>
      </c>
    </row>
    <row r="1520" spans="1:10" x14ac:dyDescent="0.25">
      <c r="A1520" s="12" t="s">
        <v>328</v>
      </c>
      <c r="B1520" s="10" t="s">
        <v>126</v>
      </c>
      <c r="C1520" t="s">
        <v>444</v>
      </c>
      <c r="D1520" s="10" t="s">
        <v>444</v>
      </c>
      <c r="E1520" t="s">
        <v>2585</v>
      </c>
      <c r="F1520" s="4">
        <v>235172.78</v>
      </c>
      <c r="G1520" s="4"/>
      <c r="H1520" s="4"/>
      <c r="I1520" s="4">
        <v>235172.78</v>
      </c>
      <c r="J1520" t="str">
        <f t="shared" si="23"/>
        <v>RGEUI-R0022UI-R0022Street Lighting - RG&amp;E</v>
      </c>
    </row>
    <row r="1521" spans="1:10" x14ac:dyDescent="0.25">
      <c r="A1521" s="12" t="s">
        <v>328</v>
      </c>
      <c r="B1521" s="10" t="s">
        <v>126</v>
      </c>
      <c r="C1521" t="s">
        <v>429</v>
      </c>
      <c r="D1521" s="10" t="s">
        <v>429</v>
      </c>
      <c r="E1521" t="s">
        <v>428</v>
      </c>
      <c r="F1521" s="4">
        <v>146841.64000000001</v>
      </c>
      <c r="G1521" s="4">
        <v>695451.21</v>
      </c>
      <c r="H1521" s="4">
        <v>728288.55</v>
      </c>
      <c r="I1521" s="4">
        <v>1570581.4</v>
      </c>
      <c r="J1521" t="str">
        <f t="shared" si="23"/>
        <v>RGEUI-R0024UI-R0024RGE - Trans line</v>
      </c>
    </row>
    <row r="1522" spans="1:10" x14ac:dyDescent="0.25">
      <c r="A1522" s="12" t="s">
        <v>328</v>
      </c>
      <c r="B1522" s="10" t="s">
        <v>126</v>
      </c>
      <c r="C1522" t="s">
        <v>429</v>
      </c>
      <c r="D1522" s="10" t="s">
        <v>429</v>
      </c>
      <c r="E1522" t="s">
        <v>2580</v>
      </c>
      <c r="F1522" s="4">
        <v>150947.15999999997</v>
      </c>
      <c r="G1522" s="4"/>
      <c r="H1522" s="4"/>
      <c r="I1522" s="4">
        <v>150947.15999999997</v>
      </c>
      <c r="J1522" t="str">
        <f t="shared" si="23"/>
        <v>RGEUI-R0024UI-R0024Transmission Line - RG&amp;E</v>
      </c>
    </row>
    <row r="1523" spans="1:10" x14ac:dyDescent="0.25">
      <c r="A1523" s="12" t="s">
        <v>328</v>
      </c>
      <c r="B1523" s="10" t="s">
        <v>126</v>
      </c>
      <c r="C1523" t="s">
        <v>1972</v>
      </c>
      <c r="D1523" s="10" t="s">
        <v>1973</v>
      </c>
      <c r="E1523" t="s">
        <v>1971</v>
      </c>
      <c r="F1523" s="4"/>
      <c r="G1523" s="4">
        <v>46032.81</v>
      </c>
      <c r="H1523" s="4"/>
      <c r="I1523" s="4">
        <v>46032.81</v>
      </c>
      <c r="J1523" t="str">
        <f t="shared" si="23"/>
        <v>RGEUI-R0026UI-R0027RGE - Red Crct</v>
      </c>
    </row>
    <row r="1524" spans="1:10" x14ac:dyDescent="0.25">
      <c r="A1524" s="12" t="s">
        <v>328</v>
      </c>
      <c r="B1524" s="10" t="s">
        <v>126</v>
      </c>
      <c r="C1524" t="s">
        <v>432</v>
      </c>
      <c r="D1524" s="10" t="s">
        <v>432</v>
      </c>
      <c r="E1524" t="s">
        <v>2581</v>
      </c>
      <c r="F1524" s="4">
        <v>4236574.0200000005</v>
      </c>
      <c r="G1524" s="4"/>
      <c r="H1524" s="4"/>
      <c r="I1524" s="4">
        <v>4236574.0200000005</v>
      </c>
      <c r="J1524" t="str">
        <f t="shared" si="23"/>
        <v>RGEUI-R0028UI-R0028Distribution Line - RG&amp;E</v>
      </c>
    </row>
    <row r="1525" spans="1:10" x14ac:dyDescent="0.25">
      <c r="A1525" s="12" t="s">
        <v>328</v>
      </c>
      <c r="B1525" s="10" t="s">
        <v>126</v>
      </c>
      <c r="C1525" t="s">
        <v>432</v>
      </c>
      <c r="D1525" s="10" t="s">
        <v>432</v>
      </c>
      <c r="E1525" t="s">
        <v>431</v>
      </c>
      <c r="F1525" s="4">
        <v>3970081.3199999994</v>
      </c>
      <c r="G1525" s="4">
        <v>10374529.91</v>
      </c>
      <c r="H1525" s="4">
        <v>12422595.34</v>
      </c>
      <c r="I1525" s="4">
        <v>26767206.57</v>
      </c>
      <c r="J1525" t="str">
        <f t="shared" si="23"/>
        <v>RGEUI-R0028UI-R0028RGE Dist Line</v>
      </c>
    </row>
    <row r="1526" spans="1:10" x14ac:dyDescent="0.25">
      <c r="A1526" s="12" t="s">
        <v>328</v>
      </c>
      <c r="B1526" s="10" t="s">
        <v>126</v>
      </c>
      <c r="C1526" t="s">
        <v>484</v>
      </c>
      <c r="D1526" s="10" t="s">
        <v>485</v>
      </c>
      <c r="E1526" t="s">
        <v>2647</v>
      </c>
      <c r="F1526" s="4">
        <v>930949.98</v>
      </c>
      <c r="G1526" s="4"/>
      <c r="H1526" s="4"/>
      <c r="I1526" s="4">
        <v>930949.98</v>
      </c>
      <c r="J1526" t="str">
        <f t="shared" si="23"/>
        <v>RGEUI-R5071UI-R5138Distribution Line Inspection - RGE</v>
      </c>
    </row>
    <row r="1527" spans="1:10" x14ac:dyDescent="0.25">
      <c r="A1527" s="12" t="s">
        <v>328</v>
      </c>
      <c r="B1527" s="10" t="s">
        <v>126</v>
      </c>
      <c r="C1527" t="s">
        <v>484</v>
      </c>
      <c r="D1527" s="10" t="s">
        <v>485</v>
      </c>
      <c r="E1527" t="s">
        <v>483</v>
      </c>
      <c r="F1527" s="4">
        <v>1337913.8599999999</v>
      </c>
      <c r="G1527" s="4">
        <v>491891.23</v>
      </c>
      <c r="H1527" s="4">
        <v>659258.32999999996</v>
      </c>
      <c r="I1527" s="4">
        <v>2489063.42</v>
      </c>
      <c r="J1527" t="str">
        <f t="shared" si="23"/>
        <v>RGEUI-R5071UI-R5138RGE - Electric Ops (Line Insp CAP)</v>
      </c>
    </row>
    <row r="1528" spans="1:10" x14ac:dyDescent="0.25">
      <c r="A1528" s="12" t="s">
        <v>328</v>
      </c>
      <c r="B1528" s="10" t="s">
        <v>126</v>
      </c>
      <c r="C1528" t="s">
        <v>1004</v>
      </c>
      <c r="D1528" s="10" t="s">
        <v>1004</v>
      </c>
      <c r="E1528" t="s">
        <v>1003</v>
      </c>
      <c r="F1528" s="4"/>
      <c r="G1528" s="4">
        <v>5354.3</v>
      </c>
      <c r="H1528" s="4">
        <v>184927.99</v>
      </c>
      <c r="I1528" s="4">
        <v>190282.28999999998</v>
      </c>
      <c r="J1528" t="str">
        <f t="shared" si="23"/>
        <v>RGEUI-R5328UI-R5328RGE LED Streetlighting</v>
      </c>
    </row>
    <row r="1529" spans="1:10" x14ac:dyDescent="0.25">
      <c r="A1529" s="12" t="s">
        <v>328</v>
      </c>
      <c r="B1529" s="10" t="s">
        <v>126</v>
      </c>
      <c r="C1529" t="s">
        <v>418</v>
      </c>
      <c r="D1529" s="10" t="s">
        <v>420</v>
      </c>
      <c r="E1529" t="s">
        <v>417</v>
      </c>
      <c r="F1529" s="4"/>
      <c r="G1529" s="4">
        <v>0.03</v>
      </c>
      <c r="H1529" s="4">
        <v>-0.03</v>
      </c>
      <c r="I1529" s="4">
        <v>0</v>
      </c>
      <c r="J1529" t="str">
        <f t="shared" si="23"/>
        <v>RGEUI-RS000UI-RS101RGE STORM ELECTRIC</v>
      </c>
    </row>
    <row r="1530" spans="1:10" x14ac:dyDescent="0.25">
      <c r="A1530" s="12" t="s">
        <v>328</v>
      </c>
      <c r="B1530" s="10" t="s">
        <v>126</v>
      </c>
      <c r="C1530" t="s">
        <v>418</v>
      </c>
      <c r="D1530" s="10" t="s">
        <v>2574</v>
      </c>
      <c r="E1530" t="s">
        <v>2573</v>
      </c>
      <c r="F1530" s="4">
        <v>1630.8200000000011</v>
      </c>
      <c r="G1530" s="4"/>
      <c r="H1530" s="4"/>
      <c r="I1530" s="4">
        <v>1630.8200000000011</v>
      </c>
      <c r="J1530" t="str">
        <f t="shared" si="23"/>
        <v>RGEUI-RS000UI-RS206RGE STORM  ELECTRIC</v>
      </c>
    </row>
    <row r="1531" spans="1:10" x14ac:dyDescent="0.25">
      <c r="A1531" s="12" t="s">
        <v>328</v>
      </c>
      <c r="B1531" s="10" t="s">
        <v>126</v>
      </c>
      <c r="C1531" t="s">
        <v>418</v>
      </c>
      <c r="D1531" s="10" t="s">
        <v>2574</v>
      </c>
      <c r="E1531" t="s">
        <v>2576</v>
      </c>
      <c r="F1531" s="4">
        <v>42975.86</v>
      </c>
      <c r="G1531" s="4"/>
      <c r="H1531" s="4"/>
      <c r="I1531" s="4">
        <v>42975.86</v>
      </c>
      <c r="J1531" t="str">
        <f t="shared" si="23"/>
        <v>RGEUI-RS000UI-RS206Storm Restoration - RG&amp;E</v>
      </c>
    </row>
    <row r="1532" spans="1:10" x14ac:dyDescent="0.25">
      <c r="A1532" s="12" t="s">
        <v>328</v>
      </c>
      <c r="B1532" s="10" t="s">
        <v>126</v>
      </c>
      <c r="C1532" t="s">
        <v>418</v>
      </c>
      <c r="D1532" s="10" t="s">
        <v>1673</v>
      </c>
      <c r="E1532" t="s">
        <v>2573</v>
      </c>
      <c r="F1532" s="4">
        <v>4226.3000000000029</v>
      </c>
      <c r="G1532" s="4"/>
      <c r="H1532" s="4"/>
      <c r="I1532" s="4">
        <v>4226.3000000000029</v>
      </c>
      <c r="J1532" t="str">
        <f t="shared" si="23"/>
        <v>RGEUI-RS000UI-RS210RGE STORM  ELECTRIC</v>
      </c>
    </row>
    <row r="1533" spans="1:10" x14ac:dyDescent="0.25">
      <c r="A1533" s="12" t="s">
        <v>328</v>
      </c>
      <c r="B1533" s="10" t="s">
        <v>126</v>
      </c>
      <c r="C1533" t="s">
        <v>418</v>
      </c>
      <c r="D1533" s="10" t="s">
        <v>1673</v>
      </c>
      <c r="E1533" t="s">
        <v>417</v>
      </c>
      <c r="F1533" s="4"/>
      <c r="G1533" s="4">
        <v>-69723.7</v>
      </c>
      <c r="H1533" s="4"/>
      <c r="I1533" s="4">
        <v>-69723.7</v>
      </c>
      <c r="J1533" t="str">
        <f t="shared" si="23"/>
        <v>RGEUI-RS000UI-RS210RGE STORM ELECTRIC</v>
      </c>
    </row>
    <row r="1534" spans="1:10" x14ac:dyDescent="0.25">
      <c r="A1534" s="12" t="s">
        <v>328</v>
      </c>
      <c r="B1534" s="10" t="s">
        <v>126</v>
      </c>
      <c r="C1534" t="s">
        <v>418</v>
      </c>
      <c r="D1534" s="10" t="s">
        <v>1673</v>
      </c>
      <c r="E1534" t="s">
        <v>2576</v>
      </c>
      <c r="F1534" s="4">
        <v>-15588.050000000001</v>
      </c>
      <c r="G1534" s="4"/>
      <c r="H1534" s="4"/>
      <c r="I1534" s="4">
        <v>-15588.050000000001</v>
      </c>
      <c r="J1534" t="str">
        <f t="shared" si="23"/>
        <v>RGEUI-RS000UI-RS210Storm Restoration - RG&amp;E</v>
      </c>
    </row>
    <row r="1535" spans="1:10" x14ac:dyDescent="0.25">
      <c r="A1535" s="12" t="s">
        <v>328</v>
      </c>
      <c r="B1535" s="10" t="s">
        <v>126</v>
      </c>
      <c r="C1535" t="s">
        <v>418</v>
      </c>
      <c r="D1535" s="10" t="s">
        <v>1674</v>
      </c>
      <c r="E1535" t="s">
        <v>2573</v>
      </c>
      <c r="F1535" s="4">
        <v>16188.58</v>
      </c>
      <c r="G1535" s="4"/>
      <c r="H1535" s="4"/>
      <c r="I1535" s="4">
        <v>16188.58</v>
      </c>
      <c r="J1535" t="str">
        <f t="shared" si="23"/>
        <v>RGEUI-RS000UI-RS258RGE STORM  ELECTRIC</v>
      </c>
    </row>
    <row r="1536" spans="1:10" x14ac:dyDescent="0.25">
      <c r="A1536" s="12" t="s">
        <v>328</v>
      </c>
      <c r="B1536" s="10" t="s">
        <v>126</v>
      </c>
      <c r="C1536" t="s">
        <v>418</v>
      </c>
      <c r="D1536" s="10" t="s">
        <v>1674</v>
      </c>
      <c r="E1536" t="s">
        <v>417</v>
      </c>
      <c r="F1536" s="4"/>
      <c r="G1536" s="4">
        <v>2598.04</v>
      </c>
      <c r="H1536" s="4"/>
      <c r="I1536" s="4">
        <v>2598.04</v>
      </c>
      <c r="J1536" t="str">
        <f t="shared" si="23"/>
        <v>RGEUI-RS000UI-RS258RGE STORM ELECTRIC</v>
      </c>
    </row>
    <row r="1537" spans="1:10" x14ac:dyDescent="0.25">
      <c r="A1537" s="12" t="s">
        <v>328</v>
      </c>
      <c r="B1537" s="10" t="s">
        <v>126</v>
      </c>
      <c r="C1537" t="s">
        <v>418</v>
      </c>
      <c r="D1537" s="10" t="s">
        <v>1674</v>
      </c>
      <c r="E1537" t="s">
        <v>2576</v>
      </c>
      <c r="F1537" s="4">
        <v>318715.67</v>
      </c>
      <c r="G1537" s="4"/>
      <c r="H1537" s="4"/>
      <c r="I1537" s="4">
        <v>318715.67</v>
      </c>
      <c r="J1537" t="str">
        <f t="shared" si="23"/>
        <v>RGEUI-RS000UI-RS258Storm Restoration - RG&amp;E</v>
      </c>
    </row>
    <row r="1538" spans="1:10" x14ac:dyDescent="0.25">
      <c r="A1538" s="12" t="s">
        <v>328</v>
      </c>
      <c r="B1538" s="10" t="s">
        <v>126</v>
      </c>
      <c r="C1538" t="s">
        <v>418</v>
      </c>
      <c r="D1538" s="10" t="s">
        <v>2575</v>
      </c>
      <c r="E1538" t="s">
        <v>2573</v>
      </c>
      <c r="F1538" s="4">
        <v>2363.2400000000002</v>
      </c>
      <c r="G1538" s="4"/>
      <c r="H1538" s="4"/>
      <c r="I1538" s="4">
        <v>2363.2400000000002</v>
      </c>
      <c r="J1538" t="str">
        <f t="shared" si="23"/>
        <v>RGEUI-RS000UI-RS278RGE STORM  ELECTRIC</v>
      </c>
    </row>
    <row r="1539" spans="1:10" x14ac:dyDescent="0.25">
      <c r="A1539" s="12" t="s">
        <v>328</v>
      </c>
      <c r="B1539" s="10" t="s">
        <v>126</v>
      </c>
      <c r="C1539" t="s">
        <v>418</v>
      </c>
      <c r="D1539" s="10" t="s">
        <v>2575</v>
      </c>
      <c r="E1539" t="s">
        <v>2576</v>
      </c>
      <c r="F1539" s="4">
        <v>1526.17</v>
      </c>
      <c r="G1539" s="4"/>
      <c r="H1539" s="4"/>
      <c r="I1539" s="4">
        <v>1526.17</v>
      </c>
      <c r="J1539" t="str">
        <f t="shared" si="23"/>
        <v>RGEUI-RS000UI-RS278Storm Restoration - RG&amp;E</v>
      </c>
    </row>
    <row r="1540" spans="1:10" x14ac:dyDescent="0.25">
      <c r="A1540" s="12" t="s">
        <v>328</v>
      </c>
      <c r="B1540" s="10" t="s">
        <v>126</v>
      </c>
      <c r="C1540" t="s">
        <v>418</v>
      </c>
      <c r="D1540" s="10" t="s">
        <v>1675</v>
      </c>
      <c r="E1540" t="s">
        <v>2573</v>
      </c>
      <c r="F1540" s="4">
        <v>37215.67</v>
      </c>
      <c r="G1540" s="4"/>
      <c r="H1540" s="4"/>
      <c r="I1540" s="4">
        <v>37215.67</v>
      </c>
      <c r="J1540" t="str">
        <f t="shared" ref="J1540:J1603" si="24">CONCATENATE(A1540,C1540,D1540,E1540)</f>
        <v>RGEUI-RS000UI-RS290RGE STORM  ELECTRIC</v>
      </c>
    </row>
    <row r="1541" spans="1:10" x14ac:dyDescent="0.25">
      <c r="A1541" s="12" t="s">
        <v>328</v>
      </c>
      <c r="B1541" s="10" t="s">
        <v>126</v>
      </c>
      <c r="C1541" t="s">
        <v>418</v>
      </c>
      <c r="D1541" s="10" t="s">
        <v>1675</v>
      </c>
      <c r="E1541" t="s">
        <v>417</v>
      </c>
      <c r="F1541" s="4"/>
      <c r="G1541" s="4">
        <v>1979012</v>
      </c>
      <c r="H1541" s="4"/>
      <c r="I1541" s="4">
        <v>1979012</v>
      </c>
      <c r="J1541" t="str">
        <f t="shared" si="24"/>
        <v>RGEUI-RS000UI-RS290RGE STORM ELECTRIC</v>
      </c>
    </row>
    <row r="1542" spans="1:10" x14ac:dyDescent="0.25">
      <c r="A1542" s="12" t="s">
        <v>328</v>
      </c>
      <c r="B1542" s="10" t="s">
        <v>126</v>
      </c>
      <c r="C1542" t="s">
        <v>418</v>
      </c>
      <c r="D1542" s="10" t="s">
        <v>1675</v>
      </c>
      <c r="E1542" t="s">
        <v>2576</v>
      </c>
      <c r="F1542" s="4">
        <v>-968184.54</v>
      </c>
      <c r="G1542" s="4"/>
      <c r="H1542" s="4"/>
      <c r="I1542" s="4">
        <v>-968184.54</v>
      </c>
      <c r="J1542" t="str">
        <f t="shared" si="24"/>
        <v>RGEUI-RS000UI-RS290Storm Restoration - RG&amp;E</v>
      </c>
    </row>
    <row r="1543" spans="1:10" x14ac:dyDescent="0.25">
      <c r="A1543" s="12" t="s">
        <v>328</v>
      </c>
      <c r="B1543" s="10" t="s">
        <v>126</v>
      </c>
      <c r="C1543" t="s">
        <v>418</v>
      </c>
      <c r="D1543" s="10" t="s">
        <v>419</v>
      </c>
      <c r="E1543" t="s">
        <v>417</v>
      </c>
      <c r="F1543" s="4"/>
      <c r="G1543" s="4"/>
      <c r="H1543" s="4">
        <v>-565</v>
      </c>
      <c r="I1543" s="4">
        <v>-565</v>
      </c>
      <c r="J1543" t="str">
        <f t="shared" si="24"/>
        <v>RGEUI-RS000UI-RS298RGE STORM ELECTRIC</v>
      </c>
    </row>
    <row r="1544" spans="1:10" x14ac:dyDescent="0.25">
      <c r="A1544" s="12" t="s">
        <v>328</v>
      </c>
      <c r="B1544" s="10" t="s">
        <v>126</v>
      </c>
      <c r="C1544" t="s">
        <v>418</v>
      </c>
      <c r="D1544" s="10" t="s">
        <v>419</v>
      </c>
      <c r="E1544" t="s">
        <v>2576</v>
      </c>
      <c r="F1544" s="4">
        <v>13234.58</v>
      </c>
      <c r="G1544" s="4"/>
      <c r="H1544" s="4"/>
      <c r="I1544" s="4">
        <v>13234.58</v>
      </c>
      <c r="J1544" t="str">
        <f t="shared" si="24"/>
        <v>RGEUI-RS000UI-RS298Storm Restoration - RG&amp;E</v>
      </c>
    </row>
    <row r="1545" spans="1:10" x14ac:dyDescent="0.25">
      <c r="A1545" s="12" t="s">
        <v>328</v>
      </c>
      <c r="B1545" s="10" t="s">
        <v>126</v>
      </c>
      <c r="C1545" t="s">
        <v>418</v>
      </c>
      <c r="D1545" s="10" t="s">
        <v>1676</v>
      </c>
      <c r="E1545" t="s">
        <v>417</v>
      </c>
      <c r="F1545" s="4"/>
      <c r="G1545" s="4">
        <v>-4030.5500000000011</v>
      </c>
      <c r="H1545" s="4"/>
      <c r="I1545" s="4">
        <v>-4030.5500000000011</v>
      </c>
      <c r="J1545" t="str">
        <f t="shared" si="24"/>
        <v>RGEUI-RS000UI-RS312RGE STORM ELECTRIC</v>
      </c>
    </row>
    <row r="1546" spans="1:10" x14ac:dyDescent="0.25">
      <c r="A1546" s="12" t="s">
        <v>328</v>
      </c>
      <c r="B1546" s="10" t="s">
        <v>126</v>
      </c>
      <c r="C1546" t="s">
        <v>418</v>
      </c>
      <c r="D1546" s="10" t="s">
        <v>1677</v>
      </c>
      <c r="E1546" t="s">
        <v>417</v>
      </c>
      <c r="F1546" s="4"/>
      <c r="G1546" s="4">
        <v>44600.63</v>
      </c>
      <c r="H1546" s="4"/>
      <c r="I1546" s="4">
        <v>44600.63</v>
      </c>
      <c r="J1546" t="str">
        <f t="shared" si="24"/>
        <v>RGEUI-RS000UI-RS314RGE STORM ELECTRIC</v>
      </c>
    </row>
    <row r="1547" spans="1:10" x14ac:dyDescent="0.25">
      <c r="A1547" s="12" t="s">
        <v>328</v>
      </c>
      <c r="B1547" s="10" t="s">
        <v>126</v>
      </c>
      <c r="C1547" t="s">
        <v>418</v>
      </c>
      <c r="D1547" s="10" t="s">
        <v>1678</v>
      </c>
      <c r="E1547" t="s">
        <v>417</v>
      </c>
      <c r="F1547" s="4"/>
      <c r="G1547" s="4">
        <v>19961.560000000001</v>
      </c>
      <c r="H1547" s="4"/>
      <c r="I1547" s="4">
        <v>19961.560000000001</v>
      </c>
      <c r="J1547" t="str">
        <f t="shared" si="24"/>
        <v>RGEUI-RS000UI-RS318RGE STORM ELECTRIC</v>
      </c>
    </row>
    <row r="1548" spans="1:10" x14ac:dyDescent="0.25">
      <c r="A1548" s="12" t="s">
        <v>328</v>
      </c>
      <c r="B1548" s="10" t="s">
        <v>126</v>
      </c>
      <c r="C1548" t="s">
        <v>418</v>
      </c>
      <c r="D1548" s="10" t="s">
        <v>421</v>
      </c>
      <c r="E1548" t="s">
        <v>417</v>
      </c>
      <c r="F1548" s="4"/>
      <c r="G1548" s="4">
        <v>563225.48</v>
      </c>
      <c r="H1548" s="4">
        <v>31481.52</v>
      </c>
      <c r="I1548" s="4">
        <v>594707</v>
      </c>
      <c r="J1548" t="str">
        <f t="shared" si="24"/>
        <v>RGEUI-RS000UI-RS330RGE STORM ELECTRIC</v>
      </c>
    </row>
    <row r="1549" spans="1:10" x14ac:dyDescent="0.25">
      <c r="A1549" s="12" t="s">
        <v>328</v>
      </c>
      <c r="B1549" s="10" t="s">
        <v>126</v>
      </c>
      <c r="C1549" t="s">
        <v>418</v>
      </c>
      <c r="D1549" s="10" t="s">
        <v>422</v>
      </c>
      <c r="E1549" t="s">
        <v>417</v>
      </c>
      <c r="F1549" s="4"/>
      <c r="G1549" s="4"/>
      <c r="H1549" s="4">
        <v>12618.32</v>
      </c>
      <c r="I1549" s="4">
        <v>12618.32</v>
      </c>
      <c r="J1549" t="str">
        <f t="shared" si="24"/>
        <v>RGEUI-RS000UI-RS338RGE STORM ELECTRIC</v>
      </c>
    </row>
    <row r="1550" spans="1:10" x14ac:dyDescent="0.25">
      <c r="A1550" s="12" t="s">
        <v>328</v>
      </c>
      <c r="B1550" s="10" t="s">
        <v>86</v>
      </c>
      <c r="C1550" t="s">
        <v>488</v>
      </c>
      <c r="D1550" s="10" t="s">
        <v>488</v>
      </c>
      <c r="E1550" t="s">
        <v>2649</v>
      </c>
      <c r="F1550" s="4">
        <v>447.10000000000582</v>
      </c>
      <c r="G1550" s="4"/>
      <c r="H1550" s="4"/>
      <c r="I1550" s="4">
        <v>447.10000000000582</v>
      </c>
      <c r="J1550" t="str">
        <f t="shared" si="24"/>
        <v>RGEUI-I3048UI-I3048Communication For Automation Initiatives</v>
      </c>
    </row>
    <row r="1551" spans="1:10" x14ac:dyDescent="0.25">
      <c r="A1551" s="12" t="s">
        <v>328</v>
      </c>
      <c r="B1551" s="10" t="s">
        <v>86</v>
      </c>
      <c r="C1551" t="s">
        <v>488</v>
      </c>
      <c r="D1551" s="10" t="s">
        <v>488</v>
      </c>
      <c r="E1551" t="s">
        <v>487</v>
      </c>
      <c r="F1551" s="4">
        <v>195381.18</v>
      </c>
      <c r="G1551" s="4"/>
      <c r="H1551" s="4">
        <v>5640.82</v>
      </c>
      <c r="I1551" s="4">
        <v>201022</v>
      </c>
      <c r="J1551" t="str">
        <f t="shared" si="24"/>
        <v>RGEUI-I3048UI-I3048REG Telecom Automation</v>
      </c>
    </row>
    <row r="1552" spans="1:10" x14ac:dyDescent="0.25">
      <c r="A1552" s="12" t="s">
        <v>328</v>
      </c>
      <c r="B1552" s="10" t="s">
        <v>86</v>
      </c>
      <c r="C1552" t="s">
        <v>488</v>
      </c>
      <c r="D1552" s="10" t="s">
        <v>1705</v>
      </c>
      <c r="E1552" t="s">
        <v>487</v>
      </c>
      <c r="F1552" s="4">
        <v>404876.11</v>
      </c>
      <c r="G1552" s="4">
        <v>890360.6</v>
      </c>
      <c r="H1552" s="4"/>
      <c r="I1552" s="4">
        <v>1295236.71</v>
      </c>
      <c r="J1552" t="str">
        <f t="shared" si="24"/>
        <v>RGEUI-I3048UI-I3049REG Telecom Automation</v>
      </c>
    </row>
    <row r="1553" spans="1:10" x14ac:dyDescent="0.25">
      <c r="A1553" s="12" t="s">
        <v>328</v>
      </c>
      <c r="B1553" s="10" t="s">
        <v>86</v>
      </c>
      <c r="C1553" t="s">
        <v>488</v>
      </c>
      <c r="D1553" s="10" t="s">
        <v>1705</v>
      </c>
      <c r="E1553" t="s">
        <v>2546</v>
      </c>
      <c r="F1553" s="4">
        <v>4100656.4799999995</v>
      </c>
      <c r="G1553" s="4"/>
      <c r="H1553" s="4"/>
      <c r="I1553" s="4">
        <v>4100656.4799999995</v>
      </c>
      <c r="J1553" t="str">
        <f t="shared" si="24"/>
        <v>RGEUI-I3048UI-I3049RGE - Telecomm Major Capital</v>
      </c>
    </row>
    <row r="1554" spans="1:10" x14ac:dyDescent="0.25">
      <c r="A1554" s="12" t="s">
        <v>328</v>
      </c>
      <c r="B1554" s="10" t="s">
        <v>86</v>
      </c>
      <c r="C1554" t="s">
        <v>380</v>
      </c>
      <c r="D1554" s="10" t="s">
        <v>380</v>
      </c>
      <c r="E1554" t="s">
        <v>2547</v>
      </c>
      <c r="F1554" s="4">
        <v>678522.06</v>
      </c>
      <c r="G1554" s="4"/>
      <c r="H1554" s="4"/>
      <c r="I1554" s="4">
        <v>678522.06</v>
      </c>
      <c r="J1554" t="str">
        <f t="shared" si="24"/>
        <v>RGEUI-I3058UI-I3058Lifecycle Replacement - ECC/XECS systems</v>
      </c>
    </row>
    <row r="1555" spans="1:10" x14ac:dyDescent="0.25">
      <c r="A1555" s="12" t="s">
        <v>328</v>
      </c>
      <c r="B1555" s="10" t="s">
        <v>86</v>
      </c>
      <c r="C1555" t="s">
        <v>380</v>
      </c>
      <c r="D1555" s="10" t="s">
        <v>380</v>
      </c>
      <c r="E1555" t="s">
        <v>379</v>
      </c>
      <c r="F1555" s="4">
        <v>117587.29000000001</v>
      </c>
      <c r="G1555" s="4">
        <v>120416.91</v>
      </c>
      <c r="H1555" s="4">
        <v>91494.12</v>
      </c>
      <c r="I1555" s="4">
        <v>329498.32</v>
      </c>
      <c r="J1555" t="str">
        <f t="shared" si="24"/>
        <v>RGEUI-I3058UI-I3058RGE ECC Life cycle</v>
      </c>
    </row>
    <row r="1556" spans="1:10" x14ac:dyDescent="0.25">
      <c r="A1556" s="12" t="s">
        <v>328</v>
      </c>
      <c r="B1556" s="10" t="s">
        <v>86</v>
      </c>
      <c r="C1556" t="s">
        <v>2991</v>
      </c>
      <c r="D1556" s="10" t="s">
        <v>2991</v>
      </c>
      <c r="E1556" t="s">
        <v>2990</v>
      </c>
      <c r="F1556" s="4">
        <v>32332.13</v>
      </c>
      <c r="G1556" s="4"/>
      <c r="H1556" s="4"/>
      <c r="I1556" s="4">
        <v>32332.13</v>
      </c>
      <c r="J1556" t="str">
        <f t="shared" si="24"/>
        <v>RGEUI-I3061UI-I3061Energy Control Center (Integrated EMS/DMS/OMS Project)</v>
      </c>
    </row>
    <row r="1557" spans="1:10" x14ac:dyDescent="0.25">
      <c r="A1557" s="12" t="s">
        <v>328</v>
      </c>
      <c r="B1557" s="10" t="s">
        <v>86</v>
      </c>
      <c r="C1557" t="s">
        <v>1708</v>
      </c>
      <c r="D1557" s="10" t="s">
        <v>1708</v>
      </c>
      <c r="E1557" t="s">
        <v>2658</v>
      </c>
      <c r="F1557" s="4">
        <v>12720.279999999999</v>
      </c>
      <c r="G1557" s="4"/>
      <c r="H1557" s="4"/>
      <c r="I1557" s="4">
        <v>12720.279999999999</v>
      </c>
      <c r="J1557" t="str">
        <f t="shared" si="24"/>
        <v>RGEUI-R0092UI-R0092RG&amp;E Distribution Automation</v>
      </c>
    </row>
    <row r="1558" spans="1:10" x14ac:dyDescent="0.25">
      <c r="A1558" s="12" t="s">
        <v>328</v>
      </c>
      <c r="B1558" s="10" t="s">
        <v>86</v>
      </c>
      <c r="C1558" t="s">
        <v>1708</v>
      </c>
      <c r="D1558" s="10" t="s">
        <v>1708</v>
      </c>
      <c r="E1558" t="s">
        <v>1707</v>
      </c>
      <c r="F1558" s="4">
        <v>-16354.17</v>
      </c>
      <c r="G1558" s="4">
        <v>-22027</v>
      </c>
      <c r="H1558" s="4"/>
      <c r="I1558" s="4">
        <v>-38381.17</v>
      </c>
      <c r="J1558" t="str">
        <f t="shared" si="24"/>
        <v>RGEUI-R0092UI-R0092RGE Distribution Automation</v>
      </c>
    </row>
    <row r="1559" spans="1:10" x14ac:dyDescent="0.25">
      <c r="A1559" s="12" t="s">
        <v>328</v>
      </c>
      <c r="B1559" s="10" t="s">
        <v>86</v>
      </c>
      <c r="C1559" t="s">
        <v>491</v>
      </c>
      <c r="D1559" s="10" t="s">
        <v>491</v>
      </c>
      <c r="E1559" t="s">
        <v>2653</v>
      </c>
      <c r="F1559" s="4">
        <v>2466.35</v>
      </c>
      <c r="G1559" s="4"/>
      <c r="H1559" s="4"/>
      <c r="I1559" s="4">
        <v>2466.35</v>
      </c>
      <c r="J1559" t="str">
        <f t="shared" si="24"/>
        <v>RGEUI-R0095UI-R0095ECC Voice Communications</v>
      </c>
    </row>
    <row r="1560" spans="1:10" x14ac:dyDescent="0.25">
      <c r="A1560" s="12" t="s">
        <v>328</v>
      </c>
      <c r="B1560" s="10" t="s">
        <v>86</v>
      </c>
      <c r="C1560" t="s">
        <v>491</v>
      </c>
      <c r="D1560" s="10" t="s">
        <v>491</v>
      </c>
      <c r="E1560" t="s">
        <v>2654</v>
      </c>
      <c r="F1560" s="4">
        <v>298909.39</v>
      </c>
      <c r="G1560" s="4"/>
      <c r="H1560" s="4"/>
      <c r="I1560" s="4">
        <v>298909.39</v>
      </c>
      <c r="J1560" t="str">
        <f t="shared" si="24"/>
        <v>RGEUI-R0095UI-R0095RG&amp;E ECC Voice Communications</v>
      </c>
    </row>
    <row r="1561" spans="1:10" x14ac:dyDescent="0.25">
      <c r="A1561" s="12" t="s">
        <v>328</v>
      </c>
      <c r="B1561" s="10" t="s">
        <v>86</v>
      </c>
      <c r="C1561" t="s">
        <v>491</v>
      </c>
      <c r="D1561" s="10" t="s">
        <v>491</v>
      </c>
      <c r="E1561" t="s">
        <v>490</v>
      </c>
      <c r="F1561" s="4">
        <v>118.54</v>
      </c>
      <c r="G1561" s="4">
        <v>27440.86</v>
      </c>
      <c r="H1561" s="4">
        <v>1658.0300000000007</v>
      </c>
      <c r="I1561" s="4">
        <v>29217.43</v>
      </c>
      <c r="J1561" t="str">
        <f t="shared" si="24"/>
        <v>RGEUI-R0095UI-R0095RGE ECC Voice</v>
      </c>
    </row>
    <row r="1562" spans="1:10" x14ac:dyDescent="0.25">
      <c r="A1562" s="12" t="s">
        <v>328</v>
      </c>
      <c r="B1562" s="10" t="s">
        <v>86</v>
      </c>
      <c r="C1562" t="s">
        <v>841</v>
      </c>
      <c r="D1562" s="10" t="s">
        <v>841</v>
      </c>
      <c r="E1562" t="s">
        <v>840</v>
      </c>
      <c r="F1562" s="4"/>
      <c r="G1562" s="4">
        <v>3062183.9799999995</v>
      </c>
      <c r="H1562" s="4">
        <v>721178.35</v>
      </c>
      <c r="I1562" s="4">
        <v>3783362.3299999996</v>
      </c>
      <c r="J1562" t="str">
        <f t="shared" si="24"/>
        <v>RGEUI-R0126UI-R0126RGE DSIP - Grid Automation</v>
      </c>
    </row>
    <row r="1563" spans="1:10" x14ac:dyDescent="0.25">
      <c r="A1563" s="12" t="s">
        <v>328</v>
      </c>
      <c r="B1563" s="10" t="s">
        <v>86</v>
      </c>
      <c r="C1563" t="s">
        <v>518</v>
      </c>
      <c r="D1563" s="10" t="s">
        <v>518</v>
      </c>
      <c r="E1563" t="s">
        <v>517</v>
      </c>
      <c r="F1563" s="4"/>
      <c r="G1563" s="4">
        <v>360104.08</v>
      </c>
      <c r="H1563" s="4">
        <v>41285.94</v>
      </c>
      <c r="I1563" s="4">
        <v>401390.02</v>
      </c>
      <c r="J1563" t="str">
        <f t="shared" si="24"/>
        <v>RGEUI-R0132UI-R0132RGE DSIP - Enterprise Analytics</v>
      </c>
    </row>
    <row r="1564" spans="1:10" x14ac:dyDescent="0.25">
      <c r="A1564" s="12" t="s">
        <v>328</v>
      </c>
      <c r="B1564" s="10" t="s">
        <v>86</v>
      </c>
      <c r="C1564" t="s">
        <v>518</v>
      </c>
      <c r="D1564" s="10" t="s">
        <v>518</v>
      </c>
      <c r="E1564" t="s">
        <v>2693</v>
      </c>
      <c r="F1564" s="4">
        <v>316288.59000000003</v>
      </c>
      <c r="G1564" s="4"/>
      <c r="H1564" s="4"/>
      <c r="I1564" s="4">
        <v>316288.59000000003</v>
      </c>
      <c r="J1564" t="str">
        <f t="shared" si="24"/>
        <v>RGEUI-R0132UI-R0132RGE DSIP - Enterprize Analytics</v>
      </c>
    </row>
    <row r="1565" spans="1:10" x14ac:dyDescent="0.25">
      <c r="A1565" s="12" t="s">
        <v>328</v>
      </c>
      <c r="B1565" s="10" t="s">
        <v>86</v>
      </c>
      <c r="C1565" t="s">
        <v>869</v>
      </c>
      <c r="D1565" s="10" t="s">
        <v>869</v>
      </c>
      <c r="E1565" t="s">
        <v>868</v>
      </c>
      <c r="F1565" s="4"/>
      <c r="G1565" s="4">
        <v>5253582</v>
      </c>
      <c r="H1565" s="4">
        <v>3132368.91</v>
      </c>
      <c r="I1565" s="4">
        <v>8385950.9100000001</v>
      </c>
      <c r="J1565" t="str">
        <f t="shared" si="24"/>
        <v>RGEUI-R0134UI-R0134RGE NY Energy Storage Project</v>
      </c>
    </row>
    <row r="1566" spans="1:10" x14ac:dyDescent="0.25">
      <c r="A1566" s="12" t="s">
        <v>328</v>
      </c>
      <c r="B1566" s="10" t="s">
        <v>86</v>
      </c>
      <c r="C1566" t="s">
        <v>500</v>
      </c>
      <c r="D1566" s="10" t="s">
        <v>500</v>
      </c>
      <c r="E1566" t="s">
        <v>499</v>
      </c>
      <c r="F1566" s="4">
        <v>741180.4</v>
      </c>
      <c r="G1566" s="4">
        <v>395587.05</v>
      </c>
      <c r="H1566" s="4">
        <v>206787.6</v>
      </c>
      <c r="I1566" s="4">
        <v>1343555.05</v>
      </c>
      <c r="J1566" t="str">
        <f t="shared" si="24"/>
        <v>RGEUI-R5191UI-R5191RGE OMS Enhancements</v>
      </c>
    </row>
    <row r="1567" spans="1:10" x14ac:dyDescent="0.25">
      <c r="A1567" s="12" t="s">
        <v>328</v>
      </c>
      <c r="B1567" s="10" t="s">
        <v>86</v>
      </c>
      <c r="C1567" t="s">
        <v>858</v>
      </c>
      <c r="D1567" s="10" t="s">
        <v>858</v>
      </c>
      <c r="E1567" t="s">
        <v>834</v>
      </c>
      <c r="F1567" s="4"/>
      <c r="G1567" s="4">
        <v>197607.51</v>
      </c>
      <c r="H1567" s="4">
        <v>145154.28</v>
      </c>
      <c r="I1567" s="4">
        <v>342761.79000000004</v>
      </c>
      <c r="J1567" t="str">
        <f t="shared" si="24"/>
        <v>RGEUI-R5285UI-R5285Energy Control Systems Infrastructure</v>
      </c>
    </row>
    <row r="1568" spans="1:10" x14ac:dyDescent="0.25">
      <c r="A1568" s="12" t="s">
        <v>328</v>
      </c>
      <c r="B1568" s="10" t="s">
        <v>86</v>
      </c>
      <c r="C1568" t="s">
        <v>816</v>
      </c>
      <c r="D1568" s="10" t="s">
        <v>816</v>
      </c>
      <c r="E1568" t="s">
        <v>815</v>
      </c>
      <c r="F1568" s="4"/>
      <c r="G1568" s="4">
        <v>8682193.8200000003</v>
      </c>
      <c r="H1568" s="4">
        <v>2180711.8099999996</v>
      </c>
      <c r="I1568" s="4">
        <v>10862905.629999999</v>
      </c>
      <c r="J1568" t="str">
        <f t="shared" si="24"/>
        <v>RGEUI-R5288UI-R5288Telecomm Infrastructure</v>
      </c>
    </row>
    <row r="1569" spans="1:10" x14ac:dyDescent="0.25">
      <c r="A1569" s="12" t="s">
        <v>328</v>
      </c>
      <c r="B1569" s="10" t="s">
        <v>86</v>
      </c>
      <c r="C1569" t="s">
        <v>1401</v>
      </c>
      <c r="D1569" s="10" t="s">
        <v>1401</v>
      </c>
      <c r="E1569" t="s">
        <v>1388</v>
      </c>
      <c r="F1569" s="4"/>
      <c r="G1569" s="4"/>
      <c r="H1569" s="4">
        <v>912008.55</v>
      </c>
      <c r="I1569" s="4">
        <v>912008.55</v>
      </c>
      <c r="J1569" t="str">
        <f t="shared" si="24"/>
        <v>RGEUI-R5291UI-R5291Telecomm Fiber</v>
      </c>
    </row>
    <row r="1570" spans="1:10" x14ac:dyDescent="0.25">
      <c r="A1570" s="12" t="s">
        <v>328</v>
      </c>
      <c r="B1570" s="10" t="s">
        <v>86</v>
      </c>
      <c r="C1570" t="s">
        <v>1403</v>
      </c>
      <c r="D1570" s="10" t="s">
        <v>1403</v>
      </c>
      <c r="E1570" t="s">
        <v>1391</v>
      </c>
      <c r="F1570" s="4"/>
      <c r="G1570" s="4"/>
      <c r="H1570" s="4">
        <v>2728477.95</v>
      </c>
      <c r="I1570" s="4">
        <v>2728477.95</v>
      </c>
      <c r="J1570" t="str">
        <f t="shared" si="24"/>
        <v>RGEUI-R5294UI-R5294Telecomm Vertical Builds</v>
      </c>
    </row>
    <row r="1571" spans="1:10" x14ac:dyDescent="0.25">
      <c r="A1571" s="12" t="s">
        <v>328</v>
      </c>
      <c r="B1571" s="10" t="s">
        <v>86</v>
      </c>
      <c r="C1571" t="s">
        <v>1292</v>
      </c>
      <c r="D1571" s="10" t="s">
        <v>1292</v>
      </c>
      <c r="E1571" t="s">
        <v>1291</v>
      </c>
      <c r="F1571" s="4"/>
      <c r="G1571" s="4"/>
      <c r="H1571" s="4">
        <v>3356007.01</v>
      </c>
      <c r="I1571" s="4">
        <v>3356007.01</v>
      </c>
      <c r="J1571" t="str">
        <f t="shared" si="24"/>
        <v>RGEUI-R5297UI-R5297Telecomm NY WAN Buildout</v>
      </c>
    </row>
    <row r="1572" spans="1:10" x14ac:dyDescent="0.25">
      <c r="A1572" s="12" t="s">
        <v>328</v>
      </c>
      <c r="B1572" s="10" t="s">
        <v>86</v>
      </c>
      <c r="C1572" t="s">
        <v>950</v>
      </c>
      <c r="D1572" s="10" t="s">
        <v>950</v>
      </c>
      <c r="E1572" t="s">
        <v>941</v>
      </c>
      <c r="F1572" s="4"/>
      <c r="G1572" s="4">
        <v>154983.92000000001</v>
      </c>
      <c r="H1572" s="4">
        <v>-154077.47</v>
      </c>
      <c r="I1572" s="4">
        <v>906.45000000001164</v>
      </c>
      <c r="J1572" t="str">
        <f t="shared" si="24"/>
        <v>RGEUI-R5330UI-R5330Metretek System Replacement</v>
      </c>
    </row>
    <row r="1573" spans="1:10" x14ac:dyDescent="0.25">
      <c r="A1573" s="12" t="s">
        <v>328</v>
      </c>
      <c r="B1573" s="10" t="s">
        <v>86</v>
      </c>
      <c r="C1573" t="s">
        <v>1406</v>
      </c>
      <c r="D1573" s="10" t="s">
        <v>1406</v>
      </c>
      <c r="E1573" t="s">
        <v>1405</v>
      </c>
      <c r="F1573" s="4"/>
      <c r="G1573" s="4"/>
      <c r="H1573" s="4">
        <v>450424</v>
      </c>
      <c r="I1573" s="4">
        <v>450424</v>
      </c>
      <c r="J1573" t="str">
        <f t="shared" si="24"/>
        <v>RGEUI-R5420UI-R5420NMC Solar Winds - RGE</v>
      </c>
    </row>
    <row r="1574" spans="1:10" x14ac:dyDescent="0.25">
      <c r="A1574" s="12" t="s">
        <v>328</v>
      </c>
      <c r="B1574" s="10" t="s">
        <v>270</v>
      </c>
      <c r="C1574" t="s">
        <v>2685</v>
      </c>
      <c r="D1574" s="10" t="s">
        <v>2685</v>
      </c>
      <c r="E1574" t="s">
        <v>2684</v>
      </c>
      <c r="F1574" s="4">
        <v>-15800.079999999996</v>
      </c>
      <c r="G1574" s="4"/>
      <c r="H1574" s="4"/>
      <c r="I1574" s="4">
        <v>-15800.079999999996</v>
      </c>
      <c r="J1574" t="str">
        <f t="shared" si="24"/>
        <v>RGEUH-R0000191UH-R0000191Monrow County Array D &amp; Array E PV - CAP</v>
      </c>
    </row>
    <row r="1575" spans="1:10" x14ac:dyDescent="0.25">
      <c r="A1575" s="12" t="s">
        <v>328</v>
      </c>
      <c r="B1575" s="10" t="s">
        <v>270</v>
      </c>
      <c r="C1575" t="s">
        <v>2688</v>
      </c>
      <c r="D1575" s="10" t="s">
        <v>2688</v>
      </c>
      <c r="E1575" t="s">
        <v>2687</v>
      </c>
      <c r="F1575" s="4">
        <v>-46512.500000000007</v>
      </c>
      <c r="G1575" s="4"/>
      <c r="H1575" s="4"/>
      <c r="I1575" s="4">
        <v>-46512.500000000007</v>
      </c>
      <c r="J1575" t="str">
        <f t="shared" si="24"/>
        <v>RGEUH-R0000193UH-R0000193Monroe County Array A &amp; Array B PV - CAP</v>
      </c>
    </row>
    <row r="1576" spans="1:10" x14ac:dyDescent="0.25">
      <c r="A1576" s="12" t="s">
        <v>328</v>
      </c>
      <c r="B1576" s="10" t="s">
        <v>270</v>
      </c>
      <c r="C1576" t="s">
        <v>2691</v>
      </c>
      <c r="D1576" s="10" t="s">
        <v>2691</v>
      </c>
      <c r="E1576" t="s">
        <v>2690</v>
      </c>
      <c r="F1576" s="4">
        <v>37.72</v>
      </c>
      <c r="G1576" s="4"/>
      <c r="H1576" s="4"/>
      <c r="I1576" s="4">
        <v>37.72</v>
      </c>
      <c r="J1576" t="str">
        <f t="shared" si="24"/>
        <v>RGEUH-R0000195UH-R0000195Allegany County Landfill - PV</v>
      </c>
    </row>
    <row r="1577" spans="1:10" x14ac:dyDescent="0.25">
      <c r="A1577" s="12" t="s">
        <v>328</v>
      </c>
      <c r="B1577" s="10" t="s">
        <v>270</v>
      </c>
      <c r="C1577" t="s">
        <v>1726</v>
      </c>
      <c r="D1577" s="10" t="s">
        <v>1726</v>
      </c>
      <c r="E1577" t="s">
        <v>1725</v>
      </c>
      <c r="F1577" s="4">
        <v>-254.41</v>
      </c>
      <c r="G1577" s="4"/>
      <c r="H1577" s="4"/>
      <c r="I1577" s="4">
        <v>-254.41</v>
      </c>
      <c r="J1577" t="str">
        <f t="shared" si="24"/>
        <v>RGEUH-R0000211UH-R0000211Orchard Community Solar-PV</v>
      </c>
    </row>
    <row r="1578" spans="1:10" x14ac:dyDescent="0.25">
      <c r="A1578" s="12" t="s">
        <v>328</v>
      </c>
      <c r="B1578" s="10" t="s">
        <v>270</v>
      </c>
      <c r="C1578" t="s">
        <v>478</v>
      </c>
      <c r="D1578" s="10" t="s">
        <v>478</v>
      </c>
      <c r="E1578" t="s">
        <v>477</v>
      </c>
      <c r="F1578" s="4">
        <v>80635.090000000011</v>
      </c>
      <c r="G1578" s="4"/>
      <c r="H1578" s="4"/>
      <c r="I1578" s="4">
        <v>80635.090000000011</v>
      </c>
      <c r="J1578" t="str">
        <f t="shared" si="24"/>
        <v>RGEUI-R0050UI-R0050IPP Interconnections - RGE</v>
      </c>
    </row>
    <row r="1579" spans="1:10" x14ac:dyDescent="0.25">
      <c r="A1579" s="12" t="s">
        <v>328</v>
      </c>
      <c r="B1579" s="10" t="s">
        <v>270</v>
      </c>
      <c r="C1579" t="s">
        <v>478</v>
      </c>
      <c r="D1579" s="10" t="s">
        <v>478</v>
      </c>
      <c r="E1579" t="s">
        <v>2645</v>
      </c>
      <c r="F1579" s="4">
        <v>-223850.25999999998</v>
      </c>
      <c r="G1579" s="4"/>
      <c r="H1579" s="4"/>
      <c r="I1579" s="4">
        <v>-223850.25999999998</v>
      </c>
      <c r="J1579" t="str">
        <f t="shared" si="24"/>
        <v>RGEUI-R0050UI-R0050IPP Interconnections - RGE-Cap</v>
      </c>
    </row>
    <row r="1580" spans="1:10" x14ac:dyDescent="0.25">
      <c r="A1580" s="12" t="s">
        <v>328</v>
      </c>
      <c r="B1580" s="10" t="s">
        <v>324</v>
      </c>
      <c r="C1580" t="s">
        <v>927</v>
      </c>
      <c r="D1580" s="10" t="s">
        <v>927</v>
      </c>
      <c r="E1580" t="s">
        <v>926</v>
      </c>
      <c r="F1580" s="4"/>
      <c r="G1580" s="4"/>
      <c r="H1580" s="4">
        <v>479185.09</v>
      </c>
      <c r="I1580" s="4">
        <v>479185.09</v>
      </c>
      <c r="J1580" t="str">
        <f t="shared" si="24"/>
        <v>RGEUH-R0005465UH-R0005465Resiliency Plan - RGE</v>
      </c>
    </row>
    <row r="1581" spans="1:10" x14ac:dyDescent="0.25">
      <c r="A1581" s="12" t="s">
        <v>328</v>
      </c>
      <c r="B1581" s="10" t="s">
        <v>324</v>
      </c>
      <c r="C1581" t="s">
        <v>927</v>
      </c>
      <c r="D1581" s="10" t="s">
        <v>928</v>
      </c>
      <c r="E1581" t="s">
        <v>926</v>
      </c>
      <c r="F1581" s="4"/>
      <c r="G1581" s="4">
        <v>571514.19999999995</v>
      </c>
      <c r="H1581" s="4">
        <v>1692927.76</v>
      </c>
      <c r="I1581" s="4">
        <v>2264441.96</v>
      </c>
      <c r="J1581" t="str">
        <f t="shared" si="24"/>
        <v>RGEUH-R0005465UH-R0005467Resiliency Plan - RGE</v>
      </c>
    </row>
    <row r="1582" spans="1:10" x14ac:dyDescent="0.25">
      <c r="A1582" s="12" t="s">
        <v>328</v>
      </c>
      <c r="B1582" s="10" t="s">
        <v>324</v>
      </c>
      <c r="C1582" t="s">
        <v>927</v>
      </c>
      <c r="D1582" s="10" t="s">
        <v>929</v>
      </c>
      <c r="E1582" t="s">
        <v>926</v>
      </c>
      <c r="F1582" s="4"/>
      <c r="G1582" s="4"/>
      <c r="H1582" s="4">
        <v>1298577.8299999998</v>
      </c>
      <c r="I1582" s="4">
        <v>1298577.8299999998</v>
      </c>
      <c r="J1582" t="str">
        <f t="shared" si="24"/>
        <v>RGEUH-R0005465UH-R0005469Resiliency Plan - RGE</v>
      </c>
    </row>
    <row r="1583" spans="1:10" x14ac:dyDescent="0.25">
      <c r="A1583" s="12" t="s">
        <v>328</v>
      </c>
      <c r="B1583" s="10" t="s">
        <v>324</v>
      </c>
      <c r="C1583" t="s">
        <v>1476</v>
      </c>
      <c r="D1583" s="10" t="s">
        <v>1493</v>
      </c>
      <c r="E1583" t="s">
        <v>1475</v>
      </c>
      <c r="F1583" s="4"/>
      <c r="G1583" s="4"/>
      <c r="H1583" s="4">
        <v>511892</v>
      </c>
      <c r="I1583" s="4">
        <v>511892</v>
      </c>
      <c r="J1583" t="str">
        <f t="shared" si="24"/>
        <v>RGEUI-I0005UI-R5401Damage Prediction Modeling Analytics</v>
      </c>
    </row>
    <row r="1584" spans="1:10" x14ac:dyDescent="0.25">
      <c r="A1584" s="12" t="s">
        <v>328</v>
      </c>
      <c r="B1584" s="10" t="s">
        <v>324</v>
      </c>
      <c r="C1584" t="s">
        <v>527</v>
      </c>
      <c r="D1584" s="10" t="s">
        <v>527</v>
      </c>
      <c r="E1584" t="s">
        <v>2698</v>
      </c>
      <c r="F1584" s="4">
        <v>139161.85999999999</v>
      </c>
      <c r="G1584" s="4"/>
      <c r="H1584" s="4"/>
      <c r="I1584" s="4">
        <v>139161.85999999999</v>
      </c>
      <c r="J1584" t="str">
        <f t="shared" si="24"/>
        <v>RGEUI-R5278UI-R5278Field Workforce Mobility Solution for Vegetation Management-RG&amp;E</v>
      </c>
    </row>
    <row r="1585" spans="1:10" x14ac:dyDescent="0.25">
      <c r="A1585" s="12" t="s">
        <v>328</v>
      </c>
      <c r="B1585" s="10" t="s">
        <v>324</v>
      </c>
      <c r="C1585" t="s">
        <v>527</v>
      </c>
      <c r="D1585" s="10" t="s">
        <v>527</v>
      </c>
      <c r="E1585" t="s">
        <v>325</v>
      </c>
      <c r="F1585" s="4"/>
      <c r="G1585" s="4">
        <v>364269.05</v>
      </c>
      <c r="H1585" s="4">
        <v>1318.08</v>
      </c>
      <c r="I1585" s="4">
        <v>365587.13</v>
      </c>
      <c r="J1585" t="str">
        <f t="shared" si="24"/>
        <v>RGEUI-R5278UI-R5278Gen Equipment - OPS-P&amp;T</v>
      </c>
    </row>
    <row r="1586" spans="1:10" x14ac:dyDescent="0.25">
      <c r="A1586" s="12" t="s">
        <v>328</v>
      </c>
      <c r="B1586" s="10" t="s">
        <v>52</v>
      </c>
      <c r="C1586" t="s">
        <v>459</v>
      </c>
      <c r="D1586" s="10" t="s">
        <v>460</v>
      </c>
      <c r="E1586" t="s">
        <v>458</v>
      </c>
      <c r="F1586" s="4">
        <v>39832.799999999996</v>
      </c>
      <c r="G1586" s="4">
        <v>135419.29</v>
      </c>
      <c r="H1586" s="4">
        <v>99230.86</v>
      </c>
      <c r="I1586" s="4">
        <v>274482.95</v>
      </c>
      <c r="J1586" t="str">
        <f t="shared" si="24"/>
        <v>RGEUH-R0000001UH-R0000002GINNA RETIREMENT TRANSMISSION ALTERNATIV</v>
      </c>
    </row>
    <row r="1587" spans="1:10" x14ac:dyDescent="0.25">
      <c r="A1587" s="12" t="s">
        <v>328</v>
      </c>
      <c r="B1587" s="10" t="s">
        <v>52</v>
      </c>
      <c r="C1587" t="s">
        <v>459</v>
      </c>
      <c r="D1587" s="10" t="s">
        <v>460</v>
      </c>
      <c r="E1587" t="s">
        <v>2622</v>
      </c>
      <c r="F1587" s="4">
        <v>259879.91999999995</v>
      </c>
      <c r="G1587" s="4"/>
      <c r="H1587" s="4"/>
      <c r="I1587" s="4">
        <v>259879.91999999995</v>
      </c>
      <c r="J1587" t="str">
        <f t="shared" si="24"/>
        <v>RGEUH-R0000001UH-R0000002Ginna Retirement Transmission Alternative (GRTA)</v>
      </c>
    </row>
    <row r="1588" spans="1:10" x14ac:dyDescent="0.25">
      <c r="A1588" s="12" t="s">
        <v>328</v>
      </c>
      <c r="B1588" s="10" t="s">
        <v>52</v>
      </c>
      <c r="C1588" t="s">
        <v>459</v>
      </c>
      <c r="D1588" s="10" t="s">
        <v>2623</v>
      </c>
      <c r="E1588" t="s">
        <v>458</v>
      </c>
      <c r="F1588" s="4">
        <v>10867.689999999999</v>
      </c>
      <c r="G1588" s="4"/>
      <c r="H1588" s="4"/>
      <c r="I1588" s="4">
        <v>10867.689999999999</v>
      </c>
      <c r="J1588" t="str">
        <f t="shared" si="24"/>
        <v>RGEUH-R0000001UH-R0000003GINNA RETIREMENT TRANSMISSION ALTERNATIV</v>
      </c>
    </row>
    <row r="1589" spans="1:10" x14ac:dyDescent="0.25">
      <c r="A1589" s="12" t="s">
        <v>328</v>
      </c>
      <c r="B1589" s="10" t="s">
        <v>52</v>
      </c>
      <c r="C1589" t="s">
        <v>459</v>
      </c>
      <c r="D1589" s="10" t="s">
        <v>2623</v>
      </c>
      <c r="E1589" t="s">
        <v>2622</v>
      </c>
      <c r="F1589" s="4">
        <v>39015.75</v>
      </c>
      <c r="G1589" s="4"/>
      <c r="H1589" s="4"/>
      <c r="I1589" s="4">
        <v>39015.75</v>
      </c>
      <c r="J1589" t="str">
        <f t="shared" si="24"/>
        <v>RGEUH-R0000001UH-R0000003Ginna Retirement Transmission Alternative (GRTA)</v>
      </c>
    </row>
    <row r="1590" spans="1:10" x14ac:dyDescent="0.25">
      <c r="A1590" s="12" t="s">
        <v>328</v>
      </c>
      <c r="B1590" s="10" t="s">
        <v>52</v>
      </c>
      <c r="C1590" t="s">
        <v>459</v>
      </c>
      <c r="D1590" s="10" t="s">
        <v>1686</v>
      </c>
      <c r="E1590" t="s">
        <v>458</v>
      </c>
      <c r="F1590" s="4"/>
      <c r="G1590" s="4">
        <v>5618.64</v>
      </c>
      <c r="H1590" s="4"/>
      <c r="I1590" s="4">
        <v>5618.64</v>
      </c>
      <c r="J1590" t="str">
        <f t="shared" si="24"/>
        <v>RGEUH-R0000001UH-R0000004GINNA RETIREMENT TRANSMISSION ALTERNATIV</v>
      </c>
    </row>
    <row r="1591" spans="1:10" x14ac:dyDescent="0.25">
      <c r="A1591" s="12" t="s">
        <v>328</v>
      </c>
      <c r="B1591" s="10" t="s">
        <v>52</v>
      </c>
      <c r="C1591" t="s">
        <v>459</v>
      </c>
      <c r="D1591" s="10" t="s">
        <v>1686</v>
      </c>
      <c r="E1591" t="s">
        <v>2622</v>
      </c>
      <c r="F1591" s="4">
        <v>-12112.72</v>
      </c>
      <c r="G1591" s="4"/>
      <c r="H1591" s="4"/>
      <c r="I1591" s="4">
        <v>-12112.72</v>
      </c>
      <c r="J1591" t="str">
        <f t="shared" si="24"/>
        <v>RGEUH-R0000001UH-R0000004Ginna Retirement Transmission Alternative (GRTA)</v>
      </c>
    </row>
    <row r="1592" spans="1:10" x14ac:dyDescent="0.25">
      <c r="A1592" s="12" t="s">
        <v>328</v>
      </c>
      <c r="B1592" s="10" t="s">
        <v>52</v>
      </c>
      <c r="C1592" t="s">
        <v>459</v>
      </c>
      <c r="D1592" s="10" t="s">
        <v>1689</v>
      </c>
      <c r="E1592" t="s">
        <v>458</v>
      </c>
      <c r="F1592" s="4"/>
      <c r="G1592" s="4">
        <v>31434.400000000001</v>
      </c>
      <c r="H1592" s="4"/>
      <c r="I1592" s="4">
        <v>31434.400000000001</v>
      </c>
      <c r="J1592" t="str">
        <f t="shared" si="24"/>
        <v>RGEUH-R0000001UH-R0000006GINNA RETIREMENT TRANSMISSION ALTERNATIV</v>
      </c>
    </row>
    <row r="1593" spans="1:10" x14ac:dyDescent="0.25">
      <c r="A1593" s="12" t="s">
        <v>328</v>
      </c>
      <c r="B1593" s="10" t="s">
        <v>52</v>
      </c>
      <c r="C1593" t="s">
        <v>459</v>
      </c>
      <c r="D1593" s="10" t="s">
        <v>1690</v>
      </c>
      <c r="E1593" t="s">
        <v>458</v>
      </c>
      <c r="F1593" s="4"/>
      <c r="G1593" s="4">
        <v>18492.38</v>
      </c>
      <c r="H1593" s="4"/>
      <c r="I1593" s="4">
        <v>18492.38</v>
      </c>
      <c r="J1593" t="str">
        <f t="shared" si="24"/>
        <v>RGEUH-R0000001UH-R0000007GINNA RETIREMENT TRANSMISSION ALTERNATIV</v>
      </c>
    </row>
    <row r="1594" spans="1:10" x14ac:dyDescent="0.25">
      <c r="A1594" s="12" t="s">
        <v>328</v>
      </c>
      <c r="B1594" s="10" t="s">
        <v>52</v>
      </c>
      <c r="C1594" t="s">
        <v>459</v>
      </c>
      <c r="D1594" s="10" t="s">
        <v>1687</v>
      </c>
      <c r="E1594" t="s">
        <v>458</v>
      </c>
      <c r="F1594" s="4">
        <v>1470.38</v>
      </c>
      <c r="G1594" s="4">
        <v>27741.07</v>
      </c>
      <c r="H1594" s="4"/>
      <c r="I1594" s="4">
        <v>29211.45</v>
      </c>
      <c r="J1594" t="str">
        <f t="shared" si="24"/>
        <v>RGEUH-R0000001UH-R0000008GINNA RETIREMENT TRANSMISSION ALTERNATIV</v>
      </c>
    </row>
    <row r="1595" spans="1:10" x14ac:dyDescent="0.25">
      <c r="A1595" s="12" t="s">
        <v>328</v>
      </c>
      <c r="B1595" s="10" t="s">
        <v>52</v>
      </c>
      <c r="C1595" t="s">
        <v>459</v>
      </c>
      <c r="D1595" s="10" t="s">
        <v>1687</v>
      </c>
      <c r="E1595" t="s">
        <v>2622</v>
      </c>
      <c r="F1595" s="4">
        <v>-17.710000000000036</v>
      </c>
      <c r="G1595" s="4"/>
      <c r="H1595" s="4"/>
      <c r="I1595" s="4">
        <v>-17.710000000000036</v>
      </c>
      <c r="J1595" t="str">
        <f t="shared" si="24"/>
        <v>RGEUH-R0000001UH-R0000008Ginna Retirement Transmission Alternative (GRTA)</v>
      </c>
    </row>
    <row r="1596" spans="1:10" x14ac:dyDescent="0.25">
      <c r="A1596" s="12" t="s">
        <v>328</v>
      </c>
      <c r="B1596" s="10" t="s">
        <v>52</v>
      </c>
      <c r="C1596" t="s">
        <v>459</v>
      </c>
      <c r="D1596" s="10" t="s">
        <v>1691</v>
      </c>
      <c r="E1596" t="s">
        <v>458</v>
      </c>
      <c r="F1596" s="4"/>
      <c r="G1596" s="4">
        <v>63130.47</v>
      </c>
      <c r="H1596" s="4"/>
      <c r="I1596" s="4">
        <v>63130.47</v>
      </c>
      <c r="J1596" t="str">
        <f t="shared" si="24"/>
        <v>RGEUH-R0000001UH-R0000009GINNA RETIREMENT TRANSMISSION ALTERNATIV</v>
      </c>
    </row>
    <row r="1597" spans="1:10" x14ac:dyDescent="0.25">
      <c r="A1597" s="12" t="s">
        <v>328</v>
      </c>
      <c r="B1597" s="10" t="s">
        <v>52</v>
      </c>
      <c r="C1597" t="s">
        <v>459</v>
      </c>
      <c r="D1597" s="10" t="s">
        <v>2618</v>
      </c>
      <c r="E1597" t="s">
        <v>458</v>
      </c>
      <c r="F1597" s="4">
        <v>-74487.339999999982</v>
      </c>
      <c r="G1597" s="4"/>
      <c r="H1597" s="4"/>
      <c r="I1597" s="4">
        <v>-74487.339999999982</v>
      </c>
      <c r="J1597" t="str">
        <f t="shared" si="24"/>
        <v>RGEUH-R0000001UH-R0000011GINNA RETIREMENT TRANSMISSION ALTERNATIV</v>
      </c>
    </row>
    <row r="1598" spans="1:10" x14ac:dyDescent="0.25">
      <c r="A1598" s="12" t="s">
        <v>328</v>
      </c>
      <c r="B1598" s="10" t="s">
        <v>52</v>
      </c>
      <c r="C1598" t="s">
        <v>459</v>
      </c>
      <c r="D1598" s="10" t="s">
        <v>2618</v>
      </c>
      <c r="E1598" t="s">
        <v>2622</v>
      </c>
      <c r="F1598" s="4">
        <v>-85419.290000000008</v>
      </c>
      <c r="G1598" s="4"/>
      <c r="H1598" s="4"/>
      <c r="I1598" s="4">
        <v>-85419.290000000008</v>
      </c>
      <c r="J1598" t="str">
        <f t="shared" si="24"/>
        <v>RGEUH-R0000001UH-R0000011Ginna Retirement Transmission Alternative (GRTA)</v>
      </c>
    </row>
    <row r="1599" spans="1:10" x14ac:dyDescent="0.25">
      <c r="A1599" s="12" t="s">
        <v>328</v>
      </c>
      <c r="B1599" s="10" t="s">
        <v>52</v>
      </c>
      <c r="C1599" t="s">
        <v>459</v>
      </c>
      <c r="D1599" s="10" t="s">
        <v>2619</v>
      </c>
      <c r="E1599" t="s">
        <v>458</v>
      </c>
      <c r="F1599" s="4">
        <v>45818.53</v>
      </c>
      <c r="G1599" s="4"/>
      <c r="H1599" s="4"/>
      <c r="I1599" s="4">
        <v>45818.53</v>
      </c>
      <c r="J1599" t="str">
        <f t="shared" si="24"/>
        <v>RGEUH-R0000001UH-R0000012GINNA RETIREMENT TRANSMISSION ALTERNATIV</v>
      </c>
    </row>
    <row r="1600" spans="1:10" x14ac:dyDescent="0.25">
      <c r="A1600" s="12" t="s">
        <v>328</v>
      </c>
      <c r="B1600" s="10" t="s">
        <v>52</v>
      </c>
      <c r="C1600" t="s">
        <v>459</v>
      </c>
      <c r="D1600" s="10" t="s">
        <v>2619</v>
      </c>
      <c r="E1600" t="s">
        <v>2622</v>
      </c>
      <c r="F1600" s="4">
        <v>-319466.67</v>
      </c>
      <c r="G1600" s="4"/>
      <c r="H1600" s="4"/>
      <c r="I1600" s="4">
        <v>-319466.67</v>
      </c>
      <c r="J1600" t="str">
        <f t="shared" si="24"/>
        <v>RGEUH-R0000001UH-R0000012Ginna Retirement Transmission Alternative (GRTA)</v>
      </c>
    </row>
    <row r="1601" spans="1:10" x14ac:dyDescent="0.25">
      <c r="A1601" s="12" t="s">
        <v>328</v>
      </c>
      <c r="B1601" s="10" t="s">
        <v>52</v>
      </c>
      <c r="C1601" t="s">
        <v>459</v>
      </c>
      <c r="D1601" s="10" t="s">
        <v>2620</v>
      </c>
      <c r="E1601" t="s">
        <v>458</v>
      </c>
      <c r="F1601" s="4">
        <v>13685.95</v>
      </c>
      <c r="G1601" s="4"/>
      <c r="H1601" s="4"/>
      <c r="I1601" s="4">
        <v>13685.95</v>
      </c>
      <c r="J1601" t="str">
        <f t="shared" si="24"/>
        <v>RGEUH-R0000001UH-R0000013GINNA RETIREMENT TRANSMISSION ALTERNATIV</v>
      </c>
    </row>
    <row r="1602" spans="1:10" x14ac:dyDescent="0.25">
      <c r="A1602" s="12" t="s">
        <v>328</v>
      </c>
      <c r="B1602" s="10" t="s">
        <v>52</v>
      </c>
      <c r="C1602" t="s">
        <v>459</v>
      </c>
      <c r="D1602" s="10" t="s">
        <v>2620</v>
      </c>
      <c r="E1602" t="s">
        <v>2622</v>
      </c>
      <c r="F1602" s="4">
        <v>-510924.54</v>
      </c>
      <c r="G1602" s="4"/>
      <c r="H1602" s="4"/>
      <c r="I1602" s="4">
        <v>-510924.54</v>
      </c>
      <c r="J1602" t="str">
        <f t="shared" si="24"/>
        <v>RGEUH-R0000001UH-R0000013Ginna Retirement Transmission Alternative (GRTA)</v>
      </c>
    </row>
    <row r="1603" spans="1:10" x14ac:dyDescent="0.25">
      <c r="A1603" s="12" t="s">
        <v>328</v>
      </c>
      <c r="B1603" s="10" t="s">
        <v>52</v>
      </c>
      <c r="C1603" t="s">
        <v>459</v>
      </c>
      <c r="D1603" s="10" t="s">
        <v>2621</v>
      </c>
      <c r="E1603" t="s">
        <v>458</v>
      </c>
      <c r="F1603" s="4">
        <v>7942.2199999999993</v>
      </c>
      <c r="G1603" s="4"/>
      <c r="H1603" s="4"/>
      <c r="I1603" s="4">
        <v>7942.2199999999993</v>
      </c>
      <c r="J1603" t="str">
        <f t="shared" si="24"/>
        <v>RGEUH-R0000001UH-R0000014GINNA RETIREMENT TRANSMISSION ALTERNATIV</v>
      </c>
    </row>
    <row r="1604" spans="1:10" x14ac:dyDescent="0.25">
      <c r="A1604" s="12" t="s">
        <v>328</v>
      </c>
      <c r="B1604" s="10" t="s">
        <v>52</v>
      </c>
      <c r="C1604" t="s">
        <v>459</v>
      </c>
      <c r="D1604" s="10" t="s">
        <v>2621</v>
      </c>
      <c r="E1604" t="s">
        <v>2622</v>
      </c>
      <c r="F1604" s="4">
        <v>50824.159999999996</v>
      </c>
      <c r="G1604" s="4"/>
      <c r="H1604" s="4"/>
      <c r="I1604" s="4">
        <v>50824.159999999996</v>
      </c>
      <c r="J1604" t="str">
        <f t="shared" ref="J1604:J1667" si="25">CONCATENATE(A1604,C1604,D1604,E1604)</f>
        <v>RGEUH-R0000001UH-R0000014Ginna Retirement Transmission Alternative (GRTA)</v>
      </c>
    </row>
    <row r="1605" spans="1:10" x14ac:dyDescent="0.25">
      <c r="A1605" s="12" t="s">
        <v>328</v>
      </c>
      <c r="B1605" s="10" t="s">
        <v>52</v>
      </c>
      <c r="C1605" t="s">
        <v>459</v>
      </c>
      <c r="D1605" s="10" t="s">
        <v>2624</v>
      </c>
      <c r="E1605" t="s">
        <v>2622</v>
      </c>
      <c r="F1605" s="4">
        <v>46949.27</v>
      </c>
      <c r="G1605" s="4"/>
      <c r="H1605" s="4"/>
      <c r="I1605" s="4">
        <v>46949.27</v>
      </c>
      <c r="J1605" t="str">
        <f t="shared" si="25"/>
        <v>RGEUH-R0000001UH-R0005218Ginna Retirement Transmission Alternative (GRTA)</v>
      </c>
    </row>
    <row r="1606" spans="1:10" x14ac:dyDescent="0.25">
      <c r="A1606" s="12" t="s">
        <v>328</v>
      </c>
      <c r="B1606" s="10" t="s">
        <v>52</v>
      </c>
      <c r="C1606" t="s">
        <v>459</v>
      </c>
      <c r="D1606" s="10" t="s">
        <v>1688</v>
      </c>
      <c r="E1606" t="s">
        <v>458</v>
      </c>
      <c r="F1606" s="4"/>
      <c r="G1606" s="4">
        <v>33382.44</v>
      </c>
      <c r="H1606" s="4"/>
      <c r="I1606" s="4">
        <v>33382.44</v>
      </c>
      <c r="J1606" t="str">
        <f t="shared" si="25"/>
        <v>RGEUH-R0000001UH-R0005219GINNA RETIREMENT TRANSMISSION ALTERNATIV</v>
      </c>
    </row>
    <row r="1607" spans="1:10" x14ac:dyDescent="0.25">
      <c r="A1607" s="12" t="s">
        <v>328</v>
      </c>
      <c r="B1607" s="10" t="s">
        <v>52</v>
      </c>
      <c r="C1607" t="s">
        <v>459</v>
      </c>
      <c r="D1607" s="10" t="s">
        <v>1688</v>
      </c>
      <c r="E1607" t="s">
        <v>2622</v>
      </c>
      <c r="F1607" s="4">
        <v>1611.22</v>
      </c>
      <c r="G1607" s="4"/>
      <c r="H1607" s="4"/>
      <c r="I1607" s="4">
        <v>1611.22</v>
      </c>
      <c r="J1607" t="str">
        <f t="shared" si="25"/>
        <v>RGEUH-R0000001UH-R0005219Ginna Retirement Transmission Alternative (GRTA)</v>
      </c>
    </row>
    <row r="1608" spans="1:10" x14ac:dyDescent="0.25">
      <c r="A1608" s="12" t="s">
        <v>328</v>
      </c>
      <c r="B1608" s="10" t="s">
        <v>52</v>
      </c>
      <c r="C1608" t="s">
        <v>785</v>
      </c>
      <c r="D1608" s="10" t="s">
        <v>789</v>
      </c>
      <c r="E1608" t="s">
        <v>784</v>
      </c>
      <c r="F1608" s="4"/>
      <c r="G1608" s="4"/>
      <c r="H1608" s="4">
        <v>129060712.86999999</v>
      </c>
      <c r="I1608" s="4">
        <v>129060712.86999999</v>
      </c>
      <c r="J1608" t="str">
        <f t="shared" si="25"/>
        <v>RGEUH-R0000053UH-R0000054RARP Rochester Area Reliability Project</v>
      </c>
    </row>
    <row r="1609" spans="1:10" x14ac:dyDescent="0.25">
      <c r="A1609" s="12" t="s">
        <v>328</v>
      </c>
      <c r="B1609" s="10" t="s">
        <v>52</v>
      </c>
      <c r="C1609" t="s">
        <v>785</v>
      </c>
      <c r="D1609" s="10" t="s">
        <v>788</v>
      </c>
      <c r="E1609" t="s">
        <v>784</v>
      </c>
      <c r="F1609" s="4"/>
      <c r="G1609" s="4"/>
      <c r="H1609" s="4">
        <v>6353122.79</v>
      </c>
      <c r="I1609" s="4">
        <v>6353122.79</v>
      </c>
      <c r="J1609" t="str">
        <f t="shared" si="25"/>
        <v>RGEUH-R0000053UH-R0000056RARP Rochester Area Reliability Project</v>
      </c>
    </row>
    <row r="1610" spans="1:10" x14ac:dyDescent="0.25">
      <c r="A1610" s="12" t="s">
        <v>328</v>
      </c>
      <c r="B1610" s="10" t="s">
        <v>52</v>
      </c>
      <c r="C1610" t="s">
        <v>785</v>
      </c>
      <c r="D1610" s="10" t="s">
        <v>790</v>
      </c>
      <c r="E1610" t="s">
        <v>784</v>
      </c>
      <c r="F1610" s="4"/>
      <c r="G1610" s="4"/>
      <c r="H1610" s="4">
        <v>3072754.44</v>
      </c>
      <c r="I1610" s="4">
        <v>3072754.44</v>
      </c>
      <c r="J1610" t="str">
        <f t="shared" si="25"/>
        <v>RGEUH-R0000053UH-R0000057RARP Rochester Area Reliability Project</v>
      </c>
    </row>
    <row r="1611" spans="1:10" x14ac:dyDescent="0.25">
      <c r="A1611" s="12" t="s">
        <v>328</v>
      </c>
      <c r="B1611" s="10" t="s">
        <v>52</v>
      </c>
      <c r="C1611" t="s">
        <v>785</v>
      </c>
      <c r="D1611" s="10" t="s">
        <v>791</v>
      </c>
      <c r="E1611" t="s">
        <v>784</v>
      </c>
      <c r="F1611" s="4"/>
      <c r="G1611" s="4"/>
      <c r="H1611" s="4">
        <v>2692101.4</v>
      </c>
      <c r="I1611" s="4">
        <v>2692101.4</v>
      </c>
      <c r="J1611" t="str">
        <f t="shared" si="25"/>
        <v>RGEUH-R0000053UH-R0000060RARP Rochester Area Reliability Project</v>
      </c>
    </row>
    <row r="1612" spans="1:10" x14ac:dyDescent="0.25">
      <c r="A1612" s="12" t="s">
        <v>328</v>
      </c>
      <c r="B1612" s="10" t="s">
        <v>52</v>
      </c>
      <c r="C1612" t="s">
        <v>785</v>
      </c>
      <c r="D1612" s="10" t="s">
        <v>792</v>
      </c>
      <c r="E1612" t="s">
        <v>784</v>
      </c>
      <c r="F1612" s="4"/>
      <c r="G1612" s="4"/>
      <c r="H1612" s="4">
        <v>3104349.5799999996</v>
      </c>
      <c r="I1612" s="4">
        <v>3104349.5799999996</v>
      </c>
      <c r="J1612" t="str">
        <f t="shared" si="25"/>
        <v>RGEUH-R0000053UH-R0000061RARP Rochester Area Reliability Project</v>
      </c>
    </row>
    <row r="1613" spans="1:10" x14ac:dyDescent="0.25">
      <c r="A1613" s="12" t="s">
        <v>328</v>
      </c>
      <c r="B1613" s="10" t="s">
        <v>52</v>
      </c>
      <c r="C1613" t="s">
        <v>785</v>
      </c>
      <c r="D1613" s="10" t="s">
        <v>786</v>
      </c>
      <c r="E1613" t="s">
        <v>784</v>
      </c>
      <c r="F1613" s="4"/>
      <c r="G1613" s="4">
        <v>10280338.33</v>
      </c>
      <c r="H1613" s="4">
        <v>173046</v>
      </c>
      <c r="I1613" s="4">
        <v>10453384.33</v>
      </c>
      <c r="J1613" t="str">
        <f t="shared" si="25"/>
        <v>RGEUH-R0000053UH-R0000062RARP Rochester Area Reliability Project</v>
      </c>
    </row>
    <row r="1614" spans="1:10" x14ac:dyDescent="0.25">
      <c r="A1614" s="12" t="s">
        <v>328</v>
      </c>
      <c r="B1614" s="10" t="s">
        <v>52</v>
      </c>
      <c r="C1614" t="s">
        <v>785</v>
      </c>
      <c r="D1614" s="10" t="s">
        <v>787</v>
      </c>
      <c r="E1614" t="s">
        <v>784</v>
      </c>
      <c r="F1614" s="4"/>
      <c r="G1614" s="4"/>
      <c r="H1614" s="4">
        <v>14191920.380000001</v>
      </c>
      <c r="I1614" s="4">
        <v>14191920.380000001</v>
      </c>
      <c r="J1614" t="str">
        <f t="shared" si="25"/>
        <v>RGEUH-R0000053UH-R0000063RARP Rochester Area Reliability Project</v>
      </c>
    </row>
    <row r="1615" spans="1:10" x14ac:dyDescent="0.25">
      <c r="A1615" s="12" t="s">
        <v>328</v>
      </c>
      <c r="B1615" s="10" t="s">
        <v>52</v>
      </c>
      <c r="C1615" t="s">
        <v>785</v>
      </c>
      <c r="D1615" s="10" t="s">
        <v>3009</v>
      </c>
      <c r="E1615" t="s">
        <v>3008</v>
      </c>
      <c r="F1615" s="4">
        <v>7807317.9299999997</v>
      </c>
      <c r="G1615" s="4"/>
      <c r="H1615" s="4"/>
      <c r="I1615" s="4">
        <v>7807317.9299999997</v>
      </c>
      <c r="J1615" t="str">
        <f t="shared" si="25"/>
        <v>RGEUH-R0000053UH-R0000065Rochester Area Reliability Project -RARP</v>
      </c>
    </row>
    <row r="1616" spans="1:10" x14ac:dyDescent="0.25">
      <c r="A1616" s="12" t="s">
        <v>328</v>
      </c>
      <c r="B1616" s="10" t="s">
        <v>52</v>
      </c>
      <c r="C1616" t="s">
        <v>785</v>
      </c>
      <c r="D1616" s="10" t="s">
        <v>797</v>
      </c>
      <c r="E1616" t="s">
        <v>784</v>
      </c>
      <c r="F1616" s="4"/>
      <c r="G1616" s="4"/>
      <c r="H1616" s="4">
        <v>9035680.5500000007</v>
      </c>
      <c r="I1616" s="4">
        <v>9035680.5500000007</v>
      </c>
      <c r="J1616" t="str">
        <f t="shared" si="25"/>
        <v>RGEUH-R0000053UH-R0000630RARP Rochester Area Reliability Project</v>
      </c>
    </row>
    <row r="1617" spans="1:10" x14ac:dyDescent="0.25">
      <c r="A1617" s="12" t="s">
        <v>328</v>
      </c>
      <c r="B1617" s="10" t="s">
        <v>52</v>
      </c>
      <c r="C1617" t="s">
        <v>785</v>
      </c>
      <c r="D1617" s="10" t="s">
        <v>793</v>
      </c>
      <c r="E1617" t="s">
        <v>784</v>
      </c>
      <c r="F1617" s="4"/>
      <c r="G1617" s="4"/>
      <c r="H1617" s="4">
        <v>6726301.6799999997</v>
      </c>
      <c r="I1617" s="4">
        <v>6726301.6799999997</v>
      </c>
      <c r="J1617" t="str">
        <f t="shared" si="25"/>
        <v>RGEUH-R0000053UH-R0005647RARP Rochester Area Reliability Project</v>
      </c>
    </row>
    <row r="1618" spans="1:10" x14ac:dyDescent="0.25">
      <c r="A1618" s="12" t="s">
        <v>328</v>
      </c>
      <c r="B1618" s="10" t="s">
        <v>52</v>
      </c>
      <c r="C1618" t="s">
        <v>785</v>
      </c>
      <c r="D1618" s="10" t="s">
        <v>794</v>
      </c>
      <c r="E1618" t="s">
        <v>784</v>
      </c>
      <c r="F1618" s="4"/>
      <c r="G1618" s="4"/>
      <c r="H1618" s="4">
        <v>31776634.75</v>
      </c>
      <c r="I1618" s="4">
        <v>31776634.75</v>
      </c>
      <c r="J1618" t="str">
        <f t="shared" si="25"/>
        <v>RGEUH-R0000053UH-R0005648RARP Rochester Area Reliability Project</v>
      </c>
    </row>
    <row r="1619" spans="1:10" x14ac:dyDescent="0.25">
      <c r="A1619" s="12" t="s">
        <v>328</v>
      </c>
      <c r="B1619" s="10" t="s">
        <v>52</v>
      </c>
      <c r="C1619" t="s">
        <v>785</v>
      </c>
      <c r="D1619" s="10" t="s">
        <v>795</v>
      </c>
      <c r="E1619" t="s">
        <v>784</v>
      </c>
      <c r="F1619" s="4"/>
      <c r="G1619" s="4"/>
      <c r="H1619" s="4">
        <v>18764217.550000001</v>
      </c>
      <c r="I1619" s="4">
        <v>18764217.550000001</v>
      </c>
      <c r="J1619" t="str">
        <f t="shared" si="25"/>
        <v>RGEUH-R0000053UH-R0005650RARP Rochester Area Reliability Project</v>
      </c>
    </row>
    <row r="1620" spans="1:10" x14ac:dyDescent="0.25">
      <c r="A1620" s="12" t="s">
        <v>328</v>
      </c>
      <c r="B1620" s="10" t="s">
        <v>52</v>
      </c>
      <c r="C1620" t="s">
        <v>785</v>
      </c>
      <c r="D1620" s="10" t="s">
        <v>796</v>
      </c>
      <c r="E1620" t="s">
        <v>784</v>
      </c>
      <c r="F1620" s="4"/>
      <c r="G1620" s="4"/>
      <c r="H1620" s="4">
        <v>118071978.10000001</v>
      </c>
      <c r="I1620" s="4">
        <v>118071978.10000001</v>
      </c>
      <c r="J1620" t="str">
        <f t="shared" si="25"/>
        <v>RGEUH-R0000053UH-R0005651RARP Rochester Area Reliability Project</v>
      </c>
    </row>
    <row r="1621" spans="1:10" x14ac:dyDescent="0.25">
      <c r="A1621" s="12" t="s">
        <v>328</v>
      </c>
      <c r="B1621" s="10" t="s">
        <v>52</v>
      </c>
      <c r="C1621" t="s">
        <v>383</v>
      </c>
      <c r="D1621" s="10" t="s">
        <v>1667</v>
      </c>
      <c r="E1621" t="s">
        <v>382</v>
      </c>
      <c r="F1621" s="4"/>
      <c r="G1621" s="4">
        <v>-20538.349999999999</v>
      </c>
      <c r="H1621" s="4"/>
      <c r="I1621" s="4">
        <v>-20538.349999999999</v>
      </c>
      <c r="J1621" t="str">
        <f t="shared" si="25"/>
        <v>RGEUH-R0000070UH-R0000073Sectional 115kV Circuit 917 Sta 7 sta418</v>
      </c>
    </row>
    <row r="1622" spans="1:10" x14ac:dyDescent="0.25">
      <c r="A1622" s="12" t="s">
        <v>328</v>
      </c>
      <c r="B1622" s="10" t="s">
        <v>52</v>
      </c>
      <c r="C1622" t="s">
        <v>383</v>
      </c>
      <c r="D1622" s="10" t="s">
        <v>384</v>
      </c>
      <c r="E1622" t="s">
        <v>382</v>
      </c>
      <c r="F1622" s="4"/>
      <c r="G1622" s="4">
        <v>8975965.3900000006</v>
      </c>
      <c r="H1622" s="4">
        <v>35338.160000000003</v>
      </c>
      <c r="I1622" s="4">
        <v>9011303.5500000007</v>
      </c>
      <c r="J1622" t="str">
        <f t="shared" si="25"/>
        <v>RGEUH-R0000070UH-R0000074Sectional 115kV Circuit 917 Sta 7 sta418</v>
      </c>
    </row>
    <row r="1623" spans="1:10" x14ac:dyDescent="0.25">
      <c r="A1623" s="12" t="s">
        <v>328</v>
      </c>
      <c r="B1623" s="10" t="s">
        <v>52</v>
      </c>
      <c r="C1623" t="s">
        <v>383</v>
      </c>
      <c r="D1623" s="10" t="s">
        <v>1666</v>
      </c>
      <c r="E1623" t="s">
        <v>2553</v>
      </c>
      <c r="F1623" s="4">
        <v>2240186.2200000002</v>
      </c>
      <c r="G1623" s="4"/>
      <c r="H1623" s="4"/>
      <c r="I1623" s="4">
        <v>2240186.2200000002</v>
      </c>
      <c r="J1623" t="str">
        <f t="shared" si="25"/>
        <v>RGEUH-R0000070UH-R0000075Line 917 - Sectionalize 115kV Circuit between Station 7 - Station 418</v>
      </c>
    </row>
    <row r="1624" spans="1:10" x14ac:dyDescent="0.25">
      <c r="A1624" s="12" t="s">
        <v>328</v>
      </c>
      <c r="B1624" s="10" t="s">
        <v>52</v>
      </c>
      <c r="C1624" t="s">
        <v>383</v>
      </c>
      <c r="D1624" s="10" t="s">
        <v>1666</v>
      </c>
      <c r="E1624" t="s">
        <v>382</v>
      </c>
      <c r="F1624" s="4"/>
      <c r="G1624" s="4">
        <v>-6396.5999999999995</v>
      </c>
      <c r="H1624" s="4"/>
      <c r="I1624" s="4">
        <v>-6396.5999999999995</v>
      </c>
      <c r="J1624" t="str">
        <f t="shared" si="25"/>
        <v>RGEUH-R0000070UH-R0000075Sectional 115kV Circuit 917 Sta 7 sta418</v>
      </c>
    </row>
    <row r="1625" spans="1:10" x14ac:dyDescent="0.25">
      <c r="A1625" s="12" t="s">
        <v>328</v>
      </c>
      <c r="B1625" s="10" t="s">
        <v>52</v>
      </c>
      <c r="C1625" t="s">
        <v>383</v>
      </c>
      <c r="D1625" s="10" t="s">
        <v>386</v>
      </c>
      <c r="E1625" t="s">
        <v>382</v>
      </c>
      <c r="F1625" s="4"/>
      <c r="G1625" s="4"/>
      <c r="H1625" s="4">
        <v>1075704.57</v>
      </c>
      <c r="I1625" s="4">
        <v>1075704.57</v>
      </c>
      <c r="J1625" t="str">
        <f t="shared" si="25"/>
        <v>RGEUH-R0000070UH-R0000076Sectional 115kV Circuit 917 Sta 7 sta418</v>
      </c>
    </row>
    <row r="1626" spans="1:10" x14ac:dyDescent="0.25">
      <c r="A1626" s="12" t="s">
        <v>328</v>
      </c>
      <c r="B1626" s="10" t="s">
        <v>52</v>
      </c>
      <c r="C1626" t="s">
        <v>383</v>
      </c>
      <c r="D1626" s="10" t="s">
        <v>385</v>
      </c>
      <c r="E1626" t="s">
        <v>382</v>
      </c>
      <c r="F1626" s="4"/>
      <c r="G1626" s="4">
        <v>574151.24</v>
      </c>
      <c r="H1626" s="4">
        <v>10558.37</v>
      </c>
      <c r="I1626" s="4">
        <v>584709.61</v>
      </c>
      <c r="J1626" t="str">
        <f t="shared" si="25"/>
        <v>RGEUH-R0000070UH-R0000077Sectional 115kV Circuit 917 Sta 7 sta418</v>
      </c>
    </row>
    <row r="1627" spans="1:10" x14ac:dyDescent="0.25">
      <c r="A1627" s="12" t="s">
        <v>328</v>
      </c>
      <c r="B1627" s="10" t="s">
        <v>52</v>
      </c>
      <c r="C1627" t="s">
        <v>383</v>
      </c>
      <c r="D1627" s="10" t="s">
        <v>1668</v>
      </c>
      <c r="E1627" t="s">
        <v>382</v>
      </c>
      <c r="F1627" s="4"/>
      <c r="G1627" s="4">
        <v>5274998.0900000008</v>
      </c>
      <c r="H1627" s="4"/>
      <c r="I1627" s="4">
        <v>5274998.0900000008</v>
      </c>
      <c r="J1627" t="str">
        <f t="shared" si="25"/>
        <v>RGEUH-R0000070UH-R0000078Sectional 115kV Circuit 917 Sta 7 sta418</v>
      </c>
    </row>
    <row r="1628" spans="1:10" x14ac:dyDescent="0.25">
      <c r="A1628" s="12" t="s">
        <v>328</v>
      </c>
      <c r="B1628" s="10" t="s">
        <v>52</v>
      </c>
      <c r="C1628" t="s">
        <v>383</v>
      </c>
      <c r="D1628" s="10" t="s">
        <v>2554</v>
      </c>
      <c r="E1628" t="s">
        <v>2553</v>
      </c>
      <c r="F1628" s="4">
        <v>805499.46</v>
      </c>
      <c r="G1628" s="4"/>
      <c r="H1628" s="4"/>
      <c r="I1628" s="4">
        <v>805499.46</v>
      </c>
      <c r="J1628" t="str">
        <f t="shared" si="25"/>
        <v>RGEUH-R0000070UH-R0000662Line 917 - Sectionalize 115kV Circuit between Station 7 - Station 418</v>
      </c>
    </row>
    <row r="1629" spans="1:10" x14ac:dyDescent="0.25">
      <c r="A1629" s="12" t="s">
        <v>328</v>
      </c>
      <c r="B1629" s="10" t="s">
        <v>52</v>
      </c>
      <c r="C1629" t="s">
        <v>383</v>
      </c>
      <c r="D1629" s="10" t="s">
        <v>2555</v>
      </c>
      <c r="E1629" t="s">
        <v>2553</v>
      </c>
      <c r="F1629" s="4">
        <v>138884.38</v>
      </c>
      <c r="G1629" s="4"/>
      <c r="H1629" s="4"/>
      <c r="I1629" s="4">
        <v>138884.38</v>
      </c>
      <c r="J1629" t="str">
        <f t="shared" si="25"/>
        <v>RGEUH-R0000070UH-R0000663Line 917 - Sectionalize 115kV Circuit between Station 7 - Station 418</v>
      </c>
    </row>
    <row r="1630" spans="1:10" x14ac:dyDescent="0.25">
      <c r="A1630" s="12" t="s">
        <v>328</v>
      </c>
      <c r="B1630" s="10" t="s">
        <v>52</v>
      </c>
      <c r="C1630" t="s">
        <v>404</v>
      </c>
      <c r="D1630" s="10" t="s">
        <v>405</v>
      </c>
      <c r="E1630" t="s">
        <v>403</v>
      </c>
      <c r="F1630" s="4">
        <v>31214525.93</v>
      </c>
      <c r="G1630" s="4"/>
      <c r="H1630" s="4">
        <v>-229.5</v>
      </c>
      <c r="I1630" s="4">
        <v>31214296.43</v>
      </c>
      <c r="J1630" t="str">
        <f t="shared" si="25"/>
        <v>RGEUH-R0000086UH-R0000087Station 262 - New 115- 34.5kV Substation</v>
      </c>
    </row>
    <row r="1631" spans="1:10" x14ac:dyDescent="0.25">
      <c r="A1631" s="12" t="s">
        <v>328</v>
      </c>
      <c r="B1631" s="10" t="s">
        <v>52</v>
      </c>
      <c r="C1631" t="s">
        <v>404</v>
      </c>
      <c r="D1631" s="10" t="s">
        <v>405</v>
      </c>
      <c r="E1631" t="s">
        <v>2567</v>
      </c>
      <c r="F1631" s="4">
        <v>107880.33999999985</v>
      </c>
      <c r="G1631" s="4"/>
      <c r="H1631" s="4"/>
      <c r="I1631" s="4">
        <v>107880.33999999985</v>
      </c>
      <c r="J1631" t="str">
        <f t="shared" si="25"/>
        <v>RGEUH-R0000086UH-R0000087Station 262 - New 115 kV/34.5 kV Substation</v>
      </c>
    </row>
    <row r="1632" spans="1:10" x14ac:dyDescent="0.25">
      <c r="A1632" s="12" t="s">
        <v>328</v>
      </c>
      <c r="B1632" s="10" t="s">
        <v>52</v>
      </c>
      <c r="C1632" t="s">
        <v>404</v>
      </c>
      <c r="D1632" s="10" t="s">
        <v>406</v>
      </c>
      <c r="E1632" t="s">
        <v>403</v>
      </c>
      <c r="F1632" s="4"/>
      <c r="G1632" s="4">
        <v>11108579.77</v>
      </c>
      <c r="H1632" s="4">
        <v>-31004.880000000005</v>
      </c>
      <c r="I1632" s="4">
        <v>11077574.889999999</v>
      </c>
      <c r="J1632" t="str">
        <f t="shared" si="25"/>
        <v>RGEUH-R0000086UH-R0000088Station 262 - New 115- 34.5kV Substation</v>
      </c>
    </row>
    <row r="1633" spans="1:10" x14ac:dyDescent="0.25">
      <c r="A1633" s="12" t="s">
        <v>328</v>
      </c>
      <c r="B1633" s="10" t="s">
        <v>52</v>
      </c>
      <c r="C1633" t="s">
        <v>404</v>
      </c>
      <c r="D1633" s="10" t="s">
        <v>2568</v>
      </c>
      <c r="E1633" t="s">
        <v>403</v>
      </c>
      <c r="F1633" s="4">
        <v>2120697.38</v>
      </c>
      <c r="G1633" s="4"/>
      <c r="H1633" s="4"/>
      <c r="I1633" s="4">
        <v>2120697.38</v>
      </c>
      <c r="J1633" t="str">
        <f t="shared" si="25"/>
        <v>RGEUH-R0000086UH-R0000089Station 262 - New 115- 34.5kV Substation</v>
      </c>
    </row>
    <row r="1634" spans="1:10" x14ac:dyDescent="0.25">
      <c r="A1634" s="12" t="s">
        <v>328</v>
      </c>
      <c r="B1634" s="10" t="s">
        <v>52</v>
      </c>
      <c r="C1634" t="s">
        <v>404</v>
      </c>
      <c r="D1634" s="10" t="s">
        <v>2568</v>
      </c>
      <c r="E1634" t="s">
        <v>2567</v>
      </c>
      <c r="F1634" s="4">
        <v>1560.9599999999627</v>
      </c>
      <c r="G1634" s="4"/>
      <c r="H1634" s="4"/>
      <c r="I1634" s="4">
        <v>1560.9599999999627</v>
      </c>
      <c r="J1634" t="str">
        <f t="shared" si="25"/>
        <v>RGEUH-R0000086UH-R0000089Station 262 - New 115 kV/34.5 kV Substation</v>
      </c>
    </row>
    <row r="1635" spans="1:10" x14ac:dyDescent="0.25">
      <c r="A1635" s="12" t="s">
        <v>328</v>
      </c>
      <c r="B1635" s="10" t="s">
        <v>52</v>
      </c>
      <c r="C1635" t="s">
        <v>404</v>
      </c>
      <c r="D1635" s="10" t="s">
        <v>1669</v>
      </c>
      <c r="E1635" t="s">
        <v>403</v>
      </c>
      <c r="F1635" s="4"/>
      <c r="G1635" s="4">
        <v>-67105.960000000006</v>
      </c>
      <c r="H1635" s="4"/>
      <c r="I1635" s="4">
        <v>-67105.960000000006</v>
      </c>
      <c r="J1635" t="str">
        <f t="shared" si="25"/>
        <v>RGEUH-R0000086UH-R0000606Station 262 - New 115- 34.5kV Substation</v>
      </c>
    </row>
    <row r="1636" spans="1:10" x14ac:dyDescent="0.25">
      <c r="A1636" s="12" t="s">
        <v>328</v>
      </c>
      <c r="B1636" s="10" t="s">
        <v>52</v>
      </c>
      <c r="C1636" t="s">
        <v>404</v>
      </c>
      <c r="D1636" s="10" t="s">
        <v>1669</v>
      </c>
      <c r="E1636" t="s">
        <v>2567</v>
      </c>
      <c r="F1636" s="4">
        <v>1326805.46</v>
      </c>
      <c r="G1636" s="4"/>
      <c r="H1636" s="4"/>
      <c r="I1636" s="4">
        <v>1326805.46</v>
      </c>
      <c r="J1636" t="str">
        <f t="shared" si="25"/>
        <v>RGEUH-R0000086UH-R0000606Station 262 - New 115 kV/34.5 kV Substation</v>
      </c>
    </row>
    <row r="1637" spans="1:10" x14ac:dyDescent="0.25">
      <c r="A1637" s="12" t="s">
        <v>328</v>
      </c>
      <c r="B1637" s="10" t="s">
        <v>52</v>
      </c>
      <c r="C1637" t="s">
        <v>404</v>
      </c>
      <c r="D1637" s="10" t="s">
        <v>407</v>
      </c>
      <c r="E1637" t="s">
        <v>403</v>
      </c>
      <c r="F1637" s="4"/>
      <c r="G1637" s="4"/>
      <c r="H1637" s="4">
        <v>6206232.1399999997</v>
      </c>
      <c r="I1637" s="4">
        <v>6206232.1399999997</v>
      </c>
      <c r="J1637" t="str">
        <f t="shared" si="25"/>
        <v>RGEUH-R0000086UH-R0000680Station 262 - New 115- 34.5kV Substation</v>
      </c>
    </row>
    <row r="1638" spans="1:10" x14ac:dyDescent="0.25">
      <c r="A1638" s="12" t="s">
        <v>328</v>
      </c>
      <c r="B1638" s="10" t="s">
        <v>52</v>
      </c>
      <c r="C1638" t="s">
        <v>404</v>
      </c>
      <c r="D1638" s="10" t="s">
        <v>409</v>
      </c>
      <c r="E1638" t="s">
        <v>403</v>
      </c>
      <c r="F1638" s="4"/>
      <c r="G1638" s="4"/>
      <c r="H1638" s="4">
        <v>6034830.5800000001</v>
      </c>
      <c r="I1638" s="4">
        <v>6034830.5800000001</v>
      </c>
      <c r="J1638" t="str">
        <f t="shared" si="25"/>
        <v>RGEUH-R0000086UH-R0000717Station 262 - New 115- 34.5kV Substation</v>
      </c>
    </row>
    <row r="1639" spans="1:10" x14ac:dyDescent="0.25">
      <c r="A1639" s="12" t="s">
        <v>328</v>
      </c>
      <c r="B1639" s="10" t="s">
        <v>52</v>
      </c>
      <c r="C1639" t="s">
        <v>349</v>
      </c>
      <c r="D1639" s="10" t="s">
        <v>2526</v>
      </c>
      <c r="E1639" t="s">
        <v>348</v>
      </c>
      <c r="F1639" s="4">
        <v>446021.33999999997</v>
      </c>
      <c r="G1639" s="4"/>
      <c r="H1639" s="4"/>
      <c r="I1639" s="4">
        <v>446021.33999999997</v>
      </c>
      <c r="J1639" t="str">
        <f t="shared" si="25"/>
        <v>RGEUH-R0000102UH-R0000103Station 38 Total Refurbishment</v>
      </c>
    </row>
    <row r="1640" spans="1:10" x14ac:dyDescent="0.25">
      <c r="A1640" s="12" t="s">
        <v>328</v>
      </c>
      <c r="B1640" s="10" t="s">
        <v>52</v>
      </c>
      <c r="C1640" t="s">
        <v>349</v>
      </c>
      <c r="D1640" s="10" t="s">
        <v>1649</v>
      </c>
      <c r="E1640" t="s">
        <v>348</v>
      </c>
      <c r="F1640" s="4"/>
      <c r="G1640" s="4">
        <v>10678347.91</v>
      </c>
      <c r="H1640" s="4"/>
      <c r="I1640" s="4">
        <v>10678347.91</v>
      </c>
      <c r="J1640" t="str">
        <f t="shared" si="25"/>
        <v>RGEUH-R0000102UH-R0000624Station 38 Total Refurbishment</v>
      </c>
    </row>
    <row r="1641" spans="1:10" x14ac:dyDescent="0.25">
      <c r="A1641" s="12" t="s">
        <v>328</v>
      </c>
      <c r="B1641" s="10" t="s">
        <v>52</v>
      </c>
      <c r="C1641" t="s">
        <v>349</v>
      </c>
      <c r="D1641" s="10" t="s">
        <v>350</v>
      </c>
      <c r="E1641" t="s">
        <v>348</v>
      </c>
      <c r="F1641" s="4"/>
      <c r="G1641" s="4">
        <v>2542612.7400000002</v>
      </c>
      <c r="H1641" s="4">
        <v>10327.19</v>
      </c>
      <c r="I1641" s="4">
        <v>2552939.9300000002</v>
      </c>
      <c r="J1641" t="str">
        <f t="shared" si="25"/>
        <v>RGEUH-R0000102UH-R0000625Station 38 Total Refurbishment</v>
      </c>
    </row>
    <row r="1642" spans="1:10" x14ac:dyDescent="0.25">
      <c r="A1642" s="12" t="s">
        <v>328</v>
      </c>
      <c r="B1642" s="10" t="s">
        <v>52</v>
      </c>
      <c r="C1642" t="s">
        <v>367</v>
      </c>
      <c r="D1642" s="10" t="s">
        <v>370</v>
      </c>
      <c r="E1642" t="s">
        <v>366</v>
      </c>
      <c r="F1642" s="4"/>
      <c r="G1642" s="4">
        <v>8196.0300000000007</v>
      </c>
      <c r="H1642" s="4">
        <v>-105.55</v>
      </c>
      <c r="I1642" s="4">
        <v>8090.4800000000005</v>
      </c>
      <c r="J1642" t="str">
        <f t="shared" si="25"/>
        <v>RGEUH-R0000117UH-R0000118Sta 23 115kV Substation</v>
      </c>
    </row>
    <row r="1643" spans="1:10" x14ac:dyDescent="0.25">
      <c r="A1643" s="12" t="s">
        <v>328</v>
      </c>
      <c r="B1643" s="10" t="s">
        <v>52</v>
      </c>
      <c r="C1643" t="s">
        <v>367</v>
      </c>
      <c r="D1643" s="10" t="s">
        <v>370</v>
      </c>
      <c r="E1643" t="s">
        <v>2539</v>
      </c>
      <c r="F1643" s="4">
        <v>47336807.950000003</v>
      </c>
      <c r="G1643" s="4"/>
      <c r="H1643" s="4"/>
      <c r="I1643" s="4">
        <v>47336807.950000003</v>
      </c>
      <c r="J1643" t="str">
        <f t="shared" si="25"/>
        <v>RGEUH-R0000117UH-R0000118Station 23 115kV Substation</v>
      </c>
    </row>
    <row r="1644" spans="1:10" x14ac:dyDescent="0.25">
      <c r="A1644" s="12" t="s">
        <v>328</v>
      </c>
      <c r="B1644" s="10" t="s">
        <v>52</v>
      </c>
      <c r="C1644" t="s">
        <v>367</v>
      </c>
      <c r="D1644" s="10" t="s">
        <v>1662</v>
      </c>
      <c r="E1644" t="s">
        <v>366</v>
      </c>
      <c r="F1644" s="4">
        <v>5615486.6699999999</v>
      </c>
      <c r="G1644" s="4">
        <v>1571.88</v>
      </c>
      <c r="H1644" s="4"/>
      <c r="I1644" s="4">
        <v>5617058.5499999998</v>
      </c>
      <c r="J1644" t="str">
        <f t="shared" si="25"/>
        <v>RGEUH-R0000117UH-R0000119Sta 23 115kV Substation</v>
      </c>
    </row>
    <row r="1645" spans="1:10" x14ac:dyDescent="0.25">
      <c r="A1645" s="12" t="s">
        <v>328</v>
      </c>
      <c r="B1645" s="10" t="s">
        <v>52</v>
      </c>
      <c r="C1645" t="s">
        <v>367</v>
      </c>
      <c r="D1645" s="10" t="s">
        <v>1662</v>
      </c>
      <c r="E1645" t="s">
        <v>2539</v>
      </c>
      <c r="F1645" s="4">
        <v>7418.3800000005867</v>
      </c>
      <c r="G1645" s="4"/>
      <c r="H1645" s="4"/>
      <c r="I1645" s="4">
        <v>7418.3800000005867</v>
      </c>
      <c r="J1645" t="str">
        <f t="shared" si="25"/>
        <v>RGEUH-R0000117UH-R0000119Station 23 115kV Substation</v>
      </c>
    </row>
    <row r="1646" spans="1:10" x14ac:dyDescent="0.25">
      <c r="A1646" s="12" t="s">
        <v>328</v>
      </c>
      <c r="B1646" s="10" t="s">
        <v>52</v>
      </c>
      <c r="C1646" t="s">
        <v>367</v>
      </c>
      <c r="D1646" s="10" t="s">
        <v>372</v>
      </c>
      <c r="E1646" t="s">
        <v>366</v>
      </c>
      <c r="F1646" s="4"/>
      <c r="G1646" s="4">
        <v>20340945.879999999</v>
      </c>
      <c r="H1646" s="4">
        <v>-2244.2399999999998</v>
      </c>
      <c r="I1646" s="4">
        <v>20338701.640000001</v>
      </c>
      <c r="J1646" t="str">
        <f t="shared" si="25"/>
        <v>RGEUH-R0000117UH-R0000120Sta 23 115kV Substation</v>
      </c>
    </row>
    <row r="1647" spans="1:10" x14ac:dyDescent="0.25">
      <c r="A1647" s="12" t="s">
        <v>328</v>
      </c>
      <c r="B1647" s="10" t="s">
        <v>52</v>
      </c>
      <c r="C1647" t="s">
        <v>367</v>
      </c>
      <c r="D1647" s="10" t="s">
        <v>1665</v>
      </c>
      <c r="E1647" t="s">
        <v>366</v>
      </c>
      <c r="F1647" s="4"/>
      <c r="G1647" s="4">
        <v>367851.84</v>
      </c>
      <c r="H1647" s="4"/>
      <c r="I1647" s="4">
        <v>367851.84</v>
      </c>
      <c r="J1647" t="str">
        <f t="shared" si="25"/>
        <v>RGEUH-R0000117UH-R0000122Sta 23 115kV Substation</v>
      </c>
    </row>
    <row r="1648" spans="1:10" x14ac:dyDescent="0.25">
      <c r="A1648" s="12" t="s">
        <v>328</v>
      </c>
      <c r="B1648" s="10" t="s">
        <v>52</v>
      </c>
      <c r="C1648" t="s">
        <v>367</v>
      </c>
      <c r="D1648" s="10" t="s">
        <v>1663</v>
      </c>
      <c r="E1648" t="s">
        <v>366</v>
      </c>
      <c r="F1648" s="4"/>
      <c r="G1648" s="4">
        <v>11374.83</v>
      </c>
      <c r="H1648" s="4"/>
      <c r="I1648" s="4">
        <v>11374.83</v>
      </c>
      <c r="J1648" t="str">
        <f t="shared" si="25"/>
        <v>RGEUH-R0000117UH-R0000123Sta 23 115kV Substation</v>
      </c>
    </row>
    <row r="1649" spans="1:10" x14ac:dyDescent="0.25">
      <c r="A1649" s="12" t="s">
        <v>328</v>
      </c>
      <c r="B1649" s="10" t="s">
        <v>52</v>
      </c>
      <c r="C1649" t="s">
        <v>367</v>
      </c>
      <c r="D1649" s="10" t="s">
        <v>1663</v>
      </c>
      <c r="E1649" t="s">
        <v>2539</v>
      </c>
      <c r="F1649" s="4">
        <v>218558.02</v>
      </c>
      <c r="G1649" s="4"/>
      <c r="H1649" s="4"/>
      <c r="I1649" s="4">
        <v>218558.02</v>
      </c>
      <c r="J1649" t="str">
        <f t="shared" si="25"/>
        <v>RGEUH-R0000117UH-R0000123Station 23 115kV Substation</v>
      </c>
    </row>
    <row r="1650" spans="1:10" x14ac:dyDescent="0.25">
      <c r="A1650" s="12" t="s">
        <v>328</v>
      </c>
      <c r="B1650" s="10" t="s">
        <v>52</v>
      </c>
      <c r="C1650" t="s">
        <v>367</v>
      </c>
      <c r="D1650" s="10" t="s">
        <v>1661</v>
      </c>
      <c r="E1650" t="s">
        <v>366</v>
      </c>
      <c r="F1650" s="4"/>
      <c r="G1650" s="4">
        <v>1017528.39</v>
      </c>
      <c r="H1650" s="4"/>
      <c r="I1650" s="4">
        <v>1017528.39</v>
      </c>
      <c r="J1650" t="str">
        <f t="shared" si="25"/>
        <v>RGEUH-R0000117UH-R0000124Sta 23 115kV Substation</v>
      </c>
    </row>
    <row r="1651" spans="1:10" x14ac:dyDescent="0.25">
      <c r="A1651" s="12" t="s">
        <v>328</v>
      </c>
      <c r="B1651" s="10" t="s">
        <v>52</v>
      </c>
      <c r="C1651" t="s">
        <v>367</v>
      </c>
      <c r="D1651" s="10" t="s">
        <v>1664</v>
      </c>
      <c r="E1651" t="s">
        <v>366</v>
      </c>
      <c r="F1651" s="4"/>
      <c r="G1651" s="4">
        <v>4994984.09</v>
      </c>
      <c r="H1651" s="4"/>
      <c r="I1651" s="4">
        <v>4994984.09</v>
      </c>
      <c r="J1651" t="str">
        <f t="shared" si="25"/>
        <v>RGEUH-R0000117UH-R0000125Sta 23 115kV Substation</v>
      </c>
    </row>
    <row r="1652" spans="1:10" x14ac:dyDescent="0.25">
      <c r="A1652" s="12" t="s">
        <v>328</v>
      </c>
      <c r="B1652" s="10" t="s">
        <v>52</v>
      </c>
      <c r="C1652" t="s">
        <v>367</v>
      </c>
      <c r="D1652" s="10" t="s">
        <v>1660</v>
      </c>
      <c r="E1652" t="s">
        <v>366</v>
      </c>
      <c r="F1652" s="4">
        <v>26089166.449999999</v>
      </c>
      <c r="G1652" s="4">
        <v>58656.109999999986</v>
      </c>
      <c r="H1652" s="4"/>
      <c r="I1652" s="4">
        <v>26147822.559999999</v>
      </c>
      <c r="J1652" t="str">
        <f t="shared" si="25"/>
        <v>RGEUH-R0000117UH-R0000631Sta 23 115kV Substation</v>
      </c>
    </row>
    <row r="1653" spans="1:10" x14ac:dyDescent="0.25">
      <c r="A1653" s="12" t="s">
        <v>328</v>
      </c>
      <c r="B1653" s="10" t="s">
        <v>52</v>
      </c>
      <c r="C1653" t="s">
        <v>367</v>
      </c>
      <c r="D1653" s="10" t="s">
        <v>1660</v>
      </c>
      <c r="E1653" t="s">
        <v>2539</v>
      </c>
      <c r="F1653" s="4">
        <v>-69080.670000001788</v>
      </c>
      <c r="G1653" s="4"/>
      <c r="H1653" s="4"/>
      <c r="I1653" s="4">
        <v>-69080.670000001788</v>
      </c>
      <c r="J1653" t="str">
        <f t="shared" si="25"/>
        <v>RGEUH-R0000117UH-R0000631Station 23 115kV Substation</v>
      </c>
    </row>
    <row r="1654" spans="1:10" x14ac:dyDescent="0.25">
      <c r="A1654" s="12" t="s">
        <v>328</v>
      </c>
      <c r="B1654" s="10" t="s">
        <v>52</v>
      </c>
      <c r="C1654" t="s">
        <v>367</v>
      </c>
      <c r="D1654" s="10" t="s">
        <v>373</v>
      </c>
      <c r="E1654" t="s">
        <v>366</v>
      </c>
      <c r="F1654" s="4"/>
      <c r="G1654" s="4">
        <v>6270500.3499999996</v>
      </c>
      <c r="H1654" s="4">
        <v>-1838.33</v>
      </c>
      <c r="I1654" s="4">
        <v>6268662.0199999996</v>
      </c>
      <c r="J1654" t="str">
        <f t="shared" si="25"/>
        <v>RGEUH-R0000117UH-R0000632Sta 23 115kV Substation</v>
      </c>
    </row>
    <row r="1655" spans="1:10" x14ac:dyDescent="0.25">
      <c r="A1655" s="12" t="s">
        <v>328</v>
      </c>
      <c r="B1655" s="10" t="s">
        <v>52</v>
      </c>
      <c r="C1655" t="s">
        <v>367</v>
      </c>
      <c r="D1655" s="10" t="s">
        <v>368</v>
      </c>
      <c r="E1655" t="s">
        <v>366</v>
      </c>
      <c r="F1655" s="4"/>
      <c r="G1655" s="4"/>
      <c r="H1655" s="4">
        <v>8093871.8499999996</v>
      </c>
      <c r="I1655" s="4">
        <v>8093871.8499999996</v>
      </c>
      <c r="J1655" t="str">
        <f t="shared" si="25"/>
        <v>RGEUH-R0000117UH-R0000664Sta 23 115kV Substation</v>
      </c>
    </row>
    <row r="1656" spans="1:10" x14ac:dyDescent="0.25">
      <c r="A1656" s="12" t="s">
        <v>328</v>
      </c>
      <c r="B1656" s="10" t="s">
        <v>52</v>
      </c>
      <c r="C1656" t="s">
        <v>367</v>
      </c>
      <c r="D1656" s="10" t="s">
        <v>371</v>
      </c>
      <c r="E1656" t="s">
        <v>366</v>
      </c>
      <c r="F1656" s="4"/>
      <c r="G1656" s="4">
        <v>137745.71999999997</v>
      </c>
      <c r="H1656" s="4">
        <v>-145316.51999999999</v>
      </c>
      <c r="I1656" s="4">
        <v>-7570.8000000000175</v>
      </c>
      <c r="J1656" t="str">
        <f t="shared" si="25"/>
        <v>RGEUH-R0000117UH-R0005312Sta 23 115kV Substation</v>
      </c>
    </row>
    <row r="1657" spans="1:10" x14ac:dyDescent="0.25">
      <c r="A1657" s="12" t="s">
        <v>328</v>
      </c>
      <c r="B1657" s="10" t="s">
        <v>52</v>
      </c>
      <c r="C1657" t="s">
        <v>367</v>
      </c>
      <c r="D1657" s="10" t="s">
        <v>371</v>
      </c>
      <c r="E1657" t="s">
        <v>2539</v>
      </c>
      <c r="F1657" s="4">
        <v>29493700.59</v>
      </c>
      <c r="G1657" s="4"/>
      <c r="H1657" s="4"/>
      <c r="I1657" s="4">
        <v>29493700.59</v>
      </c>
      <c r="J1657" t="str">
        <f t="shared" si="25"/>
        <v>RGEUH-R0000117UH-R0005312Station 23 115kV Substation</v>
      </c>
    </row>
    <row r="1658" spans="1:10" x14ac:dyDescent="0.25">
      <c r="A1658" s="12" t="s">
        <v>328</v>
      </c>
      <c r="B1658" s="10" t="s">
        <v>52</v>
      </c>
      <c r="C1658" t="s">
        <v>367</v>
      </c>
      <c r="D1658" s="10" t="s">
        <v>374</v>
      </c>
      <c r="E1658" t="s">
        <v>366</v>
      </c>
      <c r="F1658" s="4"/>
      <c r="G1658" s="4">
        <v>5692840.8600000003</v>
      </c>
      <c r="H1658" s="4">
        <v>769.04</v>
      </c>
      <c r="I1658" s="4">
        <v>5693609.9000000004</v>
      </c>
      <c r="J1658" t="str">
        <f t="shared" si="25"/>
        <v>RGEUH-R0000117UH-R0005369Sta 23 115kV Substation</v>
      </c>
    </row>
    <row r="1659" spans="1:10" x14ac:dyDescent="0.25">
      <c r="A1659" s="12" t="s">
        <v>328</v>
      </c>
      <c r="B1659" s="10" t="s">
        <v>52</v>
      </c>
      <c r="C1659" t="s">
        <v>1001</v>
      </c>
      <c r="D1659" s="10" t="s">
        <v>1001</v>
      </c>
      <c r="E1659" t="s">
        <v>1000</v>
      </c>
      <c r="F1659" s="4"/>
      <c r="G1659" s="4">
        <v>6850688.3600000003</v>
      </c>
      <c r="H1659" s="4">
        <v>9015.91</v>
      </c>
      <c r="I1659" s="4">
        <v>6859704.2700000005</v>
      </c>
      <c r="J1659" t="str">
        <f t="shared" si="25"/>
        <v>RGEUH-R0000126UH-R0000126Station 49 Transformer Addition</v>
      </c>
    </row>
    <row r="1660" spans="1:10" x14ac:dyDescent="0.25">
      <c r="A1660" s="12" t="s">
        <v>328</v>
      </c>
      <c r="B1660" s="10" t="s">
        <v>52</v>
      </c>
      <c r="C1660" t="s">
        <v>361</v>
      </c>
      <c r="D1660" s="10" t="s">
        <v>361</v>
      </c>
      <c r="E1660" t="s">
        <v>2533</v>
      </c>
      <c r="F1660" s="4">
        <v>-16869.899999999405</v>
      </c>
      <c r="G1660" s="4"/>
      <c r="H1660" s="4"/>
      <c r="I1660" s="4">
        <v>-16869.899999999405</v>
      </c>
      <c r="J1660" t="str">
        <f t="shared" si="25"/>
        <v>RGEUH-R0000131UH-R0000131Station 23 - Add Transformer and 11 kV Switchgear</v>
      </c>
    </row>
    <row r="1661" spans="1:10" x14ac:dyDescent="0.25">
      <c r="A1661" s="12" t="s">
        <v>328</v>
      </c>
      <c r="B1661" s="10" t="s">
        <v>52</v>
      </c>
      <c r="C1661" t="s">
        <v>361</v>
      </c>
      <c r="D1661" s="10" t="s">
        <v>361</v>
      </c>
      <c r="E1661" t="s">
        <v>360</v>
      </c>
      <c r="F1661" s="4">
        <v>19035517.09</v>
      </c>
      <c r="G1661" s="4">
        <v>-13684.49</v>
      </c>
      <c r="H1661" s="4"/>
      <c r="I1661" s="4">
        <v>19021832.600000001</v>
      </c>
      <c r="J1661" t="str">
        <f t="shared" si="25"/>
        <v>RGEUH-R0000131UH-R0000131Station 23-Transformer &amp;115kv Switchgear</v>
      </c>
    </row>
    <row r="1662" spans="1:10" x14ac:dyDescent="0.25">
      <c r="A1662" s="12" t="s">
        <v>328</v>
      </c>
      <c r="B1662" s="10" t="s">
        <v>52</v>
      </c>
      <c r="C1662" t="s">
        <v>361</v>
      </c>
      <c r="D1662" s="10" t="s">
        <v>362</v>
      </c>
      <c r="E1662" t="s">
        <v>360</v>
      </c>
      <c r="F1662" s="4"/>
      <c r="G1662" s="4">
        <v>2667144.48</v>
      </c>
      <c r="H1662" s="4">
        <v>-94258.7</v>
      </c>
      <c r="I1662" s="4">
        <v>2572885.7799999998</v>
      </c>
      <c r="J1662" t="str">
        <f t="shared" si="25"/>
        <v>RGEUH-R0000131UH-R0000654Station 23-Transformer &amp;115kv Switchgear</v>
      </c>
    </row>
    <row r="1663" spans="1:10" x14ac:dyDescent="0.25">
      <c r="A1663" s="12" t="s">
        <v>328</v>
      </c>
      <c r="B1663" s="10" t="s">
        <v>52</v>
      </c>
      <c r="C1663" t="s">
        <v>361</v>
      </c>
      <c r="D1663" s="10" t="s">
        <v>1657</v>
      </c>
      <c r="E1663" t="s">
        <v>2533</v>
      </c>
      <c r="F1663" s="4">
        <v>1069813.8600000001</v>
      </c>
      <c r="G1663" s="4"/>
      <c r="H1663" s="4"/>
      <c r="I1663" s="4">
        <v>1069813.8600000001</v>
      </c>
      <c r="J1663" t="str">
        <f t="shared" si="25"/>
        <v>RGEUH-R0000131UH-R0000655Station 23 - Add Transformer and 11 kV Switchgear</v>
      </c>
    </row>
    <row r="1664" spans="1:10" x14ac:dyDescent="0.25">
      <c r="A1664" s="12" t="s">
        <v>328</v>
      </c>
      <c r="B1664" s="10" t="s">
        <v>52</v>
      </c>
      <c r="C1664" t="s">
        <v>361</v>
      </c>
      <c r="D1664" s="10" t="s">
        <v>1657</v>
      </c>
      <c r="E1664" t="s">
        <v>360</v>
      </c>
      <c r="F1664" s="4"/>
      <c r="G1664" s="4">
        <v>0</v>
      </c>
      <c r="H1664" s="4"/>
      <c r="I1664" s="4">
        <v>0</v>
      </c>
      <c r="J1664" t="str">
        <f t="shared" si="25"/>
        <v>RGEUH-R0000131UH-R0000655Station 23-Transformer &amp;115kv Switchgear</v>
      </c>
    </row>
    <row r="1665" spans="1:10" x14ac:dyDescent="0.25">
      <c r="A1665" s="12" t="s">
        <v>328</v>
      </c>
      <c r="B1665" s="10" t="s">
        <v>52</v>
      </c>
      <c r="C1665" t="s">
        <v>361</v>
      </c>
      <c r="D1665" s="10" t="s">
        <v>1658</v>
      </c>
      <c r="E1665" t="s">
        <v>2533</v>
      </c>
      <c r="F1665" s="4">
        <v>2368913.83</v>
      </c>
      <c r="G1665" s="4"/>
      <c r="H1665" s="4"/>
      <c r="I1665" s="4">
        <v>2368913.83</v>
      </c>
      <c r="J1665" t="str">
        <f t="shared" si="25"/>
        <v>RGEUH-R0000131UH-R0000661Station 23 - Add Transformer and 11 kV Switchgear</v>
      </c>
    </row>
    <row r="1666" spans="1:10" x14ac:dyDescent="0.25">
      <c r="A1666" s="12" t="s">
        <v>328</v>
      </c>
      <c r="B1666" s="10" t="s">
        <v>52</v>
      </c>
      <c r="C1666" t="s">
        <v>361</v>
      </c>
      <c r="D1666" s="10" t="s">
        <v>1658</v>
      </c>
      <c r="E1666" t="s">
        <v>360</v>
      </c>
      <c r="F1666" s="4"/>
      <c r="G1666" s="4">
        <v>-16176.9</v>
      </c>
      <c r="H1666" s="4"/>
      <c r="I1666" s="4">
        <v>-16176.9</v>
      </c>
      <c r="J1666" t="str">
        <f t="shared" si="25"/>
        <v>RGEUH-R0000131UH-R0000661Station 23-Transformer &amp;115kv Switchgear</v>
      </c>
    </row>
    <row r="1667" spans="1:10" x14ac:dyDescent="0.25">
      <c r="A1667" s="12" t="s">
        <v>328</v>
      </c>
      <c r="B1667" s="10" t="s">
        <v>52</v>
      </c>
      <c r="C1667" t="s">
        <v>361</v>
      </c>
      <c r="D1667" s="10" t="s">
        <v>1659</v>
      </c>
      <c r="E1667" t="s">
        <v>360</v>
      </c>
      <c r="F1667" s="4"/>
      <c r="G1667" s="4">
        <v>2380591.0499999998</v>
      </c>
      <c r="H1667" s="4"/>
      <c r="I1667" s="4">
        <v>2380591.0499999998</v>
      </c>
      <c r="J1667" t="str">
        <f t="shared" si="25"/>
        <v>RGEUH-R0000131UH-R0005453Station 23-Transformer &amp;115kv Switchgear</v>
      </c>
    </row>
    <row r="1668" spans="1:10" x14ac:dyDescent="0.25">
      <c r="A1668" s="12" t="s">
        <v>328</v>
      </c>
      <c r="B1668" s="10" t="s">
        <v>52</v>
      </c>
      <c r="C1668" t="s">
        <v>1652</v>
      </c>
      <c r="D1668" s="10" t="s">
        <v>1652</v>
      </c>
      <c r="E1668" t="s">
        <v>2527</v>
      </c>
      <c r="F1668" s="4">
        <v>6674151.6499999994</v>
      </c>
      <c r="G1668" s="4"/>
      <c r="H1668" s="4"/>
      <c r="I1668" s="4">
        <v>6674151.6499999994</v>
      </c>
      <c r="J1668" t="str">
        <f t="shared" ref="J1668:J1712" si="26">CONCATENATE(A1668,C1668,D1668,E1668)</f>
        <v>RGEUH-R0000132UH-R0000132Mobile Substation #3 115/34.5 kV and #5 34.5/11.kV</v>
      </c>
    </row>
    <row r="1669" spans="1:10" x14ac:dyDescent="0.25">
      <c r="A1669" s="12" t="s">
        <v>328</v>
      </c>
      <c r="B1669" s="10" t="s">
        <v>52</v>
      </c>
      <c r="C1669" t="s">
        <v>1652</v>
      </c>
      <c r="D1669" s="10" t="s">
        <v>1652</v>
      </c>
      <c r="E1669" t="s">
        <v>1651</v>
      </c>
      <c r="F1669" s="4">
        <v>11259.279999999999</v>
      </c>
      <c r="G1669" s="4">
        <v>-9992.130000000001</v>
      </c>
      <c r="H1669" s="4"/>
      <c r="I1669" s="4">
        <v>1267.1499999999978</v>
      </c>
      <c r="J1669" t="str">
        <f t="shared" si="26"/>
        <v>RGEUH-R0000132UH-R0000132Mobile Switchgear Unit 34.5kv</v>
      </c>
    </row>
    <row r="1670" spans="1:10" x14ac:dyDescent="0.25">
      <c r="A1670" s="12" t="s">
        <v>328</v>
      </c>
      <c r="B1670" s="10" t="s">
        <v>52</v>
      </c>
      <c r="C1670" t="s">
        <v>1655</v>
      </c>
      <c r="D1670" s="10" t="s">
        <v>1655</v>
      </c>
      <c r="E1670" t="s">
        <v>2528</v>
      </c>
      <c r="F1670" s="4">
        <v>2323.0500000000266</v>
      </c>
      <c r="G1670" s="4"/>
      <c r="H1670" s="4"/>
      <c r="I1670" s="4">
        <v>2323.0500000000266</v>
      </c>
      <c r="J1670" t="str">
        <f t="shared" si="26"/>
        <v>RGEUH-R0000138UH-R0000138Mobile Switchgear #4 34.5/12kV</v>
      </c>
    </row>
    <row r="1671" spans="1:10" x14ac:dyDescent="0.25">
      <c r="A1671" s="12" t="s">
        <v>328</v>
      </c>
      <c r="B1671" s="10" t="s">
        <v>52</v>
      </c>
      <c r="C1671" t="s">
        <v>1655</v>
      </c>
      <c r="D1671" s="10" t="s">
        <v>1655</v>
      </c>
      <c r="E1671" t="s">
        <v>1654</v>
      </c>
      <c r="F1671" s="4">
        <v>-93611.139999999985</v>
      </c>
      <c r="G1671" s="4">
        <v>200.98</v>
      </c>
      <c r="H1671" s="4"/>
      <c r="I1671" s="4">
        <v>-93410.159999999989</v>
      </c>
      <c r="J1671" t="str">
        <f t="shared" si="26"/>
        <v>RGEUH-R0000138UH-R0000138Mobile Switchgear Unit 115kv</v>
      </c>
    </row>
    <row r="1672" spans="1:10" x14ac:dyDescent="0.25">
      <c r="A1672" s="12" t="s">
        <v>328</v>
      </c>
      <c r="B1672" s="10" t="s">
        <v>52</v>
      </c>
      <c r="C1672" t="s">
        <v>759</v>
      </c>
      <c r="D1672" s="10" t="s">
        <v>1895</v>
      </c>
      <c r="E1672" t="s">
        <v>758</v>
      </c>
      <c r="F1672" s="4"/>
      <c r="G1672" s="4">
        <v>-272.57</v>
      </c>
      <c r="H1672" s="4"/>
      <c r="I1672" s="4">
        <v>-272.57</v>
      </c>
      <c r="J1672" t="str">
        <f t="shared" si="26"/>
        <v>RGEUH-R0000142UH-R0000147Replace DC Pilot Wire System</v>
      </c>
    </row>
    <row r="1673" spans="1:10" x14ac:dyDescent="0.25">
      <c r="A1673" s="12" t="s">
        <v>328</v>
      </c>
      <c r="B1673" s="10" t="s">
        <v>52</v>
      </c>
      <c r="C1673" t="s">
        <v>759</v>
      </c>
      <c r="D1673" s="10" t="s">
        <v>1895</v>
      </c>
      <c r="E1673" t="s">
        <v>2981</v>
      </c>
      <c r="F1673" s="4">
        <v>3799025.4499999997</v>
      </c>
      <c r="G1673" s="4"/>
      <c r="H1673" s="4"/>
      <c r="I1673" s="4">
        <v>3799025.4499999997</v>
      </c>
      <c r="J1673" t="str">
        <f t="shared" si="26"/>
        <v>RGEUH-R0000142UH-R0000147RG&amp;E Pilot Wire Replacement Program</v>
      </c>
    </row>
    <row r="1674" spans="1:10" x14ac:dyDescent="0.25">
      <c r="A1674" s="12" t="s">
        <v>328</v>
      </c>
      <c r="B1674" s="10" t="s">
        <v>52</v>
      </c>
      <c r="C1674" t="s">
        <v>759</v>
      </c>
      <c r="D1674" s="10" t="s">
        <v>761</v>
      </c>
      <c r="E1674" t="s">
        <v>758</v>
      </c>
      <c r="F1674" s="4"/>
      <c r="G1674" s="4"/>
      <c r="H1674" s="4">
        <v>390045.75</v>
      </c>
      <c r="I1674" s="4">
        <v>390045.75</v>
      </c>
      <c r="J1674" t="str">
        <f t="shared" si="26"/>
        <v>RGEUH-R0000142UH-R0000149Replace DC Pilot Wire System</v>
      </c>
    </row>
    <row r="1675" spans="1:10" x14ac:dyDescent="0.25">
      <c r="A1675" s="12" t="s">
        <v>328</v>
      </c>
      <c r="B1675" s="10" t="s">
        <v>52</v>
      </c>
      <c r="C1675" t="s">
        <v>759</v>
      </c>
      <c r="D1675" s="10" t="s">
        <v>2982</v>
      </c>
      <c r="E1675" t="s">
        <v>2981</v>
      </c>
      <c r="F1675" s="4">
        <v>118526.02</v>
      </c>
      <c r="G1675" s="4"/>
      <c r="H1675" s="4"/>
      <c r="I1675" s="4">
        <v>118526.02</v>
      </c>
      <c r="J1675" t="str">
        <f t="shared" si="26"/>
        <v>RGEUH-R0000142UH-R0000160RG&amp;E Pilot Wire Replacement Program</v>
      </c>
    </row>
    <row r="1676" spans="1:10" x14ac:dyDescent="0.25">
      <c r="A1676" s="12" t="s">
        <v>328</v>
      </c>
      <c r="B1676" s="10" t="s">
        <v>52</v>
      </c>
      <c r="C1676" t="s">
        <v>759</v>
      </c>
      <c r="D1676" s="10" t="s">
        <v>762</v>
      </c>
      <c r="E1676" t="s">
        <v>758</v>
      </c>
      <c r="F1676" s="4"/>
      <c r="G1676" s="4"/>
      <c r="H1676" s="4">
        <v>2907391.26</v>
      </c>
      <c r="I1676" s="4">
        <v>2907391.26</v>
      </c>
      <c r="J1676" t="str">
        <f t="shared" si="26"/>
        <v>RGEUH-R0000142UH-R0000163Replace DC Pilot Wire System</v>
      </c>
    </row>
    <row r="1677" spans="1:10" x14ac:dyDescent="0.25">
      <c r="A1677" s="12" t="s">
        <v>328</v>
      </c>
      <c r="B1677" s="10" t="s">
        <v>52</v>
      </c>
      <c r="C1677" t="s">
        <v>759</v>
      </c>
      <c r="D1677" s="10" t="s">
        <v>1896</v>
      </c>
      <c r="E1677" t="s">
        <v>758</v>
      </c>
      <c r="F1677" s="4"/>
      <c r="G1677" s="4">
        <v>8539.31</v>
      </c>
      <c r="H1677" s="4"/>
      <c r="I1677" s="4">
        <v>8539.31</v>
      </c>
      <c r="J1677" t="str">
        <f t="shared" si="26"/>
        <v>RGEUH-R0000142UH-R0000165Replace DC Pilot Wire System</v>
      </c>
    </row>
    <row r="1678" spans="1:10" x14ac:dyDescent="0.25">
      <c r="A1678" s="12" t="s">
        <v>328</v>
      </c>
      <c r="B1678" s="10" t="s">
        <v>52</v>
      </c>
      <c r="C1678" t="s">
        <v>759</v>
      </c>
      <c r="D1678" s="10" t="s">
        <v>1896</v>
      </c>
      <c r="E1678" t="s">
        <v>2981</v>
      </c>
      <c r="F1678" s="4">
        <v>3685118.12</v>
      </c>
      <c r="G1678" s="4"/>
      <c r="H1678" s="4"/>
      <c r="I1678" s="4">
        <v>3685118.12</v>
      </c>
      <c r="J1678" t="str">
        <f t="shared" si="26"/>
        <v>RGEUH-R0000142UH-R0000165RG&amp;E Pilot Wire Replacement Program</v>
      </c>
    </row>
    <row r="1679" spans="1:10" x14ac:dyDescent="0.25">
      <c r="A1679" s="12" t="s">
        <v>328</v>
      </c>
      <c r="B1679" s="10" t="s">
        <v>52</v>
      </c>
      <c r="C1679" t="s">
        <v>759</v>
      </c>
      <c r="D1679" s="10" t="s">
        <v>765</v>
      </c>
      <c r="E1679" t="s">
        <v>758</v>
      </c>
      <c r="F1679" s="4"/>
      <c r="G1679" s="4"/>
      <c r="H1679" s="4">
        <v>1263199.42</v>
      </c>
      <c r="I1679" s="4">
        <v>1263199.42</v>
      </c>
      <c r="J1679" t="str">
        <f t="shared" si="26"/>
        <v>RGEUH-R0000142UH-R0005380Replace DC Pilot Wire System</v>
      </c>
    </row>
    <row r="1680" spans="1:10" x14ac:dyDescent="0.25">
      <c r="A1680" s="12" t="s">
        <v>328</v>
      </c>
      <c r="B1680" s="10" t="s">
        <v>52</v>
      </c>
      <c r="C1680" t="s">
        <v>759</v>
      </c>
      <c r="D1680" s="10" t="s">
        <v>760</v>
      </c>
      <c r="E1680" t="s">
        <v>758</v>
      </c>
      <c r="F1680" s="4"/>
      <c r="G1680" s="4"/>
      <c r="H1680" s="4">
        <v>696553.6</v>
      </c>
      <c r="I1680" s="4">
        <v>696553.6</v>
      </c>
      <c r="J1680" t="str">
        <f t="shared" si="26"/>
        <v>RGEUH-R0000142UH-R0005381Replace DC Pilot Wire System</v>
      </c>
    </row>
    <row r="1681" spans="1:10" x14ac:dyDescent="0.25">
      <c r="A1681" s="12" t="s">
        <v>328</v>
      </c>
      <c r="B1681" s="10" t="s">
        <v>52</v>
      </c>
      <c r="C1681" t="s">
        <v>2270</v>
      </c>
      <c r="D1681" s="10" t="s">
        <v>2270</v>
      </c>
      <c r="E1681" t="s">
        <v>2269</v>
      </c>
      <c r="F1681" s="4"/>
      <c r="G1681" s="4">
        <v>38001.440000000002</v>
      </c>
      <c r="H1681" s="4"/>
      <c r="I1681" s="4">
        <v>38001.440000000002</v>
      </c>
      <c r="J1681" t="str">
        <f t="shared" si="26"/>
        <v>RGEUH-R0000181UH-R0000181Line 926 - Upgrade115kV Line</v>
      </c>
    </row>
    <row r="1682" spans="1:10" x14ac:dyDescent="0.25">
      <c r="A1682" s="12" t="s">
        <v>328</v>
      </c>
      <c r="B1682" s="10" t="s">
        <v>52</v>
      </c>
      <c r="C1682" t="s">
        <v>1258</v>
      </c>
      <c r="D1682" s="10" t="s">
        <v>1258</v>
      </c>
      <c r="E1682" t="s">
        <v>1257</v>
      </c>
      <c r="F1682" s="4"/>
      <c r="G1682" s="4"/>
      <c r="H1682" s="4">
        <v>29114.07</v>
      </c>
      <c r="I1682" s="4">
        <v>29114.07</v>
      </c>
      <c r="J1682" t="str">
        <f t="shared" si="26"/>
        <v>RGEUH-R0000589UH-R0000589Pinto Switching Station</v>
      </c>
    </row>
    <row r="1683" spans="1:10" x14ac:dyDescent="0.25">
      <c r="A1683" s="12" t="s">
        <v>328</v>
      </c>
      <c r="B1683" s="10" t="s">
        <v>52</v>
      </c>
      <c r="C1683" t="s">
        <v>1258</v>
      </c>
      <c r="D1683" s="10" t="s">
        <v>1259</v>
      </c>
      <c r="E1683" t="s">
        <v>1257</v>
      </c>
      <c r="F1683" s="4"/>
      <c r="G1683" s="4"/>
      <c r="H1683" s="4">
        <v>-5449.53</v>
      </c>
      <c r="I1683" s="4">
        <v>-5449.53</v>
      </c>
      <c r="J1683" t="str">
        <f t="shared" si="26"/>
        <v>RGEUH-R0000589UH-R0000590Pinto Switching Station</v>
      </c>
    </row>
    <row r="1684" spans="1:10" x14ac:dyDescent="0.25">
      <c r="A1684" s="12" t="s">
        <v>328</v>
      </c>
      <c r="B1684" s="10" t="s">
        <v>52</v>
      </c>
      <c r="C1684" t="s">
        <v>2039</v>
      </c>
      <c r="D1684" s="10" t="s">
        <v>2039</v>
      </c>
      <c r="E1684" t="s">
        <v>2038</v>
      </c>
      <c r="F1684" s="4"/>
      <c r="G1684" s="4">
        <v>182296.51</v>
      </c>
      <c r="H1684" s="4"/>
      <c r="I1684" s="4">
        <v>182296.51</v>
      </c>
      <c r="J1684" t="str">
        <f t="shared" si="26"/>
        <v>RGEUH-R0000592UH-R0000592RGE BES Program - FERC Compliance</v>
      </c>
    </row>
    <row r="1685" spans="1:10" x14ac:dyDescent="0.25">
      <c r="A1685" s="12" t="s">
        <v>328</v>
      </c>
      <c r="B1685" s="10" t="s">
        <v>52</v>
      </c>
      <c r="C1685" t="s">
        <v>1364</v>
      </c>
      <c r="D1685" s="10" t="s">
        <v>1364</v>
      </c>
      <c r="E1685" t="s">
        <v>1363</v>
      </c>
      <c r="F1685" s="4"/>
      <c r="G1685" s="4"/>
      <c r="H1685" s="4">
        <v>9848386.4000000004</v>
      </c>
      <c r="I1685" s="4">
        <v>9848386.4000000004</v>
      </c>
      <c r="J1685" t="str">
        <f t="shared" si="26"/>
        <v>RGEUH-R0000611UH-R0000611Cable Replacement - C759-740</v>
      </c>
    </row>
    <row r="1686" spans="1:10" x14ac:dyDescent="0.25">
      <c r="A1686" s="12" t="s">
        <v>328</v>
      </c>
      <c r="B1686" s="10" t="s">
        <v>52</v>
      </c>
      <c r="C1686" t="s">
        <v>1364</v>
      </c>
      <c r="D1686" s="10" t="s">
        <v>1365</v>
      </c>
      <c r="E1686" t="s">
        <v>1363</v>
      </c>
      <c r="F1686" s="4"/>
      <c r="G1686" s="4"/>
      <c r="H1686" s="4">
        <v>12065478.34</v>
      </c>
      <c r="I1686" s="4">
        <v>12065478.34</v>
      </c>
      <c r="J1686" t="str">
        <f t="shared" si="26"/>
        <v>RGEUH-R0000611UH-R0000656Cable Replacement - C759-740</v>
      </c>
    </row>
    <row r="1687" spans="1:10" x14ac:dyDescent="0.25">
      <c r="A1687" s="12" t="s">
        <v>328</v>
      </c>
      <c r="B1687" s="10" t="s">
        <v>52</v>
      </c>
      <c r="C1687" t="s">
        <v>1052</v>
      </c>
      <c r="D1687" s="10" t="s">
        <v>1052</v>
      </c>
      <c r="E1687" t="s">
        <v>1051</v>
      </c>
      <c r="F1687" s="4"/>
      <c r="G1687" s="4">
        <v>3763920.77</v>
      </c>
      <c r="H1687" s="4">
        <v>4466604.0199999996</v>
      </c>
      <c r="I1687" s="4">
        <v>8230524.7899999991</v>
      </c>
      <c r="J1687" t="str">
        <f t="shared" si="26"/>
        <v>RGEUH-R0000651UH-R0000651NERC Alert - RG&amp;E</v>
      </c>
    </row>
    <row r="1688" spans="1:10" x14ac:dyDescent="0.25">
      <c r="A1688" s="12" t="s">
        <v>328</v>
      </c>
      <c r="B1688" s="10" t="s">
        <v>52</v>
      </c>
      <c r="C1688" t="s">
        <v>1122</v>
      </c>
      <c r="D1688" s="10" t="s">
        <v>1122</v>
      </c>
      <c r="E1688" t="s">
        <v>1121</v>
      </c>
      <c r="F1688" s="4"/>
      <c r="G1688" s="4"/>
      <c r="H1688" s="4">
        <v>0</v>
      </c>
      <c r="I1688" s="4">
        <v>0</v>
      </c>
      <c r="J1688" t="str">
        <f t="shared" si="26"/>
        <v>RGEUH-R0000718UH-R0000718Station 46 - Replace #1 #3 Transf. Banks</v>
      </c>
    </row>
    <row r="1689" spans="1:10" x14ac:dyDescent="0.25">
      <c r="A1689" s="12" t="s">
        <v>328</v>
      </c>
      <c r="B1689" s="10" t="s">
        <v>52</v>
      </c>
      <c r="C1689" t="s">
        <v>1125</v>
      </c>
      <c r="D1689" s="10" t="s">
        <v>1125</v>
      </c>
      <c r="E1689" t="s">
        <v>1124</v>
      </c>
      <c r="F1689" s="4"/>
      <c r="G1689" s="4"/>
      <c r="H1689" s="4">
        <v>0</v>
      </c>
      <c r="I1689" s="4">
        <v>0</v>
      </c>
      <c r="J1689" t="str">
        <f t="shared" si="26"/>
        <v>RGEUH-R0000720UH-R0000720Station 156 Transf./Facilities upgrade</v>
      </c>
    </row>
    <row r="1690" spans="1:10" x14ac:dyDescent="0.25">
      <c r="A1690" s="12" t="s">
        <v>328</v>
      </c>
      <c r="B1690" s="10" t="s">
        <v>52</v>
      </c>
      <c r="C1690" t="s">
        <v>1255</v>
      </c>
      <c r="D1690" s="10" t="s">
        <v>1255</v>
      </c>
      <c r="E1690" t="s">
        <v>1254</v>
      </c>
      <c r="F1690" s="4"/>
      <c r="G1690" s="4"/>
      <c r="H1690" s="4">
        <v>2356143.06</v>
      </c>
      <c r="I1690" s="4">
        <v>2356143.06</v>
      </c>
      <c r="J1690" t="str">
        <f t="shared" si="26"/>
        <v>RGEUH-R0000725UH-R0000725Line 785 Rebuild Project</v>
      </c>
    </row>
    <row r="1691" spans="1:10" x14ac:dyDescent="0.25">
      <c r="A1691" s="12" t="s">
        <v>328</v>
      </c>
      <c r="B1691" s="10" t="s">
        <v>52</v>
      </c>
      <c r="C1691" t="s">
        <v>1681</v>
      </c>
      <c r="D1691" s="10" t="s">
        <v>1682</v>
      </c>
      <c r="E1691" t="s">
        <v>1680</v>
      </c>
      <c r="F1691" s="4"/>
      <c r="G1691" s="4">
        <v>860528.38</v>
      </c>
      <c r="H1691" s="4"/>
      <c r="I1691" s="4">
        <v>860528.38</v>
      </c>
      <c r="J1691" t="str">
        <f t="shared" si="26"/>
        <v>RGEUH-R0005191UH-R0005207Digital Platform (IEC 61850 and DNP3 ove</v>
      </c>
    </row>
    <row r="1692" spans="1:10" x14ac:dyDescent="0.25">
      <c r="A1692" s="12" t="s">
        <v>328</v>
      </c>
      <c r="B1692" s="10" t="s">
        <v>52</v>
      </c>
      <c r="C1692" t="s">
        <v>1681</v>
      </c>
      <c r="D1692" s="10" t="s">
        <v>2590</v>
      </c>
      <c r="E1692" t="s">
        <v>1680</v>
      </c>
      <c r="F1692" s="4">
        <v>1000589.89</v>
      </c>
      <c r="G1692" s="4"/>
      <c r="H1692" s="4"/>
      <c r="I1692" s="4">
        <v>1000589.89</v>
      </c>
      <c r="J1692" t="str">
        <f t="shared" si="26"/>
        <v>RGEUH-R0005191UH-R0005266Digital Platform (IEC 61850 and DNP3 ove</v>
      </c>
    </row>
    <row r="1693" spans="1:10" x14ac:dyDescent="0.25">
      <c r="A1693" s="12" t="s">
        <v>328</v>
      </c>
      <c r="B1693" s="10" t="s">
        <v>52</v>
      </c>
      <c r="C1693" t="s">
        <v>1681</v>
      </c>
      <c r="D1693" s="10" t="s">
        <v>2590</v>
      </c>
      <c r="E1693" t="s">
        <v>2592</v>
      </c>
      <c r="F1693" s="4">
        <v>120.45000000006985</v>
      </c>
      <c r="G1693" s="4"/>
      <c r="H1693" s="4"/>
      <c r="I1693" s="4">
        <v>120.45000000006985</v>
      </c>
      <c r="J1693" t="str">
        <f t="shared" si="26"/>
        <v>RGEUH-R0005191UH-R0005266IEC 61850 Servers</v>
      </c>
    </row>
    <row r="1694" spans="1:10" x14ac:dyDescent="0.25">
      <c r="A1694" s="12" t="s">
        <v>328</v>
      </c>
      <c r="B1694" s="10" t="s">
        <v>52</v>
      </c>
      <c r="C1694" t="s">
        <v>2032</v>
      </c>
      <c r="D1694" s="10" t="s">
        <v>2032</v>
      </c>
      <c r="E1694" t="s">
        <v>2031</v>
      </c>
      <c r="F1694" s="4"/>
      <c r="G1694" s="4">
        <v>727110.17999999993</v>
      </c>
      <c r="H1694" s="4"/>
      <c r="I1694" s="4">
        <v>727110.17999999993</v>
      </c>
      <c r="J1694" t="str">
        <f t="shared" si="26"/>
        <v>RGEUH-R0005209UH-R0005209Station 178</v>
      </c>
    </row>
    <row r="1695" spans="1:10" x14ac:dyDescent="0.25">
      <c r="A1695" s="12" t="s">
        <v>328</v>
      </c>
      <c r="B1695" s="10" t="s">
        <v>52</v>
      </c>
      <c r="C1695" t="s">
        <v>2606</v>
      </c>
      <c r="D1695" s="10" t="s">
        <v>2606</v>
      </c>
      <c r="E1695" t="s">
        <v>2605</v>
      </c>
      <c r="F1695" s="4">
        <v>1715.6900000000005</v>
      </c>
      <c r="G1695" s="4"/>
      <c r="H1695" s="4"/>
      <c r="I1695" s="4">
        <v>1715.6900000000005</v>
      </c>
      <c r="J1695" t="str">
        <f t="shared" si="26"/>
        <v>RGEUH-R0005222UH-R0005222Station 80 - Replace P&amp;C Relays for Cap Bank Panel 1</v>
      </c>
    </row>
    <row r="1696" spans="1:10" x14ac:dyDescent="0.25">
      <c r="A1696" s="12" t="s">
        <v>328</v>
      </c>
      <c r="B1696" s="10" t="s">
        <v>52</v>
      </c>
      <c r="C1696" t="s">
        <v>2606</v>
      </c>
      <c r="D1696" s="10" t="s">
        <v>2606</v>
      </c>
      <c r="E1696" t="s">
        <v>2607</v>
      </c>
      <c r="F1696" s="4">
        <v>9264.18</v>
      </c>
      <c r="G1696" s="4"/>
      <c r="H1696" s="4"/>
      <c r="I1696" s="4">
        <v>9264.18</v>
      </c>
      <c r="J1696" t="str">
        <f t="shared" si="26"/>
        <v>RGEUH-R0005222UH-R0005222Station 80 CapBank Relays</v>
      </c>
    </row>
    <row r="1697" spans="1:10" x14ac:dyDescent="0.25">
      <c r="A1697" s="12" t="s">
        <v>328</v>
      </c>
      <c r="B1697" s="10" t="s">
        <v>52</v>
      </c>
      <c r="C1697" t="s">
        <v>1542</v>
      </c>
      <c r="D1697" s="10" t="s">
        <v>1543</v>
      </c>
      <c r="E1697" t="s">
        <v>1541</v>
      </c>
      <c r="F1697" s="4"/>
      <c r="G1697" s="4"/>
      <c r="H1697" s="4">
        <v>14913756.92</v>
      </c>
      <c r="I1697" s="4">
        <v>14913756.92</v>
      </c>
      <c r="J1697" t="str">
        <f t="shared" si="26"/>
        <v>RGEUH-R0005228UH-R0005229Station 67 to 418</v>
      </c>
    </row>
    <row r="1698" spans="1:10" x14ac:dyDescent="0.25">
      <c r="A1698" s="12" t="s">
        <v>328</v>
      </c>
      <c r="B1698" s="10" t="s">
        <v>52</v>
      </c>
      <c r="C1698" t="s">
        <v>1119</v>
      </c>
      <c r="D1698" s="10" t="s">
        <v>1119</v>
      </c>
      <c r="E1698" t="s">
        <v>1118</v>
      </c>
      <c r="F1698" s="4"/>
      <c r="G1698" s="4"/>
      <c r="H1698" s="4">
        <v>93967.85</v>
      </c>
      <c r="I1698" s="4">
        <v>93967.85</v>
      </c>
      <c r="J1698" t="str">
        <f t="shared" si="26"/>
        <v>RGEUH-R0005247UH-R0005247Station 127 - Trans Bank 1 Replacement</v>
      </c>
    </row>
    <row r="1699" spans="1:10" x14ac:dyDescent="0.25">
      <c r="A1699" s="12" t="s">
        <v>328</v>
      </c>
      <c r="B1699" s="10" t="s">
        <v>52</v>
      </c>
      <c r="C1699" t="s">
        <v>1480</v>
      </c>
      <c r="D1699" s="10" t="s">
        <v>1480</v>
      </c>
      <c r="E1699" t="s">
        <v>1479</v>
      </c>
      <c r="F1699" s="4"/>
      <c r="G1699" s="4"/>
      <c r="H1699" s="4">
        <v>3670334.2199999997</v>
      </c>
      <c r="I1699" s="4">
        <v>3670334.2199999997</v>
      </c>
      <c r="J1699" t="str">
        <f t="shared" si="26"/>
        <v>RGEUH-R0005435UH-R0005435Line 753 Rebuild</v>
      </c>
    </row>
    <row r="1700" spans="1:10" x14ac:dyDescent="0.25">
      <c r="A1700" s="12" t="s">
        <v>328</v>
      </c>
      <c r="B1700" s="10" t="s">
        <v>52</v>
      </c>
      <c r="C1700" t="s">
        <v>1295</v>
      </c>
      <c r="D1700" s="10" t="s">
        <v>1295</v>
      </c>
      <c r="E1700" t="s">
        <v>1294</v>
      </c>
      <c r="F1700" s="4"/>
      <c r="G1700" s="4"/>
      <c r="H1700" s="4">
        <v>1493.15</v>
      </c>
      <c r="I1700" s="4">
        <v>1493.15</v>
      </c>
      <c r="J1700" t="str">
        <f t="shared" si="26"/>
        <v>RGEUH-R0005493UH-R0005493Primavera PPM Cloud RGE</v>
      </c>
    </row>
    <row r="1701" spans="1:10" x14ac:dyDescent="0.25">
      <c r="A1701" s="12" t="s">
        <v>328</v>
      </c>
      <c r="B1701" s="10" t="s">
        <v>52</v>
      </c>
      <c r="C1701" t="s">
        <v>500</v>
      </c>
      <c r="D1701" s="10" t="s">
        <v>500</v>
      </c>
      <c r="E1701" t="s">
        <v>1720</v>
      </c>
      <c r="F1701" s="4"/>
      <c r="G1701" s="4">
        <v>78990.520000000019</v>
      </c>
      <c r="H1701" s="4"/>
      <c r="I1701" s="4">
        <v>78990.520000000019</v>
      </c>
      <c r="J1701" t="str">
        <f t="shared" si="26"/>
        <v>RGEUI-R5191UI-R5191IDEXX Parking Lot Expansion</v>
      </c>
    </row>
    <row r="1702" spans="1:10" x14ac:dyDescent="0.25">
      <c r="A1702" s="12" t="s">
        <v>328</v>
      </c>
      <c r="B1702" s="10" t="s">
        <v>52</v>
      </c>
      <c r="C1702" t="s">
        <v>703</v>
      </c>
      <c r="D1702" s="10" t="s">
        <v>1723</v>
      </c>
      <c r="E1702" t="s">
        <v>2212</v>
      </c>
      <c r="F1702" s="4"/>
      <c r="G1702" s="4">
        <v>0</v>
      </c>
      <c r="H1702" s="4"/>
      <c r="I1702" s="4">
        <v>0</v>
      </c>
      <c r="J1702" t="str">
        <f t="shared" si="26"/>
        <v>RGEUW-GS300UW-GS322Recloser Automation CMP</v>
      </c>
    </row>
    <row r="1703" spans="1:10" x14ac:dyDescent="0.25">
      <c r="A1703" s="12" t="s">
        <v>328</v>
      </c>
      <c r="B1703" s="10" t="s">
        <v>118</v>
      </c>
      <c r="C1703" t="s">
        <v>120</v>
      </c>
      <c r="D1703" s="10" t="s">
        <v>121</v>
      </c>
      <c r="E1703" t="s">
        <v>119</v>
      </c>
      <c r="F1703" s="4"/>
      <c r="G1703" s="4">
        <v>774791.72</v>
      </c>
      <c r="H1703" s="4">
        <v>255099.37</v>
      </c>
      <c r="I1703" s="4">
        <v>1029891.09</v>
      </c>
      <c r="J1703" t="str">
        <f t="shared" si="26"/>
        <v>RGEUW-CS000UW-CS003FIRE PROTECTION</v>
      </c>
    </row>
    <row r="1704" spans="1:10" x14ac:dyDescent="0.25">
      <c r="A1704" s="12" t="s">
        <v>328</v>
      </c>
      <c r="B1704" s="10" t="s">
        <v>118</v>
      </c>
      <c r="C1704" t="s">
        <v>120</v>
      </c>
      <c r="D1704" s="10" t="s">
        <v>121</v>
      </c>
      <c r="E1704" t="s">
        <v>2639</v>
      </c>
      <c r="F1704" s="4">
        <v>1141448.06</v>
      </c>
      <c r="G1704" s="4"/>
      <c r="H1704" s="4"/>
      <c r="I1704" s="4">
        <v>1141448.06</v>
      </c>
      <c r="J1704" t="str">
        <f t="shared" si="26"/>
        <v>RGEUW-CS000UW-CS003Fire Protection Blanket - RGE</v>
      </c>
    </row>
    <row r="1705" spans="1:10" x14ac:dyDescent="0.25">
      <c r="A1705" s="12" t="s">
        <v>328</v>
      </c>
      <c r="B1705" s="10" t="s">
        <v>118</v>
      </c>
      <c r="C1705" t="s">
        <v>120</v>
      </c>
      <c r="D1705" s="10" t="s">
        <v>121</v>
      </c>
      <c r="E1705" t="s">
        <v>2356</v>
      </c>
      <c r="F1705" s="4">
        <v>83700.62</v>
      </c>
      <c r="G1705" s="4"/>
      <c r="H1705" s="4"/>
      <c r="I1705" s="4">
        <v>83700.62</v>
      </c>
      <c r="J1705" t="str">
        <f t="shared" si="26"/>
        <v>RGEUW-CS000UW-CS003PHYSICAL &amp; CYBER SECURITY</v>
      </c>
    </row>
    <row r="1706" spans="1:10" x14ac:dyDescent="0.25">
      <c r="A1706" s="12" t="s">
        <v>328</v>
      </c>
      <c r="B1706" s="10" t="s">
        <v>118</v>
      </c>
      <c r="C1706" t="s">
        <v>120</v>
      </c>
      <c r="D1706" s="10" t="s">
        <v>248</v>
      </c>
      <c r="E1706" t="s">
        <v>2356</v>
      </c>
      <c r="F1706" s="4">
        <v>3089611.5</v>
      </c>
      <c r="G1706" s="4"/>
      <c r="H1706" s="4"/>
      <c r="I1706" s="4">
        <v>3089611.5</v>
      </c>
      <c r="J1706" t="str">
        <f t="shared" si="26"/>
        <v>RGEUW-CS000UW-CS004PHYSICAL &amp; CYBER SECURITY</v>
      </c>
    </row>
    <row r="1707" spans="1:10" x14ac:dyDescent="0.25">
      <c r="A1707" s="12" t="s">
        <v>328</v>
      </c>
      <c r="B1707" s="10" t="s">
        <v>118</v>
      </c>
      <c r="C1707" t="s">
        <v>120</v>
      </c>
      <c r="D1707" s="10" t="s">
        <v>248</v>
      </c>
      <c r="E1707" t="s">
        <v>2408</v>
      </c>
      <c r="F1707" s="4">
        <v>4664902.42</v>
      </c>
      <c r="G1707" s="4"/>
      <c r="H1707" s="4"/>
      <c r="I1707" s="4">
        <v>4664902.42</v>
      </c>
      <c r="J1707" t="str">
        <f t="shared" si="26"/>
        <v>RGEUW-CS000UW-CS004Security - System Cutover</v>
      </c>
    </row>
    <row r="1708" spans="1:10" x14ac:dyDescent="0.25">
      <c r="A1708" s="12" t="s">
        <v>328</v>
      </c>
      <c r="B1708" s="10" t="s">
        <v>118</v>
      </c>
      <c r="C1708" t="s">
        <v>120</v>
      </c>
      <c r="D1708" s="10" t="s">
        <v>248</v>
      </c>
      <c r="E1708" t="s">
        <v>247</v>
      </c>
      <c r="F1708" s="4"/>
      <c r="G1708" s="4">
        <v>3841067.81</v>
      </c>
      <c r="H1708" s="4">
        <v>8017800.96</v>
      </c>
      <c r="I1708" s="4">
        <v>11858868.77</v>
      </c>
      <c r="J1708" t="str">
        <f t="shared" si="26"/>
        <v>RGEUW-CS000UW-CS004SYSTEM CUTOVER</v>
      </c>
    </row>
    <row r="1709" spans="1:10" x14ac:dyDescent="0.25">
      <c r="A1709" s="12" t="s">
        <v>328</v>
      </c>
      <c r="B1709" s="10" t="s">
        <v>118</v>
      </c>
      <c r="C1709" t="s">
        <v>120</v>
      </c>
      <c r="D1709" s="10" t="s">
        <v>248</v>
      </c>
      <c r="E1709" t="s">
        <v>2640</v>
      </c>
      <c r="F1709" s="4">
        <v>3435307.59</v>
      </c>
      <c r="G1709" s="4"/>
      <c r="H1709" s="4"/>
      <c r="I1709" s="4">
        <v>3435307.59</v>
      </c>
      <c r="J1709" t="str">
        <f t="shared" si="26"/>
        <v>RGEUW-CS000UW-CS004System Cutover - RGE</v>
      </c>
    </row>
    <row r="1710" spans="1:10" x14ac:dyDescent="0.25">
      <c r="A1710" s="11" t="s">
        <v>328</v>
      </c>
      <c r="B1710" s="10" t="s">
        <v>118</v>
      </c>
      <c r="C1710" t="s">
        <v>120</v>
      </c>
      <c r="D1710" s="10" t="s">
        <v>2456</v>
      </c>
      <c r="E1710" t="s">
        <v>2455</v>
      </c>
      <c r="F1710" s="4">
        <v>16421.400000000001</v>
      </c>
      <c r="G1710" s="4"/>
      <c r="H1710" s="4"/>
      <c r="I1710" s="4">
        <v>16421.400000000001</v>
      </c>
      <c r="J1710" t="str">
        <f t="shared" si="26"/>
        <v>RGEUW-CS000UW-CS005Cyber Security Operations Center</v>
      </c>
    </row>
    <row r="1711" spans="1:10" hidden="1" x14ac:dyDescent="0.25">
      <c r="A1711" s="15"/>
      <c r="B1711" s="15"/>
      <c r="C1711" s="15"/>
      <c r="D1711" s="15"/>
      <c r="E1711" s="15"/>
      <c r="F1711" s="15"/>
      <c r="G1711" s="15"/>
      <c r="H1711" s="15"/>
      <c r="I1711" s="15"/>
      <c r="J1711" t="str">
        <f t="shared" si="26"/>
        <v/>
      </c>
    </row>
    <row r="1712" spans="1:10" x14ac:dyDescent="0.25">
      <c r="A1712" s="13" t="s">
        <v>3017</v>
      </c>
      <c r="B1712" s="13"/>
      <c r="C1712" s="13"/>
      <c r="D1712" s="13"/>
      <c r="E1712" s="13"/>
      <c r="F1712" s="14">
        <v>1001101045.5000005</v>
      </c>
      <c r="G1712" s="14">
        <v>1011232099.7699999</v>
      </c>
      <c r="H1712" s="14">
        <v>1284476452.05</v>
      </c>
      <c r="I1712" s="14">
        <v>3296809597.3199916</v>
      </c>
      <c r="J1712" t="str">
        <f t="shared" si="26"/>
        <v>Grand Total</v>
      </c>
    </row>
  </sheetData>
  <autoFilter ref="A1:I1712" xr:uid="{B8744956-16BA-4EDF-B194-DA9B2FE2E920}">
    <filterColumn colId="8">
      <customFilters>
        <customFilter operator="notEqual" val=" "/>
      </customFilters>
    </filterColumn>
    <sortState xmlns:xlrd2="http://schemas.microsoft.com/office/spreadsheetml/2017/richdata2" ref="A15:I561">
      <sortCondition descending="1" ref="I1:I1711"/>
    </sortState>
  </autoFilter>
  <pageMargins left="0.7" right="0.7" top="0.75" bottom="0.75" header="0.3" footer="0.3"/>
  <pageSetup paperSize="9" orientation="portrait" r:id="rId1"/>
  <headerFooter>
    <oddFooter>&amp;C&amp;1#&amp;"Calibri"&amp;12&amp;K008000Internal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2E5B2-DF24-4B58-B153-B037873CC23B}">
  <dimension ref="A1:S1744"/>
  <sheetViews>
    <sheetView tabSelected="1" topLeftCell="A2" workbookViewId="0">
      <selection activeCell="B17" sqref="B17"/>
    </sheetView>
  </sheetViews>
  <sheetFormatPr defaultRowHeight="15" x14ac:dyDescent="0.25"/>
  <cols>
    <col min="3" max="3" width="17.5703125" bestFit="1" customWidth="1"/>
    <col min="5" max="5" width="25" bestFit="1" customWidth="1"/>
    <col min="6" max="6" width="10.5703125" bestFit="1" customWidth="1"/>
    <col min="7" max="7" width="10.85546875" bestFit="1" customWidth="1"/>
    <col min="8" max="8" width="11.85546875" bestFit="1" customWidth="1"/>
    <col min="9" max="9" width="11.28515625" bestFit="1" customWidth="1"/>
    <col min="10" max="10" width="10.85546875" bestFit="1" customWidth="1"/>
    <col min="11" max="11" width="11.85546875" bestFit="1" customWidth="1"/>
  </cols>
  <sheetData>
    <row r="1" spans="1:19" hidden="1" x14ac:dyDescent="0.25"/>
    <row r="2" spans="1:19" x14ac:dyDescent="0.25">
      <c r="A2" t="s">
        <v>2</v>
      </c>
      <c r="B2" t="s">
        <v>1069</v>
      </c>
      <c r="C2" t="s">
        <v>47</v>
      </c>
      <c r="D2" t="s">
        <v>253</v>
      </c>
      <c r="E2" t="s">
        <v>60</v>
      </c>
      <c r="F2" t="s">
        <v>25</v>
      </c>
      <c r="G2" t="s">
        <v>69</v>
      </c>
      <c r="H2" t="s">
        <v>235</v>
      </c>
      <c r="I2" t="s">
        <v>1015</v>
      </c>
      <c r="J2" t="s">
        <v>243</v>
      </c>
      <c r="K2" t="s">
        <v>741</v>
      </c>
      <c r="L2" t="s">
        <v>1696</v>
      </c>
      <c r="M2" t="s">
        <v>3019</v>
      </c>
      <c r="N2" t="s">
        <v>37</v>
      </c>
      <c r="O2" t="s">
        <v>86</v>
      </c>
      <c r="P2" t="s">
        <v>270</v>
      </c>
      <c r="Q2" t="s">
        <v>324</v>
      </c>
      <c r="R2" t="s">
        <v>52</v>
      </c>
      <c r="S2" t="s">
        <v>118</v>
      </c>
    </row>
    <row r="3" spans="1:19" x14ac:dyDescent="0.25">
      <c r="A3" t="s">
        <v>1904</v>
      </c>
      <c r="B3" s="21">
        <v>0</v>
      </c>
      <c r="C3" s="21">
        <v>0</v>
      </c>
      <c r="D3" s="21">
        <v>0</v>
      </c>
      <c r="E3" s="21">
        <v>0</v>
      </c>
      <c r="F3" s="21">
        <v>0</v>
      </c>
      <c r="G3" s="21">
        <v>0</v>
      </c>
      <c r="H3" s="21">
        <v>0</v>
      </c>
      <c r="I3" s="21">
        <v>0</v>
      </c>
      <c r="J3" s="21">
        <v>664066.28</v>
      </c>
      <c r="K3" s="21">
        <v>0</v>
      </c>
      <c r="L3" s="21">
        <v>0</v>
      </c>
      <c r="M3" s="21">
        <v>0</v>
      </c>
      <c r="N3" s="21">
        <v>0</v>
      </c>
      <c r="O3" s="21">
        <v>0</v>
      </c>
      <c r="P3" s="21">
        <v>6352796.6100000003</v>
      </c>
      <c r="Q3" s="21">
        <v>0</v>
      </c>
      <c r="R3" s="21">
        <v>0</v>
      </c>
      <c r="S3" s="21">
        <v>0</v>
      </c>
    </row>
    <row r="4" spans="1:19" x14ac:dyDescent="0.25">
      <c r="A4" t="s">
        <v>529</v>
      </c>
      <c r="B4" s="21">
        <v>0</v>
      </c>
      <c r="C4" s="21">
        <v>0</v>
      </c>
      <c r="D4" s="21">
        <v>0</v>
      </c>
      <c r="E4" s="21">
        <v>15228982.749999998</v>
      </c>
      <c r="F4" s="21">
        <v>0</v>
      </c>
      <c r="G4" s="21">
        <v>0</v>
      </c>
      <c r="H4" s="21">
        <v>7023945.2599999988</v>
      </c>
      <c r="I4" s="21">
        <v>1768838.3899999994</v>
      </c>
      <c r="J4" s="21">
        <v>22815923.66</v>
      </c>
      <c r="K4" s="21">
        <v>0</v>
      </c>
      <c r="L4" s="21">
        <v>0</v>
      </c>
      <c r="M4" s="21">
        <v>0</v>
      </c>
      <c r="N4" s="21">
        <v>22950866.419999994</v>
      </c>
      <c r="O4" s="21">
        <v>31967280.34</v>
      </c>
      <c r="P4" s="21">
        <v>0</v>
      </c>
      <c r="Q4" s="21">
        <v>8921806.1600000001</v>
      </c>
      <c r="R4" s="21">
        <v>315642936.2299996</v>
      </c>
      <c r="S4" s="21">
        <v>45821515.849999994</v>
      </c>
    </row>
    <row r="5" spans="1:19" x14ac:dyDescent="0.25">
      <c r="A5" t="s">
        <v>717</v>
      </c>
      <c r="B5" s="21">
        <v>11341122.449999999</v>
      </c>
      <c r="C5" s="21">
        <v>0</v>
      </c>
      <c r="D5" s="21">
        <v>0</v>
      </c>
      <c r="E5" s="21">
        <v>0</v>
      </c>
      <c r="F5" s="21">
        <v>0</v>
      </c>
      <c r="G5" s="21">
        <v>0</v>
      </c>
      <c r="H5" s="21">
        <v>0</v>
      </c>
      <c r="I5" s="21">
        <v>-0.25</v>
      </c>
      <c r="J5" s="21">
        <v>0</v>
      </c>
      <c r="K5" s="21">
        <v>0</v>
      </c>
      <c r="L5" s="21">
        <v>0</v>
      </c>
      <c r="M5" s="21">
        <v>0</v>
      </c>
      <c r="N5" s="21">
        <v>0</v>
      </c>
      <c r="O5" s="21">
        <v>0</v>
      </c>
      <c r="P5" s="21">
        <v>7704586.0499999989</v>
      </c>
      <c r="Q5" s="21">
        <v>-918644.5</v>
      </c>
      <c r="R5" s="21">
        <v>66326440.100000024</v>
      </c>
      <c r="S5" s="21">
        <v>0</v>
      </c>
    </row>
    <row r="6" spans="1:19" x14ac:dyDescent="0.25">
      <c r="A6" t="s">
        <v>741</v>
      </c>
      <c r="B6" s="21">
        <v>0</v>
      </c>
      <c r="C6" s="21">
        <v>0</v>
      </c>
      <c r="D6" s="21">
        <v>0</v>
      </c>
      <c r="E6" s="21">
        <v>0</v>
      </c>
      <c r="F6" s="21">
        <v>0</v>
      </c>
      <c r="G6" s="21">
        <v>0</v>
      </c>
      <c r="H6" s="21">
        <v>9142</v>
      </c>
      <c r="I6" s="21">
        <v>0</v>
      </c>
      <c r="J6" s="21">
        <v>0</v>
      </c>
      <c r="K6" s="21">
        <v>15501853.669999998</v>
      </c>
      <c r="L6" s="21">
        <v>0</v>
      </c>
      <c r="M6" s="21">
        <v>0</v>
      </c>
      <c r="N6" s="21">
        <v>0</v>
      </c>
      <c r="O6" s="21">
        <v>0</v>
      </c>
      <c r="P6" s="21">
        <v>0</v>
      </c>
      <c r="Q6" s="21">
        <v>0</v>
      </c>
      <c r="R6" s="21">
        <v>0</v>
      </c>
      <c r="S6" s="21">
        <v>1277.8800000000001</v>
      </c>
    </row>
    <row r="7" spans="1:19" x14ac:dyDescent="0.25">
      <c r="A7" t="s">
        <v>24</v>
      </c>
      <c r="B7" s="21">
        <v>0</v>
      </c>
      <c r="C7" s="21">
        <v>19221598.449999999</v>
      </c>
      <c r="D7" s="21">
        <v>886111.89999999991</v>
      </c>
      <c r="E7" s="21">
        <v>54752979.559999995</v>
      </c>
      <c r="F7" s="21">
        <v>186349438.22</v>
      </c>
      <c r="G7" s="21">
        <v>30403424.18</v>
      </c>
      <c r="H7" s="21">
        <v>15208774.690000001</v>
      </c>
      <c r="I7" s="21">
        <v>0</v>
      </c>
      <c r="J7" s="21">
        <v>31460506.289999999</v>
      </c>
      <c r="K7" s="21">
        <v>0</v>
      </c>
      <c r="L7" s="21">
        <v>81176.59</v>
      </c>
      <c r="M7" s="21">
        <v>4619079.21</v>
      </c>
      <c r="N7" s="21">
        <v>83742532.510000005</v>
      </c>
      <c r="O7" s="21">
        <v>156991278.63</v>
      </c>
      <c r="P7" s="21">
        <v>1228932.8999999999</v>
      </c>
      <c r="Q7" s="21">
        <v>25510876.75</v>
      </c>
      <c r="R7" s="21">
        <v>348070464.03000021</v>
      </c>
      <c r="S7" s="21">
        <v>57590687.759999998</v>
      </c>
    </row>
    <row r="8" spans="1:19" x14ac:dyDescent="0.25">
      <c r="A8" t="s">
        <v>328</v>
      </c>
      <c r="B8" s="21">
        <v>0</v>
      </c>
      <c r="C8" s="21">
        <v>11817600.890000001</v>
      </c>
      <c r="D8" s="21">
        <v>-1105766.5199999998</v>
      </c>
      <c r="E8" s="21">
        <v>13504701.169999998</v>
      </c>
      <c r="F8" s="21">
        <v>169529586.57999998</v>
      </c>
      <c r="G8" s="21">
        <v>4076039.41</v>
      </c>
      <c r="H8" s="21">
        <v>10318811.649999999</v>
      </c>
      <c r="I8" s="21">
        <v>0</v>
      </c>
      <c r="J8" s="21">
        <v>18502436.419999998</v>
      </c>
      <c r="K8" s="21">
        <v>0</v>
      </c>
      <c r="L8" s="21">
        <v>727722.96</v>
      </c>
      <c r="M8" s="21">
        <v>1530785.5699999998</v>
      </c>
      <c r="N8" s="21">
        <v>26721855.41</v>
      </c>
      <c r="O8" s="21">
        <v>39826685.359999999</v>
      </c>
      <c r="P8" s="21">
        <v>-205744.43999999997</v>
      </c>
      <c r="Q8" s="21">
        <v>5058845.87</v>
      </c>
      <c r="R8" s="21">
        <v>715179736.61999977</v>
      </c>
      <c r="S8" s="21">
        <v>25320151.449999999</v>
      </c>
    </row>
    <row r="19" spans="1:11" x14ac:dyDescent="0.25">
      <c r="E19" s="25" t="s">
        <v>3020</v>
      </c>
      <c r="F19" s="28" t="s">
        <v>1904</v>
      </c>
      <c r="G19" s="28" t="s">
        <v>529</v>
      </c>
      <c r="H19" s="28" t="s">
        <v>717</v>
      </c>
      <c r="I19" s="28" t="s">
        <v>741</v>
      </c>
      <c r="J19" s="28" t="s">
        <v>24</v>
      </c>
      <c r="K19" s="28" t="s">
        <v>328</v>
      </c>
    </row>
    <row r="20" spans="1:11" x14ac:dyDescent="0.25">
      <c r="E20" s="26">
        <f>1-E21</f>
        <v>5.0000000000000044E-3</v>
      </c>
      <c r="F20" s="25">
        <f>PERCENTILE(I$32:I$38,$E20)</f>
        <v>41.760600000000053</v>
      </c>
      <c r="G20" s="25">
        <f>PERCENTILE($I$41:$I$587,$E20)</f>
        <v>-482754.94539999904</v>
      </c>
      <c r="H20" s="25">
        <f>PERCENTILE($I$591:$I$710,$E20)</f>
        <v>-1173025.6242999996</v>
      </c>
      <c r="I20" s="25">
        <f>PERCENTILE($I$713:$I$728,$E20)</f>
        <v>-8217.5889999999981</v>
      </c>
      <c r="J20" s="25">
        <f>PERCENTILE($I$736:$I$1276,$E20)</f>
        <v>-427467.35599999974</v>
      </c>
      <c r="K20" s="25">
        <f>PERCENTILE($I$1285:$I$1744,$E20)</f>
        <v>-337442.49209999992</v>
      </c>
    </row>
    <row r="21" spans="1:11" x14ac:dyDescent="0.25">
      <c r="E21" s="27">
        <v>0.995</v>
      </c>
      <c r="F21" s="25">
        <f t="shared" ref="F21:F22" si="0">PERCENTILE(I$32:I$38,$E21)</f>
        <v>6175536.0681999996</v>
      </c>
      <c r="G21" s="25">
        <f t="shared" ref="G21:G22" si="1">PERCENTILE($I$41:$I$587,$E21)</f>
        <v>22754604.794999927</v>
      </c>
      <c r="H21" s="25">
        <f t="shared" ref="H21:H22" si="2">PERCENTILE($I$591:$I$710,$E21)</f>
        <v>9314142.298650004</v>
      </c>
      <c r="I21" s="25">
        <f t="shared" ref="I21:I22" si="3">PERCENTILE($I$713:$I$728,$E21)</f>
        <v>5349476.6187500013</v>
      </c>
      <c r="J21" s="25">
        <f t="shared" ref="J21:J22" si="4">PERCENTILE($I$736:$I$1276,$E21)</f>
        <v>41879022.983999908</v>
      </c>
      <c r="K21" s="25">
        <f t="shared" ref="K21:K22" si="5">PERCENTILE($I$1285:$I$1744,$E21)</f>
        <v>45261979.278649889</v>
      </c>
    </row>
    <row r="22" spans="1:11" x14ac:dyDescent="0.25">
      <c r="E22" s="26">
        <v>0.5</v>
      </c>
      <c r="F22" s="25">
        <f t="shared" si="0"/>
        <v>31958.63</v>
      </c>
      <c r="G22" s="25">
        <f t="shared" si="1"/>
        <v>69781.929999999993</v>
      </c>
      <c r="H22" s="25">
        <f t="shared" si="2"/>
        <v>4522.9400000000005</v>
      </c>
      <c r="I22" s="25">
        <f t="shared" si="3"/>
        <v>222139.63</v>
      </c>
      <c r="J22" s="25">
        <f t="shared" si="4"/>
        <v>236611.05</v>
      </c>
      <c r="K22" s="25">
        <f t="shared" si="5"/>
        <v>228646.41999999998</v>
      </c>
    </row>
    <row r="27" spans="1:11" x14ac:dyDescent="0.25">
      <c r="D27" s="24"/>
    </row>
    <row r="28" spans="1:11" x14ac:dyDescent="0.25">
      <c r="D28" s="24"/>
    </row>
    <row r="31" spans="1:11" x14ac:dyDescent="0.25">
      <c r="A31" s="29" t="s">
        <v>1</v>
      </c>
      <c r="B31" s="17" t="s">
        <v>2</v>
      </c>
      <c r="C31" s="17" t="s">
        <v>5</v>
      </c>
      <c r="D31" s="17" t="s">
        <v>6</v>
      </c>
      <c r="E31" s="17" t="s">
        <v>4</v>
      </c>
      <c r="F31" s="17">
        <v>2018</v>
      </c>
      <c r="G31" s="17">
        <v>2019</v>
      </c>
      <c r="H31" s="17">
        <v>2020</v>
      </c>
      <c r="I31" s="17" t="s">
        <v>3017</v>
      </c>
    </row>
    <row r="32" spans="1:11" x14ac:dyDescent="0.25">
      <c r="A32" s="10" t="s">
        <v>1904</v>
      </c>
      <c r="B32" s="10">
        <v>0</v>
      </c>
      <c r="C32" t="s">
        <v>1906</v>
      </c>
      <c r="D32" s="10" t="s">
        <v>1907</v>
      </c>
      <c r="E32" t="s">
        <v>1905</v>
      </c>
      <c r="F32" s="4">
        <v>1392.0200000000004</v>
      </c>
      <c r="G32" s="4"/>
      <c r="H32" s="4"/>
      <c r="I32" s="4">
        <v>1392.0200000000004</v>
      </c>
    </row>
    <row r="33" spans="1:9" x14ac:dyDescent="0.25">
      <c r="A33" s="12" t="s">
        <v>1904</v>
      </c>
      <c r="B33" s="10" t="s">
        <v>21</v>
      </c>
      <c r="C33" t="s">
        <v>2940</v>
      </c>
      <c r="D33" s="10" t="s">
        <v>2940</v>
      </c>
      <c r="E33" t="s">
        <v>21</v>
      </c>
      <c r="F33" s="4">
        <v>1477440.92</v>
      </c>
      <c r="G33" s="4"/>
      <c r="H33" s="4"/>
      <c r="I33" s="4">
        <v>1477440.92</v>
      </c>
    </row>
    <row r="34" spans="1:9" x14ac:dyDescent="0.25">
      <c r="A34" s="12" t="s">
        <v>1904</v>
      </c>
      <c r="B34" s="10" t="s">
        <v>21</v>
      </c>
      <c r="C34" t="s">
        <v>1906</v>
      </c>
      <c r="D34" s="10" t="s">
        <v>1907</v>
      </c>
      <c r="E34" t="s">
        <v>21</v>
      </c>
      <c r="F34" s="4">
        <v>6559.99</v>
      </c>
      <c r="G34" s="4"/>
      <c r="H34" s="4"/>
      <c r="I34" s="4">
        <v>6559.99</v>
      </c>
    </row>
    <row r="35" spans="1:9" x14ac:dyDescent="0.25">
      <c r="A35" s="12" t="s">
        <v>1904</v>
      </c>
      <c r="B35" s="10" t="s">
        <v>243</v>
      </c>
      <c r="C35" t="s">
        <v>1702</v>
      </c>
      <c r="D35" s="10" t="s">
        <v>1702</v>
      </c>
      <c r="E35" t="s">
        <v>2279</v>
      </c>
      <c r="F35" s="4">
        <v>0</v>
      </c>
      <c r="G35" s="4"/>
      <c r="H35" s="4"/>
      <c r="I35" s="4">
        <v>0</v>
      </c>
    </row>
    <row r="36" spans="1:9" x14ac:dyDescent="0.25">
      <c r="A36" s="12" t="s">
        <v>1904</v>
      </c>
      <c r="B36" s="10" t="s">
        <v>243</v>
      </c>
      <c r="C36" t="s">
        <v>1702</v>
      </c>
      <c r="D36" s="10" t="s">
        <v>1702</v>
      </c>
      <c r="E36" t="s">
        <v>1701</v>
      </c>
      <c r="F36" s="4">
        <v>664066.28</v>
      </c>
      <c r="G36" s="4"/>
      <c r="H36" s="4"/>
      <c r="I36" s="4">
        <v>664066.28</v>
      </c>
    </row>
    <row r="37" spans="1:9" x14ac:dyDescent="0.25">
      <c r="A37" s="12" t="s">
        <v>1904</v>
      </c>
      <c r="B37" s="10" t="s">
        <v>270</v>
      </c>
      <c r="C37" t="s">
        <v>1906</v>
      </c>
      <c r="D37" s="10" t="s">
        <v>1907</v>
      </c>
      <c r="E37" t="s">
        <v>1905</v>
      </c>
      <c r="F37" s="4"/>
      <c r="G37" s="4">
        <v>31958.63</v>
      </c>
      <c r="H37" s="4"/>
      <c r="I37" s="4">
        <v>31958.63</v>
      </c>
    </row>
    <row r="38" spans="1:9" x14ac:dyDescent="0.25">
      <c r="A38" s="11" t="s">
        <v>1904</v>
      </c>
      <c r="B38" s="10" t="s">
        <v>270</v>
      </c>
      <c r="C38" t="s">
        <v>2995</v>
      </c>
      <c r="D38" s="10" t="s">
        <v>2996</v>
      </c>
      <c r="E38" t="s">
        <v>2994</v>
      </c>
      <c r="F38" s="4">
        <v>6320837.9800000004</v>
      </c>
      <c r="G38" s="4"/>
      <c r="H38" s="4"/>
      <c r="I38" s="4">
        <v>6320837.9800000004</v>
      </c>
    </row>
    <row r="40" spans="1:9" x14ac:dyDescent="0.25">
      <c r="A40" s="29" t="s">
        <v>1</v>
      </c>
      <c r="B40" s="17" t="s">
        <v>2</v>
      </c>
      <c r="C40" s="17" t="s">
        <v>5</v>
      </c>
      <c r="D40" s="17" t="s">
        <v>6</v>
      </c>
      <c r="E40" s="17" t="s">
        <v>4</v>
      </c>
      <c r="F40" s="17">
        <v>2018</v>
      </c>
      <c r="G40" s="17">
        <v>2019</v>
      </c>
      <c r="H40" s="17">
        <v>2020</v>
      </c>
      <c r="I40" s="17" t="s">
        <v>3017</v>
      </c>
    </row>
    <row r="41" spans="1:9" x14ac:dyDescent="0.25">
      <c r="A41" s="12" t="s">
        <v>529</v>
      </c>
      <c r="B41" s="10" t="s">
        <v>52</v>
      </c>
      <c r="C41" t="s">
        <v>669</v>
      </c>
      <c r="D41" s="10" t="s">
        <v>669</v>
      </c>
      <c r="E41" t="s">
        <v>2825</v>
      </c>
      <c r="F41" s="4">
        <v>52906093.490000002</v>
      </c>
      <c r="G41" s="4"/>
      <c r="H41" s="4"/>
      <c r="I41" s="4">
        <v>52906093.490000002</v>
      </c>
    </row>
    <row r="42" spans="1:9" x14ac:dyDescent="0.25">
      <c r="A42" s="12" t="s">
        <v>529</v>
      </c>
      <c r="B42" s="10" t="s">
        <v>52</v>
      </c>
      <c r="C42" t="s">
        <v>539</v>
      </c>
      <c r="D42" s="10" t="s">
        <v>540</v>
      </c>
      <c r="E42" t="s">
        <v>538</v>
      </c>
      <c r="F42" s="4">
        <v>2015494.5299999998</v>
      </c>
      <c r="G42" s="4">
        <v>150394.42000000001</v>
      </c>
      <c r="H42" s="4">
        <v>34326403.130000003</v>
      </c>
      <c r="I42" s="4">
        <v>36492292.080000006</v>
      </c>
    </row>
    <row r="43" spans="1:9" x14ac:dyDescent="0.25">
      <c r="A43" s="12" t="s">
        <v>529</v>
      </c>
      <c r="B43" s="10" t="s">
        <v>52</v>
      </c>
      <c r="C43" t="s">
        <v>937</v>
      </c>
      <c r="D43" s="10" t="s">
        <v>937</v>
      </c>
      <c r="E43" t="s">
        <v>936</v>
      </c>
      <c r="F43" s="4"/>
      <c r="G43" s="4">
        <v>10490240.859999999</v>
      </c>
      <c r="H43" s="4">
        <v>15160472.130000001</v>
      </c>
      <c r="I43" s="4">
        <v>25650712.990000002</v>
      </c>
    </row>
    <row r="44" spans="1:9" x14ac:dyDescent="0.25">
      <c r="A44" s="12" t="s">
        <v>529</v>
      </c>
      <c r="B44" s="10" t="s">
        <v>52</v>
      </c>
      <c r="C44" t="s">
        <v>539</v>
      </c>
      <c r="D44" s="10" t="s">
        <v>542</v>
      </c>
      <c r="E44" t="s">
        <v>538</v>
      </c>
      <c r="F44" s="4"/>
      <c r="G44" s="4"/>
      <c r="H44" s="4">
        <v>21683441.489999998</v>
      </c>
      <c r="I44" s="4">
        <v>21683441.489999998</v>
      </c>
    </row>
    <row r="45" spans="1:9" x14ac:dyDescent="0.25">
      <c r="A45" s="12" t="s">
        <v>529</v>
      </c>
      <c r="B45" s="10" t="s">
        <v>118</v>
      </c>
      <c r="C45" t="s">
        <v>120</v>
      </c>
      <c r="D45" s="10" t="s">
        <v>644</v>
      </c>
      <c r="E45" t="s">
        <v>643</v>
      </c>
      <c r="F45" s="4"/>
      <c r="G45" s="4">
        <v>13503622.870000001</v>
      </c>
      <c r="H45" s="4">
        <v>7459911.2700000005</v>
      </c>
      <c r="I45" s="4">
        <v>20963534.140000001</v>
      </c>
    </row>
    <row r="46" spans="1:9" x14ac:dyDescent="0.25">
      <c r="A46" s="12" t="s">
        <v>529</v>
      </c>
      <c r="B46" s="10" t="s">
        <v>126</v>
      </c>
      <c r="C46" t="s">
        <v>672</v>
      </c>
      <c r="D46" s="10" t="s">
        <v>672</v>
      </c>
      <c r="E46" t="s">
        <v>671</v>
      </c>
      <c r="F46" s="4">
        <v>5938678.2299999874</v>
      </c>
      <c r="G46" s="4">
        <v>8826063.1899999995</v>
      </c>
      <c r="H46" s="4">
        <v>5698879.0899999999</v>
      </c>
      <c r="I46" s="4">
        <v>20463620.509999987</v>
      </c>
    </row>
    <row r="47" spans="1:9" x14ac:dyDescent="0.25">
      <c r="A47" s="12" t="s">
        <v>529</v>
      </c>
      <c r="B47" s="10" t="s">
        <v>52</v>
      </c>
      <c r="C47" t="s">
        <v>627</v>
      </c>
      <c r="D47" s="10" t="s">
        <v>633</v>
      </c>
      <c r="E47" t="s">
        <v>626</v>
      </c>
      <c r="F47" s="4">
        <v>39243.730000000003</v>
      </c>
      <c r="G47" s="4">
        <v>12027282.83</v>
      </c>
      <c r="H47" s="4">
        <v>8353988.2300000004</v>
      </c>
      <c r="I47" s="4">
        <v>20420514.789999999</v>
      </c>
    </row>
    <row r="48" spans="1:9" x14ac:dyDescent="0.25">
      <c r="A48" s="12" t="s">
        <v>529</v>
      </c>
      <c r="B48" s="10" t="s">
        <v>126</v>
      </c>
      <c r="C48" t="s">
        <v>614</v>
      </c>
      <c r="D48" s="10" t="s">
        <v>615</v>
      </c>
      <c r="E48" t="s">
        <v>613</v>
      </c>
      <c r="F48" s="4">
        <v>4862867.1399999978</v>
      </c>
      <c r="G48" s="4">
        <v>5751990.7199999997</v>
      </c>
      <c r="H48" s="4">
        <v>7961922.6399999997</v>
      </c>
      <c r="I48" s="4">
        <v>18576780.499999996</v>
      </c>
    </row>
    <row r="49" spans="1:9" x14ac:dyDescent="0.25">
      <c r="A49" s="12" t="s">
        <v>529</v>
      </c>
      <c r="B49" s="10" t="s">
        <v>126</v>
      </c>
      <c r="C49" t="s">
        <v>535</v>
      </c>
      <c r="D49" s="10" t="s">
        <v>535</v>
      </c>
      <c r="E49" t="s">
        <v>534</v>
      </c>
      <c r="F49" s="4">
        <v>2302227.61</v>
      </c>
      <c r="G49" s="4">
        <v>7098306.3499999996</v>
      </c>
      <c r="H49" s="4">
        <v>6457959.4500000002</v>
      </c>
      <c r="I49" s="4">
        <v>15858493.41</v>
      </c>
    </row>
    <row r="50" spans="1:9" x14ac:dyDescent="0.25">
      <c r="A50" s="12" t="s">
        <v>529</v>
      </c>
      <c r="B50" s="10" t="s">
        <v>126</v>
      </c>
      <c r="C50" t="s">
        <v>621</v>
      </c>
      <c r="D50" s="10" t="s">
        <v>621</v>
      </c>
      <c r="E50" t="s">
        <v>620</v>
      </c>
      <c r="F50" s="4">
        <v>4387427.1199999675</v>
      </c>
      <c r="G50" s="4">
        <v>4696266.63</v>
      </c>
      <c r="H50" s="4">
        <v>5148497.74</v>
      </c>
      <c r="I50" s="4">
        <v>14232191.489999967</v>
      </c>
    </row>
    <row r="51" spans="1:9" x14ac:dyDescent="0.25">
      <c r="A51" s="12" t="s">
        <v>529</v>
      </c>
      <c r="B51" s="10" t="s">
        <v>52</v>
      </c>
      <c r="C51" t="s">
        <v>1564</v>
      </c>
      <c r="D51" s="10" t="s">
        <v>1564</v>
      </c>
      <c r="E51" t="s">
        <v>1563</v>
      </c>
      <c r="F51" s="4"/>
      <c r="G51" s="4"/>
      <c r="H51" s="4">
        <v>13663164.32</v>
      </c>
      <c r="I51" s="4">
        <v>13663164.32</v>
      </c>
    </row>
    <row r="52" spans="1:9" x14ac:dyDescent="0.25">
      <c r="A52" s="12" t="s">
        <v>529</v>
      </c>
      <c r="B52" s="10" t="s">
        <v>126</v>
      </c>
      <c r="C52" t="s">
        <v>651</v>
      </c>
      <c r="D52" s="10" t="s">
        <v>651</v>
      </c>
      <c r="E52" t="s">
        <v>650</v>
      </c>
      <c r="F52" s="4">
        <v>3159190.4599999972</v>
      </c>
      <c r="G52" s="4">
        <v>3670631.7</v>
      </c>
      <c r="H52" s="4">
        <v>4307591.0199999996</v>
      </c>
      <c r="I52" s="4">
        <v>11137413.179999996</v>
      </c>
    </row>
    <row r="53" spans="1:9" x14ac:dyDescent="0.25">
      <c r="A53" s="12" t="s">
        <v>529</v>
      </c>
      <c r="B53" s="10" t="s">
        <v>86</v>
      </c>
      <c r="C53" t="s">
        <v>902</v>
      </c>
      <c r="D53" s="10" t="s">
        <v>902</v>
      </c>
      <c r="E53" t="s">
        <v>815</v>
      </c>
      <c r="F53" s="4"/>
      <c r="G53" s="4">
        <v>9359282.7200000007</v>
      </c>
      <c r="H53" s="4">
        <v>1091572.8</v>
      </c>
      <c r="I53" s="4">
        <v>10450855.520000001</v>
      </c>
    </row>
    <row r="54" spans="1:9" x14ac:dyDescent="0.25">
      <c r="A54" s="12" t="s">
        <v>529</v>
      </c>
      <c r="B54" s="10" t="s">
        <v>118</v>
      </c>
      <c r="C54" t="s">
        <v>120</v>
      </c>
      <c r="D54" s="10" t="s">
        <v>248</v>
      </c>
      <c r="E54" t="s">
        <v>247</v>
      </c>
      <c r="F54" s="4"/>
      <c r="G54" s="4">
        <v>9078795.6699999999</v>
      </c>
      <c r="H54" s="4">
        <v>1138820.46</v>
      </c>
      <c r="I54" s="4">
        <v>10217616.129999999</v>
      </c>
    </row>
    <row r="55" spans="1:9" x14ac:dyDescent="0.25">
      <c r="A55" s="12" t="s">
        <v>529</v>
      </c>
      <c r="B55" s="10" t="s">
        <v>126</v>
      </c>
      <c r="C55" t="s">
        <v>535</v>
      </c>
      <c r="D55" s="10" t="s">
        <v>536</v>
      </c>
      <c r="E55" t="s">
        <v>534</v>
      </c>
      <c r="F55" s="4">
        <v>687349.2699999999</v>
      </c>
      <c r="G55" s="4">
        <v>5160255.3</v>
      </c>
      <c r="H55" s="4">
        <v>3378782.32</v>
      </c>
      <c r="I55" s="4">
        <v>9226386.8899999987</v>
      </c>
    </row>
    <row r="56" spans="1:9" x14ac:dyDescent="0.25">
      <c r="A56" s="12" t="s">
        <v>529</v>
      </c>
      <c r="B56" s="10" t="s">
        <v>52</v>
      </c>
      <c r="C56" t="s">
        <v>557</v>
      </c>
      <c r="D56" s="10" t="s">
        <v>1756</v>
      </c>
      <c r="E56" t="s">
        <v>2736</v>
      </c>
      <c r="F56" s="4">
        <v>8901822.1699999999</v>
      </c>
      <c r="G56" s="4"/>
      <c r="H56" s="4"/>
      <c r="I56" s="4">
        <v>8901822.1699999999</v>
      </c>
    </row>
    <row r="57" spans="1:9" x14ac:dyDescent="0.25">
      <c r="A57" s="12" t="s">
        <v>529</v>
      </c>
      <c r="B57" s="10" t="s">
        <v>60</v>
      </c>
      <c r="C57" t="s">
        <v>63</v>
      </c>
      <c r="D57" s="10" t="s">
        <v>531</v>
      </c>
      <c r="E57" t="s">
        <v>530</v>
      </c>
      <c r="F57" s="4"/>
      <c r="G57" s="4">
        <v>3041792.33</v>
      </c>
      <c r="H57" s="4">
        <v>5733754.9699999997</v>
      </c>
      <c r="I57" s="4">
        <v>8775547.3000000007</v>
      </c>
    </row>
    <row r="58" spans="1:9" x14ac:dyDescent="0.25">
      <c r="A58" s="12" t="s">
        <v>529</v>
      </c>
      <c r="B58" s="10" t="s">
        <v>126</v>
      </c>
      <c r="C58" t="s">
        <v>618</v>
      </c>
      <c r="D58" s="10" t="s">
        <v>618</v>
      </c>
      <c r="E58" t="s">
        <v>617</v>
      </c>
      <c r="F58" s="4">
        <v>2281255.0099999998</v>
      </c>
      <c r="G58" s="4">
        <v>2815773.34</v>
      </c>
      <c r="H58" s="4">
        <v>3220643.34</v>
      </c>
      <c r="I58" s="4">
        <v>8317671.6899999995</v>
      </c>
    </row>
    <row r="59" spans="1:9" x14ac:dyDescent="0.25">
      <c r="A59" s="12" t="s">
        <v>529</v>
      </c>
      <c r="B59" s="10" t="s">
        <v>52</v>
      </c>
      <c r="C59" t="s">
        <v>557</v>
      </c>
      <c r="D59" s="10" t="s">
        <v>558</v>
      </c>
      <c r="E59" t="s">
        <v>2736</v>
      </c>
      <c r="F59" s="4">
        <v>8015934.7400000002</v>
      </c>
      <c r="G59" s="4"/>
      <c r="H59" s="4"/>
      <c r="I59" s="4">
        <v>8015934.7400000002</v>
      </c>
    </row>
    <row r="60" spans="1:9" x14ac:dyDescent="0.25">
      <c r="A60" s="12" t="s">
        <v>529</v>
      </c>
      <c r="B60" s="10" t="s">
        <v>52</v>
      </c>
      <c r="C60" t="s">
        <v>893</v>
      </c>
      <c r="D60" s="10" t="s">
        <v>893</v>
      </c>
      <c r="E60" t="s">
        <v>892</v>
      </c>
      <c r="F60" s="4"/>
      <c r="G60" s="4">
        <v>3487619.81</v>
      </c>
      <c r="H60" s="4">
        <v>4260102.7300000004</v>
      </c>
      <c r="I60" s="4">
        <v>7747722.540000001</v>
      </c>
    </row>
    <row r="61" spans="1:9" x14ac:dyDescent="0.25">
      <c r="A61" s="12" t="s">
        <v>529</v>
      </c>
      <c r="B61" s="10" t="s">
        <v>37</v>
      </c>
      <c r="C61" t="s">
        <v>553</v>
      </c>
      <c r="D61" s="10" t="s">
        <v>554</v>
      </c>
      <c r="E61" t="s">
        <v>552</v>
      </c>
      <c r="F61" s="4">
        <v>232688.24000000002</v>
      </c>
      <c r="G61" s="4">
        <v>4365902.88</v>
      </c>
      <c r="H61" s="4">
        <v>3020957.86</v>
      </c>
      <c r="I61" s="4">
        <v>7619548.9800000004</v>
      </c>
    </row>
    <row r="62" spans="1:9" x14ac:dyDescent="0.25">
      <c r="A62" s="12" t="s">
        <v>529</v>
      </c>
      <c r="B62" s="10" t="s">
        <v>37</v>
      </c>
      <c r="C62" t="s">
        <v>549</v>
      </c>
      <c r="D62" s="10" t="s">
        <v>549</v>
      </c>
      <c r="E62" t="s">
        <v>548</v>
      </c>
      <c r="F62" s="4">
        <v>1416740.8499999999</v>
      </c>
      <c r="G62" s="4">
        <v>3587915.5</v>
      </c>
      <c r="H62" s="4">
        <v>2517436.35</v>
      </c>
      <c r="I62" s="4">
        <v>7522092.6999999993</v>
      </c>
    </row>
    <row r="63" spans="1:9" x14ac:dyDescent="0.25">
      <c r="A63" s="12" t="s">
        <v>529</v>
      </c>
      <c r="B63" s="10" t="s">
        <v>86</v>
      </c>
      <c r="C63" t="s">
        <v>663</v>
      </c>
      <c r="D63" s="10" t="s">
        <v>663</v>
      </c>
      <c r="E63" t="s">
        <v>662</v>
      </c>
      <c r="F63" s="4">
        <v>82183.350000000006</v>
      </c>
      <c r="G63" s="4">
        <v>6359023.7599999998</v>
      </c>
      <c r="H63" s="4">
        <v>674060.38</v>
      </c>
      <c r="I63" s="4">
        <v>7115267.4899999993</v>
      </c>
    </row>
    <row r="64" spans="1:9" x14ac:dyDescent="0.25">
      <c r="A64" s="12" t="s">
        <v>529</v>
      </c>
      <c r="B64" s="10" t="s">
        <v>324</v>
      </c>
      <c r="C64" t="s">
        <v>1298</v>
      </c>
      <c r="D64" s="10" t="s">
        <v>1299</v>
      </c>
      <c r="E64" t="s">
        <v>1297</v>
      </c>
      <c r="F64" s="4"/>
      <c r="G64" s="4"/>
      <c r="H64" s="4">
        <v>6505068.0099999998</v>
      </c>
      <c r="I64" s="4">
        <v>6505068.0099999998</v>
      </c>
    </row>
    <row r="65" spans="1:9" x14ac:dyDescent="0.25">
      <c r="A65" s="12" t="s">
        <v>529</v>
      </c>
      <c r="B65" s="10" t="s">
        <v>52</v>
      </c>
      <c r="C65" t="s">
        <v>647</v>
      </c>
      <c r="D65" s="10" t="s">
        <v>648</v>
      </c>
      <c r="E65" t="s">
        <v>646</v>
      </c>
      <c r="F65" s="4"/>
      <c r="G65" s="4">
        <v>5107172.87</v>
      </c>
      <c r="H65" s="4">
        <v>946851.73</v>
      </c>
      <c r="I65" s="4">
        <v>6054024.5999999996</v>
      </c>
    </row>
    <row r="66" spans="1:9" x14ac:dyDescent="0.25">
      <c r="A66" s="12" t="s">
        <v>529</v>
      </c>
      <c r="B66" s="10" t="s">
        <v>118</v>
      </c>
      <c r="C66" t="s">
        <v>120</v>
      </c>
      <c r="D66" s="10" t="s">
        <v>644</v>
      </c>
      <c r="E66" t="s">
        <v>2800</v>
      </c>
      <c r="F66" s="4">
        <v>5611982.3999999994</v>
      </c>
      <c r="G66" s="4"/>
      <c r="H66" s="4"/>
      <c r="I66" s="4">
        <v>5611982.3999999994</v>
      </c>
    </row>
    <row r="67" spans="1:9" x14ac:dyDescent="0.25">
      <c r="A67" s="12" t="s">
        <v>529</v>
      </c>
      <c r="B67" s="10" t="s">
        <v>52</v>
      </c>
      <c r="C67" t="s">
        <v>899</v>
      </c>
      <c r="D67" s="10" t="s">
        <v>899</v>
      </c>
      <c r="E67" t="s">
        <v>898</v>
      </c>
      <c r="F67" s="4"/>
      <c r="G67" s="4">
        <v>5466694.1399999997</v>
      </c>
      <c r="H67" s="4">
        <v>-21447.279999999999</v>
      </c>
      <c r="I67" s="4">
        <v>5445246.8599999994</v>
      </c>
    </row>
    <row r="68" spans="1:9" x14ac:dyDescent="0.25">
      <c r="A68" s="12" t="s">
        <v>529</v>
      </c>
      <c r="B68" s="10" t="s">
        <v>52</v>
      </c>
      <c r="C68" t="s">
        <v>539</v>
      </c>
      <c r="D68" s="10" t="s">
        <v>1343</v>
      </c>
      <c r="E68" t="s">
        <v>538</v>
      </c>
      <c r="F68" s="4"/>
      <c r="G68" s="4"/>
      <c r="H68" s="4">
        <v>5384635.9699999997</v>
      </c>
      <c r="I68" s="4">
        <v>5384635.9699999997</v>
      </c>
    </row>
    <row r="69" spans="1:9" x14ac:dyDescent="0.25">
      <c r="A69" s="12" t="s">
        <v>529</v>
      </c>
      <c r="B69" s="10" t="s">
        <v>52</v>
      </c>
      <c r="C69" t="s">
        <v>627</v>
      </c>
      <c r="D69" s="10" t="s">
        <v>628</v>
      </c>
      <c r="E69" t="s">
        <v>626</v>
      </c>
      <c r="F69" s="4"/>
      <c r="G69" s="4">
        <v>1911333.09</v>
      </c>
      <c r="H69" s="4">
        <v>3464667.85</v>
      </c>
      <c r="I69" s="4">
        <v>5376000.9400000004</v>
      </c>
    </row>
    <row r="70" spans="1:9" x14ac:dyDescent="0.25">
      <c r="A70" s="12" t="s">
        <v>529</v>
      </c>
      <c r="B70" s="10" t="s">
        <v>126</v>
      </c>
      <c r="C70" t="s">
        <v>570</v>
      </c>
      <c r="D70" s="10" t="s">
        <v>601</v>
      </c>
      <c r="E70" t="s">
        <v>569</v>
      </c>
      <c r="F70" s="4"/>
      <c r="G70" s="4"/>
      <c r="H70" s="4">
        <v>5354010.18</v>
      </c>
      <c r="I70" s="4">
        <v>5354010.18</v>
      </c>
    </row>
    <row r="71" spans="1:9" x14ac:dyDescent="0.25">
      <c r="A71" s="12" t="s">
        <v>529</v>
      </c>
      <c r="B71" s="10" t="s">
        <v>52</v>
      </c>
      <c r="C71" t="s">
        <v>966</v>
      </c>
      <c r="D71" s="10" t="s">
        <v>1787</v>
      </c>
      <c r="E71" t="s">
        <v>965</v>
      </c>
      <c r="F71" s="4">
        <v>5349800.7299999995</v>
      </c>
      <c r="G71" s="4">
        <v>851.77</v>
      </c>
      <c r="H71" s="4"/>
      <c r="I71" s="4">
        <v>5350652.4999999991</v>
      </c>
    </row>
    <row r="72" spans="1:9" x14ac:dyDescent="0.25">
      <c r="A72" s="12" t="s">
        <v>529</v>
      </c>
      <c r="B72" s="10" t="s">
        <v>52</v>
      </c>
      <c r="C72" t="s">
        <v>1458</v>
      </c>
      <c r="D72" s="10" t="s">
        <v>1458</v>
      </c>
      <c r="E72" t="s">
        <v>1457</v>
      </c>
      <c r="F72" s="4"/>
      <c r="G72" s="4"/>
      <c r="H72" s="4">
        <v>5303440.6500000004</v>
      </c>
      <c r="I72" s="4">
        <v>5303440.6500000004</v>
      </c>
    </row>
    <row r="73" spans="1:9" x14ac:dyDescent="0.25">
      <c r="A73" s="12" t="s">
        <v>529</v>
      </c>
      <c r="B73" s="10" t="s">
        <v>52</v>
      </c>
      <c r="C73" t="s">
        <v>557</v>
      </c>
      <c r="D73" s="10" t="s">
        <v>1757</v>
      </c>
      <c r="E73" t="s">
        <v>2736</v>
      </c>
      <c r="F73" s="4">
        <v>5192884.97</v>
      </c>
      <c r="G73" s="4"/>
      <c r="H73" s="4"/>
      <c r="I73" s="4">
        <v>5192884.97</v>
      </c>
    </row>
    <row r="74" spans="1:9" x14ac:dyDescent="0.25">
      <c r="A74" s="12" t="s">
        <v>529</v>
      </c>
      <c r="B74" s="10" t="s">
        <v>86</v>
      </c>
      <c r="C74" t="s">
        <v>659</v>
      </c>
      <c r="D74" s="10" t="s">
        <v>660</v>
      </c>
      <c r="E74" t="s">
        <v>658</v>
      </c>
      <c r="F74" s="4">
        <v>600383.09</v>
      </c>
      <c r="G74" s="4">
        <v>4360455.1100000003</v>
      </c>
      <c r="H74" s="4">
        <v>106216.62</v>
      </c>
      <c r="I74" s="4">
        <v>5067054.82</v>
      </c>
    </row>
    <row r="75" spans="1:9" x14ac:dyDescent="0.25">
      <c r="A75" s="12" t="s">
        <v>529</v>
      </c>
      <c r="B75" s="10" t="s">
        <v>52</v>
      </c>
      <c r="C75" t="s">
        <v>1499</v>
      </c>
      <c r="D75" s="10" t="s">
        <v>1499</v>
      </c>
      <c r="E75" t="s">
        <v>1498</v>
      </c>
      <c r="F75" s="4"/>
      <c r="G75" s="4"/>
      <c r="H75" s="4">
        <v>4371562.24</v>
      </c>
      <c r="I75" s="4">
        <v>4371562.24</v>
      </c>
    </row>
    <row r="76" spans="1:9" x14ac:dyDescent="0.25">
      <c r="A76" s="12" t="s">
        <v>529</v>
      </c>
      <c r="B76" s="10" t="s">
        <v>52</v>
      </c>
      <c r="C76" t="s">
        <v>899</v>
      </c>
      <c r="D76" s="10" t="s">
        <v>900</v>
      </c>
      <c r="E76" t="s">
        <v>898</v>
      </c>
      <c r="F76" s="4"/>
      <c r="G76" s="4">
        <v>4087620.32</v>
      </c>
      <c r="H76" s="4">
        <v>68075.13</v>
      </c>
      <c r="I76" s="4">
        <v>4155695.4499999997</v>
      </c>
    </row>
    <row r="77" spans="1:9" x14ac:dyDescent="0.25">
      <c r="A77" s="12" t="s">
        <v>529</v>
      </c>
      <c r="B77" s="10" t="s">
        <v>52</v>
      </c>
      <c r="C77" t="s">
        <v>557</v>
      </c>
      <c r="D77" s="10" t="s">
        <v>1743</v>
      </c>
      <c r="E77" t="s">
        <v>556</v>
      </c>
      <c r="F77" s="4">
        <v>4009173.4799999995</v>
      </c>
      <c r="G77" s="4">
        <v>55.03</v>
      </c>
      <c r="H77" s="4"/>
      <c r="I77" s="4">
        <v>4009228.5099999993</v>
      </c>
    </row>
    <row r="78" spans="1:9" x14ac:dyDescent="0.25">
      <c r="A78" s="12" t="s">
        <v>529</v>
      </c>
      <c r="B78" s="10" t="s">
        <v>52</v>
      </c>
      <c r="C78" t="s">
        <v>557</v>
      </c>
      <c r="D78" s="10" t="s">
        <v>1753</v>
      </c>
      <c r="E78" t="s">
        <v>2736</v>
      </c>
      <c r="F78" s="4">
        <v>3934736.0300000003</v>
      </c>
      <c r="G78" s="4"/>
      <c r="H78" s="4"/>
      <c r="I78" s="4">
        <v>3934736.0300000003</v>
      </c>
    </row>
    <row r="79" spans="1:9" x14ac:dyDescent="0.25">
      <c r="A79" s="12" t="s">
        <v>529</v>
      </c>
      <c r="B79" s="10" t="s">
        <v>126</v>
      </c>
      <c r="C79" t="s">
        <v>672</v>
      </c>
      <c r="D79" s="10" t="s">
        <v>672</v>
      </c>
      <c r="E79" t="s">
        <v>2826</v>
      </c>
      <c r="F79" s="4">
        <v>3915022.6199999996</v>
      </c>
      <c r="G79" s="4"/>
      <c r="H79" s="4"/>
      <c r="I79" s="4">
        <v>3915022.6199999996</v>
      </c>
    </row>
    <row r="80" spans="1:9" x14ac:dyDescent="0.25">
      <c r="A80" s="12" t="s">
        <v>529</v>
      </c>
      <c r="B80" s="10" t="s">
        <v>52</v>
      </c>
      <c r="C80" t="s">
        <v>637</v>
      </c>
      <c r="D80" s="10" t="s">
        <v>638</v>
      </c>
      <c r="E80" t="s">
        <v>2798</v>
      </c>
      <c r="F80" s="4">
        <v>3883847.29</v>
      </c>
      <c r="G80" s="4"/>
      <c r="H80" s="4"/>
      <c r="I80" s="4">
        <v>3883847.29</v>
      </c>
    </row>
    <row r="81" spans="1:9" x14ac:dyDescent="0.25">
      <c r="A81" s="12" t="s">
        <v>529</v>
      </c>
      <c r="B81" s="10" t="s">
        <v>52</v>
      </c>
      <c r="C81" t="s">
        <v>557</v>
      </c>
      <c r="D81" s="10" t="s">
        <v>1745</v>
      </c>
      <c r="E81" t="s">
        <v>556</v>
      </c>
      <c r="F81" s="4">
        <v>3801035.4000000004</v>
      </c>
      <c r="G81" s="4">
        <v>42208.31</v>
      </c>
      <c r="H81" s="4"/>
      <c r="I81" s="4">
        <v>3843243.7100000004</v>
      </c>
    </row>
    <row r="82" spans="1:9" x14ac:dyDescent="0.25">
      <c r="A82" s="12" t="s">
        <v>529</v>
      </c>
      <c r="B82" s="10" t="s">
        <v>52</v>
      </c>
      <c r="C82" t="s">
        <v>637</v>
      </c>
      <c r="D82" s="10" t="s">
        <v>638</v>
      </c>
      <c r="E82" t="s">
        <v>636</v>
      </c>
      <c r="F82" s="4">
        <v>2005221.48</v>
      </c>
      <c r="G82" s="4">
        <v>919754.95</v>
      </c>
      <c r="H82" s="4">
        <v>671697.26</v>
      </c>
      <c r="I82" s="4">
        <v>3596673.6899999995</v>
      </c>
    </row>
    <row r="83" spans="1:9" x14ac:dyDescent="0.25">
      <c r="A83" s="12" t="s">
        <v>529</v>
      </c>
      <c r="B83" s="10" t="s">
        <v>52</v>
      </c>
      <c r="C83" t="s">
        <v>1732</v>
      </c>
      <c r="D83" s="10" t="s">
        <v>1735</v>
      </c>
      <c r="E83" t="s">
        <v>1731</v>
      </c>
      <c r="F83" s="4">
        <v>3944391.5700000012</v>
      </c>
      <c r="G83" s="4">
        <v>-444037.31</v>
      </c>
      <c r="H83" s="4"/>
      <c r="I83" s="4">
        <v>3500354.2600000012</v>
      </c>
    </row>
    <row r="84" spans="1:9" x14ac:dyDescent="0.25">
      <c r="A84" s="12" t="s">
        <v>529</v>
      </c>
      <c r="B84" s="10" t="s">
        <v>126</v>
      </c>
      <c r="C84" t="s">
        <v>621</v>
      </c>
      <c r="D84" s="10" t="s">
        <v>621</v>
      </c>
      <c r="E84" t="s">
        <v>2790</v>
      </c>
      <c r="F84" s="4">
        <v>3487577.82</v>
      </c>
      <c r="G84" s="4"/>
      <c r="H84" s="4"/>
      <c r="I84" s="4">
        <v>3487577.82</v>
      </c>
    </row>
    <row r="85" spans="1:9" x14ac:dyDescent="0.25">
      <c r="A85" s="12" t="s">
        <v>529</v>
      </c>
      <c r="B85" s="10" t="s">
        <v>126</v>
      </c>
      <c r="C85" t="s">
        <v>570</v>
      </c>
      <c r="D85" s="10" t="s">
        <v>577</v>
      </c>
      <c r="E85" t="s">
        <v>569</v>
      </c>
      <c r="F85" s="4"/>
      <c r="G85" s="4">
        <v>3424594.88</v>
      </c>
      <c r="H85" s="4">
        <v>-156297.19</v>
      </c>
      <c r="I85" s="4">
        <v>3268297.69</v>
      </c>
    </row>
    <row r="86" spans="1:9" x14ac:dyDescent="0.25">
      <c r="A86" s="12" t="s">
        <v>529</v>
      </c>
      <c r="B86" s="10" t="s">
        <v>118</v>
      </c>
      <c r="C86" t="s">
        <v>120</v>
      </c>
      <c r="D86" s="10" t="s">
        <v>248</v>
      </c>
      <c r="E86" t="s">
        <v>2408</v>
      </c>
      <c r="F86" s="4">
        <v>3205106.16</v>
      </c>
      <c r="G86" s="4"/>
      <c r="H86" s="4"/>
      <c r="I86" s="4">
        <v>3205106.16</v>
      </c>
    </row>
    <row r="87" spans="1:9" x14ac:dyDescent="0.25">
      <c r="A87" s="12" t="s">
        <v>529</v>
      </c>
      <c r="B87" s="10" t="s">
        <v>60</v>
      </c>
      <c r="C87" t="s">
        <v>63</v>
      </c>
      <c r="D87" s="10" t="s">
        <v>531</v>
      </c>
      <c r="E87" t="s">
        <v>2699</v>
      </c>
      <c r="F87" s="4">
        <v>3087982.42</v>
      </c>
      <c r="G87" s="4"/>
      <c r="H87" s="4"/>
      <c r="I87" s="4">
        <v>3087982.42</v>
      </c>
    </row>
    <row r="88" spans="1:9" x14ac:dyDescent="0.25">
      <c r="A88" s="12" t="s">
        <v>529</v>
      </c>
      <c r="B88" s="10" t="s">
        <v>126</v>
      </c>
      <c r="C88" t="s">
        <v>614</v>
      </c>
      <c r="D88" s="10" t="s">
        <v>615</v>
      </c>
      <c r="E88" t="s">
        <v>2788</v>
      </c>
      <c r="F88" s="4">
        <v>2851390.5900000003</v>
      </c>
      <c r="G88" s="4"/>
      <c r="H88" s="4"/>
      <c r="I88" s="4">
        <v>2851390.5900000003</v>
      </c>
    </row>
    <row r="89" spans="1:9" x14ac:dyDescent="0.25">
      <c r="A89" s="12" t="s">
        <v>529</v>
      </c>
      <c r="B89" s="10" t="s">
        <v>126</v>
      </c>
      <c r="C89" t="s">
        <v>651</v>
      </c>
      <c r="D89" s="10" t="s">
        <v>651</v>
      </c>
      <c r="E89" t="s">
        <v>2808</v>
      </c>
      <c r="F89" s="4">
        <v>2813096.1299999994</v>
      </c>
      <c r="G89" s="4"/>
      <c r="H89" s="4"/>
      <c r="I89" s="4">
        <v>2813096.1299999994</v>
      </c>
    </row>
    <row r="90" spans="1:9" x14ac:dyDescent="0.25">
      <c r="A90" s="12" t="s">
        <v>529</v>
      </c>
      <c r="B90" s="10" t="s">
        <v>126</v>
      </c>
      <c r="C90" t="s">
        <v>570</v>
      </c>
      <c r="D90" s="10" t="s">
        <v>578</v>
      </c>
      <c r="E90" t="s">
        <v>569</v>
      </c>
      <c r="F90" s="4"/>
      <c r="G90" s="4">
        <v>2205024.9300000002</v>
      </c>
      <c r="H90" s="4">
        <v>433461.99</v>
      </c>
      <c r="I90" s="4">
        <v>2638486.92</v>
      </c>
    </row>
    <row r="91" spans="1:9" x14ac:dyDescent="0.25">
      <c r="A91" s="12" t="s">
        <v>529</v>
      </c>
      <c r="B91" s="10" t="s">
        <v>126</v>
      </c>
      <c r="C91" t="s">
        <v>535</v>
      </c>
      <c r="D91" s="10" t="s">
        <v>535</v>
      </c>
      <c r="E91" t="s">
        <v>2702</v>
      </c>
      <c r="F91" s="4">
        <v>2579597.7200000002</v>
      </c>
      <c r="G91" s="4"/>
      <c r="H91" s="4"/>
      <c r="I91" s="4">
        <v>2579597.7200000002</v>
      </c>
    </row>
    <row r="92" spans="1:9" x14ac:dyDescent="0.25">
      <c r="A92" s="12" t="s">
        <v>529</v>
      </c>
      <c r="B92" s="10" t="s">
        <v>52</v>
      </c>
      <c r="C92" t="s">
        <v>557</v>
      </c>
      <c r="D92" s="10" t="s">
        <v>1748</v>
      </c>
      <c r="E92" t="s">
        <v>556</v>
      </c>
      <c r="F92" s="4">
        <v>2572120.42</v>
      </c>
      <c r="G92" s="4">
        <v>2793.56</v>
      </c>
      <c r="H92" s="4"/>
      <c r="I92" s="4">
        <v>2574913.98</v>
      </c>
    </row>
    <row r="93" spans="1:9" x14ac:dyDescent="0.25">
      <c r="A93" s="12" t="s">
        <v>529</v>
      </c>
      <c r="B93" s="10" t="s">
        <v>52</v>
      </c>
      <c r="C93" t="s">
        <v>637</v>
      </c>
      <c r="D93" s="10" t="s">
        <v>639</v>
      </c>
      <c r="E93" t="s">
        <v>636</v>
      </c>
      <c r="F93" s="4">
        <v>249527.37999999998</v>
      </c>
      <c r="G93" s="4">
        <v>2275776.29</v>
      </c>
      <c r="H93" s="4">
        <v>-762.28</v>
      </c>
      <c r="I93" s="4">
        <v>2524541.39</v>
      </c>
    </row>
    <row r="94" spans="1:9" x14ac:dyDescent="0.25">
      <c r="A94" s="12" t="s">
        <v>529</v>
      </c>
      <c r="B94" s="10" t="s">
        <v>118</v>
      </c>
      <c r="C94" t="s">
        <v>120</v>
      </c>
      <c r="D94" s="10" t="s">
        <v>121</v>
      </c>
      <c r="E94" t="s">
        <v>119</v>
      </c>
      <c r="F94" s="4"/>
      <c r="G94" s="4">
        <v>1482721.11</v>
      </c>
      <c r="H94" s="4">
        <v>945700.87</v>
      </c>
      <c r="I94" s="4">
        <v>2428421.98</v>
      </c>
    </row>
    <row r="95" spans="1:9" x14ac:dyDescent="0.25">
      <c r="A95" s="12" t="s">
        <v>529</v>
      </c>
      <c r="B95" s="10" t="s">
        <v>52</v>
      </c>
      <c r="C95" t="s">
        <v>1817</v>
      </c>
      <c r="D95" s="10" t="s">
        <v>1817</v>
      </c>
      <c r="E95" t="s">
        <v>1816</v>
      </c>
      <c r="F95" s="4">
        <v>2373022.13</v>
      </c>
      <c r="G95" s="4"/>
      <c r="H95" s="4"/>
      <c r="I95" s="4">
        <v>2373022.13</v>
      </c>
    </row>
    <row r="96" spans="1:9" x14ac:dyDescent="0.25">
      <c r="A96" s="12" t="s">
        <v>529</v>
      </c>
      <c r="B96" s="10" t="s">
        <v>86</v>
      </c>
      <c r="C96" t="s">
        <v>678</v>
      </c>
      <c r="D96" s="10" t="s">
        <v>678</v>
      </c>
      <c r="E96" t="s">
        <v>677</v>
      </c>
      <c r="F96" s="4">
        <v>2164.8000000000002</v>
      </c>
      <c r="G96" s="4">
        <v>2091335.21</v>
      </c>
      <c r="H96" s="4">
        <v>272968.84999999998</v>
      </c>
      <c r="I96" s="4">
        <v>2366468.86</v>
      </c>
    </row>
    <row r="97" spans="1:9" x14ac:dyDescent="0.25">
      <c r="A97" s="12" t="s">
        <v>529</v>
      </c>
      <c r="B97" s="10" t="s">
        <v>52</v>
      </c>
      <c r="C97" t="s">
        <v>539</v>
      </c>
      <c r="D97" s="10" t="s">
        <v>543</v>
      </c>
      <c r="E97" t="s">
        <v>538</v>
      </c>
      <c r="F97" s="4"/>
      <c r="G97" s="4"/>
      <c r="H97" s="4">
        <v>2312466.92</v>
      </c>
      <c r="I97" s="4">
        <v>2312466.92</v>
      </c>
    </row>
    <row r="98" spans="1:9" x14ac:dyDescent="0.25">
      <c r="A98" s="12" t="s">
        <v>529</v>
      </c>
      <c r="B98" s="10" t="s">
        <v>52</v>
      </c>
      <c r="C98" t="s">
        <v>1564</v>
      </c>
      <c r="D98" s="10" t="s">
        <v>1565</v>
      </c>
      <c r="E98" t="s">
        <v>1563</v>
      </c>
      <c r="F98" s="4"/>
      <c r="G98" s="4"/>
      <c r="H98" s="4">
        <v>2274707.02</v>
      </c>
      <c r="I98" s="4">
        <v>2274707.02</v>
      </c>
    </row>
    <row r="99" spans="1:9" x14ac:dyDescent="0.25">
      <c r="A99" s="12" t="s">
        <v>529</v>
      </c>
      <c r="B99" s="10" t="s">
        <v>126</v>
      </c>
      <c r="C99" t="s">
        <v>611</v>
      </c>
      <c r="D99" s="10" t="s">
        <v>611</v>
      </c>
      <c r="E99" t="s">
        <v>610</v>
      </c>
      <c r="F99" s="4">
        <v>885637.83000000007</v>
      </c>
      <c r="G99" s="4">
        <v>649020.06000000006</v>
      </c>
      <c r="H99" s="4">
        <v>697655.39</v>
      </c>
      <c r="I99" s="4">
        <v>2232313.2800000003</v>
      </c>
    </row>
    <row r="100" spans="1:9" x14ac:dyDescent="0.25">
      <c r="A100" s="12" t="s">
        <v>529</v>
      </c>
      <c r="B100" s="10" t="s">
        <v>52</v>
      </c>
      <c r="C100" t="s">
        <v>1353</v>
      </c>
      <c r="D100" s="10" t="s">
        <v>1354</v>
      </c>
      <c r="E100" t="s">
        <v>1352</v>
      </c>
      <c r="F100" s="4"/>
      <c r="G100" s="4"/>
      <c r="H100" s="4">
        <v>2172931.89</v>
      </c>
      <c r="I100" s="4">
        <v>2172931.89</v>
      </c>
    </row>
    <row r="101" spans="1:9" x14ac:dyDescent="0.25">
      <c r="A101" s="12" t="s">
        <v>529</v>
      </c>
      <c r="B101" s="10" t="s">
        <v>126</v>
      </c>
      <c r="C101" t="s">
        <v>570</v>
      </c>
      <c r="D101" s="10" t="s">
        <v>585</v>
      </c>
      <c r="E101" t="s">
        <v>569</v>
      </c>
      <c r="F101" s="4"/>
      <c r="G101" s="4"/>
      <c r="H101" s="4">
        <v>2162420.2400000002</v>
      </c>
      <c r="I101" s="4">
        <v>2162420.2400000002</v>
      </c>
    </row>
    <row r="102" spans="1:9" x14ac:dyDescent="0.25">
      <c r="A102" s="12" t="s">
        <v>529</v>
      </c>
      <c r="B102" s="10" t="s">
        <v>86</v>
      </c>
      <c r="C102" t="s">
        <v>843</v>
      </c>
      <c r="D102" s="10" t="s">
        <v>843</v>
      </c>
      <c r="E102" t="s">
        <v>834</v>
      </c>
      <c r="F102" s="4"/>
      <c r="G102" s="4">
        <v>2164553.64</v>
      </c>
      <c r="H102" s="4">
        <v>-14293.62</v>
      </c>
      <c r="I102" s="4">
        <v>2150260.02</v>
      </c>
    </row>
    <row r="103" spans="1:9" x14ac:dyDescent="0.25">
      <c r="A103" s="12" t="s">
        <v>529</v>
      </c>
      <c r="B103" s="10" t="s">
        <v>52</v>
      </c>
      <c r="C103" t="s">
        <v>627</v>
      </c>
      <c r="D103" s="10" t="s">
        <v>634</v>
      </c>
      <c r="E103" t="s">
        <v>626</v>
      </c>
      <c r="F103" s="4"/>
      <c r="G103" s="4"/>
      <c r="H103" s="4">
        <v>2103424.77</v>
      </c>
      <c r="I103" s="4">
        <v>2103424.77</v>
      </c>
    </row>
    <row r="104" spans="1:9" x14ac:dyDescent="0.25">
      <c r="A104" s="12" t="s">
        <v>529</v>
      </c>
      <c r="B104" s="10" t="s">
        <v>37</v>
      </c>
      <c r="C104" t="s">
        <v>549</v>
      </c>
      <c r="D104" s="10" t="s">
        <v>549</v>
      </c>
      <c r="E104" t="s">
        <v>2733</v>
      </c>
      <c r="F104" s="4">
        <v>2100120.4299999997</v>
      </c>
      <c r="G104" s="4"/>
      <c r="H104" s="4"/>
      <c r="I104" s="4">
        <v>2100120.4299999997</v>
      </c>
    </row>
    <row r="105" spans="1:9" x14ac:dyDescent="0.25">
      <c r="A105" s="12" t="s">
        <v>529</v>
      </c>
      <c r="B105" s="10" t="s">
        <v>1015</v>
      </c>
      <c r="C105" t="s">
        <v>2276</v>
      </c>
      <c r="D105" s="10" t="s">
        <v>2276</v>
      </c>
      <c r="E105" t="s">
        <v>2275</v>
      </c>
      <c r="F105" s="4"/>
      <c r="G105" s="4">
        <v>2098465.0499999998</v>
      </c>
      <c r="H105" s="4"/>
      <c r="I105" s="4">
        <v>2098465.0499999998</v>
      </c>
    </row>
    <row r="106" spans="1:9" x14ac:dyDescent="0.25">
      <c r="A106" s="12" t="s">
        <v>529</v>
      </c>
      <c r="B106" s="10" t="s">
        <v>52</v>
      </c>
      <c r="C106" t="s">
        <v>1496</v>
      </c>
      <c r="D106" s="10" t="s">
        <v>1496</v>
      </c>
      <c r="E106" t="s">
        <v>1495</v>
      </c>
      <c r="F106" s="4"/>
      <c r="G106" s="4"/>
      <c r="H106" s="4">
        <v>2003599.3200000003</v>
      </c>
      <c r="I106" s="4">
        <v>2003599.3200000003</v>
      </c>
    </row>
    <row r="107" spans="1:9" x14ac:dyDescent="0.25">
      <c r="A107" s="12" t="s">
        <v>529</v>
      </c>
      <c r="B107" s="10" t="s">
        <v>86</v>
      </c>
      <c r="C107" t="s">
        <v>656</v>
      </c>
      <c r="D107" s="10" t="s">
        <v>656</v>
      </c>
      <c r="E107" t="s">
        <v>655</v>
      </c>
      <c r="F107" s="4">
        <v>1855272.1999999997</v>
      </c>
      <c r="G107" s="4">
        <v>97223.13</v>
      </c>
      <c r="H107" s="4">
        <v>3213.1800000000003</v>
      </c>
      <c r="I107" s="4">
        <v>1955708.5099999995</v>
      </c>
    </row>
    <row r="108" spans="1:9" x14ac:dyDescent="0.25">
      <c r="A108" s="12" t="s">
        <v>529</v>
      </c>
      <c r="B108" s="10" t="s">
        <v>52</v>
      </c>
      <c r="C108" t="s">
        <v>627</v>
      </c>
      <c r="D108" s="10" t="s">
        <v>1788</v>
      </c>
      <c r="E108" t="s">
        <v>626</v>
      </c>
      <c r="F108" s="4"/>
      <c r="G108" s="4">
        <v>1859670.7000000002</v>
      </c>
      <c r="H108" s="4"/>
      <c r="I108" s="4">
        <v>1859670.7000000002</v>
      </c>
    </row>
    <row r="109" spans="1:9" x14ac:dyDescent="0.25">
      <c r="A109" s="12" t="s">
        <v>529</v>
      </c>
      <c r="B109" s="10" t="s">
        <v>126</v>
      </c>
      <c r="C109" t="s">
        <v>570</v>
      </c>
      <c r="D109" s="10" t="s">
        <v>571</v>
      </c>
      <c r="E109" t="s">
        <v>569</v>
      </c>
      <c r="F109" s="4">
        <v>1738915.5600000012</v>
      </c>
      <c r="G109" s="4">
        <v>26386.9</v>
      </c>
      <c r="H109" s="4">
        <v>1580.2</v>
      </c>
      <c r="I109" s="4">
        <v>1766882.6600000011</v>
      </c>
    </row>
    <row r="110" spans="1:9" x14ac:dyDescent="0.25">
      <c r="A110" s="12" t="s">
        <v>529</v>
      </c>
      <c r="B110" s="10" t="s">
        <v>86</v>
      </c>
      <c r="C110" t="s">
        <v>681</v>
      </c>
      <c r="D110" s="10" t="s">
        <v>681</v>
      </c>
      <c r="E110" t="s">
        <v>680</v>
      </c>
      <c r="F110" s="4">
        <v>668192.86</v>
      </c>
      <c r="G110" s="4">
        <v>714053.12</v>
      </c>
      <c r="H110" s="4">
        <v>358487.94</v>
      </c>
      <c r="I110" s="4">
        <v>1740733.92</v>
      </c>
    </row>
    <row r="111" spans="1:9" x14ac:dyDescent="0.25">
      <c r="A111" s="12" t="s">
        <v>529</v>
      </c>
      <c r="B111" s="10" t="s">
        <v>52</v>
      </c>
      <c r="C111" t="s">
        <v>905</v>
      </c>
      <c r="D111" s="10" t="s">
        <v>906</v>
      </c>
      <c r="E111" t="s">
        <v>904</v>
      </c>
      <c r="F111" s="4"/>
      <c r="G111" s="4">
        <v>1374217.18</v>
      </c>
      <c r="H111" s="4">
        <v>362751.8</v>
      </c>
      <c r="I111" s="4">
        <v>1736968.98</v>
      </c>
    </row>
    <row r="112" spans="1:9" x14ac:dyDescent="0.25">
      <c r="A112" s="12" t="s">
        <v>529</v>
      </c>
      <c r="B112" s="10" t="s">
        <v>126</v>
      </c>
      <c r="C112" t="s">
        <v>618</v>
      </c>
      <c r="D112" s="10" t="s">
        <v>618</v>
      </c>
      <c r="E112" t="s">
        <v>2789</v>
      </c>
      <c r="F112" s="4">
        <v>1721454.4</v>
      </c>
      <c r="G112" s="4"/>
      <c r="H112" s="4"/>
      <c r="I112" s="4">
        <v>1721454.4</v>
      </c>
    </row>
    <row r="113" spans="1:9" x14ac:dyDescent="0.25">
      <c r="A113" s="12" t="s">
        <v>529</v>
      </c>
      <c r="B113" s="10" t="s">
        <v>37</v>
      </c>
      <c r="C113" t="s">
        <v>675</v>
      </c>
      <c r="D113" s="10" t="s">
        <v>675</v>
      </c>
      <c r="E113" t="s">
        <v>674</v>
      </c>
      <c r="F113" s="4">
        <v>757104.36</v>
      </c>
      <c r="G113" s="4">
        <v>727991.26</v>
      </c>
      <c r="H113" s="4">
        <v>226361.94</v>
      </c>
      <c r="I113" s="4">
        <v>1711457.56</v>
      </c>
    </row>
    <row r="114" spans="1:9" x14ac:dyDescent="0.25">
      <c r="A114" s="12" t="s">
        <v>529</v>
      </c>
      <c r="B114" s="10" t="s">
        <v>60</v>
      </c>
      <c r="C114" t="s">
        <v>63</v>
      </c>
      <c r="D114" s="10" t="s">
        <v>605</v>
      </c>
      <c r="E114" t="s">
        <v>604</v>
      </c>
      <c r="F114" s="4"/>
      <c r="G114" s="4">
        <v>1465597.1</v>
      </c>
      <c r="H114" s="4">
        <v>202741.61</v>
      </c>
      <c r="I114" s="4">
        <v>1668338.71</v>
      </c>
    </row>
    <row r="115" spans="1:9" x14ac:dyDescent="0.25">
      <c r="A115" s="12" t="s">
        <v>529</v>
      </c>
      <c r="B115" s="10" t="s">
        <v>37</v>
      </c>
      <c r="C115" t="s">
        <v>212</v>
      </c>
      <c r="D115" s="10" t="s">
        <v>700</v>
      </c>
      <c r="E115" t="s">
        <v>211</v>
      </c>
      <c r="F115" s="4">
        <v>764599.06</v>
      </c>
      <c r="G115" s="4">
        <v>305464.17</v>
      </c>
      <c r="H115" s="4">
        <v>595686.48</v>
      </c>
      <c r="I115" s="4">
        <v>1665749.71</v>
      </c>
    </row>
    <row r="116" spans="1:9" x14ac:dyDescent="0.25">
      <c r="A116" s="12" t="s">
        <v>529</v>
      </c>
      <c r="B116" s="10" t="s">
        <v>243</v>
      </c>
      <c r="C116" t="s">
        <v>1134</v>
      </c>
      <c r="D116" s="10" t="s">
        <v>1188</v>
      </c>
      <c r="E116" t="s">
        <v>1133</v>
      </c>
      <c r="F116" s="4"/>
      <c r="G116" s="4"/>
      <c r="H116" s="4">
        <v>1630762.96</v>
      </c>
      <c r="I116" s="4">
        <v>1630762.96</v>
      </c>
    </row>
    <row r="117" spans="1:9" x14ac:dyDescent="0.25">
      <c r="A117" s="12" t="s">
        <v>529</v>
      </c>
      <c r="B117" s="10" t="s">
        <v>60</v>
      </c>
      <c r="C117" t="s">
        <v>63</v>
      </c>
      <c r="D117" s="10" t="s">
        <v>605</v>
      </c>
      <c r="E117" t="s">
        <v>2784</v>
      </c>
      <c r="F117" s="4">
        <v>1555173.36</v>
      </c>
      <c r="G117" s="4"/>
      <c r="H117" s="4"/>
      <c r="I117" s="4">
        <v>1555173.36</v>
      </c>
    </row>
    <row r="118" spans="1:9" x14ac:dyDescent="0.25">
      <c r="A118" s="12" t="s">
        <v>529</v>
      </c>
      <c r="B118" s="10" t="s">
        <v>126</v>
      </c>
      <c r="C118" t="s">
        <v>208</v>
      </c>
      <c r="D118" s="10" t="s">
        <v>545</v>
      </c>
      <c r="E118" t="s">
        <v>207</v>
      </c>
      <c r="F118" s="4">
        <v>529996.9</v>
      </c>
      <c r="G118" s="4">
        <v>402711.88</v>
      </c>
      <c r="H118" s="4">
        <v>608828.37</v>
      </c>
      <c r="I118" s="4">
        <v>1541537.15</v>
      </c>
    </row>
    <row r="119" spans="1:9" x14ac:dyDescent="0.25">
      <c r="A119" s="12" t="s">
        <v>529</v>
      </c>
      <c r="B119" s="10" t="s">
        <v>243</v>
      </c>
      <c r="C119" t="s">
        <v>823</v>
      </c>
      <c r="D119" s="10" t="s">
        <v>2837</v>
      </c>
      <c r="E119" t="s">
        <v>2834</v>
      </c>
      <c r="F119" s="4">
        <v>1396942.36</v>
      </c>
      <c r="G119" s="4"/>
      <c r="H119" s="4"/>
      <c r="I119" s="4">
        <v>1396942.36</v>
      </c>
    </row>
    <row r="120" spans="1:9" x14ac:dyDescent="0.25">
      <c r="A120" s="12" t="s">
        <v>529</v>
      </c>
      <c r="B120" s="10" t="s">
        <v>118</v>
      </c>
      <c r="C120" t="s">
        <v>120</v>
      </c>
      <c r="D120" s="10" t="s">
        <v>121</v>
      </c>
      <c r="E120" t="s">
        <v>2810</v>
      </c>
      <c r="F120" s="4">
        <v>1379961.5999999999</v>
      </c>
      <c r="G120" s="4"/>
      <c r="H120" s="4"/>
      <c r="I120" s="4">
        <v>1379961.5999999999</v>
      </c>
    </row>
    <row r="121" spans="1:9" x14ac:dyDescent="0.25">
      <c r="A121" s="12" t="s">
        <v>529</v>
      </c>
      <c r="B121" s="10" t="s">
        <v>52</v>
      </c>
      <c r="C121" t="s">
        <v>557</v>
      </c>
      <c r="D121" s="10" t="s">
        <v>1749</v>
      </c>
      <c r="E121" t="s">
        <v>556</v>
      </c>
      <c r="F121" s="4">
        <v>1369358.1699999997</v>
      </c>
      <c r="G121" s="4">
        <v>614.15999999999985</v>
      </c>
      <c r="H121" s="4"/>
      <c r="I121" s="4">
        <v>1369972.3299999996</v>
      </c>
    </row>
    <row r="122" spans="1:9" x14ac:dyDescent="0.25">
      <c r="A122" s="12" t="s">
        <v>529</v>
      </c>
      <c r="B122" s="10" t="s">
        <v>126</v>
      </c>
      <c r="C122" t="s">
        <v>2216</v>
      </c>
      <c r="D122" s="10" t="s">
        <v>2216</v>
      </c>
      <c r="E122" t="s">
        <v>2215</v>
      </c>
      <c r="F122" s="4"/>
      <c r="G122" s="4">
        <v>1352352.83</v>
      </c>
      <c r="H122" s="4"/>
      <c r="I122" s="4">
        <v>1352352.83</v>
      </c>
    </row>
    <row r="123" spans="1:9" x14ac:dyDescent="0.25">
      <c r="A123" s="12" t="s">
        <v>529</v>
      </c>
      <c r="B123" s="10" t="s">
        <v>324</v>
      </c>
      <c r="C123" t="s">
        <v>1298</v>
      </c>
      <c r="D123" s="10" t="s">
        <v>1300</v>
      </c>
      <c r="E123" t="s">
        <v>1297</v>
      </c>
      <c r="F123" s="4"/>
      <c r="G123" s="4"/>
      <c r="H123" s="4">
        <v>1278609.2</v>
      </c>
      <c r="I123" s="4">
        <v>1278609.2</v>
      </c>
    </row>
    <row r="124" spans="1:9" x14ac:dyDescent="0.25">
      <c r="A124" s="12" t="s">
        <v>529</v>
      </c>
      <c r="B124" s="10" t="s">
        <v>52</v>
      </c>
      <c r="C124" t="s">
        <v>557</v>
      </c>
      <c r="D124" s="10" t="s">
        <v>2741</v>
      </c>
      <c r="E124" t="s">
        <v>556</v>
      </c>
      <c r="F124" s="4">
        <v>1237833.56</v>
      </c>
      <c r="G124" s="4"/>
      <c r="H124" s="4"/>
      <c r="I124" s="4">
        <v>1237833.56</v>
      </c>
    </row>
    <row r="125" spans="1:9" x14ac:dyDescent="0.25">
      <c r="A125" s="12" t="s">
        <v>529</v>
      </c>
      <c r="B125" s="10" t="s">
        <v>126</v>
      </c>
      <c r="C125" t="s">
        <v>624</v>
      </c>
      <c r="D125" s="10" t="s">
        <v>624</v>
      </c>
      <c r="E125" t="s">
        <v>623</v>
      </c>
      <c r="F125" s="4">
        <v>597084.22</v>
      </c>
      <c r="G125" s="4">
        <v>394479.06</v>
      </c>
      <c r="H125" s="4">
        <v>240221.18</v>
      </c>
      <c r="I125" s="4">
        <v>1231784.46</v>
      </c>
    </row>
    <row r="126" spans="1:9" x14ac:dyDescent="0.25">
      <c r="A126" s="12" t="s">
        <v>529</v>
      </c>
      <c r="B126" s="10" t="s">
        <v>235</v>
      </c>
      <c r="C126" t="s">
        <v>1807</v>
      </c>
      <c r="D126" s="10" t="s">
        <v>1807</v>
      </c>
      <c r="E126" t="s">
        <v>2835</v>
      </c>
      <c r="F126" s="4">
        <v>1191480.73</v>
      </c>
      <c r="G126" s="4"/>
      <c r="H126" s="4"/>
      <c r="I126" s="4">
        <v>1191480.73</v>
      </c>
    </row>
    <row r="127" spans="1:9" x14ac:dyDescent="0.25">
      <c r="A127" s="12" t="s">
        <v>529</v>
      </c>
      <c r="B127" s="10" t="s">
        <v>52</v>
      </c>
      <c r="C127" t="s">
        <v>1055</v>
      </c>
      <c r="D127" s="10" t="s">
        <v>1064</v>
      </c>
      <c r="E127" t="s">
        <v>1054</v>
      </c>
      <c r="F127" s="4"/>
      <c r="G127" s="4"/>
      <c r="H127" s="4">
        <v>1174291.03</v>
      </c>
      <c r="I127" s="4">
        <v>1174291.03</v>
      </c>
    </row>
    <row r="128" spans="1:9" x14ac:dyDescent="0.25">
      <c r="A128" s="12" t="s">
        <v>529</v>
      </c>
      <c r="B128" s="10" t="s">
        <v>243</v>
      </c>
      <c r="C128" t="s">
        <v>245</v>
      </c>
      <c r="D128" s="10" t="s">
        <v>245</v>
      </c>
      <c r="E128" t="s">
        <v>244</v>
      </c>
      <c r="F128" s="4">
        <v>1190732.4099999999</v>
      </c>
      <c r="G128" s="4">
        <v>-48612.92</v>
      </c>
      <c r="H128" s="4">
        <v>18735.77</v>
      </c>
      <c r="I128" s="4">
        <v>1160855.26</v>
      </c>
    </row>
    <row r="129" spans="1:9" x14ac:dyDescent="0.25">
      <c r="A129" s="12" t="s">
        <v>529</v>
      </c>
      <c r="B129" s="10" t="s">
        <v>126</v>
      </c>
      <c r="C129" t="s">
        <v>2246</v>
      </c>
      <c r="D129" s="10" t="s">
        <v>2246</v>
      </c>
      <c r="E129" t="s">
        <v>2245</v>
      </c>
      <c r="F129" s="4"/>
      <c r="G129" s="4">
        <v>1160792.83</v>
      </c>
      <c r="H129" s="4"/>
      <c r="I129" s="4">
        <v>1160792.83</v>
      </c>
    </row>
    <row r="130" spans="1:9" x14ac:dyDescent="0.25">
      <c r="A130" s="12" t="s">
        <v>529</v>
      </c>
      <c r="B130" s="10" t="s">
        <v>126</v>
      </c>
      <c r="C130" t="s">
        <v>535</v>
      </c>
      <c r="D130" s="10" t="s">
        <v>536</v>
      </c>
      <c r="E130" t="s">
        <v>2702</v>
      </c>
      <c r="F130" s="4">
        <v>1149316.6500000001</v>
      </c>
      <c r="G130" s="4"/>
      <c r="H130" s="4"/>
      <c r="I130" s="4">
        <v>1149316.6500000001</v>
      </c>
    </row>
    <row r="131" spans="1:9" x14ac:dyDescent="0.25">
      <c r="A131" s="12" t="s">
        <v>529</v>
      </c>
      <c r="B131" s="10" t="s">
        <v>243</v>
      </c>
      <c r="C131" t="s">
        <v>287</v>
      </c>
      <c r="D131" s="10" t="s">
        <v>306</v>
      </c>
      <c r="E131" t="s">
        <v>305</v>
      </c>
      <c r="F131" s="4"/>
      <c r="G131" s="4">
        <v>628322.49</v>
      </c>
      <c r="H131" s="4">
        <v>511768.67</v>
      </c>
      <c r="I131" s="4">
        <v>1140091.1599999999</v>
      </c>
    </row>
    <row r="132" spans="1:9" x14ac:dyDescent="0.25">
      <c r="A132" s="12" t="s">
        <v>529</v>
      </c>
      <c r="B132" s="10" t="s">
        <v>243</v>
      </c>
      <c r="C132" t="s">
        <v>287</v>
      </c>
      <c r="D132" s="10" t="s">
        <v>512</v>
      </c>
      <c r="E132" t="s">
        <v>511</v>
      </c>
      <c r="F132" s="4"/>
      <c r="G132" s="4"/>
      <c r="H132" s="4">
        <v>1138777.8600000001</v>
      </c>
      <c r="I132" s="4">
        <v>1138777.8600000001</v>
      </c>
    </row>
    <row r="133" spans="1:9" x14ac:dyDescent="0.25">
      <c r="A133" s="12" t="s">
        <v>529</v>
      </c>
      <c r="B133" s="10" t="s">
        <v>243</v>
      </c>
      <c r="C133" t="s">
        <v>1832</v>
      </c>
      <c r="D133" s="10" t="s">
        <v>1832</v>
      </c>
      <c r="E133" t="s">
        <v>1831</v>
      </c>
      <c r="F133" s="4">
        <v>844856.76</v>
      </c>
      <c r="G133" s="4">
        <v>236003.52</v>
      </c>
      <c r="H133" s="4"/>
      <c r="I133" s="4">
        <v>1080860.28</v>
      </c>
    </row>
    <row r="134" spans="1:9" x14ac:dyDescent="0.25">
      <c r="A134" s="12" t="s">
        <v>529</v>
      </c>
      <c r="B134" s="10" t="s">
        <v>126</v>
      </c>
      <c r="C134" t="s">
        <v>570</v>
      </c>
      <c r="D134" s="10" t="s">
        <v>595</v>
      </c>
      <c r="E134" t="s">
        <v>569</v>
      </c>
      <c r="F134" s="4"/>
      <c r="G134" s="4"/>
      <c r="H134" s="4">
        <v>1069273.96</v>
      </c>
      <c r="I134" s="4">
        <v>1069273.96</v>
      </c>
    </row>
    <row r="135" spans="1:9" x14ac:dyDescent="0.25">
      <c r="A135" s="12" t="s">
        <v>529</v>
      </c>
      <c r="B135" s="10" t="s">
        <v>243</v>
      </c>
      <c r="C135" t="s">
        <v>287</v>
      </c>
      <c r="D135" s="10" t="s">
        <v>309</v>
      </c>
      <c r="E135" t="s">
        <v>308</v>
      </c>
      <c r="F135" s="4"/>
      <c r="G135" s="4">
        <v>715695.48</v>
      </c>
      <c r="H135" s="4">
        <v>341010.92</v>
      </c>
      <c r="I135" s="4">
        <v>1056706.3999999999</v>
      </c>
    </row>
    <row r="136" spans="1:9" x14ac:dyDescent="0.25">
      <c r="A136" s="12" t="s">
        <v>529</v>
      </c>
      <c r="B136" s="10" t="s">
        <v>126</v>
      </c>
      <c r="C136" t="s">
        <v>1184</v>
      </c>
      <c r="D136" s="10" t="s">
        <v>1184</v>
      </c>
      <c r="E136" t="s">
        <v>1183</v>
      </c>
      <c r="F136" s="4"/>
      <c r="G136" s="4"/>
      <c r="H136" s="4">
        <v>1037835.77</v>
      </c>
      <c r="I136" s="4">
        <v>1037835.77</v>
      </c>
    </row>
    <row r="137" spans="1:9" x14ac:dyDescent="0.25">
      <c r="A137" s="12" t="s">
        <v>529</v>
      </c>
      <c r="B137" s="10" t="s">
        <v>37</v>
      </c>
      <c r="C137" t="s">
        <v>553</v>
      </c>
      <c r="D137" s="10" t="s">
        <v>554</v>
      </c>
      <c r="E137" t="s">
        <v>2734</v>
      </c>
      <c r="F137" s="4">
        <v>1033871.99</v>
      </c>
      <c r="G137" s="4"/>
      <c r="H137" s="4"/>
      <c r="I137" s="4">
        <v>1033871.99</v>
      </c>
    </row>
    <row r="138" spans="1:9" x14ac:dyDescent="0.25">
      <c r="A138" s="12" t="s">
        <v>529</v>
      </c>
      <c r="B138" s="10" t="s">
        <v>52</v>
      </c>
      <c r="C138" t="s">
        <v>637</v>
      </c>
      <c r="D138" s="10" t="s">
        <v>641</v>
      </c>
      <c r="E138" t="s">
        <v>636</v>
      </c>
      <c r="F138" s="4"/>
      <c r="G138" s="4">
        <v>976786.92</v>
      </c>
      <c r="H138" s="4">
        <v>45404.81</v>
      </c>
      <c r="I138" s="4">
        <v>1022191.73</v>
      </c>
    </row>
    <row r="139" spans="1:9" x14ac:dyDescent="0.25">
      <c r="A139" s="12" t="s">
        <v>529</v>
      </c>
      <c r="B139" s="10" t="s">
        <v>243</v>
      </c>
      <c r="C139" t="s">
        <v>1941</v>
      </c>
      <c r="D139" s="10" t="s">
        <v>1942</v>
      </c>
      <c r="E139" t="s">
        <v>1940</v>
      </c>
      <c r="F139" s="4"/>
      <c r="G139" s="4">
        <v>1020588.17</v>
      </c>
      <c r="H139" s="4"/>
      <c r="I139" s="4">
        <v>1020588.17</v>
      </c>
    </row>
    <row r="140" spans="1:9" x14ac:dyDescent="0.25">
      <c r="A140" s="12" t="s">
        <v>529</v>
      </c>
      <c r="B140" s="10" t="s">
        <v>52</v>
      </c>
      <c r="C140" t="s">
        <v>557</v>
      </c>
      <c r="D140" s="10" t="s">
        <v>2740</v>
      </c>
      <c r="E140" t="s">
        <v>556</v>
      </c>
      <c r="F140" s="4">
        <v>1011887.5</v>
      </c>
      <c r="G140" s="4"/>
      <c r="H140" s="4"/>
      <c r="I140" s="4">
        <v>1011887.5</v>
      </c>
    </row>
    <row r="141" spans="1:9" x14ac:dyDescent="0.25">
      <c r="A141" s="12" t="s">
        <v>529</v>
      </c>
      <c r="B141" s="10" t="s">
        <v>243</v>
      </c>
      <c r="C141" t="s">
        <v>690</v>
      </c>
      <c r="D141" s="10" t="s">
        <v>691</v>
      </c>
      <c r="E141" t="s">
        <v>689</v>
      </c>
      <c r="F141" s="4"/>
      <c r="G141" s="4">
        <v>1013161.77</v>
      </c>
      <c r="H141" s="4">
        <v>-6599.8600000000006</v>
      </c>
      <c r="I141" s="4">
        <v>1006561.91</v>
      </c>
    </row>
    <row r="142" spans="1:9" x14ac:dyDescent="0.25">
      <c r="A142" s="12" t="s">
        <v>529</v>
      </c>
      <c r="B142" s="10" t="s">
        <v>235</v>
      </c>
      <c r="C142" t="s">
        <v>1109</v>
      </c>
      <c r="D142" s="10" t="s">
        <v>1205</v>
      </c>
      <c r="E142" t="s">
        <v>1800</v>
      </c>
      <c r="F142" s="4"/>
      <c r="G142" s="4">
        <v>1000683.1</v>
      </c>
      <c r="H142" s="4"/>
      <c r="I142" s="4">
        <v>1000683.1</v>
      </c>
    </row>
    <row r="143" spans="1:9" x14ac:dyDescent="0.25">
      <c r="A143" s="12" t="s">
        <v>529</v>
      </c>
      <c r="B143" s="10" t="s">
        <v>235</v>
      </c>
      <c r="C143" t="s">
        <v>703</v>
      </c>
      <c r="D143" s="10" t="s">
        <v>2160</v>
      </c>
      <c r="E143" t="s">
        <v>2159</v>
      </c>
      <c r="F143" s="4"/>
      <c r="G143" s="4">
        <v>990385.11</v>
      </c>
      <c r="H143" s="4"/>
      <c r="I143" s="4">
        <v>990385.11</v>
      </c>
    </row>
    <row r="144" spans="1:9" x14ac:dyDescent="0.25">
      <c r="A144" s="12" t="s">
        <v>529</v>
      </c>
      <c r="B144" s="10" t="s">
        <v>126</v>
      </c>
      <c r="C144" t="s">
        <v>1374</v>
      </c>
      <c r="D144" s="10" t="s">
        <v>1374</v>
      </c>
      <c r="E144" t="s">
        <v>1373</v>
      </c>
      <c r="F144" s="4"/>
      <c r="G144" s="4"/>
      <c r="H144" s="4">
        <v>984586.45</v>
      </c>
      <c r="I144" s="4">
        <v>984586.45</v>
      </c>
    </row>
    <row r="145" spans="1:9" x14ac:dyDescent="0.25">
      <c r="A145" s="12" t="s">
        <v>529</v>
      </c>
      <c r="B145" s="10" t="s">
        <v>118</v>
      </c>
      <c r="C145" t="s">
        <v>120</v>
      </c>
      <c r="D145" s="10" t="s">
        <v>248</v>
      </c>
      <c r="E145" t="s">
        <v>2356</v>
      </c>
      <c r="F145" s="4">
        <v>973134.25999999989</v>
      </c>
      <c r="G145" s="4"/>
      <c r="H145" s="4"/>
      <c r="I145" s="4">
        <v>973134.25999999989</v>
      </c>
    </row>
    <row r="146" spans="1:9" x14ac:dyDescent="0.25">
      <c r="A146" s="12" t="s">
        <v>529</v>
      </c>
      <c r="B146" s="10" t="s">
        <v>243</v>
      </c>
      <c r="C146" t="s">
        <v>959</v>
      </c>
      <c r="D146" s="10" t="s">
        <v>959</v>
      </c>
      <c r="E146" t="s">
        <v>958</v>
      </c>
      <c r="F146" s="4"/>
      <c r="G146" s="4">
        <v>690703.60000000009</v>
      </c>
      <c r="H146" s="4">
        <v>264534.25</v>
      </c>
      <c r="I146" s="4">
        <v>955237.85000000009</v>
      </c>
    </row>
    <row r="147" spans="1:9" x14ac:dyDescent="0.25">
      <c r="A147" s="12" t="s">
        <v>529</v>
      </c>
      <c r="B147" s="10" t="s">
        <v>52</v>
      </c>
      <c r="C147" t="s">
        <v>1732</v>
      </c>
      <c r="D147" s="10" t="s">
        <v>2706</v>
      </c>
      <c r="E147" t="s">
        <v>1731</v>
      </c>
      <c r="F147" s="4">
        <v>951434.99999999977</v>
      </c>
      <c r="G147" s="4"/>
      <c r="H147" s="4"/>
      <c r="I147" s="4">
        <v>951434.99999999977</v>
      </c>
    </row>
    <row r="148" spans="1:9" x14ac:dyDescent="0.25">
      <c r="A148" s="12" t="s">
        <v>529</v>
      </c>
      <c r="B148" s="10" t="s">
        <v>52</v>
      </c>
      <c r="C148" t="s">
        <v>557</v>
      </c>
      <c r="D148" s="10" t="s">
        <v>1740</v>
      </c>
      <c r="E148" t="s">
        <v>2736</v>
      </c>
      <c r="F148" s="4">
        <v>949198.91</v>
      </c>
      <c r="G148" s="4"/>
      <c r="H148" s="4"/>
      <c r="I148" s="4">
        <v>949198.91</v>
      </c>
    </row>
    <row r="149" spans="1:9" x14ac:dyDescent="0.25">
      <c r="A149" s="12" t="s">
        <v>529</v>
      </c>
      <c r="B149" s="10" t="s">
        <v>118</v>
      </c>
      <c r="C149" t="s">
        <v>120</v>
      </c>
      <c r="D149" s="10" t="s">
        <v>644</v>
      </c>
      <c r="E149" t="s">
        <v>2356</v>
      </c>
      <c r="F149" s="4">
        <v>942467.62000000011</v>
      </c>
      <c r="G149" s="4"/>
      <c r="H149" s="4"/>
      <c r="I149" s="4">
        <v>942467.62000000011</v>
      </c>
    </row>
    <row r="150" spans="1:9" x14ac:dyDescent="0.25">
      <c r="A150" s="12" t="s">
        <v>529</v>
      </c>
      <c r="B150" s="10" t="s">
        <v>126</v>
      </c>
      <c r="C150" t="s">
        <v>1455</v>
      </c>
      <c r="D150" s="10" t="s">
        <v>1455</v>
      </c>
      <c r="E150" t="s">
        <v>1454</v>
      </c>
      <c r="F150" s="4"/>
      <c r="G150" s="4"/>
      <c r="H150" s="4">
        <v>929746.42</v>
      </c>
      <c r="I150" s="4">
        <v>929746.42</v>
      </c>
    </row>
    <row r="151" spans="1:9" x14ac:dyDescent="0.25">
      <c r="A151" s="12" t="s">
        <v>529</v>
      </c>
      <c r="B151" s="10" t="s">
        <v>52</v>
      </c>
      <c r="C151" t="s">
        <v>557</v>
      </c>
      <c r="D151" s="10" t="s">
        <v>2742</v>
      </c>
      <c r="E151" t="s">
        <v>556</v>
      </c>
      <c r="F151" s="4">
        <v>920701.36</v>
      </c>
      <c r="G151" s="4"/>
      <c r="H151" s="4"/>
      <c r="I151" s="4">
        <v>920701.36</v>
      </c>
    </row>
    <row r="152" spans="1:9" x14ac:dyDescent="0.25">
      <c r="A152" s="12" t="s">
        <v>529</v>
      </c>
      <c r="B152" s="10" t="s">
        <v>126</v>
      </c>
      <c r="C152" t="s">
        <v>1265</v>
      </c>
      <c r="D152" s="10" t="s">
        <v>1265</v>
      </c>
      <c r="E152" t="s">
        <v>1264</v>
      </c>
      <c r="F152" s="4"/>
      <c r="G152" s="4"/>
      <c r="H152" s="4">
        <v>906162.32</v>
      </c>
      <c r="I152" s="4">
        <v>906162.32</v>
      </c>
    </row>
    <row r="153" spans="1:9" x14ac:dyDescent="0.25">
      <c r="A153" s="12" t="s">
        <v>529</v>
      </c>
      <c r="B153" s="10" t="s">
        <v>52</v>
      </c>
      <c r="C153" t="s">
        <v>539</v>
      </c>
      <c r="D153" s="10" t="s">
        <v>1344</v>
      </c>
      <c r="E153" t="s">
        <v>538</v>
      </c>
      <c r="F153" s="4"/>
      <c r="G153" s="4"/>
      <c r="H153" s="4">
        <v>905227.93</v>
      </c>
      <c r="I153" s="4">
        <v>905227.93</v>
      </c>
    </row>
    <row r="154" spans="1:9" x14ac:dyDescent="0.25">
      <c r="A154" s="12" t="s">
        <v>529</v>
      </c>
      <c r="B154" s="10" t="s">
        <v>52</v>
      </c>
      <c r="C154" t="s">
        <v>1461</v>
      </c>
      <c r="D154" s="10" t="s">
        <v>1461</v>
      </c>
      <c r="E154" t="s">
        <v>1460</v>
      </c>
      <c r="F154" s="4"/>
      <c r="G154" s="4"/>
      <c r="H154" s="4">
        <v>886428.93</v>
      </c>
      <c r="I154" s="4">
        <v>886428.93</v>
      </c>
    </row>
    <row r="155" spans="1:9" x14ac:dyDescent="0.25">
      <c r="A155" s="12" t="s">
        <v>529</v>
      </c>
      <c r="B155" s="10" t="s">
        <v>52</v>
      </c>
      <c r="C155" t="s">
        <v>1767</v>
      </c>
      <c r="D155" s="10" t="s">
        <v>1768</v>
      </c>
      <c r="E155" t="s">
        <v>2762</v>
      </c>
      <c r="F155" s="4">
        <v>868019.22</v>
      </c>
      <c r="G155" s="4"/>
      <c r="H155" s="4"/>
      <c r="I155" s="4">
        <v>868019.22</v>
      </c>
    </row>
    <row r="156" spans="1:9" x14ac:dyDescent="0.25">
      <c r="A156" s="12" t="s">
        <v>529</v>
      </c>
      <c r="B156" s="10" t="s">
        <v>126</v>
      </c>
      <c r="C156" t="s">
        <v>608</v>
      </c>
      <c r="D156" s="10" t="s">
        <v>608</v>
      </c>
      <c r="E156" t="s">
        <v>607</v>
      </c>
      <c r="F156" s="4">
        <v>275356.52</v>
      </c>
      <c r="G156" s="4">
        <v>358171.36</v>
      </c>
      <c r="H156" s="4">
        <v>233884.75</v>
      </c>
      <c r="I156" s="4">
        <v>867412.63</v>
      </c>
    </row>
    <row r="157" spans="1:9" x14ac:dyDescent="0.25">
      <c r="A157" s="12" t="s">
        <v>529</v>
      </c>
      <c r="B157" s="10" t="s">
        <v>52</v>
      </c>
      <c r="C157" t="s">
        <v>1353</v>
      </c>
      <c r="D157" s="10" t="s">
        <v>1353</v>
      </c>
      <c r="E157" t="s">
        <v>1352</v>
      </c>
      <c r="F157" s="4"/>
      <c r="G157" s="4"/>
      <c r="H157" s="4">
        <v>864502.28</v>
      </c>
      <c r="I157" s="4">
        <v>864502.28</v>
      </c>
    </row>
    <row r="158" spans="1:9" x14ac:dyDescent="0.25">
      <c r="A158" s="12" t="s">
        <v>529</v>
      </c>
      <c r="B158" s="10" t="s">
        <v>52</v>
      </c>
      <c r="C158" t="s">
        <v>637</v>
      </c>
      <c r="D158" s="10" t="s">
        <v>640</v>
      </c>
      <c r="E158" t="s">
        <v>636</v>
      </c>
      <c r="F158" s="4"/>
      <c r="G158" s="4">
        <v>463318.96</v>
      </c>
      <c r="H158" s="4">
        <v>386305.05</v>
      </c>
      <c r="I158" s="4">
        <v>849624.01</v>
      </c>
    </row>
    <row r="159" spans="1:9" x14ac:dyDescent="0.25">
      <c r="A159" s="12" t="s">
        <v>529</v>
      </c>
      <c r="B159" s="10" t="s">
        <v>243</v>
      </c>
      <c r="C159" t="s">
        <v>1832</v>
      </c>
      <c r="D159" s="10" t="s">
        <v>1832</v>
      </c>
      <c r="E159" t="s">
        <v>2884</v>
      </c>
      <c r="F159" s="4">
        <v>840000.77</v>
      </c>
      <c r="G159" s="4"/>
      <c r="H159" s="4"/>
      <c r="I159" s="4">
        <v>840000.77</v>
      </c>
    </row>
    <row r="160" spans="1:9" x14ac:dyDescent="0.25">
      <c r="A160" s="12" t="s">
        <v>529</v>
      </c>
      <c r="B160" s="10" t="s">
        <v>126</v>
      </c>
      <c r="C160" t="s">
        <v>2016</v>
      </c>
      <c r="D160" s="10" t="s">
        <v>2016</v>
      </c>
      <c r="E160" t="s">
        <v>2015</v>
      </c>
      <c r="F160" s="4"/>
      <c r="G160" s="4">
        <v>831279.78</v>
      </c>
      <c r="H160" s="4"/>
      <c r="I160" s="4">
        <v>831279.78</v>
      </c>
    </row>
    <row r="161" spans="1:9" x14ac:dyDescent="0.25">
      <c r="A161" s="12" t="s">
        <v>529</v>
      </c>
      <c r="B161" s="10" t="s">
        <v>243</v>
      </c>
      <c r="C161" t="s">
        <v>1134</v>
      </c>
      <c r="D161" s="10" t="s">
        <v>1134</v>
      </c>
      <c r="E161" t="s">
        <v>1133</v>
      </c>
      <c r="F161" s="4"/>
      <c r="G161" s="4"/>
      <c r="H161" s="4">
        <v>822205.29</v>
      </c>
      <c r="I161" s="4">
        <v>822205.29</v>
      </c>
    </row>
    <row r="162" spans="1:9" x14ac:dyDescent="0.25">
      <c r="A162" s="12" t="s">
        <v>529</v>
      </c>
      <c r="B162" s="10" t="s">
        <v>52</v>
      </c>
      <c r="C162" t="s">
        <v>627</v>
      </c>
      <c r="D162" s="10" t="s">
        <v>2796</v>
      </c>
      <c r="E162" t="s">
        <v>626</v>
      </c>
      <c r="F162" s="4">
        <v>796882.44</v>
      </c>
      <c r="G162" s="4"/>
      <c r="H162" s="4"/>
      <c r="I162" s="4">
        <v>796882.44</v>
      </c>
    </row>
    <row r="163" spans="1:9" x14ac:dyDescent="0.25">
      <c r="A163" s="12" t="s">
        <v>529</v>
      </c>
      <c r="B163" s="10" t="s">
        <v>243</v>
      </c>
      <c r="C163" t="s">
        <v>823</v>
      </c>
      <c r="D163" s="10" t="s">
        <v>851</v>
      </c>
      <c r="E163" t="s">
        <v>850</v>
      </c>
      <c r="F163" s="4"/>
      <c r="G163" s="4">
        <v>756237.72</v>
      </c>
      <c r="H163" s="4">
        <v>6.95</v>
      </c>
      <c r="I163" s="4">
        <v>756244.66999999993</v>
      </c>
    </row>
    <row r="164" spans="1:9" x14ac:dyDescent="0.25">
      <c r="A164" s="12" t="s">
        <v>529</v>
      </c>
      <c r="B164" s="10" t="s">
        <v>126</v>
      </c>
      <c r="C164" t="s">
        <v>570</v>
      </c>
      <c r="D164" s="10" t="s">
        <v>592</v>
      </c>
      <c r="E164" t="s">
        <v>569</v>
      </c>
      <c r="F164" s="4"/>
      <c r="G164" s="4"/>
      <c r="H164" s="4">
        <v>752154.48</v>
      </c>
      <c r="I164" s="4">
        <v>752154.48</v>
      </c>
    </row>
    <row r="165" spans="1:9" x14ac:dyDescent="0.25">
      <c r="A165" s="12" t="s">
        <v>529</v>
      </c>
      <c r="B165" s="10" t="s">
        <v>52</v>
      </c>
      <c r="C165" t="s">
        <v>557</v>
      </c>
      <c r="D165" s="10" t="s">
        <v>1754</v>
      </c>
      <c r="E165" t="s">
        <v>2736</v>
      </c>
      <c r="F165" s="4">
        <v>732857.43</v>
      </c>
      <c r="G165" s="4"/>
      <c r="H165" s="4"/>
      <c r="I165" s="4">
        <v>732857.43</v>
      </c>
    </row>
    <row r="166" spans="1:9" x14ac:dyDescent="0.25">
      <c r="A166" s="12" t="s">
        <v>529</v>
      </c>
      <c r="B166" s="10" t="s">
        <v>52</v>
      </c>
      <c r="C166" t="s">
        <v>1461</v>
      </c>
      <c r="D166" s="10" t="s">
        <v>1462</v>
      </c>
      <c r="E166" t="s">
        <v>1460</v>
      </c>
      <c r="F166" s="4"/>
      <c r="G166" s="4"/>
      <c r="H166" s="4">
        <v>728554.56</v>
      </c>
      <c r="I166" s="4">
        <v>728554.56</v>
      </c>
    </row>
    <row r="167" spans="1:9" x14ac:dyDescent="0.25">
      <c r="A167" s="12" t="s">
        <v>529</v>
      </c>
      <c r="B167" s="10" t="s">
        <v>243</v>
      </c>
      <c r="C167" t="s">
        <v>287</v>
      </c>
      <c r="D167" s="10" t="s">
        <v>297</v>
      </c>
      <c r="E167" t="s">
        <v>296</v>
      </c>
      <c r="F167" s="4"/>
      <c r="G167" s="4">
        <v>285328.59000000003</v>
      </c>
      <c r="H167" s="4">
        <v>442832.16</v>
      </c>
      <c r="I167" s="4">
        <v>728160.75</v>
      </c>
    </row>
    <row r="168" spans="1:9" x14ac:dyDescent="0.25">
      <c r="A168" s="12" t="s">
        <v>529</v>
      </c>
      <c r="B168" s="10" t="s">
        <v>52</v>
      </c>
      <c r="C168" t="s">
        <v>647</v>
      </c>
      <c r="D168" s="10" t="s">
        <v>2801</v>
      </c>
      <c r="E168" t="s">
        <v>646</v>
      </c>
      <c r="F168" s="4">
        <v>713698.3</v>
      </c>
      <c r="G168" s="4"/>
      <c r="H168" s="4"/>
      <c r="I168" s="4">
        <v>713698.3</v>
      </c>
    </row>
    <row r="169" spans="1:9" x14ac:dyDescent="0.25">
      <c r="A169" s="12" t="s">
        <v>529</v>
      </c>
      <c r="B169" s="10" t="s">
        <v>243</v>
      </c>
      <c r="C169" t="s">
        <v>521</v>
      </c>
      <c r="D169" s="10" t="s">
        <v>521</v>
      </c>
      <c r="E169" t="s">
        <v>520</v>
      </c>
      <c r="F169" s="4">
        <v>695998.4</v>
      </c>
      <c r="G169" s="4">
        <v>9308.1299999999901</v>
      </c>
      <c r="H169" s="4"/>
      <c r="I169" s="4">
        <v>705306.53</v>
      </c>
    </row>
    <row r="170" spans="1:9" x14ac:dyDescent="0.25">
      <c r="A170" s="12" t="s">
        <v>529</v>
      </c>
      <c r="B170" s="10" t="s">
        <v>52</v>
      </c>
      <c r="C170" t="s">
        <v>1020</v>
      </c>
      <c r="D170" s="10" t="s">
        <v>1020</v>
      </c>
      <c r="E170" t="s">
        <v>1019</v>
      </c>
      <c r="F170" s="4"/>
      <c r="G170" s="4">
        <v>695602.65</v>
      </c>
      <c r="H170" s="4">
        <v>3741.14</v>
      </c>
      <c r="I170" s="4">
        <v>699343.79</v>
      </c>
    </row>
    <row r="171" spans="1:9" x14ac:dyDescent="0.25">
      <c r="A171" s="12" t="s">
        <v>529</v>
      </c>
      <c r="B171" s="10" t="s">
        <v>126</v>
      </c>
      <c r="C171" t="s">
        <v>2903</v>
      </c>
      <c r="D171" s="10" t="s">
        <v>2903</v>
      </c>
      <c r="E171" t="s">
        <v>2902</v>
      </c>
      <c r="F171" s="4">
        <v>698138.08</v>
      </c>
      <c r="G171" s="4"/>
      <c r="H171" s="4"/>
      <c r="I171" s="4">
        <v>698138.08</v>
      </c>
    </row>
    <row r="172" spans="1:9" x14ac:dyDescent="0.25">
      <c r="A172" s="12" t="s">
        <v>529</v>
      </c>
      <c r="B172" s="10" t="s">
        <v>52</v>
      </c>
      <c r="C172" t="s">
        <v>557</v>
      </c>
      <c r="D172" s="10" t="s">
        <v>1758</v>
      </c>
      <c r="E172" t="s">
        <v>2736</v>
      </c>
      <c r="F172" s="4">
        <v>640626.94999999995</v>
      </c>
      <c r="G172" s="4"/>
      <c r="H172" s="4"/>
      <c r="I172" s="4">
        <v>640626.94999999995</v>
      </c>
    </row>
    <row r="173" spans="1:9" x14ac:dyDescent="0.25">
      <c r="A173" s="12" t="s">
        <v>529</v>
      </c>
      <c r="B173" s="10" t="s">
        <v>126</v>
      </c>
      <c r="C173" t="s">
        <v>570</v>
      </c>
      <c r="D173" s="10" t="s">
        <v>1774</v>
      </c>
      <c r="E173" t="s">
        <v>569</v>
      </c>
      <c r="F173" s="4"/>
      <c r="G173" s="4">
        <v>636571.1</v>
      </c>
      <c r="H173" s="4"/>
      <c r="I173" s="4">
        <v>636571.1</v>
      </c>
    </row>
    <row r="174" spans="1:9" x14ac:dyDescent="0.25">
      <c r="A174" s="12" t="s">
        <v>529</v>
      </c>
      <c r="B174" s="10" t="s">
        <v>243</v>
      </c>
      <c r="C174" t="s">
        <v>775</v>
      </c>
      <c r="D174" s="10" t="s">
        <v>782</v>
      </c>
      <c r="E174" t="s">
        <v>781</v>
      </c>
      <c r="F174" s="4">
        <v>26000</v>
      </c>
      <c r="G174" s="4">
        <v>216881.81</v>
      </c>
      <c r="H174" s="4">
        <v>389518.05</v>
      </c>
      <c r="I174" s="4">
        <v>632399.86</v>
      </c>
    </row>
    <row r="175" spans="1:9" x14ac:dyDescent="0.25">
      <c r="A175" s="12" t="s">
        <v>529</v>
      </c>
      <c r="B175" s="10" t="s">
        <v>52</v>
      </c>
      <c r="C175" t="s">
        <v>1810</v>
      </c>
      <c r="D175" s="10" t="s">
        <v>1811</v>
      </c>
      <c r="E175" t="s">
        <v>1809</v>
      </c>
      <c r="F175" s="4">
        <v>650064.28000000014</v>
      </c>
      <c r="G175" s="4">
        <v>-20335.400000000001</v>
      </c>
      <c r="H175" s="4"/>
      <c r="I175" s="4">
        <v>629728.88000000012</v>
      </c>
    </row>
    <row r="176" spans="1:9" x14ac:dyDescent="0.25">
      <c r="A176" s="12" t="s">
        <v>529</v>
      </c>
      <c r="B176" s="10" t="s">
        <v>243</v>
      </c>
      <c r="C176" t="s">
        <v>823</v>
      </c>
      <c r="D176" s="10" t="s">
        <v>824</v>
      </c>
      <c r="E176" t="s">
        <v>822</v>
      </c>
      <c r="F176" s="4"/>
      <c r="G176" s="4">
        <v>622373.04</v>
      </c>
      <c r="H176" s="4">
        <v>132.52000000000001</v>
      </c>
      <c r="I176" s="4">
        <v>622505.56000000006</v>
      </c>
    </row>
    <row r="177" spans="1:9" x14ac:dyDescent="0.25">
      <c r="A177" s="12" t="s">
        <v>529</v>
      </c>
      <c r="B177" s="10" t="s">
        <v>52</v>
      </c>
      <c r="C177" t="s">
        <v>557</v>
      </c>
      <c r="D177" s="10" t="s">
        <v>1738</v>
      </c>
      <c r="E177" t="s">
        <v>2736</v>
      </c>
      <c r="F177" s="4">
        <v>619603.01</v>
      </c>
      <c r="G177" s="4"/>
      <c r="H177" s="4"/>
      <c r="I177" s="4">
        <v>619603.01</v>
      </c>
    </row>
    <row r="178" spans="1:9" x14ac:dyDescent="0.25">
      <c r="A178" s="12" t="s">
        <v>529</v>
      </c>
      <c r="B178" s="10" t="s">
        <v>52</v>
      </c>
      <c r="C178" t="s">
        <v>557</v>
      </c>
      <c r="D178" s="10" t="s">
        <v>1746</v>
      </c>
      <c r="E178" t="s">
        <v>2736</v>
      </c>
      <c r="F178" s="4">
        <v>612028.33000000007</v>
      </c>
      <c r="G178" s="4"/>
      <c r="H178" s="4"/>
      <c r="I178" s="4">
        <v>612028.33000000007</v>
      </c>
    </row>
    <row r="179" spans="1:9" x14ac:dyDescent="0.25">
      <c r="A179" s="12" t="s">
        <v>529</v>
      </c>
      <c r="B179" s="10" t="s">
        <v>235</v>
      </c>
      <c r="C179" t="s">
        <v>1109</v>
      </c>
      <c r="D179" s="10" t="s">
        <v>1205</v>
      </c>
      <c r="E179" t="s">
        <v>1204</v>
      </c>
      <c r="F179" s="4"/>
      <c r="G179" s="4"/>
      <c r="H179" s="4">
        <v>606962.06999999995</v>
      </c>
      <c r="I179" s="4">
        <v>606962.06999999995</v>
      </c>
    </row>
    <row r="180" spans="1:9" x14ac:dyDescent="0.25">
      <c r="A180" s="12" t="s">
        <v>529</v>
      </c>
      <c r="B180" s="10" t="s">
        <v>126</v>
      </c>
      <c r="C180" t="s">
        <v>2249</v>
      </c>
      <c r="D180" s="10" t="s">
        <v>2249</v>
      </c>
      <c r="E180" t="s">
        <v>2248</v>
      </c>
      <c r="F180" s="4"/>
      <c r="G180" s="4">
        <v>604921.59</v>
      </c>
      <c r="H180" s="4"/>
      <c r="I180" s="4">
        <v>604921.59</v>
      </c>
    </row>
    <row r="181" spans="1:9" x14ac:dyDescent="0.25">
      <c r="A181" s="12" t="s">
        <v>529</v>
      </c>
      <c r="B181" s="10" t="s">
        <v>126</v>
      </c>
      <c r="C181" t="s">
        <v>611</v>
      </c>
      <c r="D181" s="10" t="s">
        <v>611</v>
      </c>
      <c r="E181" t="s">
        <v>2787</v>
      </c>
      <c r="F181" s="4">
        <v>598196.15</v>
      </c>
      <c r="G181" s="4"/>
      <c r="H181" s="4"/>
      <c r="I181" s="4">
        <v>598196.15</v>
      </c>
    </row>
    <row r="182" spans="1:9" x14ac:dyDescent="0.25">
      <c r="A182" s="12" t="s">
        <v>529</v>
      </c>
      <c r="B182" s="10" t="s">
        <v>126</v>
      </c>
      <c r="C182" t="s">
        <v>916</v>
      </c>
      <c r="D182" s="10" t="s">
        <v>916</v>
      </c>
      <c r="E182" t="s">
        <v>915</v>
      </c>
      <c r="F182" s="4"/>
      <c r="G182" s="4">
        <v>34735.42</v>
      </c>
      <c r="H182" s="4">
        <v>560318.91</v>
      </c>
      <c r="I182" s="4">
        <v>595054.33000000007</v>
      </c>
    </row>
    <row r="183" spans="1:9" x14ac:dyDescent="0.25">
      <c r="A183" s="12" t="s">
        <v>529</v>
      </c>
      <c r="B183" s="10" t="s">
        <v>126</v>
      </c>
      <c r="C183" t="s">
        <v>2900</v>
      </c>
      <c r="D183" s="10" t="s">
        <v>2900</v>
      </c>
      <c r="E183" t="s">
        <v>2899</v>
      </c>
      <c r="F183" s="4">
        <v>592856.11</v>
      </c>
      <c r="G183" s="4"/>
      <c r="H183" s="4"/>
      <c r="I183" s="4">
        <v>592856.11</v>
      </c>
    </row>
    <row r="184" spans="1:9" x14ac:dyDescent="0.25">
      <c r="A184" s="12" t="s">
        <v>529</v>
      </c>
      <c r="B184" s="10" t="s">
        <v>126</v>
      </c>
      <c r="C184" t="s">
        <v>1839</v>
      </c>
      <c r="D184" s="10" t="s">
        <v>1839</v>
      </c>
      <c r="E184" t="s">
        <v>1838</v>
      </c>
      <c r="F184" s="4">
        <v>10716</v>
      </c>
      <c r="G184" s="4">
        <v>573315.05000000005</v>
      </c>
      <c r="H184" s="4"/>
      <c r="I184" s="4">
        <v>584031.05000000005</v>
      </c>
    </row>
    <row r="185" spans="1:9" x14ac:dyDescent="0.25">
      <c r="A185" s="12" t="s">
        <v>529</v>
      </c>
      <c r="B185" s="10" t="s">
        <v>243</v>
      </c>
      <c r="C185" t="s">
        <v>287</v>
      </c>
      <c r="D185" s="10" t="s">
        <v>303</v>
      </c>
      <c r="E185" t="s">
        <v>302</v>
      </c>
      <c r="F185" s="4"/>
      <c r="G185" s="4">
        <v>221740.32</v>
      </c>
      <c r="H185" s="4">
        <v>356735.51</v>
      </c>
      <c r="I185" s="4">
        <v>578475.83000000007</v>
      </c>
    </row>
    <row r="186" spans="1:9" x14ac:dyDescent="0.25">
      <c r="A186" s="12" t="s">
        <v>529</v>
      </c>
      <c r="B186" s="10" t="s">
        <v>235</v>
      </c>
      <c r="C186" t="s">
        <v>703</v>
      </c>
      <c r="D186" s="10" t="s">
        <v>2848</v>
      </c>
      <c r="E186" t="s">
        <v>2847</v>
      </c>
      <c r="F186" s="4">
        <v>576065.43999999994</v>
      </c>
      <c r="G186" s="4"/>
      <c r="H186" s="4"/>
      <c r="I186" s="4">
        <v>576065.43999999994</v>
      </c>
    </row>
    <row r="187" spans="1:9" x14ac:dyDescent="0.25">
      <c r="A187" s="12" t="s">
        <v>529</v>
      </c>
      <c r="B187" s="10" t="s">
        <v>37</v>
      </c>
      <c r="C187" t="s">
        <v>2115</v>
      </c>
      <c r="D187" s="10" t="s">
        <v>2115</v>
      </c>
      <c r="E187" t="s">
        <v>2114</v>
      </c>
      <c r="F187" s="4">
        <v>5219.26</v>
      </c>
      <c r="G187" s="4">
        <v>563492.24</v>
      </c>
      <c r="H187" s="4"/>
      <c r="I187" s="4">
        <v>568711.5</v>
      </c>
    </row>
    <row r="188" spans="1:9" x14ac:dyDescent="0.25">
      <c r="A188" s="12" t="s">
        <v>529</v>
      </c>
      <c r="B188" s="10" t="s">
        <v>52</v>
      </c>
      <c r="C188" t="s">
        <v>1465</v>
      </c>
      <c r="D188" s="10" t="s">
        <v>1465</v>
      </c>
      <c r="E188" t="s">
        <v>1464</v>
      </c>
      <c r="F188" s="4"/>
      <c r="G188" s="4"/>
      <c r="H188" s="4">
        <v>558543.57999999996</v>
      </c>
      <c r="I188" s="4">
        <v>558543.57999999996</v>
      </c>
    </row>
    <row r="189" spans="1:9" x14ac:dyDescent="0.25">
      <c r="A189" s="12" t="s">
        <v>529</v>
      </c>
      <c r="B189" s="10" t="s">
        <v>324</v>
      </c>
      <c r="C189" t="s">
        <v>1476</v>
      </c>
      <c r="D189" s="10" t="s">
        <v>1501</v>
      </c>
      <c r="E189" t="s">
        <v>1475</v>
      </c>
      <c r="F189" s="4"/>
      <c r="G189" s="4"/>
      <c r="H189" s="4">
        <v>554762</v>
      </c>
      <c r="I189" s="4">
        <v>554762</v>
      </c>
    </row>
    <row r="190" spans="1:9" x14ac:dyDescent="0.25">
      <c r="A190" s="12" t="s">
        <v>529</v>
      </c>
      <c r="B190" s="10" t="s">
        <v>243</v>
      </c>
      <c r="C190" t="s">
        <v>287</v>
      </c>
      <c r="D190" s="10" t="s">
        <v>288</v>
      </c>
      <c r="E190" t="s">
        <v>286</v>
      </c>
      <c r="F190" s="4"/>
      <c r="G190" s="4">
        <v>282198.09000000003</v>
      </c>
      <c r="H190" s="4">
        <v>257843.54</v>
      </c>
      <c r="I190" s="4">
        <v>540041.63</v>
      </c>
    </row>
    <row r="191" spans="1:9" x14ac:dyDescent="0.25">
      <c r="A191" s="12" t="s">
        <v>529</v>
      </c>
      <c r="B191" s="10" t="s">
        <v>126</v>
      </c>
      <c r="C191" t="s">
        <v>1042</v>
      </c>
      <c r="D191" s="10" t="s">
        <v>1042</v>
      </c>
      <c r="E191" t="s">
        <v>1041</v>
      </c>
      <c r="F191" s="4"/>
      <c r="G191" s="4">
        <v>532218.26</v>
      </c>
      <c r="H191" s="4">
        <v>7709.23</v>
      </c>
      <c r="I191" s="4">
        <v>539927.49</v>
      </c>
    </row>
    <row r="192" spans="1:9" x14ac:dyDescent="0.25">
      <c r="A192" s="12" t="s">
        <v>529</v>
      </c>
      <c r="B192" s="10" t="s">
        <v>126</v>
      </c>
      <c r="C192" t="s">
        <v>1826</v>
      </c>
      <c r="D192" s="10" t="s">
        <v>1826</v>
      </c>
      <c r="E192" t="s">
        <v>1825</v>
      </c>
      <c r="F192" s="4">
        <v>534407.93000000005</v>
      </c>
      <c r="G192" s="4">
        <v>956.77</v>
      </c>
      <c r="H192" s="4"/>
      <c r="I192" s="4">
        <v>535364.70000000007</v>
      </c>
    </row>
    <row r="193" spans="1:9" x14ac:dyDescent="0.25">
      <c r="A193" s="12" t="s">
        <v>529</v>
      </c>
      <c r="B193" s="10" t="s">
        <v>37</v>
      </c>
      <c r="C193" t="s">
        <v>675</v>
      </c>
      <c r="D193" s="10" t="s">
        <v>675</v>
      </c>
      <c r="E193" t="s">
        <v>2839</v>
      </c>
      <c r="F193" s="4">
        <v>529383.15</v>
      </c>
      <c r="G193" s="4"/>
      <c r="H193" s="4"/>
      <c r="I193" s="4">
        <v>529383.15</v>
      </c>
    </row>
    <row r="194" spans="1:9" x14ac:dyDescent="0.25">
      <c r="A194" s="12" t="s">
        <v>529</v>
      </c>
      <c r="B194" s="10" t="s">
        <v>126</v>
      </c>
      <c r="C194" t="s">
        <v>1836</v>
      </c>
      <c r="D194" s="10" t="s">
        <v>1836</v>
      </c>
      <c r="E194" t="s">
        <v>1835</v>
      </c>
      <c r="F194" s="4">
        <v>579899.18000000005</v>
      </c>
      <c r="G194" s="4">
        <v>-54206.97</v>
      </c>
      <c r="H194" s="4"/>
      <c r="I194" s="4">
        <v>525692.21000000008</v>
      </c>
    </row>
    <row r="195" spans="1:9" x14ac:dyDescent="0.25">
      <c r="A195" s="12" t="s">
        <v>529</v>
      </c>
      <c r="B195" s="10" t="s">
        <v>52</v>
      </c>
      <c r="C195" t="s">
        <v>1350</v>
      </c>
      <c r="D195" s="10" t="s">
        <v>1350</v>
      </c>
      <c r="E195" t="s">
        <v>1349</v>
      </c>
      <c r="F195" s="4"/>
      <c r="G195" s="4"/>
      <c r="H195" s="4">
        <v>524189.81</v>
      </c>
      <c r="I195" s="4">
        <v>524189.81</v>
      </c>
    </row>
    <row r="196" spans="1:9" x14ac:dyDescent="0.25">
      <c r="A196" s="12" t="s">
        <v>529</v>
      </c>
      <c r="B196" s="10" t="s">
        <v>243</v>
      </c>
      <c r="C196" t="s">
        <v>854</v>
      </c>
      <c r="D196" s="10" t="s">
        <v>855</v>
      </c>
      <c r="E196" t="s">
        <v>862</v>
      </c>
      <c r="F196" s="4"/>
      <c r="G196" s="4">
        <v>509422.85</v>
      </c>
      <c r="H196" s="4">
        <v>4987.8900000000003</v>
      </c>
      <c r="I196" s="4">
        <v>514410.74</v>
      </c>
    </row>
    <row r="197" spans="1:9" x14ac:dyDescent="0.25">
      <c r="A197" s="12" t="s">
        <v>529</v>
      </c>
      <c r="B197" s="10" t="s">
        <v>52</v>
      </c>
      <c r="C197" t="s">
        <v>557</v>
      </c>
      <c r="D197" s="10" t="s">
        <v>561</v>
      </c>
      <c r="E197" t="s">
        <v>556</v>
      </c>
      <c r="F197" s="4">
        <v>244644.78</v>
      </c>
      <c r="G197" s="4">
        <v>-2843.9399999999996</v>
      </c>
      <c r="H197" s="4">
        <v>267274.18</v>
      </c>
      <c r="I197" s="4">
        <v>509075.02</v>
      </c>
    </row>
    <row r="198" spans="1:9" x14ac:dyDescent="0.25">
      <c r="A198" s="12" t="s">
        <v>529</v>
      </c>
      <c r="B198" s="10" t="s">
        <v>52</v>
      </c>
      <c r="C198" t="s">
        <v>557</v>
      </c>
      <c r="D198" s="10" t="s">
        <v>558</v>
      </c>
      <c r="E198" t="s">
        <v>556</v>
      </c>
      <c r="F198" s="4">
        <v>57585.91</v>
      </c>
      <c r="G198" s="4">
        <v>448521.19000000006</v>
      </c>
      <c r="H198" s="4">
        <v>170.66</v>
      </c>
      <c r="I198" s="4">
        <v>506277.76000000007</v>
      </c>
    </row>
    <row r="199" spans="1:9" x14ac:dyDescent="0.25">
      <c r="A199" s="12" t="s">
        <v>529</v>
      </c>
      <c r="B199" s="10" t="s">
        <v>52</v>
      </c>
      <c r="C199" t="s">
        <v>1055</v>
      </c>
      <c r="D199" s="10" t="s">
        <v>1055</v>
      </c>
      <c r="E199" t="s">
        <v>1054</v>
      </c>
      <c r="F199" s="4"/>
      <c r="G199" s="4">
        <v>486548.53</v>
      </c>
      <c r="H199" s="4">
        <v>9820.4</v>
      </c>
      <c r="I199" s="4">
        <v>496368.93000000005</v>
      </c>
    </row>
    <row r="200" spans="1:9" x14ac:dyDescent="0.25">
      <c r="A200" s="12" t="s">
        <v>529</v>
      </c>
      <c r="B200" s="10" t="s">
        <v>126</v>
      </c>
      <c r="C200" t="s">
        <v>1982</v>
      </c>
      <c r="D200" s="10" t="s">
        <v>1982</v>
      </c>
      <c r="E200" t="s">
        <v>1981</v>
      </c>
      <c r="F200" s="4"/>
      <c r="G200" s="4">
        <v>474605.65</v>
      </c>
      <c r="H200" s="4"/>
      <c r="I200" s="4">
        <v>474605.65</v>
      </c>
    </row>
    <row r="201" spans="1:9" x14ac:dyDescent="0.25">
      <c r="A201" s="12" t="s">
        <v>529</v>
      </c>
      <c r="B201" s="10" t="s">
        <v>126</v>
      </c>
      <c r="C201" t="s">
        <v>934</v>
      </c>
      <c r="D201" s="10" t="s">
        <v>934</v>
      </c>
      <c r="E201" t="s">
        <v>933</v>
      </c>
      <c r="F201" s="4"/>
      <c r="G201" s="4">
        <v>423860.33</v>
      </c>
      <c r="H201" s="4">
        <v>44394.82</v>
      </c>
      <c r="I201" s="4">
        <v>468255.15</v>
      </c>
    </row>
    <row r="202" spans="1:9" x14ac:dyDescent="0.25">
      <c r="A202" s="12" t="s">
        <v>529</v>
      </c>
      <c r="B202" s="10" t="s">
        <v>126</v>
      </c>
      <c r="C202" t="s">
        <v>624</v>
      </c>
      <c r="D202" s="10" t="s">
        <v>624</v>
      </c>
      <c r="E202" t="s">
        <v>2791</v>
      </c>
      <c r="F202" s="4">
        <v>464866.02999999997</v>
      </c>
      <c r="G202" s="4"/>
      <c r="H202" s="4"/>
      <c r="I202" s="4">
        <v>464866.02999999997</v>
      </c>
    </row>
    <row r="203" spans="1:9" x14ac:dyDescent="0.25">
      <c r="A203" s="12" t="s">
        <v>529</v>
      </c>
      <c r="B203" s="10" t="s">
        <v>243</v>
      </c>
      <c r="C203" t="s">
        <v>287</v>
      </c>
      <c r="D203" s="10" t="s">
        <v>312</v>
      </c>
      <c r="E203" t="s">
        <v>311</v>
      </c>
      <c r="F203" s="4"/>
      <c r="G203" s="4">
        <v>215352.27</v>
      </c>
      <c r="H203" s="4">
        <v>238544.41</v>
      </c>
      <c r="I203" s="4">
        <v>453896.68</v>
      </c>
    </row>
    <row r="204" spans="1:9" x14ac:dyDescent="0.25">
      <c r="A204" s="12" t="s">
        <v>529</v>
      </c>
      <c r="B204" s="10" t="s">
        <v>126</v>
      </c>
      <c r="C204" t="s">
        <v>1842</v>
      </c>
      <c r="D204" s="10" t="s">
        <v>1842</v>
      </c>
      <c r="E204" t="s">
        <v>1841</v>
      </c>
      <c r="F204" s="4">
        <v>443741.59</v>
      </c>
      <c r="G204" s="4">
        <v>5714.46</v>
      </c>
      <c r="H204" s="4"/>
      <c r="I204" s="4">
        <v>449456.05000000005</v>
      </c>
    </row>
    <row r="205" spans="1:9" x14ac:dyDescent="0.25">
      <c r="A205" s="12" t="s">
        <v>529</v>
      </c>
      <c r="B205" s="10" t="s">
        <v>52</v>
      </c>
      <c r="C205" t="s">
        <v>557</v>
      </c>
      <c r="D205" s="10" t="s">
        <v>1742</v>
      </c>
      <c r="E205" t="s">
        <v>556</v>
      </c>
      <c r="F205" s="4"/>
      <c r="G205" s="4">
        <v>432352.02</v>
      </c>
      <c r="H205" s="4"/>
      <c r="I205" s="4">
        <v>432352.02</v>
      </c>
    </row>
    <row r="206" spans="1:9" x14ac:dyDescent="0.25">
      <c r="A206" s="12" t="s">
        <v>529</v>
      </c>
      <c r="B206" s="10" t="s">
        <v>324</v>
      </c>
      <c r="C206" t="s">
        <v>715</v>
      </c>
      <c r="D206" s="10" t="s">
        <v>715</v>
      </c>
      <c r="E206" t="s">
        <v>2912</v>
      </c>
      <c r="F206" s="4">
        <v>429521.67</v>
      </c>
      <c r="G206" s="4"/>
      <c r="H206" s="4"/>
      <c r="I206" s="4">
        <v>429521.67</v>
      </c>
    </row>
    <row r="207" spans="1:9" x14ac:dyDescent="0.25">
      <c r="A207" s="12" t="s">
        <v>529</v>
      </c>
      <c r="B207" s="10" t="s">
        <v>52</v>
      </c>
      <c r="C207" t="s">
        <v>1732</v>
      </c>
      <c r="D207" s="10" t="s">
        <v>1736</v>
      </c>
      <c r="E207" t="s">
        <v>1731</v>
      </c>
      <c r="F207" s="4"/>
      <c r="G207" s="4">
        <v>427968.11</v>
      </c>
      <c r="H207" s="4"/>
      <c r="I207" s="4">
        <v>427968.11</v>
      </c>
    </row>
    <row r="208" spans="1:9" x14ac:dyDescent="0.25">
      <c r="A208" s="12" t="s">
        <v>529</v>
      </c>
      <c r="B208" s="10" t="s">
        <v>243</v>
      </c>
      <c r="C208" t="s">
        <v>1832</v>
      </c>
      <c r="D208" s="10" t="s">
        <v>1832</v>
      </c>
      <c r="E208" t="s">
        <v>2885</v>
      </c>
      <c r="F208" s="4">
        <v>424419.1100000001</v>
      </c>
      <c r="G208" s="4"/>
      <c r="H208" s="4"/>
      <c r="I208" s="4">
        <v>424419.1100000001</v>
      </c>
    </row>
    <row r="209" spans="1:9" x14ac:dyDescent="0.25">
      <c r="A209" s="12" t="s">
        <v>529</v>
      </c>
      <c r="B209" s="10" t="s">
        <v>243</v>
      </c>
      <c r="C209" t="s">
        <v>287</v>
      </c>
      <c r="D209" s="10" t="s">
        <v>303</v>
      </c>
      <c r="E209" t="s">
        <v>2483</v>
      </c>
      <c r="F209" s="4">
        <v>415241.81</v>
      </c>
      <c r="G209" s="4"/>
      <c r="H209" s="4"/>
      <c r="I209" s="4">
        <v>415241.81</v>
      </c>
    </row>
    <row r="210" spans="1:9" x14ac:dyDescent="0.25">
      <c r="A210" s="12" t="s">
        <v>529</v>
      </c>
      <c r="B210" s="10" t="s">
        <v>52</v>
      </c>
      <c r="C210" t="s">
        <v>1767</v>
      </c>
      <c r="D210" s="10" t="s">
        <v>1768</v>
      </c>
      <c r="E210" t="s">
        <v>1766</v>
      </c>
      <c r="F210" s="4">
        <v>320906.26</v>
      </c>
      <c r="G210" s="4">
        <v>94325.5</v>
      </c>
      <c r="H210" s="4"/>
      <c r="I210" s="4">
        <v>415231.76</v>
      </c>
    </row>
    <row r="211" spans="1:9" x14ac:dyDescent="0.25">
      <c r="A211" s="12" t="s">
        <v>529</v>
      </c>
      <c r="B211" s="10" t="s">
        <v>126</v>
      </c>
      <c r="C211" t="s">
        <v>1377</v>
      </c>
      <c r="D211" s="10" t="s">
        <v>1377</v>
      </c>
      <c r="E211" t="s">
        <v>1376</v>
      </c>
      <c r="F211" s="4"/>
      <c r="G211" s="4"/>
      <c r="H211" s="4">
        <v>414380.49</v>
      </c>
      <c r="I211" s="4">
        <v>414380.49</v>
      </c>
    </row>
    <row r="212" spans="1:9" x14ac:dyDescent="0.25">
      <c r="A212" s="12" t="s">
        <v>529</v>
      </c>
      <c r="B212" s="10" t="s">
        <v>86</v>
      </c>
      <c r="C212" t="s">
        <v>1414</v>
      </c>
      <c r="D212" s="10" t="s">
        <v>1414</v>
      </c>
      <c r="E212" t="s">
        <v>1413</v>
      </c>
      <c r="F212" s="4"/>
      <c r="G212" s="4"/>
      <c r="H212" s="4">
        <v>411029.36</v>
      </c>
      <c r="I212" s="4">
        <v>411029.36</v>
      </c>
    </row>
    <row r="213" spans="1:9" x14ac:dyDescent="0.25">
      <c r="A213" s="12" t="s">
        <v>529</v>
      </c>
      <c r="B213" s="10" t="s">
        <v>126</v>
      </c>
      <c r="C213" t="s">
        <v>2844</v>
      </c>
      <c r="D213" s="10" t="s">
        <v>2844</v>
      </c>
      <c r="E213" t="s">
        <v>2845</v>
      </c>
      <c r="F213" s="4">
        <v>406995.75</v>
      </c>
      <c r="G213" s="4"/>
      <c r="H213" s="4"/>
      <c r="I213" s="4">
        <v>406995.75</v>
      </c>
    </row>
    <row r="214" spans="1:9" x14ac:dyDescent="0.25">
      <c r="A214" s="12" t="s">
        <v>529</v>
      </c>
      <c r="B214" s="10" t="s">
        <v>235</v>
      </c>
      <c r="C214" t="s">
        <v>1109</v>
      </c>
      <c r="D214" s="10" t="s">
        <v>1205</v>
      </c>
      <c r="E214" t="s">
        <v>2820</v>
      </c>
      <c r="F214" s="4">
        <v>398892.38</v>
      </c>
      <c r="G214" s="4"/>
      <c r="H214" s="4"/>
      <c r="I214" s="4">
        <v>398892.38</v>
      </c>
    </row>
    <row r="215" spans="1:9" x14ac:dyDescent="0.25">
      <c r="A215" s="12" t="s">
        <v>529</v>
      </c>
      <c r="B215" s="10" t="s">
        <v>126</v>
      </c>
      <c r="C215" t="s">
        <v>1966</v>
      </c>
      <c r="D215" s="10" t="s">
        <v>1966</v>
      </c>
      <c r="E215" t="s">
        <v>1965</v>
      </c>
      <c r="F215" s="4"/>
      <c r="G215" s="4">
        <v>398011.46</v>
      </c>
      <c r="H215" s="4"/>
      <c r="I215" s="4">
        <v>398011.46</v>
      </c>
    </row>
    <row r="216" spans="1:9" x14ac:dyDescent="0.25">
      <c r="A216" s="12" t="s">
        <v>529</v>
      </c>
      <c r="B216" s="10" t="s">
        <v>21</v>
      </c>
      <c r="C216" t="s">
        <v>1039</v>
      </c>
      <c r="D216" s="10" t="s">
        <v>1039</v>
      </c>
      <c r="E216" t="s">
        <v>21</v>
      </c>
      <c r="F216" s="4"/>
      <c r="G216" s="4"/>
      <c r="H216" s="4">
        <v>390032.24</v>
      </c>
      <c r="I216" s="4">
        <v>390032.24</v>
      </c>
    </row>
    <row r="217" spans="1:9" x14ac:dyDescent="0.25">
      <c r="A217" s="12" t="s">
        <v>529</v>
      </c>
      <c r="B217" s="10" t="s">
        <v>235</v>
      </c>
      <c r="C217" t="s">
        <v>1109</v>
      </c>
      <c r="D217" s="10" t="s">
        <v>1205</v>
      </c>
      <c r="E217" t="s">
        <v>2292</v>
      </c>
      <c r="F217" s="4">
        <v>386665.7</v>
      </c>
      <c r="G217" s="4"/>
      <c r="H217" s="4"/>
      <c r="I217" s="4">
        <v>386665.7</v>
      </c>
    </row>
    <row r="218" spans="1:9" x14ac:dyDescent="0.25">
      <c r="A218" s="12" t="s">
        <v>529</v>
      </c>
      <c r="B218" s="10" t="s">
        <v>52</v>
      </c>
      <c r="C218" t="s">
        <v>557</v>
      </c>
      <c r="D218" s="10" t="s">
        <v>1742</v>
      </c>
      <c r="E218" t="s">
        <v>2736</v>
      </c>
      <c r="F218" s="4">
        <v>385000</v>
      </c>
      <c r="G218" s="4"/>
      <c r="H218" s="4"/>
      <c r="I218" s="4">
        <v>385000</v>
      </c>
    </row>
    <row r="219" spans="1:9" x14ac:dyDescent="0.25">
      <c r="A219" s="12" t="s">
        <v>529</v>
      </c>
      <c r="B219" s="10" t="s">
        <v>52</v>
      </c>
      <c r="C219" t="s">
        <v>1055</v>
      </c>
      <c r="D219" s="10" t="s">
        <v>1056</v>
      </c>
      <c r="E219" t="s">
        <v>1054</v>
      </c>
      <c r="F219" s="4"/>
      <c r="G219" s="4">
        <v>266898.55</v>
      </c>
      <c r="H219" s="4">
        <v>116887.07</v>
      </c>
      <c r="I219" s="4">
        <v>383785.62</v>
      </c>
    </row>
    <row r="220" spans="1:9" x14ac:dyDescent="0.25">
      <c r="A220" s="12" t="s">
        <v>529</v>
      </c>
      <c r="B220" s="10" t="s">
        <v>126</v>
      </c>
      <c r="C220" t="s">
        <v>1561</v>
      </c>
      <c r="D220" s="10" t="s">
        <v>1561</v>
      </c>
      <c r="E220" t="s">
        <v>1560</v>
      </c>
      <c r="F220" s="4"/>
      <c r="G220" s="4"/>
      <c r="H220" s="4">
        <v>383497</v>
      </c>
      <c r="I220" s="4">
        <v>383497</v>
      </c>
    </row>
    <row r="221" spans="1:9" x14ac:dyDescent="0.25">
      <c r="A221" s="12" t="s">
        <v>529</v>
      </c>
      <c r="B221" s="10" t="s">
        <v>52</v>
      </c>
      <c r="C221" t="s">
        <v>1796</v>
      </c>
      <c r="D221" s="10" t="s">
        <v>1796</v>
      </c>
      <c r="E221" t="s">
        <v>1795</v>
      </c>
      <c r="F221" s="4">
        <v>-728490.34</v>
      </c>
      <c r="G221" s="4">
        <v>1105234.03</v>
      </c>
      <c r="H221" s="4"/>
      <c r="I221" s="4">
        <v>376743.69000000006</v>
      </c>
    </row>
    <row r="222" spans="1:9" x14ac:dyDescent="0.25">
      <c r="A222" s="12" t="s">
        <v>529</v>
      </c>
      <c r="B222" s="10" t="s">
        <v>52</v>
      </c>
      <c r="C222" t="s">
        <v>557</v>
      </c>
      <c r="D222" s="10" t="s">
        <v>1747</v>
      </c>
      <c r="E222" t="s">
        <v>556</v>
      </c>
      <c r="F222" s="4">
        <v>369989.68</v>
      </c>
      <c r="G222" s="4">
        <v>4326.26</v>
      </c>
      <c r="H222" s="4"/>
      <c r="I222" s="4">
        <v>374315.94</v>
      </c>
    </row>
    <row r="223" spans="1:9" x14ac:dyDescent="0.25">
      <c r="A223" s="12" t="s">
        <v>529</v>
      </c>
      <c r="B223" s="10" t="s">
        <v>126</v>
      </c>
      <c r="C223" t="s">
        <v>2042</v>
      </c>
      <c r="D223" s="10" t="s">
        <v>2042</v>
      </c>
      <c r="E223" t="s">
        <v>2041</v>
      </c>
      <c r="F223" s="4"/>
      <c r="G223" s="4">
        <v>367312.06</v>
      </c>
      <c r="H223" s="4"/>
      <c r="I223" s="4">
        <v>367312.06</v>
      </c>
    </row>
    <row r="224" spans="1:9" x14ac:dyDescent="0.25">
      <c r="A224" s="12" t="s">
        <v>529</v>
      </c>
      <c r="B224" s="10" t="s">
        <v>52</v>
      </c>
      <c r="C224" t="s">
        <v>684</v>
      </c>
      <c r="D224" s="10" t="s">
        <v>687</v>
      </c>
      <c r="E224" t="s">
        <v>683</v>
      </c>
      <c r="F224" s="4">
        <v>299605.09999999998</v>
      </c>
      <c r="G224" s="4">
        <v>42125</v>
      </c>
      <c r="H224" s="4">
        <v>25000</v>
      </c>
      <c r="I224" s="4">
        <v>366730.1</v>
      </c>
    </row>
    <row r="225" spans="1:9" x14ac:dyDescent="0.25">
      <c r="A225" s="12" t="s">
        <v>529</v>
      </c>
      <c r="B225" s="10" t="s">
        <v>126</v>
      </c>
      <c r="C225" t="s">
        <v>2891</v>
      </c>
      <c r="D225" s="10" t="s">
        <v>2891</v>
      </c>
      <c r="E225" t="s">
        <v>2890</v>
      </c>
      <c r="F225" s="4">
        <v>362724.25000000006</v>
      </c>
      <c r="G225" s="4"/>
      <c r="H225" s="4"/>
      <c r="I225" s="4">
        <v>362724.25000000006</v>
      </c>
    </row>
    <row r="226" spans="1:9" x14ac:dyDescent="0.25">
      <c r="A226" s="12" t="s">
        <v>529</v>
      </c>
      <c r="B226" s="10" t="s">
        <v>243</v>
      </c>
      <c r="C226" t="s">
        <v>775</v>
      </c>
      <c r="D226" s="10" t="s">
        <v>779</v>
      </c>
      <c r="E226" t="s">
        <v>778</v>
      </c>
      <c r="F226" s="4"/>
      <c r="G226" s="4">
        <v>347203.74</v>
      </c>
      <c r="H226" s="4">
        <v>13604.97</v>
      </c>
      <c r="I226" s="4">
        <v>360808.70999999996</v>
      </c>
    </row>
    <row r="227" spans="1:9" x14ac:dyDescent="0.25">
      <c r="A227" s="12" t="s">
        <v>529</v>
      </c>
      <c r="B227" s="10" t="s">
        <v>243</v>
      </c>
      <c r="C227" t="s">
        <v>287</v>
      </c>
      <c r="D227" s="10" t="s">
        <v>291</v>
      </c>
      <c r="E227" t="s">
        <v>290</v>
      </c>
      <c r="F227" s="4"/>
      <c r="G227" s="4">
        <v>240089.4</v>
      </c>
      <c r="H227" s="4">
        <v>107678</v>
      </c>
      <c r="I227" s="4">
        <v>347767.4</v>
      </c>
    </row>
    <row r="228" spans="1:9" x14ac:dyDescent="0.25">
      <c r="A228" s="12" t="s">
        <v>529</v>
      </c>
      <c r="B228" s="10" t="s">
        <v>126</v>
      </c>
      <c r="C228" t="s">
        <v>2256</v>
      </c>
      <c r="D228" s="10" t="s">
        <v>2256</v>
      </c>
      <c r="E228" t="s">
        <v>2255</v>
      </c>
      <c r="F228" s="4"/>
      <c r="G228" s="4">
        <v>344333.18</v>
      </c>
      <c r="H228" s="4"/>
      <c r="I228" s="4">
        <v>344333.18</v>
      </c>
    </row>
    <row r="229" spans="1:9" x14ac:dyDescent="0.25">
      <c r="A229" s="12" t="s">
        <v>529</v>
      </c>
      <c r="B229" s="10" t="s">
        <v>52</v>
      </c>
      <c r="C229" t="s">
        <v>627</v>
      </c>
      <c r="D229" s="10" t="s">
        <v>630</v>
      </c>
      <c r="E229" t="s">
        <v>626</v>
      </c>
      <c r="F229" s="4"/>
      <c r="G229" s="4"/>
      <c r="H229" s="4">
        <v>343828.09</v>
      </c>
      <c r="I229" s="4">
        <v>343828.09</v>
      </c>
    </row>
    <row r="230" spans="1:9" x14ac:dyDescent="0.25">
      <c r="A230" s="12" t="s">
        <v>529</v>
      </c>
      <c r="B230" s="10" t="s">
        <v>52</v>
      </c>
      <c r="C230" t="s">
        <v>694</v>
      </c>
      <c r="D230" s="10" t="s">
        <v>1822</v>
      </c>
      <c r="E230" t="s">
        <v>693</v>
      </c>
      <c r="F230" s="4">
        <v>944</v>
      </c>
      <c r="G230" s="4">
        <v>339350.07</v>
      </c>
      <c r="H230" s="4"/>
      <c r="I230" s="4">
        <v>340294.07</v>
      </c>
    </row>
    <row r="231" spans="1:9" x14ac:dyDescent="0.25">
      <c r="A231" s="12" t="s">
        <v>529</v>
      </c>
      <c r="B231" s="10" t="s">
        <v>126</v>
      </c>
      <c r="C231" t="s">
        <v>2048</v>
      </c>
      <c r="D231" s="10" t="s">
        <v>2048</v>
      </c>
      <c r="E231" t="s">
        <v>2047</v>
      </c>
      <c r="F231" s="4"/>
      <c r="G231" s="4">
        <v>334123.13</v>
      </c>
      <c r="H231" s="4"/>
      <c r="I231" s="4">
        <v>334123.13</v>
      </c>
    </row>
    <row r="232" spans="1:9" x14ac:dyDescent="0.25">
      <c r="A232" s="12" t="s">
        <v>529</v>
      </c>
      <c r="B232" s="10" t="s">
        <v>126</v>
      </c>
      <c r="C232" t="s">
        <v>2219</v>
      </c>
      <c r="D232" s="10" t="s">
        <v>2219</v>
      </c>
      <c r="E232" t="s">
        <v>2218</v>
      </c>
      <c r="F232" s="4"/>
      <c r="G232" s="4">
        <v>327270.71999999997</v>
      </c>
      <c r="H232" s="4"/>
      <c r="I232" s="4">
        <v>327270.71999999997</v>
      </c>
    </row>
    <row r="233" spans="1:9" x14ac:dyDescent="0.25">
      <c r="A233" s="12" t="s">
        <v>529</v>
      </c>
      <c r="B233" s="10" t="s">
        <v>126</v>
      </c>
      <c r="C233" t="s">
        <v>896</v>
      </c>
      <c r="D233" s="10" t="s">
        <v>896</v>
      </c>
      <c r="E233" t="s">
        <v>895</v>
      </c>
      <c r="F233" s="4"/>
      <c r="G233" s="4">
        <v>320999.24</v>
      </c>
      <c r="H233" s="4">
        <v>-491.09</v>
      </c>
      <c r="I233" s="4">
        <v>320508.14999999997</v>
      </c>
    </row>
    <row r="234" spans="1:9" x14ac:dyDescent="0.25">
      <c r="A234" s="12" t="s">
        <v>529</v>
      </c>
      <c r="B234" s="10" t="s">
        <v>52</v>
      </c>
      <c r="C234" t="s">
        <v>557</v>
      </c>
      <c r="D234" s="10" t="s">
        <v>1744</v>
      </c>
      <c r="E234" t="s">
        <v>556</v>
      </c>
      <c r="F234" s="4">
        <v>281279.2199999998</v>
      </c>
      <c r="G234" s="4">
        <v>27952.68</v>
      </c>
      <c r="H234" s="4"/>
      <c r="I234" s="4">
        <v>309231.89999999979</v>
      </c>
    </row>
    <row r="235" spans="1:9" x14ac:dyDescent="0.25">
      <c r="A235" s="12" t="s">
        <v>529</v>
      </c>
      <c r="B235" s="10" t="s">
        <v>126</v>
      </c>
      <c r="C235" t="s">
        <v>1268</v>
      </c>
      <c r="D235" s="10" t="s">
        <v>1268</v>
      </c>
      <c r="E235" t="s">
        <v>1267</v>
      </c>
      <c r="F235" s="4"/>
      <c r="G235" s="4"/>
      <c r="H235" s="4">
        <v>300116.92</v>
      </c>
      <c r="I235" s="4">
        <v>300116.92</v>
      </c>
    </row>
    <row r="236" spans="1:9" x14ac:dyDescent="0.25">
      <c r="A236" s="12" t="s">
        <v>529</v>
      </c>
      <c r="B236" s="10" t="s">
        <v>52</v>
      </c>
      <c r="C236" t="s">
        <v>684</v>
      </c>
      <c r="D236" s="10" t="s">
        <v>685</v>
      </c>
      <c r="E236" t="s">
        <v>683</v>
      </c>
      <c r="F236" s="4">
        <v>261553.4</v>
      </c>
      <c r="G236" s="4">
        <v>0</v>
      </c>
      <c r="H236" s="4">
        <v>36553.410000000003</v>
      </c>
      <c r="I236" s="4">
        <v>298106.81</v>
      </c>
    </row>
    <row r="237" spans="1:9" x14ac:dyDescent="0.25">
      <c r="A237" s="12" t="s">
        <v>529</v>
      </c>
      <c r="B237" s="10" t="s">
        <v>52</v>
      </c>
      <c r="C237" t="s">
        <v>2103</v>
      </c>
      <c r="D237" s="10" t="s">
        <v>2103</v>
      </c>
      <c r="E237" t="s">
        <v>2102</v>
      </c>
      <c r="F237" s="4"/>
      <c r="G237" s="4">
        <v>297737.71000000002</v>
      </c>
      <c r="H237" s="4"/>
      <c r="I237" s="4">
        <v>297737.71000000002</v>
      </c>
    </row>
    <row r="238" spans="1:9" x14ac:dyDescent="0.25">
      <c r="A238" s="12" t="s">
        <v>529</v>
      </c>
      <c r="B238" s="10" t="s">
        <v>126</v>
      </c>
      <c r="C238" t="s">
        <v>2045</v>
      </c>
      <c r="D238" s="10" t="s">
        <v>2045</v>
      </c>
      <c r="E238" t="s">
        <v>2044</v>
      </c>
      <c r="F238" s="4"/>
      <c r="G238" s="4">
        <v>291227.77</v>
      </c>
      <c r="H238" s="4"/>
      <c r="I238" s="4">
        <v>291227.77</v>
      </c>
    </row>
    <row r="239" spans="1:9" x14ac:dyDescent="0.25">
      <c r="A239" s="12" t="s">
        <v>529</v>
      </c>
      <c r="B239" s="10" t="s">
        <v>126</v>
      </c>
      <c r="C239" t="s">
        <v>2897</v>
      </c>
      <c r="D239" s="10" t="s">
        <v>2897</v>
      </c>
      <c r="E239" t="s">
        <v>2896</v>
      </c>
      <c r="F239" s="4">
        <v>291113.94999999995</v>
      </c>
      <c r="G239" s="4"/>
      <c r="H239" s="4"/>
      <c r="I239" s="4">
        <v>291113.94999999995</v>
      </c>
    </row>
    <row r="240" spans="1:9" x14ac:dyDescent="0.25">
      <c r="A240" s="12" t="s">
        <v>529</v>
      </c>
      <c r="B240" s="10" t="s">
        <v>126</v>
      </c>
      <c r="C240" t="s">
        <v>2894</v>
      </c>
      <c r="D240" s="10" t="s">
        <v>2894</v>
      </c>
      <c r="E240" t="s">
        <v>2893</v>
      </c>
      <c r="F240" s="4">
        <v>279940.57000000007</v>
      </c>
      <c r="G240" s="4"/>
      <c r="H240" s="4"/>
      <c r="I240" s="4">
        <v>279940.57000000007</v>
      </c>
    </row>
    <row r="241" spans="1:9" x14ac:dyDescent="0.25">
      <c r="A241" s="12" t="s">
        <v>529</v>
      </c>
      <c r="B241" s="10" t="s">
        <v>235</v>
      </c>
      <c r="C241" t="s">
        <v>1109</v>
      </c>
      <c r="D241" s="10" t="s">
        <v>2163</v>
      </c>
      <c r="E241" t="s">
        <v>2162</v>
      </c>
      <c r="F241" s="4"/>
      <c r="G241" s="4">
        <v>260415.55</v>
      </c>
      <c r="H241" s="4"/>
      <c r="I241" s="4">
        <v>260415.55</v>
      </c>
    </row>
    <row r="242" spans="1:9" x14ac:dyDescent="0.25">
      <c r="A242" s="12" t="s">
        <v>529</v>
      </c>
      <c r="B242" s="10" t="s">
        <v>235</v>
      </c>
      <c r="C242" t="s">
        <v>1109</v>
      </c>
      <c r="D242" s="10" t="s">
        <v>2169</v>
      </c>
      <c r="E242" t="s">
        <v>2168</v>
      </c>
      <c r="F242" s="4"/>
      <c r="G242" s="4">
        <v>248802.87</v>
      </c>
      <c r="H242" s="4"/>
      <c r="I242" s="4">
        <v>248802.87</v>
      </c>
    </row>
    <row r="243" spans="1:9" x14ac:dyDescent="0.25">
      <c r="A243" s="12" t="s">
        <v>529</v>
      </c>
      <c r="B243" s="10" t="s">
        <v>126</v>
      </c>
      <c r="C243" t="s">
        <v>2072</v>
      </c>
      <c r="D243" s="10" t="s">
        <v>2072</v>
      </c>
      <c r="E243" t="s">
        <v>2071</v>
      </c>
      <c r="F243" s="4"/>
      <c r="G243" s="4">
        <v>247556.44</v>
      </c>
      <c r="H243" s="4"/>
      <c r="I243" s="4">
        <v>247556.44</v>
      </c>
    </row>
    <row r="244" spans="1:9" x14ac:dyDescent="0.25">
      <c r="A244" s="12" t="s">
        <v>529</v>
      </c>
      <c r="B244" s="10" t="s">
        <v>126</v>
      </c>
      <c r="C244" t="s">
        <v>2154</v>
      </c>
      <c r="D244" s="10" t="s">
        <v>2154</v>
      </c>
      <c r="E244" t="s">
        <v>2153</v>
      </c>
      <c r="F244" s="4"/>
      <c r="G244" s="4">
        <v>239660.43</v>
      </c>
      <c r="H244" s="4"/>
      <c r="I244" s="4">
        <v>239660.43</v>
      </c>
    </row>
    <row r="245" spans="1:9" x14ac:dyDescent="0.25">
      <c r="A245" s="12" t="s">
        <v>529</v>
      </c>
      <c r="B245" s="10" t="s">
        <v>126</v>
      </c>
      <c r="C245" t="s">
        <v>570</v>
      </c>
      <c r="D245" s="10" t="s">
        <v>2764</v>
      </c>
      <c r="E245" t="s">
        <v>2763</v>
      </c>
      <c r="F245" s="4">
        <v>238102.05000000002</v>
      </c>
      <c r="G245" s="4"/>
      <c r="H245" s="4"/>
      <c r="I245" s="4">
        <v>238102.05000000002</v>
      </c>
    </row>
    <row r="246" spans="1:9" x14ac:dyDescent="0.25">
      <c r="A246" s="12" t="s">
        <v>529</v>
      </c>
      <c r="B246" s="10" t="s">
        <v>243</v>
      </c>
      <c r="C246" t="s">
        <v>287</v>
      </c>
      <c r="D246" s="10" t="s">
        <v>300</v>
      </c>
      <c r="E246" t="s">
        <v>299</v>
      </c>
      <c r="F246" s="4"/>
      <c r="G246" s="4">
        <v>76536.37</v>
      </c>
      <c r="H246" s="4">
        <v>160810.03</v>
      </c>
      <c r="I246" s="4">
        <v>237346.4</v>
      </c>
    </row>
    <row r="247" spans="1:9" x14ac:dyDescent="0.25">
      <c r="A247" s="12" t="s">
        <v>529</v>
      </c>
      <c r="B247" s="10" t="s">
        <v>86</v>
      </c>
      <c r="C247" t="s">
        <v>1567</v>
      </c>
      <c r="D247" s="10" t="s">
        <v>1567</v>
      </c>
      <c r="E247" t="s">
        <v>1388</v>
      </c>
      <c r="F247" s="4"/>
      <c r="G247" s="4"/>
      <c r="H247" s="4">
        <v>236776.82</v>
      </c>
      <c r="I247" s="4">
        <v>236776.82</v>
      </c>
    </row>
    <row r="248" spans="1:9" x14ac:dyDescent="0.25">
      <c r="A248" s="12" t="s">
        <v>529</v>
      </c>
      <c r="B248" s="10" t="s">
        <v>126</v>
      </c>
      <c r="C248" t="s">
        <v>2259</v>
      </c>
      <c r="D248" s="10" t="s">
        <v>2259</v>
      </c>
      <c r="E248" t="s">
        <v>2258</v>
      </c>
      <c r="F248" s="4"/>
      <c r="G248" s="4">
        <v>235642.2</v>
      </c>
      <c r="H248" s="4"/>
      <c r="I248" s="4">
        <v>235642.2</v>
      </c>
    </row>
    <row r="249" spans="1:9" x14ac:dyDescent="0.25">
      <c r="A249" s="12" t="s">
        <v>529</v>
      </c>
      <c r="B249" s="10" t="s">
        <v>243</v>
      </c>
      <c r="C249" t="s">
        <v>287</v>
      </c>
      <c r="D249" s="10" t="s">
        <v>294</v>
      </c>
      <c r="E249" t="s">
        <v>293</v>
      </c>
      <c r="F249" s="4"/>
      <c r="G249" s="4">
        <v>42303.040000000001</v>
      </c>
      <c r="H249" s="4">
        <v>185058.38</v>
      </c>
      <c r="I249" s="4">
        <v>227361.42</v>
      </c>
    </row>
    <row r="250" spans="1:9" x14ac:dyDescent="0.25">
      <c r="A250" s="12" t="s">
        <v>529</v>
      </c>
      <c r="B250" s="10" t="s">
        <v>126</v>
      </c>
      <c r="C250" t="s">
        <v>1845</v>
      </c>
      <c r="D250" s="10" t="s">
        <v>1845</v>
      </c>
      <c r="E250" t="s">
        <v>2904</v>
      </c>
      <c r="F250" s="4">
        <v>226134.03</v>
      </c>
      <c r="G250" s="4"/>
      <c r="H250" s="4"/>
      <c r="I250" s="4">
        <v>226134.03</v>
      </c>
    </row>
    <row r="251" spans="1:9" x14ac:dyDescent="0.25">
      <c r="A251" s="12" t="s">
        <v>529</v>
      </c>
      <c r="B251" s="10" t="s">
        <v>52</v>
      </c>
      <c r="C251" t="s">
        <v>557</v>
      </c>
      <c r="D251" s="10" t="s">
        <v>2735</v>
      </c>
      <c r="E251" t="s">
        <v>556</v>
      </c>
      <c r="F251" s="4">
        <v>219446.38000000003</v>
      </c>
      <c r="G251" s="4"/>
      <c r="H251" s="4"/>
      <c r="I251" s="4">
        <v>219446.38000000003</v>
      </c>
    </row>
    <row r="252" spans="1:9" x14ac:dyDescent="0.25">
      <c r="A252" s="12" t="s">
        <v>529</v>
      </c>
      <c r="B252" s="10" t="s">
        <v>52</v>
      </c>
      <c r="C252" t="s">
        <v>2888</v>
      </c>
      <c r="D252" s="10" t="s">
        <v>2888</v>
      </c>
      <c r="E252" t="s">
        <v>2887</v>
      </c>
      <c r="F252" s="4">
        <v>218283.44</v>
      </c>
      <c r="G252" s="4"/>
      <c r="H252" s="4"/>
      <c r="I252" s="4">
        <v>218283.44</v>
      </c>
    </row>
    <row r="253" spans="1:9" x14ac:dyDescent="0.25">
      <c r="A253" s="12" t="s">
        <v>529</v>
      </c>
      <c r="B253" s="10" t="s">
        <v>86</v>
      </c>
      <c r="C253" t="s">
        <v>663</v>
      </c>
      <c r="D253" s="10" t="s">
        <v>663</v>
      </c>
      <c r="E253" t="s">
        <v>2819</v>
      </c>
      <c r="F253" s="4">
        <v>216417.88</v>
      </c>
      <c r="G253" s="4"/>
      <c r="H253" s="4"/>
      <c r="I253" s="4">
        <v>216417.88</v>
      </c>
    </row>
    <row r="254" spans="1:9" x14ac:dyDescent="0.25">
      <c r="A254" s="12" t="s">
        <v>529</v>
      </c>
      <c r="B254" s="10" t="s">
        <v>52</v>
      </c>
      <c r="C254" t="s">
        <v>694</v>
      </c>
      <c r="D254" s="10" t="s">
        <v>1823</v>
      </c>
      <c r="E254" t="s">
        <v>693</v>
      </c>
      <c r="F254" s="4">
        <v>30151.889999999992</v>
      </c>
      <c r="G254" s="4">
        <v>180180.59</v>
      </c>
      <c r="H254" s="4"/>
      <c r="I254" s="4">
        <v>210332.47999999998</v>
      </c>
    </row>
    <row r="255" spans="1:9" x14ac:dyDescent="0.25">
      <c r="A255" s="12" t="s">
        <v>529</v>
      </c>
      <c r="B255" s="10" t="s">
        <v>235</v>
      </c>
      <c r="C255" t="s">
        <v>237</v>
      </c>
      <c r="D255" s="10" t="s">
        <v>238</v>
      </c>
      <c r="E255" t="s">
        <v>236</v>
      </c>
      <c r="F255" s="4"/>
      <c r="G255" s="4"/>
      <c r="H255" s="4">
        <v>208310.88</v>
      </c>
      <c r="I255" s="4">
        <v>208310.88</v>
      </c>
    </row>
    <row r="256" spans="1:9" x14ac:dyDescent="0.25">
      <c r="A256" s="12" t="s">
        <v>529</v>
      </c>
      <c r="B256" s="10" t="s">
        <v>126</v>
      </c>
      <c r="C256" t="s">
        <v>2862</v>
      </c>
      <c r="D256" s="10" t="s">
        <v>2862</v>
      </c>
      <c r="E256" t="s">
        <v>2861</v>
      </c>
      <c r="F256" s="4">
        <v>207441.77000000005</v>
      </c>
      <c r="G256" s="4"/>
      <c r="H256" s="4"/>
      <c r="I256" s="4">
        <v>207441.77000000005</v>
      </c>
    </row>
    <row r="257" spans="1:9" x14ac:dyDescent="0.25">
      <c r="A257" s="12" t="s">
        <v>529</v>
      </c>
      <c r="B257" s="10" t="s">
        <v>52</v>
      </c>
      <c r="C257" t="s">
        <v>2090</v>
      </c>
      <c r="D257" s="10" t="s">
        <v>2090</v>
      </c>
      <c r="E257" t="s">
        <v>2089</v>
      </c>
      <c r="F257" s="4"/>
      <c r="G257" s="4">
        <v>200479.09</v>
      </c>
      <c r="H257" s="4"/>
      <c r="I257" s="4">
        <v>200479.09</v>
      </c>
    </row>
    <row r="258" spans="1:9" x14ac:dyDescent="0.25">
      <c r="A258" s="12" t="s">
        <v>529</v>
      </c>
      <c r="B258" s="10" t="s">
        <v>235</v>
      </c>
      <c r="C258" t="s">
        <v>1109</v>
      </c>
      <c r="D258" s="10" t="s">
        <v>2880</v>
      </c>
      <c r="E258" t="s">
        <v>2879</v>
      </c>
      <c r="F258" s="4">
        <v>199940.21</v>
      </c>
      <c r="G258" s="4"/>
      <c r="H258" s="4"/>
      <c r="I258" s="4">
        <v>199940.21</v>
      </c>
    </row>
    <row r="259" spans="1:9" x14ac:dyDescent="0.25">
      <c r="A259" s="12" t="s">
        <v>529</v>
      </c>
      <c r="B259" s="10" t="s">
        <v>52</v>
      </c>
      <c r="C259" t="s">
        <v>557</v>
      </c>
      <c r="D259" s="10" t="s">
        <v>1745</v>
      </c>
      <c r="E259" t="s">
        <v>2736</v>
      </c>
      <c r="F259" s="4">
        <v>198106.85000000009</v>
      </c>
      <c r="G259" s="4"/>
      <c r="H259" s="4"/>
      <c r="I259" s="4">
        <v>198106.85000000009</v>
      </c>
    </row>
    <row r="260" spans="1:9" x14ac:dyDescent="0.25">
      <c r="A260" s="12" t="s">
        <v>529</v>
      </c>
      <c r="B260" s="10" t="s">
        <v>37</v>
      </c>
      <c r="C260" t="s">
        <v>1899</v>
      </c>
      <c r="D260" s="10" t="s">
        <v>1899</v>
      </c>
      <c r="E260" t="s">
        <v>1898</v>
      </c>
      <c r="F260" s="4">
        <v>192437.18</v>
      </c>
      <c r="G260" s="4">
        <v>5260.75</v>
      </c>
      <c r="H260" s="4"/>
      <c r="I260" s="4">
        <v>197697.93</v>
      </c>
    </row>
    <row r="261" spans="1:9" x14ac:dyDescent="0.25">
      <c r="A261" s="12" t="s">
        <v>529</v>
      </c>
      <c r="B261" s="10" t="s">
        <v>235</v>
      </c>
      <c r="C261" t="s">
        <v>1109</v>
      </c>
      <c r="D261" s="10" t="s">
        <v>2883</v>
      </c>
      <c r="E261" t="s">
        <v>2882</v>
      </c>
      <c r="F261" s="4">
        <v>192837.08</v>
      </c>
      <c r="G261" s="4"/>
      <c r="H261" s="4"/>
      <c r="I261" s="4">
        <v>192837.08</v>
      </c>
    </row>
    <row r="262" spans="1:9" x14ac:dyDescent="0.25">
      <c r="A262" s="12" t="s">
        <v>529</v>
      </c>
      <c r="B262" s="10" t="s">
        <v>243</v>
      </c>
      <c r="C262" t="s">
        <v>775</v>
      </c>
      <c r="D262" s="10" t="s">
        <v>776</v>
      </c>
      <c r="E262" t="s">
        <v>774</v>
      </c>
      <c r="F262" s="4">
        <v>43572.1</v>
      </c>
      <c r="G262" s="4">
        <v>163766.6</v>
      </c>
      <c r="H262" s="4">
        <v>-17539.89</v>
      </c>
      <c r="I262" s="4">
        <v>189798.81</v>
      </c>
    </row>
    <row r="263" spans="1:9" x14ac:dyDescent="0.25">
      <c r="A263" s="12" t="s">
        <v>529</v>
      </c>
      <c r="B263" s="10" t="s">
        <v>243</v>
      </c>
      <c r="C263" t="s">
        <v>287</v>
      </c>
      <c r="D263" s="10" t="s">
        <v>288</v>
      </c>
      <c r="E263" t="s">
        <v>2478</v>
      </c>
      <c r="F263" s="4">
        <v>189699.71000000002</v>
      </c>
      <c r="G263" s="4"/>
      <c r="H263" s="4"/>
      <c r="I263" s="4">
        <v>189699.71000000002</v>
      </c>
    </row>
    <row r="264" spans="1:9" x14ac:dyDescent="0.25">
      <c r="A264" s="12" t="s">
        <v>529</v>
      </c>
      <c r="B264" s="10" t="s">
        <v>126</v>
      </c>
      <c r="C264" t="s">
        <v>608</v>
      </c>
      <c r="D264" s="10" t="s">
        <v>608</v>
      </c>
      <c r="E264" t="s">
        <v>2786</v>
      </c>
      <c r="F264" s="4">
        <v>189147.28</v>
      </c>
      <c r="G264" s="4"/>
      <c r="H264" s="4"/>
      <c r="I264" s="4">
        <v>189147.28</v>
      </c>
    </row>
    <row r="265" spans="1:9" x14ac:dyDescent="0.25">
      <c r="A265" s="12" t="s">
        <v>529</v>
      </c>
      <c r="B265" s="10" t="s">
        <v>86</v>
      </c>
      <c r="C265" t="s">
        <v>678</v>
      </c>
      <c r="D265" s="10" t="s">
        <v>678</v>
      </c>
      <c r="E265" t="s">
        <v>2841</v>
      </c>
      <c r="F265" s="4">
        <v>188577.96999999997</v>
      </c>
      <c r="G265" s="4"/>
      <c r="H265" s="4"/>
      <c r="I265" s="4">
        <v>188577.96999999997</v>
      </c>
    </row>
    <row r="266" spans="1:9" x14ac:dyDescent="0.25">
      <c r="A266" s="12" t="s">
        <v>529</v>
      </c>
      <c r="B266" s="10" t="s">
        <v>52</v>
      </c>
      <c r="C266" t="s">
        <v>1817</v>
      </c>
      <c r="D266" s="10" t="s">
        <v>1820</v>
      </c>
      <c r="E266" t="s">
        <v>1816</v>
      </c>
      <c r="F266" s="4"/>
      <c r="G266" s="4">
        <v>186925.91</v>
      </c>
      <c r="H266" s="4"/>
      <c r="I266" s="4">
        <v>186925.91</v>
      </c>
    </row>
    <row r="267" spans="1:9" x14ac:dyDescent="0.25">
      <c r="A267" s="12" t="s">
        <v>529</v>
      </c>
      <c r="B267" s="10" t="s">
        <v>52</v>
      </c>
      <c r="C267" t="s">
        <v>637</v>
      </c>
      <c r="D267" s="10" t="s">
        <v>639</v>
      </c>
      <c r="E267" t="s">
        <v>2798</v>
      </c>
      <c r="F267" s="4">
        <v>182573.85</v>
      </c>
      <c r="G267" s="4"/>
      <c r="H267" s="4"/>
      <c r="I267" s="4">
        <v>182573.85</v>
      </c>
    </row>
    <row r="268" spans="1:9" x14ac:dyDescent="0.25">
      <c r="A268" s="12" t="s">
        <v>529</v>
      </c>
      <c r="B268" s="10" t="s">
        <v>243</v>
      </c>
      <c r="C268" t="s">
        <v>287</v>
      </c>
      <c r="D268" s="10" t="s">
        <v>309</v>
      </c>
      <c r="E268" t="s">
        <v>2485</v>
      </c>
      <c r="F268" s="4">
        <v>172984.46</v>
      </c>
      <c r="G268" s="4"/>
      <c r="H268" s="4"/>
      <c r="I268" s="4">
        <v>172984.46</v>
      </c>
    </row>
    <row r="269" spans="1:9" x14ac:dyDescent="0.25">
      <c r="A269" s="12" t="s">
        <v>529</v>
      </c>
      <c r="B269" s="10" t="s">
        <v>52</v>
      </c>
      <c r="C269" t="s">
        <v>1732</v>
      </c>
      <c r="D269" s="10" t="s">
        <v>2704</v>
      </c>
      <c r="E269" t="s">
        <v>1731</v>
      </c>
      <c r="F269" s="4">
        <v>171831.26999999996</v>
      </c>
      <c r="G269" s="4"/>
      <c r="H269" s="4"/>
      <c r="I269" s="4">
        <v>171831.26999999996</v>
      </c>
    </row>
    <row r="270" spans="1:9" x14ac:dyDescent="0.25">
      <c r="A270" s="12" t="s">
        <v>529</v>
      </c>
      <c r="B270" s="10" t="s">
        <v>52</v>
      </c>
      <c r="C270" t="s">
        <v>557</v>
      </c>
      <c r="D270" s="10" t="s">
        <v>1757</v>
      </c>
      <c r="E270" t="s">
        <v>556</v>
      </c>
      <c r="F270" s="4"/>
      <c r="G270" s="4">
        <v>171683.07</v>
      </c>
      <c r="H270" s="4"/>
      <c r="I270" s="4">
        <v>171683.07</v>
      </c>
    </row>
    <row r="271" spans="1:9" x14ac:dyDescent="0.25">
      <c r="A271" s="12" t="s">
        <v>529</v>
      </c>
      <c r="B271" s="10" t="s">
        <v>52</v>
      </c>
      <c r="C271" t="s">
        <v>684</v>
      </c>
      <c r="D271" s="10" t="s">
        <v>684</v>
      </c>
      <c r="E271" t="s">
        <v>683</v>
      </c>
      <c r="F271" s="4">
        <v>174.3</v>
      </c>
      <c r="G271" s="4">
        <v>93705.9</v>
      </c>
      <c r="H271" s="4">
        <v>75000</v>
      </c>
      <c r="I271" s="4">
        <v>168880.2</v>
      </c>
    </row>
    <row r="272" spans="1:9" x14ac:dyDescent="0.25">
      <c r="A272" s="12" t="s">
        <v>529</v>
      </c>
      <c r="B272" s="10" t="s">
        <v>243</v>
      </c>
      <c r="C272" t="s">
        <v>287</v>
      </c>
      <c r="D272" s="10" t="s">
        <v>1249</v>
      </c>
      <c r="E272" t="s">
        <v>1248</v>
      </c>
      <c r="F272" s="4"/>
      <c r="G272" s="4"/>
      <c r="H272" s="4">
        <v>167409.23000000001</v>
      </c>
      <c r="I272" s="4">
        <v>167409.23000000001</v>
      </c>
    </row>
    <row r="273" spans="1:9" x14ac:dyDescent="0.25">
      <c r="A273" s="12" t="s">
        <v>529</v>
      </c>
      <c r="B273" s="10" t="s">
        <v>243</v>
      </c>
      <c r="C273" t="s">
        <v>287</v>
      </c>
      <c r="D273" s="10" t="s">
        <v>306</v>
      </c>
      <c r="E273" t="s">
        <v>2484</v>
      </c>
      <c r="F273" s="4">
        <v>165806.99</v>
      </c>
      <c r="G273" s="4"/>
      <c r="H273" s="4"/>
      <c r="I273" s="4">
        <v>165806.99</v>
      </c>
    </row>
    <row r="274" spans="1:9" x14ac:dyDescent="0.25">
      <c r="A274" s="12" t="s">
        <v>529</v>
      </c>
      <c r="B274" s="10" t="s">
        <v>52</v>
      </c>
      <c r="C274" t="s">
        <v>557</v>
      </c>
      <c r="D274" s="10" t="s">
        <v>2738</v>
      </c>
      <c r="E274" t="s">
        <v>2736</v>
      </c>
      <c r="F274" s="4">
        <v>165763.07999999999</v>
      </c>
      <c r="G274" s="4"/>
      <c r="H274" s="4"/>
      <c r="I274" s="4">
        <v>165763.07999999999</v>
      </c>
    </row>
    <row r="275" spans="1:9" x14ac:dyDescent="0.25">
      <c r="A275" s="12" t="s">
        <v>529</v>
      </c>
      <c r="B275" s="10" t="s">
        <v>52</v>
      </c>
      <c r="C275" t="s">
        <v>637</v>
      </c>
      <c r="D275" s="10" t="s">
        <v>2799</v>
      </c>
      <c r="E275" t="s">
        <v>2798</v>
      </c>
      <c r="F275" s="4">
        <v>165037.87</v>
      </c>
      <c r="G275" s="4"/>
      <c r="H275" s="4"/>
      <c r="I275" s="4">
        <v>165037.87</v>
      </c>
    </row>
    <row r="276" spans="1:9" x14ac:dyDescent="0.25">
      <c r="A276" s="12" t="s">
        <v>529</v>
      </c>
      <c r="B276" s="10" t="s">
        <v>235</v>
      </c>
      <c r="C276" t="s">
        <v>1417</v>
      </c>
      <c r="D276" s="10" t="s">
        <v>1571</v>
      </c>
      <c r="E276" t="s">
        <v>1570</v>
      </c>
      <c r="F276" s="4"/>
      <c r="G276" s="4"/>
      <c r="H276" s="4">
        <v>162269.13</v>
      </c>
      <c r="I276" s="4">
        <v>162269.13</v>
      </c>
    </row>
    <row r="277" spans="1:9" x14ac:dyDescent="0.25">
      <c r="A277" s="12" t="s">
        <v>529</v>
      </c>
      <c r="B277" s="10" t="s">
        <v>52</v>
      </c>
      <c r="C277" t="s">
        <v>557</v>
      </c>
      <c r="D277" s="10" t="s">
        <v>1743</v>
      </c>
      <c r="E277" t="s">
        <v>2736</v>
      </c>
      <c r="F277" s="4">
        <v>160521.63999999966</v>
      </c>
      <c r="G277" s="4"/>
      <c r="H277" s="4"/>
      <c r="I277" s="4">
        <v>160521.63999999966</v>
      </c>
    </row>
    <row r="278" spans="1:9" x14ac:dyDescent="0.25">
      <c r="A278" s="12" t="s">
        <v>529</v>
      </c>
      <c r="B278" s="10" t="s">
        <v>126</v>
      </c>
      <c r="C278" t="s">
        <v>1013</v>
      </c>
      <c r="D278" s="10" t="s">
        <v>1013</v>
      </c>
      <c r="E278" t="s">
        <v>1012</v>
      </c>
      <c r="F278" s="4"/>
      <c r="G278" s="4">
        <v>158425.09</v>
      </c>
      <c r="H278" s="4">
        <v>-1822.52</v>
      </c>
      <c r="I278" s="4">
        <v>156602.57</v>
      </c>
    </row>
    <row r="279" spans="1:9" x14ac:dyDescent="0.25">
      <c r="A279" s="12" t="s">
        <v>529</v>
      </c>
      <c r="B279" s="10" t="s">
        <v>235</v>
      </c>
      <c r="C279" t="s">
        <v>1613</v>
      </c>
      <c r="D279" s="10" t="s">
        <v>1614</v>
      </c>
      <c r="E279" t="s">
        <v>1612</v>
      </c>
      <c r="F279" s="4">
        <v>573.79999999999995</v>
      </c>
      <c r="G279" s="4">
        <v>152683.57</v>
      </c>
      <c r="H279" s="4"/>
      <c r="I279" s="4">
        <v>153257.37</v>
      </c>
    </row>
    <row r="280" spans="1:9" x14ac:dyDescent="0.25">
      <c r="A280" s="12" t="s">
        <v>529</v>
      </c>
      <c r="B280" s="10" t="s">
        <v>52</v>
      </c>
      <c r="C280" t="s">
        <v>627</v>
      </c>
      <c r="D280" s="10" t="s">
        <v>629</v>
      </c>
      <c r="E280" t="s">
        <v>626</v>
      </c>
      <c r="F280" s="4"/>
      <c r="G280" s="4"/>
      <c r="H280" s="4">
        <v>151184.35999999999</v>
      </c>
      <c r="I280" s="4">
        <v>151184.35999999999</v>
      </c>
    </row>
    <row r="281" spans="1:9" x14ac:dyDescent="0.25">
      <c r="A281" s="12" t="s">
        <v>529</v>
      </c>
      <c r="B281" s="10" t="s">
        <v>324</v>
      </c>
      <c r="C281" t="s">
        <v>715</v>
      </c>
      <c r="D281" s="10" t="s">
        <v>715</v>
      </c>
      <c r="E281" t="s">
        <v>325</v>
      </c>
      <c r="F281" s="4"/>
      <c r="G281" s="4">
        <v>153683.31</v>
      </c>
      <c r="H281" s="4">
        <v>-4326.8999999999996</v>
      </c>
      <c r="I281" s="4">
        <v>149356.41</v>
      </c>
    </row>
    <row r="282" spans="1:9" x14ac:dyDescent="0.25">
      <c r="A282" s="12" t="s">
        <v>529</v>
      </c>
      <c r="B282" s="10" t="s">
        <v>52</v>
      </c>
      <c r="C282" t="s">
        <v>1071</v>
      </c>
      <c r="D282" s="10" t="s">
        <v>2806</v>
      </c>
      <c r="E282" t="s">
        <v>2805</v>
      </c>
      <c r="F282" s="4">
        <v>145931.03</v>
      </c>
      <c r="G282" s="4"/>
      <c r="H282" s="4"/>
      <c r="I282" s="4">
        <v>145931.03</v>
      </c>
    </row>
    <row r="283" spans="1:9" x14ac:dyDescent="0.25">
      <c r="A283" s="12" t="s">
        <v>529</v>
      </c>
      <c r="B283" s="10" t="s">
        <v>52</v>
      </c>
      <c r="C283" t="s">
        <v>627</v>
      </c>
      <c r="D283" s="10" t="s">
        <v>1792</v>
      </c>
      <c r="E283" t="s">
        <v>626</v>
      </c>
      <c r="F283" s="4"/>
      <c r="G283" s="4">
        <v>138639.81</v>
      </c>
      <c r="H283" s="4"/>
      <c r="I283" s="4">
        <v>138639.81</v>
      </c>
    </row>
    <row r="284" spans="1:9" x14ac:dyDescent="0.25">
      <c r="A284" s="12" t="s">
        <v>529</v>
      </c>
      <c r="B284" s="10" t="s">
        <v>52</v>
      </c>
      <c r="C284" t="s">
        <v>557</v>
      </c>
      <c r="D284" s="10" t="s">
        <v>1752</v>
      </c>
      <c r="E284" t="s">
        <v>556</v>
      </c>
      <c r="F284" s="4">
        <v>137461.69</v>
      </c>
      <c r="G284" s="4">
        <v>757.95</v>
      </c>
      <c r="H284" s="4"/>
      <c r="I284" s="4">
        <v>138219.64000000001</v>
      </c>
    </row>
    <row r="285" spans="1:9" x14ac:dyDescent="0.25">
      <c r="A285" s="12" t="s">
        <v>529</v>
      </c>
      <c r="B285" s="10" t="s">
        <v>52</v>
      </c>
      <c r="C285" t="s">
        <v>1732</v>
      </c>
      <c r="D285" s="10" t="s">
        <v>2705</v>
      </c>
      <c r="E285" t="s">
        <v>1731</v>
      </c>
      <c r="F285" s="4">
        <v>129577.33</v>
      </c>
      <c r="G285" s="4"/>
      <c r="H285" s="4"/>
      <c r="I285" s="4">
        <v>129577.33</v>
      </c>
    </row>
    <row r="286" spans="1:9" x14ac:dyDescent="0.25">
      <c r="A286" s="12" t="s">
        <v>529</v>
      </c>
      <c r="B286" s="10" t="s">
        <v>243</v>
      </c>
      <c r="C286" t="s">
        <v>923</v>
      </c>
      <c r="D286" s="10" t="s">
        <v>924</v>
      </c>
      <c r="E286" t="s">
        <v>922</v>
      </c>
      <c r="F286" s="4"/>
      <c r="G286" s="4">
        <v>70934</v>
      </c>
      <c r="H286" s="4">
        <v>57040.91</v>
      </c>
      <c r="I286" s="4">
        <v>127974.91</v>
      </c>
    </row>
    <row r="287" spans="1:9" x14ac:dyDescent="0.25">
      <c r="A287" s="12" t="s">
        <v>529</v>
      </c>
      <c r="B287" s="10" t="s">
        <v>126</v>
      </c>
      <c r="C287" t="s">
        <v>208</v>
      </c>
      <c r="D287" s="10" t="s">
        <v>545</v>
      </c>
      <c r="E287" t="s">
        <v>2732</v>
      </c>
      <c r="F287" s="4">
        <v>117496.29000000004</v>
      </c>
      <c r="G287" s="4"/>
      <c r="H287" s="4"/>
      <c r="I287" s="4">
        <v>117496.29000000004</v>
      </c>
    </row>
    <row r="288" spans="1:9" x14ac:dyDescent="0.25">
      <c r="A288" s="12" t="s">
        <v>529</v>
      </c>
      <c r="B288" s="10" t="s">
        <v>235</v>
      </c>
      <c r="C288" t="s">
        <v>1109</v>
      </c>
      <c r="D288" s="10" t="s">
        <v>2166</v>
      </c>
      <c r="E288" t="s">
        <v>2165</v>
      </c>
      <c r="F288" s="4"/>
      <c r="G288" s="4">
        <v>116301.94</v>
      </c>
      <c r="H288" s="4"/>
      <c r="I288" s="4">
        <v>116301.94</v>
      </c>
    </row>
    <row r="289" spans="1:9" x14ac:dyDescent="0.25">
      <c r="A289" s="12" t="s">
        <v>529</v>
      </c>
      <c r="B289" s="10" t="s">
        <v>126</v>
      </c>
      <c r="C289" t="s">
        <v>1902</v>
      </c>
      <c r="D289" s="10" t="s">
        <v>1902</v>
      </c>
      <c r="E289" t="s">
        <v>2992</v>
      </c>
      <c r="F289" s="4">
        <v>113000</v>
      </c>
      <c r="G289" s="4"/>
      <c r="H289" s="4"/>
      <c r="I289" s="4">
        <v>113000</v>
      </c>
    </row>
    <row r="290" spans="1:9" x14ac:dyDescent="0.25">
      <c r="A290" s="12" t="s">
        <v>529</v>
      </c>
      <c r="B290" s="10" t="s">
        <v>235</v>
      </c>
      <c r="C290" t="s">
        <v>703</v>
      </c>
      <c r="D290" s="10" t="s">
        <v>2175</v>
      </c>
      <c r="E290" t="s">
        <v>2174</v>
      </c>
      <c r="F290" s="4"/>
      <c r="G290" s="4">
        <v>109916.73</v>
      </c>
      <c r="H290" s="4"/>
      <c r="I290" s="4">
        <v>109916.73</v>
      </c>
    </row>
    <row r="291" spans="1:9" x14ac:dyDescent="0.25">
      <c r="A291" s="12" t="s">
        <v>529</v>
      </c>
      <c r="B291" s="10" t="s">
        <v>243</v>
      </c>
      <c r="C291" t="s">
        <v>287</v>
      </c>
      <c r="D291" s="10" t="s">
        <v>2197</v>
      </c>
      <c r="E291" t="s">
        <v>2196</v>
      </c>
      <c r="F291" s="4"/>
      <c r="G291" s="4">
        <v>107791.46</v>
      </c>
      <c r="H291" s="4"/>
      <c r="I291" s="4">
        <v>107791.46</v>
      </c>
    </row>
    <row r="292" spans="1:9" x14ac:dyDescent="0.25">
      <c r="A292" s="12" t="s">
        <v>529</v>
      </c>
      <c r="B292" s="10" t="s">
        <v>243</v>
      </c>
      <c r="C292" t="s">
        <v>775</v>
      </c>
      <c r="D292" s="10" t="s">
        <v>1386</v>
      </c>
      <c r="E292" t="s">
        <v>1385</v>
      </c>
      <c r="F292" s="4"/>
      <c r="G292" s="4"/>
      <c r="H292" s="4">
        <v>107584.4</v>
      </c>
      <c r="I292" s="4">
        <v>107584.4</v>
      </c>
    </row>
    <row r="293" spans="1:9" x14ac:dyDescent="0.25">
      <c r="A293" s="12" t="s">
        <v>529</v>
      </c>
      <c r="B293" s="10" t="s">
        <v>126</v>
      </c>
      <c r="C293" t="s">
        <v>2832</v>
      </c>
      <c r="D293" s="10" t="s">
        <v>2832</v>
      </c>
      <c r="E293" t="s">
        <v>2831</v>
      </c>
      <c r="F293" s="4">
        <v>106809.32</v>
      </c>
      <c r="G293" s="4"/>
      <c r="H293" s="4"/>
      <c r="I293" s="4">
        <v>106809.32</v>
      </c>
    </row>
    <row r="294" spans="1:9" x14ac:dyDescent="0.25">
      <c r="A294" s="12" t="s">
        <v>529</v>
      </c>
      <c r="B294" s="10" t="s">
        <v>126</v>
      </c>
      <c r="C294" t="s">
        <v>1156</v>
      </c>
      <c r="D294" s="10" t="s">
        <v>1156</v>
      </c>
      <c r="E294" t="s">
        <v>1155</v>
      </c>
      <c r="F294" s="4"/>
      <c r="G294" s="4"/>
      <c r="H294" s="4">
        <v>101460.82</v>
      </c>
      <c r="I294" s="4">
        <v>101460.82</v>
      </c>
    </row>
    <row r="295" spans="1:9" x14ac:dyDescent="0.25">
      <c r="A295" s="12" t="s">
        <v>529</v>
      </c>
      <c r="B295" s="10" t="s">
        <v>243</v>
      </c>
      <c r="C295" t="s">
        <v>775</v>
      </c>
      <c r="D295" s="10" t="s">
        <v>779</v>
      </c>
      <c r="E295" t="s">
        <v>3001</v>
      </c>
      <c r="F295" s="4">
        <v>99364.479999999996</v>
      </c>
      <c r="G295" s="4"/>
      <c r="H295" s="4"/>
      <c r="I295" s="4">
        <v>99364.479999999996</v>
      </c>
    </row>
    <row r="296" spans="1:9" x14ac:dyDescent="0.25">
      <c r="A296" s="12" t="s">
        <v>529</v>
      </c>
      <c r="B296" s="10" t="s">
        <v>52</v>
      </c>
      <c r="C296" t="s">
        <v>557</v>
      </c>
      <c r="D296" s="10" t="s">
        <v>1740</v>
      </c>
      <c r="E296" t="s">
        <v>556</v>
      </c>
      <c r="F296" s="4"/>
      <c r="G296" s="4">
        <v>97433.11</v>
      </c>
      <c r="H296" s="4"/>
      <c r="I296" s="4">
        <v>97433.11</v>
      </c>
    </row>
    <row r="297" spans="1:9" x14ac:dyDescent="0.25">
      <c r="A297" s="12" t="s">
        <v>529</v>
      </c>
      <c r="B297" s="10" t="s">
        <v>126</v>
      </c>
      <c r="C297" t="s">
        <v>1804</v>
      </c>
      <c r="D297" s="10" t="s">
        <v>1804</v>
      </c>
      <c r="E297" t="s">
        <v>1803</v>
      </c>
      <c r="F297" s="4">
        <v>91699.250000000015</v>
      </c>
      <c r="G297" s="4">
        <v>5242.63</v>
      </c>
      <c r="H297" s="4"/>
      <c r="I297" s="4">
        <v>96941.880000000019</v>
      </c>
    </row>
    <row r="298" spans="1:9" x14ac:dyDescent="0.25">
      <c r="A298" s="12" t="s">
        <v>529</v>
      </c>
      <c r="B298" s="10" t="s">
        <v>52</v>
      </c>
      <c r="C298" t="s">
        <v>557</v>
      </c>
      <c r="D298" s="10" t="s">
        <v>2747</v>
      </c>
      <c r="E298" t="s">
        <v>2736</v>
      </c>
      <c r="F298" s="4">
        <v>94157.02</v>
      </c>
      <c r="G298" s="4"/>
      <c r="H298" s="4"/>
      <c r="I298" s="4">
        <v>94157.02</v>
      </c>
    </row>
    <row r="299" spans="1:9" x14ac:dyDescent="0.25">
      <c r="A299" s="12" t="s">
        <v>529</v>
      </c>
      <c r="B299" s="10" t="s">
        <v>243</v>
      </c>
      <c r="C299" t="s">
        <v>287</v>
      </c>
      <c r="D299" s="10" t="s">
        <v>300</v>
      </c>
      <c r="E299" t="s">
        <v>2482</v>
      </c>
      <c r="F299" s="4">
        <v>91862.51</v>
      </c>
      <c r="G299" s="4"/>
      <c r="H299" s="4"/>
      <c r="I299" s="4">
        <v>91862.51</v>
      </c>
    </row>
    <row r="300" spans="1:9" x14ac:dyDescent="0.25">
      <c r="A300" s="12" t="s">
        <v>529</v>
      </c>
      <c r="B300" s="10" t="s">
        <v>126</v>
      </c>
      <c r="C300" t="s">
        <v>2157</v>
      </c>
      <c r="D300" s="10" t="s">
        <v>2157</v>
      </c>
      <c r="E300" t="s">
        <v>2156</v>
      </c>
      <c r="F300" s="4"/>
      <c r="G300" s="4">
        <v>89545.07</v>
      </c>
      <c r="H300" s="4"/>
      <c r="I300" s="4">
        <v>89545.07</v>
      </c>
    </row>
    <row r="301" spans="1:9" x14ac:dyDescent="0.25">
      <c r="A301" s="12" t="s">
        <v>529</v>
      </c>
      <c r="B301" s="10" t="s">
        <v>52</v>
      </c>
      <c r="C301" t="s">
        <v>557</v>
      </c>
      <c r="D301" s="10" t="s">
        <v>563</v>
      </c>
      <c r="E301" t="s">
        <v>556</v>
      </c>
      <c r="F301" s="4"/>
      <c r="G301" s="4"/>
      <c r="H301" s="4">
        <v>89021.51</v>
      </c>
      <c r="I301" s="4">
        <v>89021.51</v>
      </c>
    </row>
    <row r="302" spans="1:9" x14ac:dyDescent="0.25">
      <c r="A302" s="12" t="s">
        <v>529</v>
      </c>
      <c r="B302" s="10" t="s">
        <v>126</v>
      </c>
      <c r="C302" t="s">
        <v>1409</v>
      </c>
      <c r="D302" s="10" t="s">
        <v>1409</v>
      </c>
      <c r="E302" t="s">
        <v>1408</v>
      </c>
      <c r="F302" s="4"/>
      <c r="G302" s="4"/>
      <c r="H302" s="4">
        <v>88621.75</v>
      </c>
      <c r="I302" s="4">
        <v>88621.75</v>
      </c>
    </row>
    <row r="303" spans="1:9" x14ac:dyDescent="0.25">
      <c r="A303" s="12" t="s">
        <v>529</v>
      </c>
      <c r="B303" s="10" t="s">
        <v>243</v>
      </c>
      <c r="C303" t="s">
        <v>690</v>
      </c>
      <c r="D303" s="10" t="s">
        <v>691</v>
      </c>
      <c r="E303" t="s">
        <v>2446</v>
      </c>
      <c r="F303" s="4">
        <v>86451.390000000014</v>
      </c>
      <c r="G303" s="4"/>
      <c r="H303" s="4"/>
      <c r="I303" s="4">
        <v>86451.390000000014</v>
      </c>
    </row>
    <row r="304" spans="1:9" x14ac:dyDescent="0.25">
      <c r="A304" s="12" t="s">
        <v>529</v>
      </c>
      <c r="B304" s="10" t="s">
        <v>235</v>
      </c>
      <c r="C304" t="s">
        <v>1109</v>
      </c>
      <c r="D304" s="10" t="s">
        <v>2172</v>
      </c>
      <c r="E304" t="s">
        <v>2171</v>
      </c>
      <c r="F304" s="4"/>
      <c r="G304" s="4">
        <v>85182.85</v>
      </c>
      <c r="H304" s="4"/>
      <c r="I304" s="4">
        <v>85182.85</v>
      </c>
    </row>
    <row r="305" spans="1:9" x14ac:dyDescent="0.25">
      <c r="A305" s="12" t="s">
        <v>529</v>
      </c>
      <c r="B305" s="10" t="s">
        <v>52</v>
      </c>
      <c r="C305" t="s">
        <v>557</v>
      </c>
      <c r="D305" s="10" t="s">
        <v>560</v>
      </c>
      <c r="E305" t="s">
        <v>556</v>
      </c>
      <c r="F305" s="4">
        <v>67469.649999999994</v>
      </c>
      <c r="G305" s="4">
        <v>16138.69</v>
      </c>
      <c r="H305" s="4">
        <v>0.01</v>
      </c>
      <c r="I305" s="4">
        <v>83608.349999999991</v>
      </c>
    </row>
    <row r="306" spans="1:9" x14ac:dyDescent="0.25">
      <c r="A306" s="12" t="s">
        <v>529</v>
      </c>
      <c r="B306" s="10" t="s">
        <v>243</v>
      </c>
      <c r="C306" t="s">
        <v>287</v>
      </c>
      <c r="D306" s="10" t="s">
        <v>303</v>
      </c>
      <c r="E306" t="s">
        <v>2477</v>
      </c>
      <c r="F306" s="4">
        <v>81629.14</v>
      </c>
      <c r="G306" s="4"/>
      <c r="H306" s="4"/>
      <c r="I306" s="4">
        <v>81629.14</v>
      </c>
    </row>
    <row r="307" spans="1:9" x14ac:dyDescent="0.25">
      <c r="A307" s="12" t="s">
        <v>529</v>
      </c>
      <c r="B307" s="10" t="s">
        <v>126</v>
      </c>
      <c r="C307" t="s">
        <v>3012</v>
      </c>
      <c r="D307" s="10" t="s">
        <v>3012</v>
      </c>
      <c r="E307" t="s">
        <v>3011</v>
      </c>
      <c r="F307" s="4">
        <v>81596.56</v>
      </c>
      <c r="G307" s="4"/>
      <c r="H307" s="4"/>
      <c r="I307" s="4">
        <v>81596.56</v>
      </c>
    </row>
    <row r="308" spans="1:9" x14ac:dyDescent="0.25">
      <c r="A308" s="12" t="s">
        <v>529</v>
      </c>
      <c r="B308" s="10" t="s">
        <v>52</v>
      </c>
      <c r="C308" t="s">
        <v>557</v>
      </c>
      <c r="D308" s="10" t="s">
        <v>566</v>
      </c>
      <c r="E308" t="s">
        <v>556</v>
      </c>
      <c r="F308" s="4"/>
      <c r="G308" s="4"/>
      <c r="H308" s="4">
        <v>77311.539999999994</v>
      </c>
      <c r="I308" s="4">
        <v>77311.539999999994</v>
      </c>
    </row>
    <row r="309" spans="1:9" x14ac:dyDescent="0.25">
      <c r="A309" s="12" t="s">
        <v>529</v>
      </c>
      <c r="B309" s="10" t="s">
        <v>52</v>
      </c>
      <c r="C309" t="s">
        <v>557</v>
      </c>
      <c r="D309" s="10" t="s">
        <v>2742</v>
      </c>
      <c r="E309" t="s">
        <v>2736</v>
      </c>
      <c r="F309" s="4">
        <v>77129.709999999963</v>
      </c>
      <c r="G309" s="4"/>
      <c r="H309" s="4"/>
      <c r="I309" s="4">
        <v>77129.709999999963</v>
      </c>
    </row>
    <row r="310" spans="1:9" x14ac:dyDescent="0.25">
      <c r="A310" s="12" t="s">
        <v>529</v>
      </c>
      <c r="B310" s="10" t="s">
        <v>235</v>
      </c>
      <c r="C310" t="s">
        <v>1334</v>
      </c>
      <c r="D310" s="10" t="s">
        <v>1358</v>
      </c>
      <c r="E310" t="s">
        <v>1357</v>
      </c>
      <c r="F310" s="4"/>
      <c r="G310" s="4"/>
      <c r="H310" s="4">
        <v>73310.63</v>
      </c>
      <c r="I310" s="4">
        <v>73310.63</v>
      </c>
    </row>
    <row r="311" spans="1:9" x14ac:dyDescent="0.25">
      <c r="A311" s="12" t="s">
        <v>529</v>
      </c>
      <c r="B311" s="10" t="s">
        <v>52</v>
      </c>
      <c r="C311" t="s">
        <v>2724</v>
      </c>
      <c r="D311" s="10" t="s">
        <v>2725</v>
      </c>
      <c r="E311" t="s">
        <v>2726</v>
      </c>
      <c r="F311" s="4">
        <v>72225.760000000009</v>
      </c>
      <c r="G311" s="4"/>
      <c r="H311" s="4"/>
      <c r="I311" s="4">
        <v>72225.760000000009</v>
      </c>
    </row>
    <row r="312" spans="1:9" x14ac:dyDescent="0.25">
      <c r="A312" s="12" t="s">
        <v>529</v>
      </c>
      <c r="B312" s="10" t="s">
        <v>52</v>
      </c>
      <c r="C312" t="s">
        <v>557</v>
      </c>
      <c r="D312" s="10" t="s">
        <v>1739</v>
      </c>
      <c r="E312" t="s">
        <v>556</v>
      </c>
      <c r="F312" s="4">
        <v>59292.19</v>
      </c>
      <c r="G312" s="4">
        <v>11261.2</v>
      </c>
      <c r="H312" s="4"/>
      <c r="I312" s="4">
        <v>70553.39</v>
      </c>
    </row>
    <row r="313" spans="1:9" x14ac:dyDescent="0.25">
      <c r="A313" s="12" t="s">
        <v>529</v>
      </c>
      <c r="B313" s="10" t="s">
        <v>60</v>
      </c>
      <c r="C313" t="s">
        <v>63</v>
      </c>
      <c r="D313" s="10" t="s">
        <v>605</v>
      </c>
      <c r="E313" t="s">
        <v>2785</v>
      </c>
      <c r="F313" s="4">
        <v>70488.72</v>
      </c>
      <c r="G313" s="4"/>
      <c r="H313" s="4"/>
      <c r="I313" s="4">
        <v>70488.72</v>
      </c>
    </row>
    <row r="314" spans="1:9" x14ac:dyDescent="0.25">
      <c r="A314" s="12" t="s">
        <v>529</v>
      </c>
      <c r="B314" s="10" t="s">
        <v>243</v>
      </c>
      <c r="C314" t="s">
        <v>287</v>
      </c>
      <c r="D314" s="10" t="s">
        <v>312</v>
      </c>
      <c r="E314" t="s">
        <v>2486</v>
      </c>
      <c r="F314" s="4">
        <v>69781.929999999993</v>
      </c>
      <c r="G314" s="4"/>
      <c r="H314" s="4"/>
      <c r="I314" s="4">
        <v>69781.929999999993</v>
      </c>
    </row>
    <row r="315" spans="1:9" x14ac:dyDescent="0.25">
      <c r="A315" s="12" t="s">
        <v>529</v>
      </c>
      <c r="B315" s="10" t="s">
        <v>118</v>
      </c>
      <c r="C315" t="s">
        <v>120</v>
      </c>
      <c r="D315" s="10" t="s">
        <v>121</v>
      </c>
      <c r="E315" t="s">
        <v>2356</v>
      </c>
      <c r="F315" s="4">
        <v>68881.56</v>
      </c>
      <c r="G315" s="4"/>
      <c r="H315" s="4"/>
      <c r="I315" s="4">
        <v>68881.56</v>
      </c>
    </row>
    <row r="316" spans="1:9" x14ac:dyDescent="0.25">
      <c r="A316" s="12" t="s">
        <v>529</v>
      </c>
      <c r="B316" s="10" t="s">
        <v>1015</v>
      </c>
      <c r="C316" t="s">
        <v>2869</v>
      </c>
      <c r="D316" s="10" t="s">
        <v>2869</v>
      </c>
      <c r="E316" t="s">
        <v>2868</v>
      </c>
      <c r="F316" s="4">
        <v>65316.729999999283</v>
      </c>
      <c r="G316" s="4"/>
      <c r="H316" s="4"/>
      <c r="I316" s="4">
        <v>65316.729999999283</v>
      </c>
    </row>
    <row r="317" spans="1:9" x14ac:dyDescent="0.25">
      <c r="A317" s="12" t="s">
        <v>529</v>
      </c>
      <c r="B317" s="10" t="s">
        <v>243</v>
      </c>
      <c r="C317" t="s">
        <v>287</v>
      </c>
      <c r="D317" s="10" t="s">
        <v>306</v>
      </c>
      <c r="E317" t="s">
        <v>2477</v>
      </c>
      <c r="F317" s="4">
        <v>64870.09</v>
      </c>
      <c r="G317" s="4"/>
      <c r="H317" s="4"/>
      <c r="I317" s="4">
        <v>64870.09</v>
      </c>
    </row>
    <row r="318" spans="1:9" x14ac:dyDescent="0.25">
      <c r="A318" s="12" t="s">
        <v>529</v>
      </c>
      <c r="B318" s="10" t="s">
        <v>126</v>
      </c>
      <c r="C318" t="s">
        <v>570</v>
      </c>
      <c r="D318" s="10" t="s">
        <v>597</v>
      </c>
      <c r="E318" t="s">
        <v>569</v>
      </c>
      <c r="F318" s="4"/>
      <c r="G318" s="4"/>
      <c r="H318" s="4">
        <v>63318.95</v>
      </c>
      <c r="I318" s="4">
        <v>63318.95</v>
      </c>
    </row>
    <row r="319" spans="1:9" x14ac:dyDescent="0.25">
      <c r="A319" s="12" t="s">
        <v>529</v>
      </c>
      <c r="B319" s="10" t="s">
        <v>126</v>
      </c>
      <c r="C319" t="s">
        <v>2872</v>
      </c>
      <c r="D319" s="10" t="s">
        <v>2872</v>
      </c>
      <c r="E319" t="s">
        <v>2871</v>
      </c>
      <c r="F319" s="4">
        <v>57313.74</v>
      </c>
      <c r="G319" s="4"/>
      <c r="H319" s="4"/>
      <c r="I319" s="4">
        <v>57313.74</v>
      </c>
    </row>
    <row r="320" spans="1:9" x14ac:dyDescent="0.25">
      <c r="A320" s="12" t="s">
        <v>529</v>
      </c>
      <c r="B320" s="10" t="s">
        <v>243</v>
      </c>
      <c r="C320" t="s">
        <v>287</v>
      </c>
      <c r="D320" s="10" t="s">
        <v>291</v>
      </c>
      <c r="E320" t="s">
        <v>2477</v>
      </c>
      <c r="F320" s="4">
        <v>52503.040000000001</v>
      </c>
      <c r="G320" s="4"/>
      <c r="H320" s="4"/>
      <c r="I320" s="4">
        <v>52503.040000000001</v>
      </c>
    </row>
    <row r="321" spans="1:9" x14ac:dyDescent="0.25">
      <c r="A321" s="12" t="s">
        <v>529</v>
      </c>
      <c r="B321" s="10" t="s">
        <v>243</v>
      </c>
      <c r="C321" t="s">
        <v>775</v>
      </c>
      <c r="D321" s="10" t="s">
        <v>1174</v>
      </c>
      <c r="E321" t="s">
        <v>1173</v>
      </c>
      <c r="F321" s="4"/>
      <c r="G321" s="4"/>
      <c r="H321" s="4">
        <v>50127.55</v>
      </c>
      <c r="I321" s="4">
        <v>50127.55</v>
      </c>
    </row>
    <row r="322" spans="1:9" x14ac:dyDescent="0.25">
      <c r="A322" s="12" t="s">
        <v>529</v>
      </c>
      <c r="B322" s="10" t="s">
        <v>243</v>
      </c>
      <c r="C322" t="s">
        <v>997</v>
      </c>
      <c r="D322" s="10" t="s">
        <v>998</v>
      </c>
      <c r="E322" t="s">
        <v>996</v>
      </c>
      <c r="F322" s="4"/>
      <c r="G322" s="4">
        <v>48750</v>
      </c>
      <c r="H322" s="4">
        <v>-0.28999999999999998</v>
      </c>
      <c r="I322" s="4">
        <v>48749.71</v>
      </c>
    </row>
    <row r="323" spans="1:9" x14ac:dyDescent="0.25">
      <c r="A323" s="12" t="s">
        <v>529</v>
      </c>
      <c r="B323" s="10" t="s">
        <v>126</v>
      </c>
      <c r="C323" t="s">
        <v>1845</v>
      </c>
      <c r="D323" s="10" t="s">
        <v>1845</v>
      </c>
      <c r="E323" t="s">
        <v>1844</v>
      </c>
      <c r="F323" s="4"/>
      <c r="G323" s="4">
        <v>46037.77</v>
      </c>
      <c r="H323" s="4"/>
      <c r="I323" s="4">
        <v>46037.77</v>
      </c>
    </row>
    <row r="324" spans="1:9" x14ac:dyDescent="0.25">
      <c r="A324" s="12" t="s">
        <v>529</v>
      </c>
      <c r="B324" s="10" t="s">
        <v>52</v>
      </c>
      <c r="C324" t="s">
        <v>557</v>
      </c>
      <c r="D324" s="10" t="s">
        <v>2746</v>
      </c>
      <c r="E324" t="s">
        <v>2736</v>
      </c>
      <c r="F324" s="4">
        <v>44117.120000000003</v>
      </c>
      <c r="G324" s="4"/>
      <c r="H324" s="4"/>
      <c r="I324" s="4">
        <v>44117.120000000003</v>
      </c>
    </row>
    <row r="325" spans="1:9" x14ac:dyDescent="0.25">
      <c r="A325" s="12" t="s">
        <v>529</v>
      </c>
      <c r="B325" s="10" t="s">
        <v>243</v>
      </c>
      <c r="C325" t="s">
        <v>690</v>
      </c>
      <c r="D325" s="10" t="s">
        <v>2061</v>
      </c>
      <c r="E325" t="s">
        <v>2060</v>
      </c>
      <c r="F325" s="4"/>
      <c r="G325" s="4">
        <v>42310.53</v>
      </c>
      <c r="H325" s="4"/>
      <c r="I325" s="4">
        <v>42310.53</v>
      </c>
    </row>
    <row r="326" spans="1:9" x14ac:dyDescent="0.25">
      <c r="A326" s="12" t="s">
        <v>529</v>
      </c>
      <c r="B326" s="10" t="s">
        <v>52</v>
      </c>
      <c r="C326" t="s">
        <v>1055</v>
      </c>
      <c r="D326" s="10" t="s">
        <v>1065</v>
      </c>
      <c r="E326" t="s">
        <v>1054</v>
      </c>
      <c r="F326" s="4"/>
      <c r="G326" s="4"/>
      <c r="H326" s="4">
        <v>41628.53</v>
      </c>
      <c r="I326" s="4">
        <v>41628.53</v>
      </c>
    </row>
    <row r="327" spans="1:9" x14ac:dyDescent="0.25">
      <c r="A327" s="12" t="s">
        <v>529</v>
      </c>
      <c r="B327" s="10" t="s">
        <v>126</v>
      </c>
      <c r="C327" t="s">
        <v>570</v>
      </c>
      <c r="D327" s="10" t="s">
        <v>591</v>
      </c>
      <c r="E327" t="s">
        <v>569</v>
      </c>
      <c r="F327" s="4"/>
      <c r="G327" s="4"/>
      <c r="H327" s="4">
        <v>41230.74</v>
      </c>
      <c r="I327" s="4">
        <v>41230.74</v>
      </c>
    </row>
    <row r="328" spans="1:9" x14ac:dyDescent="0.25">
      <c r="A328" s="12" t="s">
        <v>529</v>
      </c>
      <c r="B328" s="10" t="s">
        <v>243</v>
      </c>
      <c r="C328" t="s">
        <v>287</v>
      </c>
      <c r="D328" s="10" t="s">
        <v>297</v>
      </c>
      <c r="E328" t="s">
        <v>2481</v>
      </c>
      <c r="F328" s="4">
        <v>40498.210000000006</v>
      </c>
      <c r="G328" s="4"/>
      <c r="H328" s="4"/>
      <c r="I328" s="4">
        <v>40498.210000000006</v>
      </c>
    </row>
    <row r="329" spans="1:9" x14ac:dyDescent="0.25">
      <c r="A329" s="12" t="s">
        <v>529</v>
      </c>
      <c r="B329" s="10" t="s">
        <v>52</v>
      </c>
      <c r="C329" t="s">
        <v>669</v>
      </c>
      <c r="D329" s="10" t="s">
        <v>1801</v>
      </c>
      <c r="E329" t="s">
        <v>2825</v>
      </c>
      <c r="F329" s="4">
        <v>40031.86</v>
      </c>
      <c r="G329" s="4"/>
      <c r="H329" s="4"/>
      <c r="I329" s="4">
        <v>40031.86</v>
      </c>
    </row>
    <row r="330" spans="1:9" x14ac:dyDescent="0.25">
      <c r="A330" s="12" t="s">
        <v>529</v>
      </c>
      <c r="B330" s="10" t="s">
        <v>86</v>
      </c>
      <c r="C330" t="s">
        <v>1303</v>
      </c>
      <c r="D330" s="10" t="s">
        <v>1303</v>
      </c>
      <c r="E330" t="s">
        <v>1302</v>
      </c>
      <c r="F330" s="4"/>
      <c r="G330" s="4"/>
      <c r="H330" s="4">
        <v>37838</v>
      </c>
      <c r="I330" s="4">
        <v>37838</v>
      </c>
    </row>
    <row r="331" spans="1:9" x14ac:dyDescent="0.25">
      <c r="A331" s="12" t="s">
        <v>529</v>
      </c>
      <c r="B331" s="10" t="s">
        <v>52</v>
      </c>
      <c r="C331" t="s">
        <v>557</v>
      </c>
      <c r="D331" s="10" t="s">
        <v>2737</v>
      </c>
      <c r="E331" t="s">
        <v>2736</v>
      </c>
      <c r="F331" s="4">
        <v>36262.089999999997</v>
      </c>
      <c r="G331" s="4"/>
      <c r="H331" s="4"/>
      <c r="I331" s="4">
        <v>36262.089999999997</v>
      </c>
    </row>
    <row r="332" spans="1:9" x14ac:dyDescent="0.25">
      <c r="A332" s="12" t="s">
        <v>529</v>
      </c>
      <c r="B332" s="10" t="s">
        <v>126</v>
      </c>
      <c r="C332" t="s">
        <v>570</v>
      </c>
      <c r="D332" s="10" t="s">
        <v>2770</v>
      </c>
      <c r="E332" t="s">
        <v>569</v>
      </c>
      <c r="F332" s="4">
        <v>35369.89</v>
      </c>
      <c r="G332" s="4"/>
      <c r="H332" s="4"/>
      <c r="I332" s="4">
        <v>35369.89</v>
      </c>
    </row>
    <row r="333" spans="1:9" x14ac:dyDescent="0.25">
      <c r="A333" s="12" t="s">
        <v>529</v>
      </c>
      <c r="B333" s="10" t="s">
        <v>235</v>
      </c>
      <c r="C333" t="s">
        <v>1105</v>
      </c>
      <c r="D333" s="10" t="s">
        <v>2866</v>
      </c>
      <c r="E333" t="s">
        <v>2656</v>
      </c>
      <c r="F333" s="4">
        <v>34629.51</v>
      </c>
      <c r="G333" s="4"/>
      <c r="H333" s="4"/>
      <c r="I333" s="4">
        <v>34629.51</v>
      </c>
    </row>
    <row r="334" spans="1:9" x14ac:dyDescent="0.25">
      <c r="A334" s="12" t="s">
        <v>529</v>
      </c>
      <c r="B334" s="10" t="s">
        <v>52</v>
      </c>
      <c r="C334" t="s">
        <v>557</v>
      </c>
      <c r="D334" s="10" t="s">
        <v>560</v>
      </c>
      <c r="E334" t="s">
        <v>2736</v>
      </c>
      <c r="F334" s="4">
        <v>34154.69</v>
      </c>
      <c r="G334" s="4"/>
      <c r="H334" s="4"/>
      <c r="I334" s="4">
        <v>34154.69</v>
      </c>
    </row>
    <row r="335" spans="1:9" x14ac:dyDescent="0.25">
      <c r="A335" s="12" t="s">
        <v>529</v>
      </c>
      <c r="B335" s="10" t="s">
        <v>52</v>
      </c>
      <c r="C335" t="s">
        <v>557</v>
      </c>
      <c r="D335" s="10" t="s">
        <v>1746</v>
      </c>
      <c r="E335" t="s">
        <v>556</v>
      </c>
      <c r="F335" s="4">
        <v>15704.42</v>
      </c>
      <c r="G335" s="4">
        <v>17219.91</v>
      </c>
      <c r="H335" s="4"/>
      <c r="I335" s="4">
        <v>32924.33</v>
      </c>
    </row>
    <row r="336" spans="1:9" x14ac:dyDescent="0.25">
      <c r="A336" s="12" t="s">
        <v>529</v>
      </c>
      <c r="B336" s="10" t="s">
        <v>126</v>
      </c>
      <c r="C336" t="s">
        <v>570</v>
      </c>
      <c r="D336" s="10" t="s">
        <v>582</v>
      </c>
      <c r="E336" t="s">
        <v>569</v>
      </c>
      <c r="F336" s="4"/>
      <c r="G336" s="4"/>
      <c r="H336" s="4">
        <v>32676.66</v>
      </c>
      <c r="I336" s="4">
        <v>32676.66</v>
      </c>
    </row>
    <row r="337" spans="1:9" x14ac:dyDescent="0.25">
      <c r="A337" s="12" t="s">
        <v>529</v>
      </c>
      <c r="B337" s="10" t="s">
        <v>126</v>
      </c>
      <c r="C337" t="s">
        <v>570</v>
      </c>
      <c r="D337" s="10" t="s">
        <v>2772</v>
      </c>
      <c r="E337" t="s">
        <v>569</v>
      </c>
      <c r="F337" s="4">
        <v>32521.410000000003</v>
      </c>
      <c r="G337" s="4"/>
      <c r="H337" s="4"/>
      <c r="I337" s="4">
        <v>32521.410000000003</v>
      </c>
    </row>
    <row r="338" spans="1:9" x14ac:dyDescent="0.25">
      <c r="A338" s="12" t="s">
        <v>529</v>
      </c>
      <c r="B338" s="10" t="s">
        <v>243</v>
      </c>
      <c r="C338" t="s">
        <v>2813</v>
      </c>
      <c r="D338" s="10" t="s">
        <v>2813</v>
      </c>
      <c r="E338" t="s">
        <v>2815</v>
      </c>
      <c r="F338" s="4">
        <v>32244.39</v>
      </c>
      <c r="G338" s="4"/>
      <c r="H338" s="4"/>
      <c r="I338" s="4">
        <v>32244.39</v>
      </c>
    </row>
    <row r="339" spans="1:9" x14ac:dyDescent="0.25">
      <c r="A339" s="12" t="s">
        <v>529</v>
      </c>
      <c r="B339" s="10" t="s">
        <v>118</v>
      </c>
      <c r="C339" t="s">
        <v>120</v>
      </c>
      <c r="D339" s="10" t="s">
        <v>2456</v>
      </c>
      <c r="E339" t="s">
        <v>2455</v>
      </c>
      <c r="F339" s="4">
        <v>30410</v>
      </c>
      <c r="G339" s="4"/>
      <c r="H339" s="4"/>
      <c r="I339" s="4">
        <v>30410</v>
      </c>
    </row>
    <row r="340" spans="1:9" x14ac:dyDescent="0.25">
      <c r="A340" s="12" t="s">
        <v>529</v>
      </c>
      <c r="B340" s="10" t="s">
        <v>126</v>
      </c>
      <c r="C340" t="s">
        <v>570</v>
      </c>
      <c r="D340" s="10" t="s">
        <v>581</v>
      </c>
      <c r="E340" t="s">
        <v>569</v>
      </c>
      <c r="F340" s="4"/>
      <c r="G340" s="4"/>
      <c r="H340" s="4">
        <v>30131.19</v>
      </c>
      <c r="I340" s="4">
        <v>30131.19</v>
      </c>
    </row>
    <row r="341" spans="1:9" x14ac:dyDescent="0.25">
      <c r="A341" s="12" t="s">
        <v>529</v>
      </c>
      <c r="B341" s="10" t="s">
        <v>243</v>
      </c>
      <c r="C341" t="s">
        <v>251</v>
      </c>
      <c r="D341" s="10" t="s">
        <v>251</v>
      </c>
      <c r="E341" t="s">
        <v>2817</v>
      </c>
      <c r="F341" s="4">
        <v>29671.89</v>
      </c>
      <c r="G341" s="4"/>
      <c r="H341" s="4"/>
      <c r="I341" s="4">
        <v>29671.89</v>
      </c>
    </row>
    <row r="342" spans="1:9" x14ac:dyDescent="0.25">
      <c r="A342" s="12" t="s">
        <v>529</v>
      </c>
      <c r="B342" s="10" t="s">
        <v>60</v>
      </c>
      <c r="C342" t="s">
        <v>63</v>
      </c>
      <c r="D342" s="10" t="s">
        <v>605</v>
      </c>
      <c r="E342" t="s">
        <v>2313</v>
      </c>
      <c r="F342" s="4">
        <v>29479.66</v>
      </c>
      <c r="G342" s="4"/>
      <c r="H342" s="4"/>
      <c r="I342" s="4">
        <v>29479.66</v>
      </c>
    </row>
    <row r="343" spans="1:9" x14ac:dyDescent="0.25">
      <c r="A343" s="12" t="s">
        <v>529</v>
      </c>
      <c r="B343" s="10" t="s">
        <v>52</v>
      </c>
      <c r="C343" t="s">
        <v>557</v>
      </c>
      <c r="D343" s="10" t="s">
        <v>1749</v>
      </c>
      <c r="E343" t="s">
        <v>2736</v>
      </c>
      <c r="F343" s="4">
        <v>28814.370000000112</v>
      </c>
      <c r="G343" s="4"/>
      <c r="H343" s="4"/>
      <c r="I343" s="4">
        <v>28814.370000000112</v>
      </c>
    </row>
    <row r="344" spans="1:9" x14ac:dyDescent="0.25">
      <c r="A344" s="12" t="s">
        <v>529</v>
      </c>
      <c r="B344" s="10" t="s">
        <v>126</v>
      </c>
      <c r="C344" t="s">
        <v>570</v>
      </c>
      <c r="D344" s="10" t="s">
        <v>2777</v>
      </c>
      <c r="E344" t="s">
        <v>2763</v>
      </c>
      <c r="F344" s="4">
        <v>28624.54</v>
      </c>
      <c r="G344" s="4"/>
      <c r="H344" s="4"/>
      <c r="I344" s="4">
        <v>28624.54</v>
      </c>
    </row>
    <row r="345" spans="1:9" x14ac:dyDescent="0.25">
      <c r="A345" s="12" t="s">
        <v>529</v>
      </c>
      <c r="B345" s="10" t="s">
        <v>243</v>
      </c>
      <c r="C345" t="s">
        <v>287</v>
      </c>
      <c r="D345" s="10" t="s">
        <v>312</v>
      </c>
      <c r="E345" t="s">
        <v>2477</v>
      </c>
      <c r="F345" s="4">
        <v>28434.66</v>
      </c>
      <c r="G345" s="4"/>
      <c r="H345" s="4"/>
      <c r="I345" s="4">
        <v>28434.66</v>
      </c>
    </row>
    <row r="346" spans="1:9" x14ac:dyDescent="0.25">
      <c r="A346" s="12" t="s">
        <v>529</v>
      </c>
      <c r="B346" s="10" t="s">
        <v>126</v>
      </c>
      <c r="C346" t="s">
        <v>570</v>
      </c>
      <c r="D346" s="10" t="s">
        <v>573</v>
      </c>
      <c r="E346" t="s">
        <v>569</v>
      </c>
      <c r="F346" s="4"/>
      <c r="G346" s="4">
        <v>28251.95</v>
      </c>
      <c r="H346" s="4">
        <v>5.46</v>
      </c>
      <c r="I346" s="4">
        <v>28257.41</v>
      </c>
    </row>
    <row r="347" spans="1:9" x14ac:dyDescent="0.25">
      <c r="A347" s="12" t="s">
        <v>529</v>
      </c>
      <c r="B347" s="10" t="s">
        <v>243</v>
      </c>
      <c r="C347" t="s">
        <v>287</v>
      </c>
      <c r="D347" s="10" t="s">
        <v>309</v>
      </c>
      <c r="E347" t="s">
        <v>2477</v>
      </c>
      <c r="F347" s="4">
        <v>28001.279999999999</v>
      </c>
      <c r="G347" s="4"/>
      <c r="H347" s="4"/>
      <c r="I347" s="4">
        <v>28001.279999999999</v>
      </c>
    </row>
    <row r="348" spans="1:9" x14ac:dyDescent="0.25">
      <c r="A348" s="12" t="s">
        <v>529</v>
      </c>
      <c r="B348" s="10" t="s">
        <v>126</v>
      </c>
      <c r="C348" t="s">
        <v>570</v>
      </c>
      <c r="D348" s="10" t="s">
        <v>600</v>
      </c>
      <c r="E348" t="s">
        <v>569</v>
      </c>
      <c r="F348" s="4"/>
      <c r="G348" s="4"/>
      <c r="H348" s="4">
        <v>27769.24</v>
      </c>
      <c r="I348" s="4">
        <v>27769.24</v>
      </c>
    </row>
    <row r="349" spans="1:9" x14ac:dyDescent="0.25">
      <c r="A349" s="12" t="s">
        <v>529</v>
      </c>
      <c r="B349" s="10" t="s">
        <v>126</v>
      </c>
      <c r="C349" t="s">
        <v>1347</v>
      </c>
      <c r="D349" s="10" t="s">
        <v>1347</v>
      </c>
      <c r="E349" t="s">
        <v>1346</v>
      </c>
      <c r="F349" s="4"/>
      <c r="G349" s="4"/>
      <c r="H349" s="4">
        <v>26552.18</v>
      </c>
      <c r="I349" s="4">
        <v>26552.18</v>
      </c>
    </row>
    <row r="350" spans="1:9" x14ac:dyDescent="0.25">
      <c r="A350" s="12" t="s">
        <v>529</v>
      </c>
      <c r="B350" s="10" t="s">
        <v>60</v>
      </c>
      <c r="C350" t="s">
        <v>63</v>
      </c>
      <c r="D350" s="10" t="s">
        <v>531</v>
      </c>
      <c r="E350" t="s">
        <v>2313</v>
      </c>
      <c r="F350" s="4">
        <v>26400.79</v>
      </c>
      <c r="G350" s="4"/>
      <c r="H350" s="4"/>
      <c r="I350" s="4">
        <v>26400.79</v>
      </c>
    </row>
    <row r="351" spans="1:9" x14ac:dyDescent="0.25">
      <c r="A351" s="12" t="s">
        <v>529</v>
      </c>
      <c r="B351" s="10" t="s">
        <v>126</v>
      </c>
      <c r="C351" t="s">
        <v>570</v>
      </c>
      <c r="D351" s="10" t="s">
        <v>2771</v>
      </c>
      <c r="E351" t="s">
        <v>569</v>
      </c>
      <c r="F351" s="4">
        <v>25732.629999999997</v>
      </c>
      <c r="G351" s="4"/>
      <c r="H351" s="4"/>
      <c r="I351" s="4">
        <v>25732.629999999997</v>
      </c>
    </row>
    <row r="352" spans="1:9" x14ac:dyDescent="0.25">
      <c r="A352" s="12" t="s">
        <v>529</v>
      </c>
      <c r="B352" s="10" t="s">
        <v>52</v>
      </c>
      <c r="C352" t="s">
        <v>1814</v>
      </c>
      <c r="D352" s="10" t="s">
        <v>1814</v>
      </c>
      <c r="E352" t="s">
        <v>1813</v>
      </c>
      <c r="F352" s="4">
        <v>34088.18</v>
      </c>
      <c r="G352" s="4">
        <v>-10495.58</v>
      </c>
      <c r="H352" s="4"/>
      <c r="I352" s="4">
        <v>23592.6</v>
      </c>
    </row>
    <row r="353" spans="1:9" x14ac:dyDescent="0.25">
      <c r="A353" s="12" t="s">
        <v>529</v>
      </c>
      <c r="B353" s="10" t="s">
        <v>126</v>
      </c>
      <c r="C353" t="s">
        <v>570</v>
      </c>
      <c r="D353" s="10" t="s">
        <v>576</v>
      </c>
      <c r="E353" t="s">
        <v>569</v>
      </c>
      <c r="F353" s="4"/>
      <c r="G353" s="4">
        <v>21613.41</v>
      </c>
      <c r="H353" s="4">
        <v>1901.62</v>
      </c>
      <c r="I353" s="4">
        <v>23515.03</v>
      </c>
    </row>
    <row r="354" spans="1:9" x14ac:dyDescent="0.25">
      <c r="A354" s="12" t="s">
        <v>529</v>
      </c>
      <c r="B354" s="10" t="s">
        <v>52</v>
      </c>
      <c r="C354" t="s">
        <v>1732</v>
      </c>
      <c r="D354" s="10" t="s">
        <v>1733</v>
      </c>
      <c r="E354" t="s">
        <v>1731</v>
      </c>
      <c r="F354" s="4"/>
      <c r="G354" s="4">
        <v>23181.72</v>
      </c>
      <c r="H354" s="4"/>
      <c r="I354" s="4">
        <v>23181.72</v>
      </c>
    </row>
    <row r="355" spans="1:9" x14ac:dyDescent="0.25">
      <c r="A355" s="12" t="s">
        <v>529</v>
      </c>
      <c r="B355" s="10" t="s">
        <v>52</v>
      </c>
      <c r="C355" t="s">
        <v>1055</v>
      </c>
      <c r="D355" s="10" t="s">
        <v>1059</v>
      </c>
      <c r="E355" t="s">
        <v>1054</v>
      </c>
      <c r="F355" s="4"/>
      <c r="G355" s="4"/>
      <c r="H355" s="4">
        <v>22878.81</v>
      </c>
      <c r="I355" s="4">
        <v>22878.81</v>
      </c>
    </row>
    <row r="356" spans="1:9" x14ac:dyDescent="0.25">
      <c r="A356" s="12" t="s">
        <v>529</v>
      </c>
      <c r="B356" s="10" t="s">
        <v>126</v>
      </c>
      <c r="C356" t="s">
        <v>570</v>
      </c>
      <c r="D356" s="10" t="s">
        <v>2776</v>
      </c>
      <c r="E356" t="s">
        <v>569</v>
      </c>
      <c r="F356" s="4">
        <v>22832.129999999997</v>
      </c>
      <c r="G356" s="4"/>
      <c r="H356" s="4"/>
      <c r="I356" s="4">
        <v>22832.129999999997</v>
      </c>
    </row>
    <row r="357" spans="1:9" x14ac:dyDescent="0.25">
      <c r="A357" s="12" t="s">
        <v>529</v>
      </c>
      <c r="B357" s="10" t="s">
        <v>126</v>
      </c>
      <c r="C357" t="s">
        <v>1979</v>
      </c>
      <c r="D357" s="10" t="s">
        <v>1979</v>
      </c>
      <c r="E357" t="s">
        <v>1978</v>
      </c>
      <c r="F357" s="4"/>
      <c r="G357" s="4">
        <v>22485.69</v>
      </c>
      <c r="H357" s="4"/>
      <c r="I357" s="4">
        <v>22485.69</v>
      </c>
    </row>
    <row r="358" spans="1:9" x14ac:dyDescent="0.25">
      <c r="A358" s="12" t="s">
        <v>529</v>
      </c>
      <c r="B358" s="10" t="s">
        <v>52</v>
      </c>
      <c r="C358" t="s">
        <v>557</v>
      </c>
      <c r="D358" s="10" t="s">
        <v>2739</v>
      </c>
      <c r="E358" t="s">
        <v>556</v>
      </c>
      <c r="F358" s="4">
        <v>22072.54</v>
      </c>
      <c r="G358" s="4"/>
      <c r="H358" s="4"/>
      <c r="I358" s="4">
        <v>22072.54</v>
      </c>
    </row>
    <row r="359" spans="1:9" x14ac:dyDescent="0.25">
      <c r="A359" s="12" t="s">
        <v>529</v>
      </c>
      <c r="B359" s="10" t="s">
        <v>52</v>
      </c>
      <c r="C359" t="s">
        <v>2854</v>
      </c>
      <c r="D359" s="10" t="s">
        <v>2854</v>
      </c>
      <c r="E359" t="s">
        <v>2855</v>
      </c>
      <c r="F359" s="4">
        <v>21629.41</v>
      </c>
      <c r="G359" s="4"/>
      <c r="H359" s="4"/>
      <c r="I359" s="4">
        <v>21629.41</v>
      </c>
    </row>
    <row r="360" spans="1:9" x14ac:dyDescent="0.25">
      <c r="A360" s="12" t="s">
        <v>529</v>
      </c>
      <c r="B360" s="10" t="s">
        <v>52</v>
      </c>
      <c r="C360" t="s">
        <v>1055</v>
      </c>
      <c r="D360" s="10" t="s">
        <v>1060</v>
      </c>
      <c r="E360" t="s">
        <v>1054</v>
      </c>
      <c r="F360" s="4"/>
      <c r="G360" s="4"/>
      <c r="H360" s="4">
        <v>21596.89</v>
      </c>
      <c r="I360" s="4">
        <v>21596.89</v>
      </c>
    </row>
    <row r="361" spans="1:9" x14ac:dyDescent="0.25">
      <c r="A361" s="12" t="s">
        <v>529</v>
      </c>
      <c r="B361" s="10" t="s">
        <v>126</v>
      </c>
      <c r="C361" t="s">
        <v>570</v>
      </c>
      <c r="D361" s="10" t="s">
        <v>575</v>
      </c>
      <c r="E361" t="s">
        <v>569</v>
      </c>
      <c r="F361" s="4"/>
      <c r="G361" s="4">
        <v>18298.740000000002</v>
      </c>
      <c r="H361" s="4">
        <v>3254.39</v>
      </c>
      <c r="I361" s="4">
        <v>21553.13</v>
      </c>
    </row>
    <row r="362" spans="1:9" x14ac:dyDescent="0.25">
      <c r="A362" s="12" t="s">
        <v>529</v>
      </c>
      <c r="B362" s="10" t="s">
        <v>86</v>
      </c>
      <c r="C362" t="s">
        <v>659</v>
      </c>
      <c r="D362" s="10" t="s">
        <v>659</v>
      </c>
      <c r="E362" t="s">
        <v>658</v>
      </c>
      <c r="F362" s="4">
        <v>21533.439999999999</v>
      </c>
      <c r="G362" s="4">
        <v>0</v>
      </c>
      <c r="H362" s="4"/>
      <c r="I362" s="4">
        <v>21533.439999999999</v>
      </c>
    </row>
    <row r="363" spans="1:9" x14ac:dyDescent="0.25">
      <c r="A363" s="12" t="s">
        <v>529</v>
      </c>
      <c r="B363" s="10" t="s">
        <v>126</v>
      </c>
      <c r="C363" t="s">
        <v>570</v>
      </c>
      <c r="D363" s="10" t="s">
        <v>1780</v>
      </c>
      <c r="E363" t="s">
        <v>569</v>
      </c>
      <c r="F363" s="4"/>
      <c r="G363" s="4">
        <v>21497.65</v>
      </c>
      <c r="H363" s="4"/>
      <c r="I363" s="4">
        <v>21497.65</v>
      </c>
    </row>
    <row r="364" spans="1:9" x14ac:dyDescent="0.25">
      <c r="A364" s="12" t="s">
        <v>529</v>
      </c>
      <c r="B364" s="10" t="s">
        <v>126</v>
      </c>
      <c r="C364" t="s">
        <v>570</v>
      </c>
      <c r="D364" s="10" t="s">
        <v>590</v>
      </c>
      <c r="E364" t="s">
        <v>569</v>
      </c>
      <c r="F364" s="4"/>
      <c r="G364" s="4"/>
      <c r="H364" s="4">
        <v>21216.33</v>
      </c>
      <c r="I364" s="4">
        <v>21216.33</v>
      </c>
    </row>
    <row r="365" spans="1:9" x14ac:dyDescent="0.25">
      <c r="A365" s="12" t="s">
        <v>529</v>
      </c>
      <c r="B365" s="10" t="s">
        <v>126</v>
      </c>
      <c r="C365" t="s">
        <v>570</v>
      </c>
      <c r="D365" s="10" t="s">
        <v>2765</v>
      </c>
      <c r="E365" t="s">
        <v>569</v>
      </c>
      <c r="F365" s="4">
        <v>21132.48</v>
      </c>
      <c r="G365" s="4"/>
      <c r="H365" s="4"/>
      <c r="I365" s="4">
        <v>21132.48</v>
      </c>
    </row>
    <row r="366" spans="1:9" x14ac:dyDescent="0.25">
      <c r="A366" s="12" t="s">
        <v>529</v>
      </c>
      <c r="B366" s="10" t="s">
        <v>52</v>
      </c>
      <c r="C366" t="s">
        <v>1055</v>
      </c>
      <c r="D366" s="10" t="s">
        <v>1066</v>
      </c>
      <c r="E366" t="s">
        <v>1054</v>
      </c>
      <c r="F366" s="4"/>
      <c r="G366" s="4"/>
      <c r="H366" s="4">
        <v>20814.55</v>
      </c>
      <c r="I366" s="4">
        <v>20814.55</v>
      </c>
    </row>
    <row r="367" spans="1:9" x14ac:dyDescent="0.25">
      <c r="A367" s="12" t="s">
        <v>529</v>
      </c>
      <c r="B367" s="10" t="s">
        <v>52</v>
      </c>
      <c r="C367" t="s">
        <v>1055</v>
      </c>
      <c r="D367" s="10" t="s">
        <v>1067</v>
      </c>
      <c r="E367" t="s">
        <v>1054</v>
      </c>
      <c r="F367" s="4"/>
      <c r="G367" s="4"/>
      <c r="H367" s="4">
        <v>20814.54</v>
      </c>
      <c r="I367" s="4">
        <v>20814.54</v>
      </c>
    </row>
    <row r="368" spans="1:9" x14ac:dyDescent="0.25">
      <c r="A368" s="12" t="s">
        <v>529</v>
      </c>
      <c r="B368" s="10" t="s">
        <v>235</v>
      </c>
      <c r="C368" t="s">
        <v>703</v>
      </c>
      <c r="D368" s="10" t="s">
        <v>704</v>
      </c>
      <c r="E368" t="s">
        <v>702</v>
      </c>
      <c r="F368" s="4">
        <v>16777.8</v>
      </c>
      <c r="G368" s="4"/>
      <c r="H368" s="4">
        <v>3877.13</v>
      </c>
      <c r="I368" s="4">
        <v>20654.93</v>
      </c>
    </row>
    <row r="369" spans="1:9" x14ac:dyDescent="0.25">
      <c r="A369" s="12" t="s">
        <v>529</v>
      </c>
      <c r="B369" s="10" t="s">
        <v>52</v>
      </c>
      <c r="C369" t="s">
        <v>1055</v>
      </c>
      <c r="D369" s="10" t="s">
        <v>1057</v>
      </c>
      <c r="E369" t="s">
        <v>1054</v>
      </c>
      <c r="F369" s="4"/>
      <c r="G369" s="4"/>
      <c r="H369" s="4">
        <v>20348.740000000002</v>
      </c>
      <c r="I369" s="4">
        <v>20348.740000000002</v>
      </c>
    </row>
    <row r="370" spans="1:9" x14ac:dyDescent="0.25">
      <c r="A370" s="12" t="s">
        <v>529</v>
      </c>
      <c r="B370" s="10" t="s">
        <v>52</v>
      </c>
      <c r="C370" t="s">
        <v>1055</v>
      </c>
      <c r="D370" s="10" t="s">
        <v>1058</v>
      </c>
      <c r="E370" t="s">
        <v>1054</v>
      </c>
      <c r="F370" s="4"/>
      <c r="G370" s="4"/>
      <c r="H370" s="4">
        <v>20348.73</v>
      </c>
      <c r="I370" s="4">
        <v>20348.73</v>
      </c>
    </row>
    <row r="371" spans="1:9" x14ac:dyDescent="0.25">
      <c r="A371" s="12" t="s">
        <v>529</v>
      </c>
      <c r="B371" s="10" t="s">
        <v>126</v>
      </c>
      <c r="C371" t="s">
        <v>570</v>
      </c>
      <c r="D371" s="10" t="s">
        <v>1779</v>
      </c>
      <c r="E371" t="s">
        <v>569</v>
      </c>
      <c r="F371" s="4"/>
      <c r="G371" s="4">
        <v>20213.28</v>
      </c>
      <c r="H371" s="4"/>
      <c r="I371" s="4">
        <v>20213.28</v>
      </c>
    </row>
    <row r="372" spans="1:9" x14ac:dyDescent="0.25">
      <c r="A372" s="12" t="s">
        <v>529</v>
      </c>
      <c r="B372" s="10" t="s">
        <v>52</v>
      </c>
      <c r="C372" t="s">
        <v>1810</v>
      </c>
      <c r="D372" s="10" t="s">
        <v>1810</v>
      </c>
      <c r="E372" t="s">
        <v>1809</v>
      </c>
      <c r="F372" s="4"/>
      <c r="G372" s="4">
        <v>20187.759999999998</v>
      </c>
      <c r="H372" s="4"/>
      <c r="I372" s="4">
        <v>20187.759999999998</v>
      </c>
    </row>
    <row r="373" spans="1:9" x14ac:dyDescent="0.25">
      <c r="A373" s="12" t="s">
        <v>529</v>
      </c>
      <c r="B373" s="10" t="s">
        <v>52</v>
      </c>
      <c r="C373" t="s">
        <v>2724</v>
      </c>
      <c r="D373" s="10" t="s">
        <v>2728</v>
      </c>
      <c r="E373" t="s">
        <v>2723</v>
      </c>
      <c r="F373" s="4">
        <v>19934.66</v>
      </c>
      <c r="G373" s="4"/>
      <c r="H373" s="4"/>
      <c r="I373" s="4">
        <v>19934.66</v>
      </c>
    </row>
    <row r="374" spans="1:9" x14ac:dyDescent="0.25">
      <c r="A374" s="12" t="s">
        <v>529</v>
      </c>
      <c r="B374" s="10" t="s">
        <v>126</v>
      </c>
      <c r="C374" t="s">
        <v>570</v>
      </c>
      <c r="D374" s="10" t="s">
        <v>1783</v>
      </c>
      <c r="E374" t="s">
        <v>569</v>
      </c>
      <c r="F374" s="4"/>
      <c r="G374" s="4">
        <v>19924.52</v>
      </c>
      <c r="H374" s="4"/>
      <c r="I374" s="4">
        <v>19924.52</v>
      </c>
    </row>
    <row r="375" spans="1:9" x14ac:dyDescent="0.25">
      <c r="A375" s="12" t="s">
        <v>529</v>
      </c>
      <c r="B375" s="10" t="s">
        <v>126</v>
      </c>
      <c r="C375" t="s">
        <v>570</v>
      </c>
      <c r="D375" s="10" t="s">
        <v>2774</v>
      </c>
      <c r="E375" t="s">
        <v>569</v>
      </c>
      <c r="F375" s="4">
        <v>19703.179999999997</v>
      </c>
      <c r="G375" s="4"/>
      <c r="H375" s="4"/>
      <c r="I375" s="4">
        <v>19703.179999999997</v>
      </c>
    </row>
    <row r="376" spans="1:9" x14ac:dyDescent="0.25">
      <c r="A376" s="12" t="s">
        <v>529</v>
      </c>
      <c r="B376" s="10" t="s">
        <v>126</v>
      </c>
      <c r="C376" t="s">
        <v>570</v>
      </c>
      <c r="D376" s="10" t="s">
        <v>1769</v>
      </c>
      <c r="E376" t="s">
        <v>569</v>
      </c>
      <c r="F376" s="4">
        <v>18185.459999999995</v>
      </c>
      <c r="G376" s="4">
        <v>1306.78</v>
      </c>
      <c r="H376" s="4"/>
      <c r="I376" s="4">
        <v>19492.239999999994</v>
      </c>
    </row>
    <row r="377" spans="1:9" x14ac:dyDescent="0.25">
      <c r="A377" s="12" t="s">
        <v>529</v>
      </c>
      <c r="B377" s="10" t="s">
        <v>52</v>
      </c>
      <c r="C377" t="s">
        <v>557</v>
      </c>
      <c r="D377" s="10" t="s">
        <v>561</v>
      </c>
      <c r="E377" t="s">
        <v>2736</v>
      </c>
      <c r="F377" s="4">
        <v>19388.53</v>
      </c>
      <c r="G377" s="4"/>
      <c r="H377" s="4"/>
      <c r="I377" s="4">
        <v>19388.53</v>
      </c>
    </row>
    <row r="378" spans="1:9" x14ac:dyDescent="0.25">
      <c r="A378" s="12" t="s">
        <v>529</v>
      </c>
      <c r="B378" s="10" t="s">
        <v>52</v>
      </c>
      <c r="C378" t="s">
        <v>2724</v>
      </c>
      <c r="D378" s="10" t="s">
        <v>2725</v>
      </c>
      <c r="E378" t="s">
        <v>2723</v>
      </c>
      <c r="F378" s="4">
        <v>19114.84</v>
      </c>
      <c r="G378" s="4"/>
      <c r="H378" s="4"/>
      <c r="I378" s="4">
        <v>19114.84</v>
      </c>
    </row>
    <row r="379" spans="1:9" x14ac:dyDescent="0.25">
      <c r="A379" s="12" t="s">
        <v>529</v>
      </c>
      <c r="B379" s="10" t="s">
        <v>52</v>
      </c>
      <c r="C379" t="s">
        <v>1055</v>
      </c>
      <c r="D379" s="10" t="s">
        <v>1061</v>
      </c>
      <c r="E379" t="s">
        <v>1054</v>
      </c>
      <c r="F379" s="4"/>
      <c r="G379" s="4"/>
      <c r="H379" s="4">
        <v>18953.580000000002</v>
      </c>
      <c r="I379" s="4">
        <v>18953.580000000002</v>
      </c>
    </row>
    <row r="380" spans="1:9" x14ac:dyDescent="0.25">
      <c r="A380" s="12" t="s">
        <v>529</v>
      </c>
      <c r="B380" s="10" t="s">
        <v>126</v>
      </c>
      <c r="C380" t="s">
        <v>570</v>
      </c>
      <c r="D380" s="10" t="s">
        <v>1782</v>
      </c>
      <c r="E380" t="s">
        <v>569</v>
      </c>
      <c r="F380" s="4"/>
      <c r="G380" s="4">
        <v>18046.05</v>
      </c>
      <c r="H380" s="4"/>
      <c r="I380" s="4">
        <v>18046.05</v>
      </c>
    </row>
    <row r="381" spans="1:9" x14ac:dyDescent="0.25">
      <c r="A381" s="12" t="s">
        <v>529</v>
      </c>
      <c r="B381" s="10" t="s">
        <v>52</v>
      </c>
      <c r="C381" t="s">
        <v>557</v>
      </c>
      <c r="D381" s="10" t="s">
        <v>2735</v>
      </c>
      <c r="E381" t="s">
        <v>2736</v>
      </c>
      <c r="F381" s="4">
        <v>17901.23000000001</v>
      </c>
      <c r="G381" s="4"/>
      <c r="H381" s="4"/>
      <c r="I381" s="4">
        <v>17901.23000000001</v>
      </c>
    </row>
    <row r="382" spans="1:9" x14ac:dyDescent="0.25">
      <c r="A382" s="12" t="s">
        <v>529</v>
      </c>
      <c r="B382" s="10" t="s">
        <v>126</v>
      </c>
      <c r="C382" t="s">
        <v>570</v>
      </c>
      <c r="D382" s="10" t="s">
        <v>1772</v>
      </c>
      <c r="E382" t="s">
        <v>569</v>
      </c>
      <c r="F382" s="4"/>
      <c r="G382" s="4">
        <v>17864.3</v>
      </c>
      <c r="H382" s="4"/>
      <c r="I382" s="4">
        <v>17864.3</v>
      </c>
    </row>
    <row r="383" spans="1:9" x14ac:dyDescent="0.25">
      <c r="A383" s="12" t="s">
        <v>529</v>
      </c>
      <c r="B383" s="10" t="s">
        <v>52</v>
      </c>
      <c r="C383" t="s">
        <v>1055</v>
      </c>
      <c r="D383" s="10" t="s">
        <v>1063</v>
      </c>
      <c r="E383" t="s">
        <v>1054</v>
      </c>
      <c r="F383" s="4"/>
      <c r="G383" s="4"/>
      <c r="H383" s="4">
        <v>17720.810000000001</v>
      </c>
      <c r="I383" s="4">
        <v>17720.810000000001</v>
      </c>
    </row>
    <row r="384" spans="1:9" x14ac:dyDescent="0.25">
      <c r="A384" s="12" t="s">
        <v>529</v>
      </c>
      <c r="B384" s="10" t="s">
        <v>126</v>
      </c>
      <c r="C384" t="s">
        <v>570</v>
      </c>
      <c r="D384" s="10" t="s">
        <v>584</v>
      </c>
      <c r="E384" t="s">
        <v>569</v>
      </c>
      <c r="F384" s="4"/>
      <c r="G384" s="4"/>
      <c r="H384" s="4">
        <v>17139.919999999998</v>
      </c>
      <c r="I384" s="4">
        <v>17139.919999999998</v>
      </c>
    </row>
    <row r="385" spans="1:9" x14ac:dyDescent="0.25">
      <c r="A385" s="12" t="s">
        <v>529</v>
      </c>
      <c r="B385" s="10" t="s">
        <v>52</v>
      </c>
      <c r="C385" t="s">
        <v>1732</v>
      </c>
      <c r="D385" s="10" t="s">
        <v>2703</v>
      </c>
      <c r="E385" t="s">
        <v>1731</v>
      </c>
      <c r="F385" s="4">
        <v>17029.47</v>
      </c>
      <c r="G385" s="4"/>
      <c r="H385" s="4"/>
      <c r="I385" s="4">
        <v>17029.47</v>
      </c>
    </row>
    <row r="386" spans="1:9" x14ac:dyDescent="0.25">
      <c r="A386" s="12" t="s">
        <v>529</v>
      </c>
      <c r="B386" s="10" t="s">
        <v>126</v>
      </c>
      <c r="C386" t="s">
        <v>570</v>
      </c>
      <c r="D386" s="10" t="s">
        <v>1770</v>
      </c>
      <c r="E386" t="s">
        <v>569</v>
      </c>
      <c r="F386" s="4">
        <v>16173.530000000002</v>
      </c>
      <c r="G386" s="4">
        <v>0</v>
      </c>
      <c r="H386" s="4"/>
      <c r="I386" s="4">
        <v>16173.530000000002</v>
      </c>
    </row>
    <row r="387" spans="1:9" x14ac:dyDescent="0.25">
      <c r="A387" s="12" t="s">
        <v>529</v>
      </c>
      <c r="B387" s="10" t="s">
        <v>126</v>
      </c>
      <c r="C387" t="s">
        <v>570</v>
      </c>
      <c r="D387" s="10" t="s">
        <v>1772</v>
      </c>
      <c r="E387" t="s">
        <v>2763</v>
      </c>
      <c r="F387" s="4">
        <v>15630.82</v>
      </c>
      <c r="G387" s="4"/>
      <c r="H387" s="4"/>
      <c r="I387" s="4">
        <v>15630.82</v>
      </c>
    </row>
    <row r="388" spans="1:9" x14ac:dyDescent="0.25">
      <c r="A388" s="12" t="s">
        <v>529</v>
      </c>
      <c r="B388" s="10" t="s">
        <v>60</v>
      </c>
      <c r="C388" t="s">
        <v>63</v>
      </c>
      <c r="D388" s="10" t="s">
        <v>531</v>
      </c>
      <c r="E388" t="s">
        <v>2700</v>
      </c>
      <c r="F388" s="4">
        <v>15571.79</v>
      </c>
      <c r="G388" s="4"/>
      <c r="H388" s="4"/>
      <c r="I388" s="4">
        <v>15571.79</v>
      </c>
    </row>
    <row r="389" spans="1:9" x14ac:dyDescent="0.25">
      <c r="A389" s="12" t="s">
        <v>529</v>
      </c>
      <c r="B389" s="10" t="s">
        <v>243</v>
      </c>
      <c r="C389" t="s">
        <v>287</v>
      </c>
      <c r="D389" s="10" t="s">
        <v>2858</v>
      </c>
      <c r="E389" t="s">
        <v>2477</v>
      </c>
      <c r="F389" s="4">
        <v>15100.52</v>
      </c>
      <c r="G389" s="4"/>
      <c r="H389" s="4"/>
      <c r="I389" s="4">
        <v>15100.52</v>
      </c>
    </row>
    <row r="390" spans="1:9" x14ac:dyDescent="0.25">
      <c r="A390" s="12" t="s">
        <v>529</v>
      </c>
      <c r="B390" s="10" t="s">
        <v>126</v>
      </c>
      <c r="C390" t="s">
        <v>570</v>
      </c>
      <c r="D390" s="10" t="s">
        <v>1771</v>
      </c>
      <c r="E390" t="s">
        <v>2763</v>
      </c>
      <c r="F390" s="4">
        <v>14881</v>
      </c>
      <c r="G390" s="4"/>
      <c r="H390" s="4"/>
      <c r="I390" s="4">
        <v>14881</v>
      </c>
    </row>
    <row r="391" spans="1:9" x14ac:dyDescent="0.25">
      <c r="A391" s="12" t="s">
        <v>529</v>
      </c>
      <c r="B391" s="10" t="s">
        <v>52</v>
      </c>
      <c r="C391" t="s">
        <v>1055</v>
      </c>
      <c r="D391" s="10" t="s">
        <v>1062</v>
      </c>
      <c r="E391" t="s">
        <v>1054</v>
      </c>
      <c r="F391" s="4"/>
      <c r="G391" s="4"/>
      <c r="H391" s="4">
        <v>14742.16</v>
      </c>
      <c r="I391" s="4">
        <v>14742.16</v>
      </c>
    </row>
    <row r="392" spans="1:9" x14ac:dyDescent="0.25">
      <c r="A392" s="12" t="s">
        <v>529</v>
      </c>
      <c r="B392" s="10" t="s">
        <v>126</v>
      </c>
      <c r="C392" t="s">
        <v>570</v>
      </c>
      <c r="D392" s="10" t="s">
        <v>593</v>
      </c>
      <c r="E392" t="s">
        <v>569</v>
      </c>
      <c r="F392" s="4"/>
      <c r="G392" s="4"/>
      <c r="H392" s="4">
        <v>14377.47</v>
      </c>
      <c r="I392" s="4">
        <v>14377.47</v>
      </c>
    </row>
    <row r="393" spans="1:9" x14ac:dyDescent="0.25">
      <c r="A393" s="12" t="s">
        <v>529</v>
      </c>
      <c r="B393" s="10" t="s">
        <v>52</v>
      </c>
      <c r="C393" t="s">
        <v>557</v>
      </c>
      <c r="D393" s="10" t="s">
        <v>1753</v>
      </c>
      <c r="E393" t="s">
        <v>556</v>
      </c>
      <c r="F393" s="4"/>
      <c r="G393" s="4">
        <v>14319.61</v>
      </c>
      <c r="H393" s="4"/>
      <c r="I393" s="4">
        <v>14319.61</v>
      </c>
    </row>
    <row r="394" spans="1:9" x14ac:dyDescent="0.25">
      <c r="A394" s="12" t="s">
        <v>529</v>
      </c>
      <c r="B394" s="10" t="s">
        <v>126</v>
      </c>
      <c r="C394" t="s">
        <v>570</v>
      </c>
      <c r="D394" s="10" t="s">
        <v>2767</v>
      </c>
      <c r="E394" t="s">
        <v>569</v>
      </c>
      <c r="F394" s="4">
        <v>14105.18</v>
      </c>
      <c r="G394" s="4"/>
      <c r="H394" s="4"/>
      <c r="I394" s="4">
        <v>14105.18</v>
      </c>
    </row>
    <row r="395" spans="1:9" x14ac:dyDescent="0.25">
      <c r="A395" s="12" t="s">
        <v>529</v>
      </c>
      <c r="B395" s="10" t="s">
        <v>52</v>
      </c>
      <c r="C395" t="s">
        <v>2724</v>
      </c>
      <c r="D395" s="10" t="s">
        <v>2728</v>
      </c>
      <c r="E395" t="s">
        <v>2726</v>
      </c>
      <c r="F395" s="4">
        <v>13911.59</v>
      </c>
      <c r="G395" s="4"/>
      <c r="H395" s="4"/>
      <c r="I395" s="4">
        <v>13911.59</v>
      </c>
    </row>
    <row r="396" spans="1:9" x14ac:dyDescent="0.25">
      <c r="A396" s="12" t="s">
        <v>529</v>
      </c>
      <c r="B396" s="10" t="s">
        <v>52</v>
      </c>
      <c r="C396" t="s">
        <v>557</v>
      </c>
      <c r="D396" s="10" t="s">
        <v>1752</v>
      </c>
      <c r="E396" t="s">
        <v>2736</v>
      </c>
      <c r="F396" s="4">
        <v>13865.330000000002</v>
      </c>
      <c r="G396" s="4"/>
      <c r="H396" s="4"/>
      <c r="I396" s="4">
        <v>13865.330000000002</v>
      </c>
    </row>
    <row r="397" spans="1:9" x14ac:dyDescent="0.25">
      <c r="A397" s="12" t="s">
        <v>529</v>
      </c>
      <c r="B397" s="10" t="s">
        <v>126</v>
      </c>
      <c r="C397" t="s">
        <v>570</v>
      </c>
      <c r="D397" s="10" t="s">
        <v>1773</v>
      </c>
      <c r="E397" t="s">
        <v>2763</v>
      </c>
      <c r="F397" s="4">
        <v>13702.28</v>
      </c>
      <c r="G397" s="4"/>
      <c r="H397" s="4"/>
      <c r="I397" s="4">
        <v>13702.28</v>
      </c>
    </row>
    <row r="398" spans="1:9" x14ac:dyDescent="0.25">
      <c r="A398" s="12" t="s">
        <v>529</v>
      </c>
      <c r="B398" s="10" t="s">
        <v>235</v>
      </c>
      <c r="C398" t="s">
        <v>1807</v>
      </c>
      <c r="D398" s="10" t="s">
        <v>1807</v>
      </c>
      <c r="E398" t="s">
        <v>1806</v>
      </c>
      <c r="F398" s="4"/>
      <c r="G398" s="4">
        <v>13224.67</v>
      </c>
      <c r="H398" s="4"/>
      <c r="I398" s="4">
        <v>13224.67</v>
      </c>
    </row>
    <row r="399" spans="1:9" x14ac:dyDescent="0.25">
      <c r="A399" s="12" t="s">
        <v>529</v>
      </c>
      <c r="B399" s="10" t="s">
        <v>52</v>
      </c>
      <c r="C399" t="s">
        <v>557</v>
      </c>
      <c r="D399" s="10" t="s">
        <v>1754</v>
      </c>
      <c r="E399" t="s">
        <v>556</v>
      </c>
      <c r="F399" s="4"/>
      <c r="G399" s="4">
        <v>12824.24</v>
      </c>
      <c r="H399" s="4"/>
      <c r="I399" s="4">
        <v>12824.24</v>
      </c>
    </row>
    <row r="400" spans="1:9" x14ac:dyDescent="0.25">
      <c r="A400" s="12" t="s">
        <v>529</v>
      </c>
      <c r="B400" s="10" t="s">
        <v>52</v>
      </c>
      <c r="C400" t="s">
        <v>2713</v>
      </c>
      <c r="D400" s="10" t="s">
        <v>2715</v>
      </c>
      <c r="E400" t="s">
        <v>2712</v>
      </c>
      <c r="F400" s="4">
        <v>12464.06</v>
      </c>
      <c r="G400" s="4"/>
      <c r="H400" s="4"/>
      <c r="I400" s="4">
        <v>12464.06</v>
      </c>
    </row>
    <row r="401" spans="1:9" x14ac:dyDescent="0.25">
      <c r="A401" s="12" t="s">
        <v>529</v>
      </c>
      <c r="B401" s="10" t="s">
        <v>126</v>
      </c>
      <c r="C401" t="s">
        <v>570</v>
      </c>
      <c r="D401" s="10" t="s">
        <v>588</v>
      </c>
      <c r="E401" t="s">
        <v>569</v>
      </c>
      <c r="F401" s="4"/>
      <c r="G401" s="4"/>
      <c r="H401" s="4">
        <v>12090.87</v>
      </c>
      <c r="I401" s="4">
        <v>12090.87</v>
      </c>
    </row>
    <row r="402" spans="1:9" x14ac:dyDescent="0.25">
      <c r="A402" s="12" t="s">
        <v>529</v>
      </c>
      <c r="B402" s="10" t="s">
        <v>126</v>
      </c>
      <c r="C402" t="s">
        <v>570</v>
      </c>
      <c r="D402" s="10" t="s">
        <v>583</v>
      </c>
      <c r="E402" t="s">
        <v>569</v>
      </c>
      <c r="F402" s="4"/>
      <c r="G402" s="4"/>
      <c r="H402" s="4">
        <v>11977.75</v>
      </c>
      <c r="I402" s="4">
        <v>11977.75</v>
      </c>
    </row>
    <row r="403" spans="1:9" x14ac:dyDescent="0.25">
      <c r="A403" s="12" t="s">
        <v>529</v>
      </c>
      <c r="B403" s="10" t="s">
        <v>52</v>
      </c>
      <c r="C403" t="s">
        <v>2713</v>
      </c>
      <c r="D403" s="10" t="s">
        <v>2714</v>
      </c>
      <c r="E403" t="s">
        <v>2712</v>
      </c>
      <c r="F403" s="4">
        <v>11962.59</v>
      </c>
      <c r="G403" s="4"/>
      <c r="H403" s="4"/>
      <c r="I403" s="4">
        <v>11962.59</v>
      </c>
    </row>
    <row r="404" spans="1:9" x14ac:dyDescent="0.25">
      <c r="A404" s="12" t="s">
        <v>529</v>
      </c>
      <c r="B404" s="10" t="s">
        <v>126</v>
      </c>
      <c r="C404" t="s">
        <v>570</v>
      </c>
      <c r="D404" s="10" t="s">
        <v>586</v>
      </c>
      <c r="E404" t="s">
        <v>569</v>
      </c>
      <c r="F404" s="4"/>
      <c r="G404" s="4"/>
      <c r="H404" s="4">
        <v>11452.6</v>
      </c>
      <c r="I404" s="4">
        <v>11452.6</v>
      </c>
    </row>
    <row r="405" spans="1:9" x14ac:dyDescent="0.25">
      <c r="A405" s="12" t="s">
        <v>529</v>
      </c>
      <c r="B405" s="10" t="s">
        <v>243</v>
      </c>
      <c r="C405" t="s">
        <v>287</v>
      </c>
      <c r="D405" s="10" t="s">
        <v>294</v>
      </c>
      <c r="E405" t="s">
        <v>2480</v>
      </c>
      <c r="F405" s="4">
        <v>9870.4699999999993</v>
      </c>
      <c r="G405" s="4"/>
      <c r="H405" s="4"/>
      <c r="I405" s="4">
        <v>9870.4699999999993</v>
      </c>
    </row>
    <row r="406" spans="1:9" x14ac:dyDescent="0.25">
      <c r="A406" s="12" t="s">
        <v>529</v>
      </c>
      <c r="B406" s="10" t="s">
        <v>235</v>
      </c>
      <c r="C406" t="s">
        <v>1109</v>
      </c>
      <c r="D406" s="10" t="s">
        <v>2293</v>
      </c>
      <c r="E406" t="s">
        <v>2292</v>
      </c>
      <c r="F406" s="4">
        <v>9800</v>
      </c>
      <c r="G406" s="4"/>
      <c r="H406" s="4"/>
      <c r="I406" s="4">
        <v>9800</v>
      </c>
    </row>
    <row r="407" spans="1:9" x14ac:dyDescent="0.25">
      <c r="A407" s="12" t="s">
        <v>529</v>
      </c>
      <c r="B407" s="10" t="s">
        <v>126</v>
      </c>
      <c r="C407" t="s">
        <v>570</v>
      </c>
      <c r="D407" s="10" t="s">
        <v>1784</v>
      </c>
      <c r="E407" t="s">
        <v>569</v>
      </c>
      <c r="F407" s="4"/>
      <c r="G407" s="4">
        <v>9386.91</v>
      </c>
      <c r="H407" s="4"/>
      <c r="I407" s="4">
        <v>9386.91</v>
      </c>
    </row>
    <row r="408" spans="1:9" x14ac:dyDescent="0.25">
      <c r="A408" s="12" t="s">
        <v>529</v>
      </c>
      <c r="B408" s="10" t="s">
        <v>52</v>
      </c>
      <c r="C408" t="s">
        <v>697</v>
      </c>
      <c r="D408" s="10" t="s">
        <v>698</v>
      </c>
      <c r="E408" t="s">
        <v>696</v>
      </c>
      <c r="F408" s="4">
        <v>500</v>
      </c>
      <c r="G408" s="4">
        <v>1350.92</v>
      </c>
      <c r="H408" s="4">
        <v>7435.9599999999991</v>
      </c>
      <c r="I408" s="4">
        <v>9286.8799999999992</v>
      </c>
    </row>
    <row r="409" spans="1:9" x14ac:dyDescent="0.25">
      <c r="A409" s="12" t="s">
        <v>529</v>
      </c>
      <c r="B409" s="10" t="s">
        <v>126</v>
      </c>
      <c r="C409" t="s">
        <v>570</v>
      </c>
      <c r="D409" s="10" t="s">
        <v>598</v>
      </c>
      <c r="E409" t="s">
        <v>569</v>
      </c>
      <c r="F409" s="4"/>
      <c r="G409" s="4"/>
      <c r="H409" s="4">
        <v>9174.52</v>
      </c>
      <c r="I409" s="4">
        <v>9174.52</v>
      </c>
    </row>
    <row r="410" spans="1:9" x14ac:dyDescent="0.25">
      <c r="A410" s="12" t="s">
        <v>529</v>
      </c>
      <c r="B410" s="10" t="s">
        <v>126</v>
      </c>
      <c r="C410" t="s">
        <v>570</v>
      </c>
      <c r="D410" s="10" t="s">
        <v>594</v>
      </c>
      <c r="E410" t="s">
        <v>569</v>
      </c>
      <c r="F410" s="4"/>
      <c r="G410" s="4"/>
      <c r="H410" s="4">
        <v>9093.07</v>
      </c>
      <c r="I410" s="4">
        <v>9093.07</v>
      </c>
    </row>
    <row r="411" spans="1:9" x14ac:dyDescent="0.25">
      <c r="A411" s="12" t="s">
        <v>529</v>
      </c>
      <c r="B411" s="10" t="s">
        <v>243</v>
      </c>
      <c r="C411" t="s">
        <v>775</v>
      </c>
      <c r="D411" s="10" t="s">
        <v>1533</v>
      </c>
      <c r="E411" t="s">
        <v>1532</v>
      </c>
      <c r="F411" s="4"/>
      <c r="G411" s="4"/>
      <c r="H411" s="4">
        <v>8766.7099999999991</v>
      </c>
      <c r="I411" s="4">
        <v>8766.7099999999991</v>
      </c>
    </row>
    <row r="412" spans="1:9" x14ac:dyDescent="0.25">
      <c r="A412" s="12" t="s">
        <v>529</v>
      </c>
      <c r="B412" s="10" t="s">
        <v>86</v>
      </c>
      <c r="C412" t="s">
        <v>1159</v>
      </c>
      <c r="D412" s="10" t="s">
        <v>1159</v>
      </c>
      <c r="E412" t="s">
        <v>1158</v>
      </c>
      <c r="F412" s="4"/>
      <c r="G412" s="4"/>
      <c r="H412" s="4">
        <v>8757.73</v>
      </c>
      <c r="I412" s="4">
        <v>8757.73</v>
      </c>
    </row>
    <row r="413" spans="1:9" x14ac:dyDescent="0.25">
      <c r="A413" s="12" t="s">
        <v>529</v>
      </c>
      <c r="B413" s="10" t="s">
        <v>126</v>
      </c>
      <c r="C413" t="s">
        <v>570</v>
      </c>
      <c r="D413" s="10" t="s">
        <v>596</v>
      </c>
      <c r="E413" t="s">
        <v>569</v>
      </c>
      <c r="F413" s="4"/>
      <c r="G413" s="4"/>
      <c r="H413" s="4">
        <v>8512.25</v>
      </c>
      <c r="I413" s="4">
        <v>8512.25</v>
      </c>
    </row>
    <row r="414" spans="1:9" x14ac:dyDescent="0.25">
      <c r="A414" s="12" t="s">
        <v>529</v>
      </c>
      <c r="B414" s="10" t="s">
        <v>52</v>
      </c>
      <c r="C414" t="s">
        <v>1938</v>
      </c>
      <c r="D414" s="10" t="s">
        <v>1938</v>
      </c>
      <c r="E414" t="s">
        <v>1720</v>
      </c>
      <c r="F414" s="4"/>
      <c r="G414" s="4">
        <v>8457.5099999999984</v>
      </c>
      <c r="H414" s="4"/>
      <c r="I414" s="4">
        <v>8457.5099999999984</v>
      </c>
    </row>
    <row r="415" spans="1:9" x14ac:dyDescent="0.25">
      <c r="A415" s="12" t="s">
        <v>529</v>
      </c>
      <c r="B415" s="10" t="s">
        <v>52</v>
      </c>
      <c r="C415" t="s">
        <v>557</v>
      </c>
      <c r="D415" s="10" t="s">
        <v>1758</v>
      </c>
      <c r="E415" t="s">
        <v>556</v>
      </c>
      <c r="F415" s="4"/>
      <c r="G415" s="4">
        <v>8427.58</v>
      </c>
      <c r="H415" s="4"/>
      <c r="I415" s="4">
        <v>8427.58</v>
      </c>
    </row>
    <row r="416" spans="1:9" x14ac:dyDescent="0.25">
      <c r="A416" s="12" t="s">
        <v>529</v>
      </c>
      <c r="B416" s="10" t="s">
        <v>52</v>
      </c>
      <c r="C416" t="s">
        <v>2713</v>
      </c>
      <c r="D416" s="10" t="s">
        <v>2715</v>
      </c>
      <c r="E416" t="s">
        <v>2716</v>
      </c>
      <c r="F416" s="4">
        <v>8423.81</v>
      </c>
      <c r="G416" s="4"/>
      <c r="H416" s="4"/>
      <c r="I416" s="4">
        <v>8423.81</v>
      </c>
    </row>
    <row r="417" spans="1:9" x14ac:dyDescent="0.25">
      <c r="A417" s="12" t="s">
        <v>529</v>
      </c>
      <c r="B417" s="10" t="s">
        <v>126</v>
      </c>
      <c r="C417" t="s">
        <v>570</v>
      </c>
      <c r="D417" s="10" t="s">
        <v>1777</v>
      </c>
      <c r="E417" t="s">
        <v>569</v>
      </c>
      <c r="F417" s="4"/>
      <c r="G417" s="4">
        <v>7346.53</v>
      </c>
      <c r="H417" s="4"/>
      <c r="I417" s="4">
        <v>7346.53</v>
      </c>
    </row>
    <row r="418" spans="1:9" x14ac:dyDescent="0.25">
      <c r="A418" s="12" t="s">
        <v>529</v>
      </c>
      <c r="B418" s="10" t="s">
        <v>126</v>
      </c>
      <c r="C418" t="s">
        <v>570</v>
      </c>
      <c r="D418" s="10" t="s">
        <v>2775</v>
      </c>
      <c r="E418" t="s">
        <v>569</v>
      </c>
      <c r="F418" s="4">
        <v>6850.4499999999989</v>
      </c>
      <c r="G418" s="4"/>
      <c r="H418" s="4"/>
      <c r="I418" s="4">
        <v>6850.4499999999989</v>
      </c>
    </row>
    <row r="419" spans="1:9" x14ac:dyDescent="0.25">
      <c r="A419" s="12" t="s">
        <v>529</v>
      </c>
      <c r="B419" s="10" t="s">
        <v>126</v>
      </c>
      <c r="C419" t="s">
        <v>570</v>
      </c>
      <c r="D419" s="10" t="s">
        <v>572</v>
      </c>
      <c r="E419" t="s">
        <v>569</v>
      </c>
      <c r="F419" s="4"/>
      <c r="G419" s="4">
        <v>5213.79</v>
      </c>
      <c r="H419" s="4">
        <v>1130.08</v>
      </c>
      <c r="I419" s="4">
        <v>6343.87</v>
      </c>
    </row>
    <row r="420" spans="1:9" x14ac:dyDescent="0.25">
      <c r="A420" s="12" t="s">
        <v>529</v>
      </c>
      <c r="B420" s="10" t="s">
        <v>126</v>
      </c>
      <c r="C420" t="s">
        <v>570</v>
      </c>
      <c r="D420" s="10" t="s">
        <v>2769</v>
      </c>
      <c r="E420" t="s">
        <v>569</v>
      </c>
      <c r="F420" s="4">
        <v>6184.4500000000007</v>
      </c>
      <c r="G420" s="4"/>
      <c r="H420" s="4"/>
      <c r="I420" s="4">
        <v>6184.4500000000007</v>
      </c>
    </row>
    <row r="421" spans="1:9" x14ac:dyDescent="0.25">
      <c r="A421" s="12" t="s">
        <v>529</v>
      </c>
      <c r="B421" s="10" t="s">
        <v>126</v>
      </c>
      <c r="C421" t="s">
        <v>570</v>
      </c>
      <c r="D421" s="10" t="s">
        <v>579</v>
      </c>
      <c r="E421" t="s">
        <v>569</v>
      </c>
      <c r="F421" s="4"/>
      <c r="G421" s="4">
        <v>6692.16</v>
      </c>
      <c r="H421" s="4">
        <v>-1287.4100000000001</v>
      </c>
      <c r="I421" s="4">
        <v>5404.75</v>
      </c>
    </row>
    <row r="422" spans="1:9" x14ac:dyDescent="0.25">
      <c r="A422" s="12" t="s">
        <v>529</v>
      </c>
      <c r="B422" s="10" t="s">
        <v>126</v>
      </c>
      <c r="C422" t="s">
        <v>570</v>
      </c>
      <c r="D422" s="10" t="s">
        <v>2768</v>
      </c>
      <c r="E422" t="s">
        <v>569</v>
      </c>
      <c r="F422" s="4">
        <v>5013.6400000000003</v>
      </c>
      <c r="G422" s="4"/>
      <c r="H422" s="4"/>
      <c r="I422" s="4">
        <v>5013.6400000000003</v>
      </c>
    </row>
    <row r="423" spans="1:9" x14ac:dyDescent="0.25">
      <c r="A423" s="12" t="s">
        <v>529</v>
      </c>
      <c r="B423" s="10" t="s">
        <v>126</v>
      </c>
      <c r="C423" t="s">
        <v>570</v>
      </c>
      <c r="D423" s="10" t="s">
        <v>2778</v>
      </c>
      <c r="E423" t="s">
        <v>2763</v>
      </c>
      <c r="F423" s="4">
        <v>4841.8500000000004</v>
      </c>
      <c r="G423" s="4"/>
      <c r="H423" s="4"/>
      <c r="I423" s="4">
        <v>4841.8500000000004</v>
      </c>
    </row>
    <row r="424" spans="1:9" x14ac:dyDescent="0.25">
      <c r="A424" s="12" t="s">
        <v>529</v>
      </c>
      <c r="B424" s="10" t="s">
        <v>52</v>
      </c>
      <c r="C424" t="s">
        <v>1817</v>
      </c>
      <c r="D424" s="10" t="s">
        <v>1818</v>
      </c>
      <c r="E424" t="s">
        <v>1816</v>
      </c>
      <c r="F424" s="4"/>
      <c r="G424" s="4">
        <v>4817.3900000000003</v>
      </c>
      <c r="H424" s="4"/>
      <c r="I424" s="4">
        <v>4817.3900000000003</v>
      </c>
    </row>
    <row r="425" spans="1:9" x14ac:dyDescent="0.25">
      <c r="A425" s="12" t="s">
        <v>529</v>
      </c>
      <c r="B425" s="10" t="s">
        <v>126</v>
      </c>
      <c r="C425" t="s">
        <v>570</v>
      </c>
      <c r="D425" s="10" t="s">
        <v>1771</v>
      </c>
      <c r="E425" t="s">
        <v>569</v>
      </c>
      <c r="F425" s="4"/>
      <c r="G425" s="4">
        <v>4557.2700000000004</v>
      </c>
      <c r="H425" s="4"/>
      <c r="I425" s="4">
        <v>4557.2700000000004</v>
      </c>
    </row>
    <row r="426" spans="1:9" x14ac:dyDescent="0.25">
      <c r="A426" s="12" t="s">
        <v>529</v>
      </c>
      <c r="B426" s="10" t="s">
        <v>324</v>
      </c>
      <c r="C426" t="s">
        <v>1298</v>
      </c>
      <c r="D426" s="10" t="s">
        <v>1298</v>
      </c>
      <c r="E426" t="s">
        <v>1297</v>
      </c>
      <c r="F426" s="4"/>
      <c r="G426" s="4"/>
      <c r="H426" s="4">
        <v>4488.87</v>
      </c>
      <c r="I426" s="4">
        <v>4488.87</v>
      </c>
    </row>
    <row r="427" spans="1:9" x14ac:dyDescent="0.25">
      <c r="A427" s="12" t="s">
        <v>529</v>
      </c>
      <c r="B427" s="10" t="s">
        <v>126</v>
      </c>
      <c r="C427" t="s">
        <v>570</v>
      </c>
      <c r="D427" s="10" t="s">
        <v>580</v>
      </c>
      <c r="E427" t="s">
        <v>569</v>
      </c>
      <c r="F427" s="4"/>
      <c r="G427" s="4"/>
      <c r="H427" s="4">
        <v>4230.49</v>
      </c>
      <c r="I427" s="4">
        <v>4230.49</v>
      </c>
    </row>
    <row r="428" spans="1:9" x14ac:dyDescent="0.25">
      <c r="A428" s="12" t="s">
        <v>529</v>
      </c>
      <c r="B428" s="10" t="s">
        <v>126</v>
      </c>
      <c r="C428" t="s">
        <v>570</v>
      </c>
      <c r="D428" s="10" t="s">
        <v>2768</v>
      </c>
      <c r="E428" t="s">
        <v>2763</v>
      </c>
      <c r="F428" s="4">
        <v>4195.2900000000009</v>
      </c>
      <c r="G428" s="4"/>
      <c r="H428" s="4"/>
      <c r="I428" s="4">
        <v>4195.2900000000009</v>
      </c>
    </row>
    <row r="429" spans="1:9" x14ac:dyDescent="0.25">
      <c r="A429" s="12" t="s">
        <v>529</v>
      </c>
      <c r="B429" s="10" t="s">
        <v>126</v>
      </c>
      <c r="C429" t="s">
        <v>570</v>
      </c>
      <c r="D429" s="10" t="s">
        <v>2766</v>
      </c>
      <c r="E429" t="s">
        <v>569</v>
      </c>
      <c r="F429" s="4">
        <v>4083.9100000000003</v>
      </c>
      <c r="G429" s="4"/>
      <c r="H429" s="4"/>
      <c r="I429" s="4">
        <v>4083.9100000000003</v>
      </c>
    </row>
    <row r="430" spans="1:9" x14ac:dyDescent="0.25">
      <c r="A430" s="12" t="s">
        <v>529</v>
      </c>
      <c r="B430" s="10" t="s">
        <v>126</v>
      </c>
      <c r="C430" t="s">
        <v>1039</v>
      </c>
      <c r="D430" s="10" t="s">
        <v>1039</v>
      </c>
      <c r="E430" t="s">
        <v>1038</v>
      </c>
      <c r="F430" s="4"/>
      <c r="G430" s="4"/>
      <c r="H430" s="4">
        <v>4019.210000000021</v>
      </c>
      <c r="I430" s="4">
        <v>4019.210000000021</v>
      </c>
    </row>
    <row r="431" spans="1:9" x14ac:dyDescent="0.25">
      <c r="A431" s="12" t="s">
        <v>529</v>
      </c>
      <c r="B431" s="10" t="s">
        <v>126</v>
      </c>
      <c r="C431" t="s">
        <v>570</v>
      </c>
      <c r="D431" s="10" t="s">
        <v>1775</v>
      </c>
      <c r="E431" t="s">
        <v>569</v>
      </c>
      <c r="F431" s="4"/>
      <c r="G431" s="4">
        <v>4017.71</v>
      </c>
      <c r="H431" s="4"/>
      <c r="I431" s="4">
        <v>4017.71</v>
      </c>
    </row>
    <row r="432" spans="1:9" x14ac:dyDescent="0.25">
      <c r="A432" s="12" t="s">
        <v>529</v>
      </c>
      <c r="B432" s="10" t="s">
        <v>243</v>
      </c>
      <c r="C432" t="s">
        <v>287</v>
      </c>
      <c r="D432" s="10" t="s">
        <v>291</v>
      </c>
      <c r="E432" t="s">
        <v>2479</v>
      </c>
      <c r="F432" s="4">
        <v>3935.8199999999997</v>
      </c>
      <c r="G432" s="4"/>
      <c r="H432" s="4"/>
      <c r="I432" s="4">
        <v>3935.8199999999997</v>
      </c>
    </row>
    <row r="433" spans="1:9" x14ac:dyDescent="0.25">
      <c r="A433" s="12" t="s">
        <v>529</v>
      </c>
      <c r="B433" s="10" t="s">
        <v>126</v>
      </c>
      <c r="C433" t="s">
        <v>570</v>
      </c>
      <c r="D433" s="10" t="s">
        <v>2776</v>
      </c>
      <c r="E433" t="s">
        <v>2763</v>
      </c>
      <c r="F433" s="4">
        <v>3843.7000000000007</v>
      </c>
      <c r="G433" s="4"/>
      <c r="H433" s="4"/>
      <c r="I433" s="4">
        <v>3843.7000000000007</v>
      </c>
    </row>
    <row r="434" spans="1:9" x14ac:dyDescent="0.25">
      <c r="A434" s="12" t="s">
        <v>529</v>
      </c>
      <c r="B434" s="10" t="s">
        <v>52</v>
      </c>
      <c r="C434" t="s">
        <v>557</v>
      </c>
      <c r="D434" s="10" t="s">
        <v>564</v>
      </c>
      <c r="E434" t="s">
        <v>556</v>
      </c>
      <c r="F434" s="4"/>
      <c r="G434" s="4"/>
      <c r="H434" s="4">
        <v>3648.68</v>
      </c>
      <c r="I434" s="4">
        <v>3648.68</v>
      </c>
    </row>
    <row r="435" spans="1:9" x14ac:dyDescent="0.25">
      <c r="A435" s="12" t="s">
        <v>529</v>
      </c>
      <c r="B435" s="10" t="s">
        <v>52</v>
      </c>
      <c r="C435" t="s">
        <v>669</v>
      </c>
      <c r="D435" s="10" t="s">
        <v>1801</v>
      </c>
      <c r="E435" t="s">
        <v>668</v>
      </c>
      <c r="F435" s="4">
        <v>935.17</v>
      </c>
      <c r="G435" s="4">
        <v>2297.91</v>
      </c>
      <c r="H435" s="4"/>
      <c r="I435" s="4">
        <v>3233.08</v>
      </c>
    </row>
    <row r="436" spans="1:9" x14ac:dyDescent="0.25">
      <c r="A436" s="12" t="s">
        <v>529</v>
      </c>
      <c r="B436" s="10" t="s">
        <v>52</v>
      </c>
      <c r="C436" t="s">
        <v>627</v>
      </c>
      <c r="D436" s="10" t="s">
        <v>1790</v>
      </c>
      <c r="E436" t="s">
        <v>626</v>
      </c>
      <c r="F436" s="4"/>
      <c r="G436" s="4">
        <v>2830.88</v>
      </c>
      <c r="H436" s="4"/>
      <c r="I436" s="4">
        <v>2830.88</v>
      </c>
    </row>
    <row r="437" spans="1:9" x14ac:dyDescent="0.25">
      <c r="A437" s="12" t="s">
        <v>529</v>
      </c>
      <c r="B437" s="10" t="s">
        <v>126</v>
      </c>
      <c r="C437" t="s">
        <v>570</v>
      </c>
      <c r="D437" s="10" t="s">
        <v>2775</v>
      </c>
      <c r="E437" t="s">
        <v>2763</v>
      </c>
      <c r="F437" s="4">
        <v>2766.7599999999998</v>
      </c>
      <c r="G437" s="4"/>
      <c r="H437" s="4"/>
      <c r="I437" s="4">
        <v>2766.7599999999998</v>
      </c>
    </row>
    <row r="438" spans="1:9" x14ac:dyDescent="0.25">
      <c r="A438" s="12" t="s">
        <v>529</v>
      </c>
      <c r="B438" s="10" t="s">
        <v>126</v>
      </c>
      <c r="C438" t="s">
        <v>570</v>
      </c>
      <c r="D438" s="10" t="s">
        <v>2773</v>
      </c>
      <c r="E438" t="s">
        <v>569</v>
      </c>
      <c r="F438" s="4">
        <v>2514.7600000000002</v>
      </c>
      <c r="G438" s="4"/>
      <c r="H438" s="4"/>
      <c r="I438" s="4">
        <v>2514.7600000000002</v>
      </c>
    </row>
    <row r="439" spans="1:9" x14ac:dyDescent="0.25">
      <c r="A439" s="12" t="s">
        <v>529</v>
      </c>
      <c r="B439" s="10" t="s">
        <v>126</v>
      </c>
      <c r="C439" t="s">
        <v>570</v>
      </c>
      <c r="D439" s="10" t="s">
        <v>599</v>
      </c>
      <c r="E439" t="s">
        <v>569</v>
      </c>
      <c r="F439" s="4"/>
      <c r="G439" s="4"/>
      <c r="H439" s="4">
        <v>2414.0100000000002</v>
      </c>
      <c r="I439" s="4">
        <v>2414.0100000000002</v>
      </c>
    </row>
    <row r="440" spans="1:9" x14ac:dyDescent="0.25">
      <c r="A440" s="12" t="s">
        <v>529</v>
      </c>
      <c r="B440" s="10" t="s">
        <v>52</v>
      </c>
      <c r="C440" t="s">
        <v>2713</v>
      </c>
      <c r="D440" s="10" t="s">
        <v>2714</v>
      </c>
      <c r="E440" t="s">
        <v>2716</v>
      </c>
      <c r="F440" s="4">
        <v>2399.4699999999993</v>
      </c>
      <c r="G440" s="4"/>
      <c r="H440" s="4"/>
      <c r="I440" s="4">
        <v>2399.4699999999993</v>
      </c>
    </row>
    <row r="441" spans="1:9" x14ac:dyDescent="0.25">
      <c r="A441" s="12" t="s">
        <v>529</v>
      </c>
      <c r="B441" s="10" t="s">
        <v>37</v>
      </c>
      <c r="C441" t="s">
        <v>1037</v>
      </c>
      <c r="D441" s="10" t="s">
        <v>1037</v>
      </c>
      <c r="E441" t="s">
        <v>1036</v>
      </c>
      <c r="F441" s="4"/>
      <c r="G441" s="4"/>
      <c r="H441" s="4">
        <v>2232.4699999999998</v>
      </c>
      <c r="I441" s="4">
        <v>2232.4699999999998</v>
      </c>
    </row>
    <row r="442" spans="1:9" x14ac:dyDescent="0.25">
      <c r="A442" s="12" t="s">
        <v>529</v>
      </c>
      <c r="B442" s="10" t="s">
        <v>126</v>
      </c>
      <c r="C442" t="s">
        <v>570</v>
      </c>
      <c r="D442" s="10" t="s">
        <v>2769</v>
      </c>
      <c r="E442" t="s">
        <v>2763</v>
      </c>
      <c r="F442" s="4">
        <v>2067.6400000000003</v>
      </c>
      <c r="G442" s="4"/>
      <c r="H442" s="4"/>
      <c r="I442" s="4">
        <v>2067.6400000000003</v>
      </c>
    </row>
    <row r="443" spans="1:9" x14ac:dyDescent="0.25">
      <c r="A443" s="12" t="s">
        <v>529</v>
      </c>
      <c r="B443" s="10" t="s">
        <v>126</v>
      </c>
      <c r="C443" t="s">
        <v>570</v>
      </c>
      <c r="D443" s="10" t="s">
        <v>1785</v>
      </c>
      <c r="E443" t="s">
        <v>569</v>
      </c>
      <c r="F443" s="4"/>
      <c r="G443" s="4">
        <v>1981.63</v>
      </c>
      <c r="H443" s="4"/>
      <c r="I443" s="4">
        <v>1981.63</v>
      </c>
    </row>
    <row r="444" spans="1:9" x14ac:dyDescent="0.25">
      <c r="A444" s="12" t="s">
        <v>529</v>
      </c>
      <c r="B444" s="10" t="s">
        <v>52</v>
      </c>
      <c r="C444" t="s">
        <v>557</v>
      </c>
      <c r="D444" s="10" t="s">
        <v>1748</v>
      </c>
      <c r="E444" t="s">
        <v>2736</v>
      </c>
      <c r="F444" s="4">
        <v>1932.8799999998882</v>
      </c>
      <c r="G444" s="4"/>
      <c r="H444" s="4"/>
      <c r="I444" s="4">
        <v>1932.8799999998882</v>
      </c>
    </row>
    <row r="445" spans="1:9" x14ac:dyDescent="0.25">
      <c r="A445" s="12" t="s">
        <v>529</v>
      </c>
      <c r="B445" s="10" t="s">
        <v>52</v>
      </c>
      <c r="C445" t="s">
        <v>557</v>
      </c>
      <c r="D445" s="10" t="s">
        <v>1738</v>
      </c>
      <c r="E445" t="s">
        <v>556</v>
      </c>
      <c r="F445" s="4"/>
      <c r="G445" s="4">
        <v>1931.34</v>
      </c>
      <c r="H445" s="4"/>
      <c r="I445" s="4">
        <v>1931.34</v>
      </c>
    </row>
    <row r="446" spans="1:9" x14ac:dyDescent="0.25">
      <c r="A446" s="12" t="s">
        <v>529</v>
      </c>
      <c r="B446" s="10" t="s">
        <v>126</v>
      </c>
      <c r="C446" t="s">
        <v>570</v>
      </c>
      <c r="D446" s="10" t="s">
        <v>574</v>
      </c>
      <c r="E446" t="s">
        <v>569</v>
      </c>
      <c r="F446" s="4"/>
      <c r="G446" s="4">
        <v>1764.54</v>
      </c>
      <c r="H446" s="4">
        <v>166.26</v>
      </c>
      <c r="I446" s="4">
        <v>1930.8</v>
      </c>
    </row>
    <row r="447" spans="1:9" x14ac:dyDescent="0.25">
      <c r="A447" s="12" t="s">
        <v>529</v>
      </c>
      <c r="B447" s="10" t="s">
        <v>126</v>
      </c>
      <c r="C447" t="s">
        <v>570</v>
      </c>
      <c r="D447" s="10" t="s">
        <v>572</v>
      </c>
      <c r="E447" t="s">
        <v>2763</v>
      </c>
      <c r="F447" s="4">
        <v>1760.97</v>
      </c>
      <c r="G447" s="4"/>
      <c r="H447" s="4"/>
      <c r="I447" s="4">
        <v>1760.97</v>
      </c>
    </row>
    <row r="448" spans="1:9" x14ac:dyDescent="0.25">
      <c r="A448" s="12" t="s">
        <v>529</v>
      </c>
      <c r="B448" s="10" t="s">
        <v>126</v>
      </c>
      <c r="C448" t="s">
        <v>570</v>
      </c>
      <c r="D448" s="10" t="s">
        <v>602</v>
      </c>
      <c r="E448" t="s">
        <v>569</v>
      </c>
      <c r="F448" s="4"/>
      <c r="G448" s="4"/>
      <c r="H448" s="4">
        <v>1758.5</v>
      </c>
      <c r="I448" s="4">
        <v>1758.5</v>
      </c>
    </row>
    <row r="449" spans="1:9" x14ac:dyDescent="0.25">
      <c r="A449" s="12" t="s">
        <v>529</v>
      </c>
      <c r="B449" s="10" t="s">
        <v>126</v>
      </c>
      <c r="C449" t="s">
        <v>2100</v>
      </c>
      <c r="D449" s="10" t="s">
        <v>2100</v>
      </c>
      <c r="E449" t="s">
        <v>2099</v>
      </c>
      <c r="F449" s="4"/>
      <c r="G449" s="4">
        <v>1757.62</v>
      </c>
      <c r="H449" s="4"/>
      <c r="I449" s="4">
        <v>1757.62</v>
      </c>
    </row>
    <row r="450" spans="1:9" x14ac:dyDescent="0.25">
      <c r="A450" s="12" t="s">
        <v>529</v>
      </c>
      <c r="B450" s="10" t="s">
        <v>52</v>
      </c>
      <c r="C450" t="s">
        <v>1767</v>
      </c>
      <c r="D450" s="10" t="s">
        <v>2760</v>
      </c>
      <c r="E450" t="s">
        <v>1766</v>
      </c>
      <c r="F450" s="4">
        <v>1746.9099999999999</v>
      </c>
      <c r="G450" s="4"/>
      <c r="H450" s="4"/>
      <c r="I450" s="4">
        <v>1746.9099999999999</v>
      </c>
    </row>
    <row r="451" spans="1:9" x14ac:dyDescent="0.25">
      <c r="A451" s="12" t="s">
        <v>529</v>
      </c>
      <c r="B451" s="10" t="s">
        <v>126</v>
      </c>
      <c r="C451" t="s">
        <v>570</v>
      </c>
      <c r="D451" s="10" t="s">
        <v>2771</v>
      </c>
      <c r="E451" t="s">
        <v>2763</v>
      </c>
      <c r="F451" s="4">
        <v>1508.3400000000001</v>
      </c>
      <c r="G451" s="4"/>
      <c r="H451" s="4"/>
      <c r="I451" s="4">
        <v>1508.3400000000001</v>
      </c>
    </row>
    <row r="452" spans="1:9" x14ac:dyDescent="0.25">
      <c r="A452" s="12" t="s">
        <v>529</v>
      </c>
      <c r="B452" s="10" t="s">
        <v>126</v>
      </c>
      <c r="C452" t="s">
        <v>570</v>
      </c>
      <c r="D452" s="10" t="s">
        <v>1781</v>
      </c>
      <c r="E452" t="s">
        <v>569</v>
      </c>
      <c r="F452" s="4"/>
      <c r="G452" s="4">
        <v>1443.4</v>
      </c>
      <c r="H452" s="4"/>
      <c r="I452" s="4">
        <v>1443.4</v>
      </c>
    </row>
    <row r="453" spans="1:9" x14ac:dyDescent="0.25">
      <c r="A453" s="12" t="s">
        <v>529</v>
      </c>
      <c r="B453" s="10" t="s">
        <v>52</v>
      </c>
      <c r="C453" t="s">
        <v>2719</v>
      </c>
      <c r="D453" s="10" t="s">
        <v>2720</v>
      </c>
      <c r="E453" t="s">
        <v>2718</v>
      </c>
      <c r="F453" s="4">
        <v>1435.69</v>
      </c>
      <c r="G453" s="4"/>
      <c r="H453" s="4"/>
      <c r="I453" s="4">
        <v>1435.69</v>
      </c>
    </row>
    <row r="454" spans="1:9" x14ac:dyDescent="0.25">
      <c r="A454" s="12" t="s">
        <v>529</v>
      </c>
      <c r="B454" s="10" t="s">
        <v>126</v>
      </c>
      <c r="C454" t="s">
        <v>570</v>
      </c>
      <c r="D454" s="10" t="s">
        <v>1778</v>
      </c>
      <c r="E454" t="s">
        <v>569</v>
      </c>
      <c r="F454" s="4"/>
      <c r="G454" s="4">
        <v>1375.42</v>
      </c>
      <c r="H454" s="4"/>
      <c r="I454" s="4">
        <v>1375.42</v>
      </c>
    </row>
    <row r="455" spans="1:9" x14ac:dyDescent="0.25">
      <c r="A455" s="12" t="s">
        <v>529</v>
      </c>
      <c r="B455" s="10" t="s">
        <v>21</v>
      </c>
      <c r="C455" t="s">
        <v>759</v>
      </c>
      <c r="D455" s="10" t="s">
        <v>2087</v>
      </c>
      <c r="E455" t="s">
        <v>21</v>
      </c>
      <c r="F455" s="4"/>
      <c r="G455" s="4">
        <v>1349.06</v>
      </c>
      <c r="H455" s="4"/>
      <c r="I455" s="4">
        <v>1349.06</v>
      </c>
    </row>
    <row r="456" spans="1:9" x14ac:dyDescent="0.25">
      <c r="A456" s="12" t="s">
        <v>529</v>
      </c>
      <c r="B456" s="10" t="s">
        <v>52</v>
      </c>
      <c r="C456" t="s">
        <v>1796</v>
      </c>
      <c r="D456" s="10" t="s">
        <v>1796</v>
      </c>
      <c r="E456" t="s">
        <v>2803</v>
      </c>
      <c r="F456" s="4">
        <v>1304.0000000000364</v>
      </c>
      <c r="G456" s="4"/>
      <c r="H456" s="4"/>
      <c r="I456" s="4">
        <v>1304.0000000000364</v>
      </c>
    </row>
    <row r="457" spans="1:9" x14ac:dyDescent="0.25">
      <c r="A457" s="12" t="s">
        <v>529</v>
      </c>
      <c r="B457" s="10" t="s">
        <v>52</v>
      </c>
      <c r="C457" t="s">
        <v>627</v>
      </c>
      <c r="D457" s="10" t="s">
        <v>1791</v>
      </c>
      <c r="E457" t="s">
        <v>626</v>
      </c>
      <c r="F457" s="4">
        <v>262.35000000000002</v>
      </c>
      <c r="G457" s="4">
        <v>1013.19</v>
      </c>
      <c r="H457" s="4"/>
      <c r="I457" s="4">
        <v>1275.54</v>
      </c>
    </row>
    <row r="458" spans="1:9" x14ac:dyDescent="0.25">
      <c r="A458" s="12" t="s">
        <v>529</v>
      </c>
      <c r="B458" s="10" t="s">
        <v>52</v>
      </c>
      <c r="C458" t="s">
        <v>557</v>
      </c>
      <c r="D458" s="10" t="s">
        <v>1751</v>
      </c>
      <c r="E458" t="s">
        <v>556</v>
      </c>
      <c r="F458" s="4">
        <v>473.02</v>
      </c>
      <c r="G458" s="4">
        <v>757.95</v>
      </c>
      <c r="H458" s="4"/>
      <c r="I458" s="4">
        <v>1230.97</v>
      </c>
    </row>
    <row r="459" spans="1:9" x14ac:dyDescent="0.25">
      <c r="A459" s="12" t="s">
        <v>529</v>
      </c>
      <c r="B459" s="10" t="s">
        <v>52</v>
      </c>
      <c r="C459" t="s">
        <v>2213</v>
      </c>
      <c r="D459" s="10" t="s">
        <v>2213</v>
      </c>
      <c r="E459" t="s">
        <v>2212</v>
      </c>
      <c r="F459" s="4"/>
      <c r="G459" s="4">
        <v>1090.43</v>
      </c>
      <c r="H459" s="4"/>
      <c r="I459" s="4">
        <v>1090.43</v>
      </c>
    </row>
    <row r="460" spans="1:9" x14ac:dyDescent="0.25">
      <c r="A460" s="12" t="s">
        <v>529</v>
      </c>
      <c r="B460" s="10" t="s">
        <v>126</v>
      </c>
      <c r="C460" t="s">
        <v>570</v>
      </c>
      <c r="D460" s="10" t="s">
        <v>589</v>
      </c>
      <c r="E460" t="s">
        <v>569</v>
      </c>
      <c r="F460" s="4"/>
      <c r="G460" s="4"/>
      <c r="H460" s="4">
        <v>1045.8599999999999</v>
      </c>
      <c r="I460" s="4">
        <v>1045.8599999999999</v>
      </c>
    </row>
    <row r="461" spans="1:9" x14ac:dyDescent="0.25">
      <c r="A461" s="12" t="s">
        <v>529</v>
      </c>
      <c r="B461" s="10" t="s">
        <v>52</v>
      </c>
      <c r="C461" t="s">
        <v>1817</v>
      </c>
      <c r="D461" s="10" t="s">
        <v>1818</v>
      </c>
      <c r="E461" t="s">
        <v>2863</v>
      </c>
      <c r="F461" s="4">
        <v>991.9</v>
      </c>
      <c r="G461" s="4"/>
      <c r="H461" s="4"/>
      <c r="I461" s="4">
        <v>991.9</v>
      </c>
    </row>
    <row r="462" spans="1:9" x14ac:dyDescent="0.25">
      <c r="A462" s="12" t="s">
        <v>529</v>
      </c>
      <c r="B462" s="10" t="s">
        <v>243</v>
      </c>
      <c r="C462" t="s">
        <v>823</v>
      </c>
      <c r="D462" s="10" t="s">
        <v>2435</v>
      </c>
      <c r="E462" t="s">
        <v>2834</v>
      </c>
      <c r="F462" s="4">
        <v>960</v>
      </c>
      <c r="G462" s="4"/>
      <c r="H462" s="4"/>
      <c r="I462" s="4">
        <v>960</v>
      </c>
    </row>
    <row r="463" spans="1:9" x14ac:dyDescent="0.25">
      <c r="A463" s="12" t="s">
        <v>529</v>
      </c>
      <c r="B463" s="10" t="s">
        <v>235</v>
      </c>
      <c r="C463" t="s">
        <v>237</v>
      </c>
      <c r="D463" s="10" t="s">
        <v>238</v>
      </c>
      <c r="E463" t="s">
        <v>2821</v>
      </c>
      <c r="F463" s="4">
        <v>917.84999999999991</v>
      </c>
      <c r="G463" s="4"/>
      <c r="H463" s="4"/>
      <c r="I463" s="4">
        <v>917.84999999999991</v>
      </c>
    </row>
    <row r="464" spans="1:9" x14ac:dyDescent="0.25">
      <c r="A464" s="12" t="s">
        <v>529</v>
      </c>
      <c r="B464" s="10" t="s">
        <v>126</v>
      </c>
      <c r="C464" t="s">
        <v>570</v>
      </c>
      <c r="D464" s="10" t="s">
        <v>587</v>
      </c>
      <c r="E464" t="s">
        <v>569</v>
      </c>
      <c r="F464" s="4"/>
      <c r="G464" s="4"/>
      <c r="H464" s="4">
        <v>762.07</v>
      </c>
      <c r="I464" s="4">
        <v>762.07</v>
      </c>
    </row>
    <row r="465" spans="1:9" x14ac:dyDescent="0.25">
      <c r="A465" s="12" t="s">
        <v>529</v>
      </c>
      <c r="B465" s="10" t="s">
        <v>126</v>
      </c>
      <c r="C465" t="s">
        <v>2118</v>
      </c>
      <c r="D465" s="10" t="s">
        <v>2118</v>
      </c>
      <c r="E465" t="s">
        <v>2117</v>
      </c>
      <c r="F465" s="4"/>
      <c r="G465" s="4">
        <v>754.37</v>
      </c>
      <c r="H465" s="4"/>
      <c r="I465" s="4">
        <v>754.37</v>
      </c>
    </row>
    <row r="466" spans="1:9" x14ac:dyDescent="0.25">
      <c r="A466" s="12" t="s">
        <v>529</v>
      </c>
      <c r="B466" s="10" t="s">
        <v>126</v>
      </c>
      <c r="C466" t="s">
        <v>570</v>
      </c>
      <c r="D466" s="10" t="s">
        <v>2772</v>
      </c>
      <c r="E466" t="s">
        <v>2763</v>
      </c>
      <c r="F466" s="4">
        <v>734.88000000000102</v>
      </c>
      <c r="G466" s="4"/>
      <c r="H466" s="4"/>
      <c r="I466" s="4">
        <v>734.88000000000102</v>
      </c>
    </row>
    <row r="467" spans="1:9" x14ac:dyDescent="0.25">
      <c r="A467" s="12" t="s">
        <v>529</v>
      </c>
      <c r="B467" s="10" t="s">
        <v>52</v>
      </c>
      <c r="C467" t="s">
        <v>539</v>
      </c>
      <c r="D467" s="10" t="s">
        <v>1737</v>
      </c>
      <c r="E467" t="s">
        <v>538</v>
      </c>
      <c r="F467" s="4"/>
      <c r="G467" s="4">
        <v>634.78</v>
      </c>
      <c r="H467" s="4"/>
      <c r="I467" s="4">
        <v>634.78</v>
      </c>
    </row>
    <row r="468" spans="1:9" x14ac:dyDescent="0.25">
      <c r="A468" s="12" t="s">
        <v>529</v>
      </c>
      <c r="B468" s="10" t="s">
        <v>52</v>
      </c>
      <c r="C468" t="s">
        <v>557</v>
      </c>
      <c r="D468" s="10" t="s">
        <v>1739</v>
      </c>
      <c r="E468" t="s">
        <v>2736</v>
      </c>
      <c r="F468" s="4">
        <v>572.94000000000233</v>
      </c>
      <c r="G468" s="4"/>
      <c r="H468" s="4"/>
      <c r="I468" s="4">
        <v>572.94000000000233</v>
      </c>
    </row>
    <row r="469" spans="1:9" x14ac:dyDescent="0.25">
      <c r="A469" s="12" t="s">
        <v>529</v>
      </c>
      <c r="B469" s="10" t="s">
        <v>126</v>
      </c>
      <c r="C469" t="s">
        <v>2829</v>
      </c>
      <c r="D469" s="10" t="s">
        <v>2829</v>
      </c>
      <c r="E469" t="s">
        <v>2828</v>
      </c>
      <c r="F469" s="4">
        <v>529.44999999999993</v>
      </c>
      <c r="G469" s="4"/>
      <c r="H469" s="4"/>
      <c r="I469" s="4">
        <v>529.44999999999993</v>
      </c>
    </row>
    <row r="470" spans="1:9" x14ac:dyDescent="0.25">
      <c r="A470" s="12" t="s">
        <v>529</v>
      </c>
      <c r="B470" s="10" t="s">
        <v>52</v>
      </c>
      <c r="C470" t="s">
        <v>557</v>
      </c>
      <c r="D470" s="10" t="s">
        <v>1751</v>
      </c>
      <c r="E470" t="s">
        <v>2736</v>
      </c>
      <c r="F470" s="4">
        <v>516.04</v>
      </c>
      <c r="G470" s="4"/>
      <c r="H470" s="4"/>
      <c r="I470" s="4">
        <v>516.04</v>
      </c>
    </row>
    <row r="471" spans="1:9" x14ac:dyDescent="0.25">
      <c r="A471" s="12" t="s">
        <v>529</v>
      </c>
      <c r="B471" s="10" t="s">
        <v>126</v>
      </c>
      <c r="C471" t="s">
        <v>570</v>
      </c>
      <c r="D471" s="10" t="s">
        <v>1776</v>
      </c>
      <c r="E471" t="s">
        <v>569</v>
      </c>
      <c r="F471" s="4"/>
      <c r="G471" s="4">
        <v>502.1</v>
      </c>
      <c r="H471" s="4"/>
      <c r="I471" s="4">
        <v>502.1</v>
      </c>
    </row>
    <row r="472" spans="1:9" x14ac:dyDescent="0.25">
      <c r="A472" s="12" t="s">
        <v>529</v>
      </c>
      <c r="B472" s="10" t="s">
        <v>52</v>
      </c>
      <c r="C472" t="s">
        <v>557</v>
      </c>
      <c r="D472" s="10" t="s">
        <v>565</v>
      </c>
      <c r="E472" t="s">
        <v>556</v>
      </c>
      <c r="F472" s="4"/>
      <c r="G472" s="4"/>
      <c r="H472" s="4">
        <v>469.24</v>
      </c>
      <c r="I472" s="4">
        <v>469.24</v>
      </c>
    </row>
    <row r="473" spans="1:9" x14ac:dyDescent="0.25">
      <c r="A473" s="12" t="s">
        <v>529</v>
      </c>
      <c r="B473" s="10" t="s">
        <v>52</v>
      </c>
      <c r="C473" t="s">
        <v>557</v>
      </c>
      <c r="D473" s="10" t="s">
        <v>1750</v>
      </c>
      <c r="E473" t="s">
        <v>556</v>
      </c>
      <c r="F473" s="4">
        <v>162.18</v>
      </c>
      <c r="G473" s="4">
        <v>259.87</v>
      </c>
      <c r="H473" s="4"/>
      <c r="I473" s="4">
        <v>422.05</v>
      </c>
    </row>
    <row r="474" spans="1:9" x14ac:dyDescent="0.25">
      <c r="A474" s="12" t="s">
        <v>529</v>
      </c>
      <c r="B474" s="10" t="s">
        <v>243</v>
      </c>
      <c r="C474" t="s">
        <v>287</v>
      </c>
      <c r="D474" s="10" t="s">
        <v>294</v>
      </c>
      <c r="E474" t="s">
        <v>2477</v>
      </c>
      <c r="F474" s="4">
        <v>412.5</v>
      </c>
      <c r="G474" s="4"/>
      <c r="H474" s="4"/>
      <c r="I474" s="4">
        <v>412.5</v>
      </c>
    </row>
    <row r="475" spans="1:9" x14ac:dyDescent="0.25">
      <c r="A475" s="12" t="s">
        <v>529</v>
      </c>
      <c r="B475" s="10" t="s">
        <v>235</v>
      </c>
      <c r="C475" t="s">
        <v>1109</v>
      </c>
      <c r="D475" s="10" t="s">
        <v>2907</v>
      </c>
      <c r="E475" t="s">
        <v>2906</v>
      </c>
      <c r="F475" s="4">
        <v>370.34</v>
      </c>
      <c r="G475" s="4"/>
      <c r="H475" s="4"/>
      <c r="I475" s="4">
        <v>370.34</v>
      </c>
    </row>
    <row r="476" spans="1:9" x14ac:dyDescent="0.25">
      <c r="A476" s="12" t="s">
        <v>529</v>
      </c>
      <c r="B476" s="10" t="s">
        <v>243</v>
      </c>
      <c r="C476" t="s">
        <v>923</v>
      </c>
      <c r="D476" s="10" t="s">
        <v>2451</v>
      </c>
      <c r="E476" t="s">
        <v>2450</v>
      </c>
      <c r="F476" s="4">
        <v>288.06</v>
      </c>
      <c r="G476" s="4"/>
      <c r="H476" s="4"/>
      <c r="I476" s="4">
        <v>288.06</v>
      </c>
    </row>
    <row r="477" spans="1:9" x14ac:dyDescent="0.25">
      <c r="A477" s="12" t="s">
        <v>529</v>
      </c>
      <c r="B477" s="10" t="s">
        <v>52</v>
      </c>
      <c r="C477" t="s">
        <v>557</v>
      </c>
      <c r="D477" s="10" t="s">
        <v>562</v>
      </c>
      <c r="E477" t="s">
        <v>556</v>
      </c>
      <c r="F477" s="4"/>
      <c r="G477" s="4"/>
      <c r="H477" s="4">
        <v>276.69</v>
      </c>
      <c r="I477" s="4">
        <v>276.69</v>
      </c>
    </row>
    <row r="478" spans="1:9" x14ac:dyDescent="0.25">
      <c r="A478" s="12" t="s">
        <v>529</v>
      </c>
      <c r="B478" s="10" t="s">
        <v>235</v>
      </c>
      <c r="C478" t="s">
        <v>237</v>
      </c>
      <c r="D478" s="10" t="s">
        <v>238</v>
      </c>
      <c r="E478" t="s">
        <v>2401</v>
      </c>
      <c r="F478" s="4">
        <v>234.71000000000004</v>
      </c>
      <c r="G478" s="4"/>
      <c r="H478" s="4"/>
      <c r="I478" s="4">
        <v>234.71000000000004</v>
      </c>
    </row>
    <row r="479" spans="1:9" x14ac:dyDescent="0.25">
      <c r="A479" s="12" t="s">
        <v>529</v>
      </c>
      <c r="B479" s="10" t="s">
        <v>243</v>
      </c>
      <c r="C479" t="s">
        <v>2851</v>
      </c>
      <c r="D479" s="10" t="s">
        <v>2851</v>
      </c>
      <c r="E479" t="s">
        <v>2850</v>
      </c>
      <c r="F479" s="4">
        <v>219.61999999999898</v>
      </c>
      <c r="G479" s="4"/>
      <c r="H479" s="4"/>
      <c r="I479" s="4">
        <v>219.61999999999898</v>
      </c>
    </row>
    <row r="480" spans="1:9" x14ac:dyDescent="0.25">
      <c r="A480" s="12" t="s">
        <v>529</v>
      </c>
      <c r="B480" s="10" t="s">
        <v>52</v>
      </c>
      <c r="C480" t="s">
        <v>557</v>
      </c>
      <c r="D480" s="10" t="s">
        <v>1750</v>
      </c>
      <c r="E480" t="s">
        <v>2736</v>
      </c>
      <c r="F480" s="4">
        <v>176.93</v>
      </c>
      <c r="G480" s="4"/>
      <c r="H480" s="4"/>
      <c r="I480" s="4">
        <v>176.93</v>
      </c>
    </row>
    <row r="481" spans="1:9" x14ac:dyDescent="0.25">
      <c r="A481" s="12" t="s">
        <v>529</v>
      </c>
      <c r="B481" s="10" t="s">
        <v>243</v>
      </c>
      <c r="C481" t="s">
        <v>287</v>
      </c>
      <c r="D481" s="10" t="s">
        <v>297</v>
      </c>
      <c r="E481" t="s">
        <v>2477</v>
      </c>
      <c r="F481" s="4">
        <v>169.01</v>
      </c>
      <c r="G481" s="4"/>
      <c r="H481" s="4"/>
      <c r="I481" s="4">
        <v>169.01</v>
      </c>
    </row>
    <row r="482" spans="1:9" x14ac:dyDescent="0.25">
      <c r="A482" s="12" t="s">
        <v>529</v>
      </c>
      <c r="B482" s="10" t="s">
        <v>235</v>
      </c>
      <c r="C482" t="s">
        <v>1105</v>
      </c>
      <c r="D482" s="10" t="s">
        <v>2824</v>
      </c>
      <c r="E482" t="s">
        <v>2656</v>
      </c>
      <c r="F482" s="4">
        <v>158.25</v>
      </c>
      <c r="G482" s="4"/>
      <c r="H482" s="4"/>
      <c r="I482" s="4">
        <v>158.25</v>
      </c>
    </row>
    <row r="483" spans="1:9" x14ac:dyDescent="0.25">
      <c r="A483" s="12" t="s">
        <v>529</v>
      </c>
      <c r="B483" s="10" t="s">
        <v>52</v>
      </c>
      <c r="C483" t="s">
        <v>557</v>
      </c>
      <c r="D483" s="10" t="s">
        <v>2759</v>
      </c>
      <c r="E483" t="s">
        <v>2736</v>
      </c>
      <c r="F483" s="4">
        <v>128.46</v>
      </c>
      <c r="G483" s="4"/>
      <c r="H483" s="4"/>
      <c r="I483" s="4">
        <v>128.46</v>
      </c>
    </row>
    <row r="484" spans="1:9" x14ac:dyDescent="0.25">
      <c r="A484" s="12" t="s">
        <v>529</v>
      </c>
      <c r="B484" s="10" t="s">
        <v>126</v>
      </c>
      <c r="C484" t="s">
        <v>570</v>
      </c>
      <c r="D484" s="10" t="s">
        <v>2764</v>
      </c>
      <c r="E484" t="s">
        <v>569</v>
      </c>
      <c r="F484" s="4">
        <v>4.62</v>
      </c>
      <c r="G484" s="4"/>
      <c r="H484" s="4"/>
      <c r="I484" s="4">
        <v>4.62</v>
      </c>
    </row>
    <row r="485" spans="1:9" x14ac:dyDescent="0.25">
      <c r="A485" s="12" t="s">
        <v>529</v>
      </c>
      <c r="B485" s="10" t="s">
        <v>243</v>
      </c>
      <c r="C485" t="s">
        <v>2851</v>
      </c>
      <c r="D485" s="10" t="s">
        <v>2851</v>
      </c>
      <c r="E485" t="s">
        <v>2911</v>
      </c>
      <c r="F485" s="4">
        <v>0.11000000000058208</v>
      </c>
      <c r="G485" s="4"/>
      <c r="H485" s="4"/>
      <c r="I485" s="4">
        <v>0.11000000000058208</v>
      </c>
    </row>
    <row r="486" spans="1:9" x14ac:dyDescent="0.25">
      <c r="A486" s="12" t="s">
        <v>529</v>
      </c>
      <c r="B486" s="10" t="s">
        <v>52</v>
      </c>
      <c r="C486" t="s">
        <v>557</v>
      </c>
      <c r="D486" s="10" t="s">
        <v>1761</v>
      </c>
      <c r="E486" t="s">
        <v>556</v>
      </c>
      <c r="F486" s="4"/>
      <c r="G486" s="4">
        <v>0.05</v>
      </c>
      <c r="H486" s="4"/>
      <c r="I486" s="4">
        <v>0.05</v>
      </c>
    </row>
    <row r="487" spans="1:9" x14ac:dyDescent="0.25">
      <c r="A487" s="12" t="s">
        <v>529</v>
      </c>
      <c r="B487" s="10" t="s">
        <v>52</v>
      </c>
      <c r="C487" t="s">
        <v>557</v>
      </c>
      <c r="D487" s="10" t="s">
        <v>1755</v>
      </c>
      <c r="E487" t="s">
        <v>556</v>
      </c>
      <c r="F487" s="4"/>
      <c r="G487" s="4">
        <v>0.04</v>
      </c>
      <c r="H487" s="4"/>
      <c r="I487" s="4">
        <v>0.04</v>
      </c>
    </row>
    <row r="488" spans="1:9" x14ac:dyDescent="0.25">
      <c r="A488" s="12" t="s">
        <v>529</v>
      </c>
      <c r="B488" s="10" t="s">
        <v>52</v>
      </c>
      <c r="C488" t="s">
        <v>557</v>
      </c>
      <c r="D488" s="10" t="s">
        <v>567</v>
      </c>
      <c r="E488" t="s">
        <v>556</v>
      </c>
      <c r="F488" s="4"/>
      <c r="G488" s="4"/>
      <c r="H488" s="4">
        <v>0.02</v>
      </c>
      <c r="I488" s="4">
        <v>0.02</v>
      </c>
    </row>
    <row r="489" spans="1:9" x14ac:dyDescent="0.25">
      <c r="A489" s="12" t="s">
        <v>529</v>
      </c>
      <c r="B489" s="10" t="s">
        <v>52</v>
      </c>
      <c r="C489" t="s">
        <v>557</v>
      </c>
      <c r="D489" s="10" t="s">
        <v>1755</v>
      </c>
      <c r="E489" t="s">
        <v>2736</v>
      </c>
      <c r="F489" s="4">
        <v>0.01</v>
      </c>
      <c r="G489" s="4"/>
      <c r="H489" s="4"/>
      <c r="I489" s="4">
        <v>0.01</v>
      </c>
    </row>
    <row r="490" spans="1:9" x14ac:dyDescent="0.25">
      <c r="A490" s="12" t="s">
        <v>529</v>
      </c>
      <c r="B490" s="10" t="s">
        <v>52</v>
      </c>
      <c r="C490" t="s">
        <v>557</v>
      </c>
      <c r="D490" s="10" t="s">
        <v>1762</v>
      </c>
      <c r="E490" t="s">
        <v>556</v>
      </c>
      <c r="F490" s="4"/>
      <c r="G490" s="4">
        <v>0.01</v>
      </c>
      <c r="H490" s="4"/>
      <c r="I490" s="4">
        <v>0.01</v>
      </c>
    </row>
    <row r="491" spans="1:9" x14ac:dyDescent="0.25">
      <c r="A491" s="12" t="s">
        <v>529</v>
      </c>
      <c r="B491" s="10" t="s">
        <v>52</v>
      </c>
      <c r="C491" t="s">
        <v>557</v>
      </c>
      <c r="D491" s="10" t="s">
        <v>1763</v>
      </c>
      <c r="E491" t="s">
        <v>556</v>
      </c>
      <c r="F491" s="4"/>
      <c r="G491" s="4">
        <v>0.01</v>
      </c>
      <c r="H491" s="4"/>
      <c r="I491" s="4">
        <v>0.01</v>
      </c>
    </row>
    <row r="492" spans="1:9" x14ac:dyDescent="0.25">
      <c r="A492" s="12" t="s">
        <v>529</v>
      </c>
      <c r="B492" s="10" t="s">
        <v>52</v>
      </c>
      <c r="C492" t="s">
        <v>557</v>
      </c>
      <c r="D492" s="10" t="s">
        <v>1764</v>
      </c>
      <c r="E492" t="s">
        <v>556</v>
      </c>
      <c r="F492" s="4"/>
      <c r="G492" s="4">
        <v>0.01</v>
      </c>
      <c r="H492" s="4"/>
      <c r="I492" s="4">
        <v>0.01</v>
      </c>
    </row>
    <row r="493" spans="1:9" x14ac:dyDescent="0.25">
      <c r="A493" s="10" t="s">
        <v>529</v>
      </c>
      <c r="B493" s="10" t="s">
        <v>21</v>
      </c>
      <c r="C493" t="s">
        <v>953</v>
      </c>
      <c r="D493" s="10" t="s">
        <v>953</v>
      </c>
      <c r="E493" t="s">
        <v>952</v>
      </c>
      <c r="F493" s="4"/>
      <c r="G493" s="4">
        <v>0</v>
      </c>
      <c r="H493" s="4"/>
      <c r="I493" s="4">
        <v>0</v>
      </c>
    </row>
    <row r="494" spans="1:9" x14ac:dyDescent="0.25">
      <c r="A494" s="12" t="s">
        <v>529</v>
      </c>
      <c r="B494" s="10" t="s">
        <v>21</v>
      </c>
      <c r="C494" t="s">
        <v>1037</v>
      </c>
      <c r="D494" s="10" t="s">
        <v>1037</v>
      </c>
      <c r="E494" t="s">
        <v>21</v>
      </c>
      <c r="F494" s="4"/>
      <c r="G494" s="4"/>
      <c r="H494" s="4">
        <v>0</v>
      </c>
      <c r="I494" s="4">
        <v>0</v>
      </c>
    </row>
    <row r="495" spans="1:9" x14ac:dyDescent="0.25">
      <c r="A495" s="12" t="s">
        <v>529</v>
      </c>
      <c r="B495" s="10" t="s">
        <v>235</v>
      </c>
      <c r="C495" t="s">
        <v>1613</v>
      </c>
      <c r="D495" s="10" t="s">
        <v>1614</v>
      </c>
      <c r="E495" t="s">
        <v>2390</v>
      </c>
      <c r="F495" s="4">
        <v>0</v>
      </c>
      <c r="G495" s="4"/>
      <c r="H495" s="4"/>
      <c r="I495" s="4">
        <v>0</v>
      </c>
    </row>
    <row r="496" spans="1:9" x14ac:dyDescent="0.25">
      <c r="A496" s="12" t="s">
        <v>529</v>
      </c>
      <c r="B496" s="10" t="s">
        <v>1015</v>
      </c>
      <c r="C496" t="s">
        <v>1017</v>
      </c>
      <c r="D496" s="10" t="s">
        <v>1017</v>
      </c>
      <c r="E496" t="s">
        <v>1016</v>
      </c>
      <c r="F496" s="4"/>
      <c r="G496" s="4">
        <v>0.04</v>
      </c>
      <c r="H496" s="4">
        <v>-0.04</v>
      </c>
      <c r="I496" s="4">
        <v>0</v>
      </c>
    </row>
    <row r="497" spans="1:9" x14ac:dyDescent="0.25">
      <c r="A497" s="12" t="s">
        <v>529</v>
      </c>
      <c r="B497" s="10" t="s">
        <v>243</v>
      </c>
      <c r="C497" t="s">
        <v>251</v>
      </c>
      <c r="D497" s="10" t="s">
        <v>251</v>
      </c>
      <c r="E497" t="s">
        <v>250</v>
      </c>
      <c r="F497" s="4">
        <v>0</v>
      </c>
      <c r="G497" s="4"/>
      <c r="H497" s="4"/>
      <c r="I497" s="4">
        <v>0</v>
      </c>
    </row>
    <row r="498" spans="1:9" x14ac:dyDescent="0.25">
      <c r="A498" s="12" t="s">
        <v>529</v>
      </c>
      <c r="B498" s="10" t="s">
        <v>243</v>
      </c>
      <c r="C498" t="s">
        <v>2813</v>
      </c>
      <c r="D498" s="10" t="s">
        <v>2814</v>
      </c>
      <c r="E498" t="s">
        <v>2815</v>
      </c>
      <c r="F498" s="4">
        <v>0</v>
      </c>
      <c r="G498" s="4"/>
      <c r="H498" s="4"/>
      <c r="I498" s="4">
        <v>0</v>
      </c>
    </row>
    <row r="499" spans="1:9" x14ac:dyDescent="0.25">
      <c r="A499" s="12" t="s">
        <v>529</v>
      </c>
      <c r="B499" s="10" t="s">
        <v>243</v>
      </c>
      <c r="C499" t="s">
        <v>923</v>
      </c>
      <c r="D499" s="10" t="s">
        <v>2451</v>
      </c>
      <c r="E499" t="s">
        <v>2452</v>
      </c>
      <c r="F499" s="4">
        <v>0</v>
      </c>
      <c r="G499" s="4"/>
      <c r="H499" s="4"/>
      <c r="I499" s="4">
        <v>0</v>
      </c>
    </row>
    <row r="500" spans="1:9" x14ac:dyDescent="0.25">
      <c r="A500" s="12" t="s">
        <v>529</v>
      </c>
      <c r="B500" s="10" t="s">
        <v>243</v>
      </c>
      <c r="C500" t="s">
        <v>923</v>
      </c>
      <c r="D500" s="10" t="s">
        <v>2451</v>
      </c>
      <c r="E500" t="s">
        <v>2453</v>
      </c>
      <c r="F500" s="4">
        <v>0</v>
      </c>
      <c r="G500" s="4"/>
      <c r="H500" s="4"/>
      <c r="I500" s="4">
        <v>0</v>
      </c>
    </row>
    <row r="501" spans="1:9" x14ac:dyDescent="0.25">
      <c r="A501" s="12" t="s">
        <v>529</v>
      </c>
      <c r="B501" s="10" t="s">
        <v>243</v>
      </c>
      <c r="C501" t="s">
        <v>823</v>
      </c>
      <c r="D501" s="10" t="s">
        <v>2435</v>
      </c>
      <c r="E501" t="s">
        <v>2434</v>
      </c>
      <c r="F501" s="4">
        <v>0</v>
      </c>
      <c r="G501" s="4"/>
      <c r="H501" s="4"/>
      <c r="I501" s="4">
        <v>0</v>
      </c>
    </row>
    <row r="502" spans="1:9" x14ac:dyDescent="0.25">
      <c r="A502" s="12" t="s">
        <v>529</v>
      </c>
      <c r="B502" s="10" t="s">
        <v>243</v>
      </c>
      <c r="C502" t="s">
        <v>287</v>
      </c>
      <c r="D502" s="10" t="s">
        <v>2858</v>
      </c>
      <c r="E502" t="s">
        <v>2909</v>
      </c>
      <c r="F502" s="4">
        <v>0</v>
      </c>
      <c r="G502" s="4"/>
      <c r="H502" s="4"/>
      <c r="I502" s="4">
        <v>0</v>
      </c>
    </row>
    <row r="503" spans="1:9" x14ac:dyDescent="0.25">
      <c r="A503" s="12" t="s">
        <v>529</v>
      </c>
      <c r="B503" s="10" t="s">
        <v>126</v>
      </c>
      <c r="C503" t="s">
        <v>570</v>
      </c>
      <c r="D503" s="10" t="s">
        <v>2773</v>
      </c>
      <c r="E503" t="s">
        <v>2763</v>
      </c>
      <c r="F503" s="4">
        <v>0</v>
      </c>
      <c r="G503" s="4"/>
      <c r="H503" s="4"/>
      <c r="I503" s="4">
        <v>0</v>
      </c>
    </row>
    <row r="504" spans="1:9" x14ac:dyDescent="0.25">
      <c r="A504" s="12" t="s">
        <v>529</v>
      </c>
      <c r="B504" s="10" t="s">
        <v>52</v>
      </c>
      <c r="C504" t="s">
        <v>2709</v>
      </c>
      <c r="D504" s="10" t="s">
        <v>2710</v>
      </c>
      <c r="E504" t="s">
        <v>2708</v>
      </c>
      <c r="F504" s="4">
        <v>0</v>
      </c>
      <c r="G504" s="4"/>
      <c r="H504" s="4"/>
      <c r="I504" s="4">
        <v>0</v>
      </c>
    </row>
    <row r="505" spans="1:9" x14ac:dyDescent="0.25">
      <c r="A505" s="12" t="s">
        <v>529</v>
      </c>
      <c r="B505" s="10" t="s">
        <v>52</v>
      </c>
      <c r="C505" t="s">
        <v>2794</v>
      </c>
      <c r="D505" s="10" t="s">
        <v>2795</v>
      </c>
      <c r="E505" t="s">
        <v>2793</v>
      </c>
      <c r="F505" s="4">
        <v>0</v>
      </c>
      <c r="G505" s="4"/>
      <c r="H505" s="4"/>
      <c r="I505" s="4">
        <v>0</v>
      </c>
    </row>
    <row r="506" spans="1:9" x14ac:dyDescent="0.25">
      <c r="A506" s="12" t="s">
        <v>529</v>
      </c>
      <c r="B506" s="10" t="s">
        <v>52</v>
      </c>
      <c r="C506" t="s">
        <v>1208</v>
      </c>
      <c r="D506" s="10" t="s">
        <v>1209</v>
      </c>
      <c r="E506" t="s">
        <v>1207</v>
      </c>
      <c r="F506" s="4"/>
      <c r="G506" s="4"/>
      <c r="H506" s="4">
        <v>0</v>
      </c>
      <c r="I506" s="4">
        <v>0</v>
      </c>
    </row>
    <row r="507" spans="1:9" x14ac:dyDescent="0.25">
      <c r="A507" s="12" t="s">
        <v>529</v>
      </c>
      <c r="B507" s="10" t="s">
        <v>52</v>
      </c>
      <c r="C507" t="s">
        <v>1767</v>
      </c>
      <c r="D507" s="10" t="s">
        <v>2761</v>
      </c>
      <c r="E507" t="s">
        <v>2762</v>
      </c>
      <c r="F507" s="4">
        <v>0</v>
      </c>
      <c r="G507" s="4"/>
      <c r="H507" s="4"/>
      <c r="I507" s="4">
        <v>0</v>
      </c>
    </row>
    <row r="508" spans="1:9" x14ac:dyDescent="0.25">
      <c r="A508" s="12" t="s">
        <v>529</v>
      </c>
      <c r="B508" s="10" t="s">
        <v>52</v>
      </c>
      <c r="C508" t="s">
        <v>2782</v>
      </c>
      <c r="D508" s="10" t="s">
        <v>2783</v>
      </c>
      <c r="E508" t="s">
        <v>2781</v>
      </c>
      <c r="F508" s="4">
        <v>0</v>
      </c>
      <c r="G508" s="4"/>
      <c r="H508" s="4"/>
      <c r="I508" s="4">
        <v>0</v>
      </c>
    </row>
    <row r="509" spans="1:9" x14ac:dyDescent="0.25">
      <c r="A509" s="12" t="s">
        <v>529</v>
      </c>
      <c r="B509" s="10" t="s">
        <v>52</v>
      </c>
      <c r="C509" t="s">
        <v>966</v>
      </c>
      <c r="D509" s="10" t="s">
        <v>967</v>
      </c>
      <c r="E509" t="s">
        <v>965</v>
      </c>
      <c r="F509" s="4"/>
      <c r="G509" s="4">
        <v>2.76</v>
      </c>
      <c r="H509" s="4">
        <v>-2.76</v>
      </c>
      <c r="I509" s="4">
        <v>0</v>
      </c>
    </row>
    <row r="510" spans="1:9" x14ac:dyDescent="0.25">
      <c r="A510" s="12" t="s">
        <v>529</v>
      </c>
      <c r="B510" s="10" t="s">
        <v>52</v>
      </c>
      <c r="C510" t="s">
        <v>557</v>
      </c>
      <c r="D510" s="10" t="s">
        <v>2743</v>
      </c>
      <c r="E510" t="s">
        <v>2736</v>
      </c>
      <c r="F510" s="4">
        <v>0</v>
      </c>
      <c r="G510" s="4"/>
      <c r="H510" s="4"/>
      <c r="I510" s="4">
        <v>0</v>
      </c>
    </row>
    <row r="511" spans="1:9" x14ac:dyDescent="0.25">
      <c r="A511" s="12" t="s">
        <v>529</v>
      </c>
      <c r="B511" s="10" t="s">
        <v>52</v>
      </c>
      <c r="C511" t="s">
        <v>557</v>
      </c>
      <c r="D511" s="10" t="s">
        <v>2744</v>
      </c>
      <c r="E511" t="s">
        <v>2736</v>
      </c>
      <c r="F511" s="4">
        <v>0</v>
      </c>
      <c r="G511" s="4"/>
      <c r="H511" s="4"/>
      <c r="I511" s="4">
        <v>0</v>
      </c>
    </row>
    <row r="512" spans="1:9" x14ac:dyDescent="0.25">
      <c r="A512" s="12" t="s">
        <v>529</v>
      </c>
      <c r="B512" s="10" t="s">
        <v>52</v>
      </c>
      <c r="C512" t="s">
        <v>557</v>
      </c>
      <c r="D512" s="10" t="s">
        <v>2745</v>
      </c>
      <c r="E512" t="s">
        <v>2736</v>
      </c>
      <c r="F512" s="4">
        <v>0</v>
      </c>
      <c r="G512" s="4"/>
      <c r="H512" s="4"/>
      <c r="I512" s="4">
        <v>0</v>
      </c>
    </row>
    <row r="513" spans="1:9" x14ac:dyDescent="0.25">
      <c r="A513" s="12" t="s">
        <v>529</v>
      </c>
      <c r="B513" s="10" t="s">
        <v>52</v>
      </c>
      <c r="C513" t="s">
        <v>557</v>
      </c>
      <c r="D513" s="10" t="s">
        <v>2748</v>
      </c>
      <c r="E513" t="s">
        <v>2736</v>
      </c>
      <c r="F513" s="4">
        <v>0</v>
      </c>
      <c r="G513" s="4"/>
      <c r="H513" s="4"/>
      <c r="I513" s="4">
        <v>0</v>
      </c>
    </row>
    <row r="514" spans="1:9" x14ac:dyDescent="0.25">
      <c r="A514" s="12" t="s">
        <v>529</v>
      </c>
      <c r="B514" s="10" t="s">
        <v>52</v>
      </c>
      <c r="C514" t="s">
        <v>557</v>
      </c>
      <c r="D514" s="10" t="s">
        <v>2749</v>
      </c>
      <c r="E514" t="s">
        <v>2736</v>
      </c>
      <c r="F514" s="4">
        <v>0</v>
      </c>
      <c r="G514" s="4"/>
      <c r="H514" s="4"/>
      <c r="I514" s="4">
        <v>0</v>
      </c>
    </row>
    <row r="515" spans="1:9" x14ac:dyDescent="0.25">
      <c r="A515" s="12" t="s">
        <v>529</v>
      </c>
      <c r="B515" s="10" t="s">
        <v>52</v>
      </c>
      <c r="C515" t="s">
        <v>557</v>
      </c>
      <c r="D515" s="10" t="s">
        <v>2739</v>
      </c>
      <c r="E515" t="s">
        <v>2736</v>
      </c>
      <c r="F515" s="4">
        <v>0</v>
      </c>
      <c r="G515" s="4"/>
      <c r="H515" s="4"/>
      <c r="I515" s="4">
        <v>0</v>
      </c>
    </row>
    <row r="516" spans="1:9" x14ac:dyDescent="0.25">
      <c r="A516" s="12" t="s">
        <v>529</v>
      </c>
      <c r="B516" s="10" t="s">
        <v>52</v>
      </c>
      <c r="C516" t="s">
        <v>557</v>
      </c>
      <c r="D516" s="10" t="s">
        <v>2750</v>
      </c>
      <c r="E516" t="s">
        <v>2736</v>
      </c>
      <c r="F516" s="4">
        <v>0</v>
      </c>
      <c r="G516" s="4"/>
      <c r="H516" s="4"/>
      <c r="I516" s="4">
        <v>0</v>
      </c>
    </row>
    <row r="517" spans="1:9" x14ac:dyDescent="0.25">
      <c r="A517" s="12" t="s">
        <v>529</v>
      </c>
      <c r="B517" s="10" t="s">
        <v>52</v>
      </c>
      <c r="C517" t="s">
        <v>557</v>
      </c>
      <c r="D517" s="10" t="s">
        <v>2751</v>
      </c>
      <c r="E517" t="s">
        <v>2736</v>
      </c>
      <c r="F517" s="4">
        <v>0</v>
      </c>
      <c r="G517" s="4"/>
      <c r="H517" s="4"/>
      <c r="I517" s="4">
        <v>0</v>
      </c>
    </row>
    <row r="518" spans="1:9" x14ac:dyDescent="0.25">
      <c r="A518" s="12" t="s">
        <v>529</v>
      </c>
      <c r="B518" s="10" t="s">
        <v>52</v>
      </c>
      <c r="C518" t="s">
        <v>557</v>
      </c>
      <c r="D518" s="10" t="s">
        <v>2752</v>
      </c>
      <c r="E518" t="s">
        <v>2736</v>
      </c>
      <c r="F518" s="4">
        <v>0</v>
      </c>
      <c r="G518" s="4"/>
      <c r="H518" s="4"/>
      <c r="I518" s="4">
        <v>0</v>
      </c>
    </row>
    <row r="519" spans="1:9" x14ac:dyDescent="0.25">
      <c r="A519" s="12" t="s">
        <v>529</v>
      </c>
      <c r="B519" s="10" t="s">
        <v>52</v>
      </c>
      <c r="C519" t="s">
        <v>557</v>
      </c>
      <c r="D519" s="10" t="s">
        <v>2753</v>
      </c>
      <c r="E519" t="s">
        <v>2736</v>
      </c>
      <c r="F519" s="4">
        <v>0</v>
      </c>
      <c r="G519" s="4"/>
      <c r="H519" s="4"/>
      <c r="I519" s="4">
        <v>0</v>
      </c>
    </row>
    <row r="520" spans="1:9" x14ac:dyDescent="0.25">
      <c r="A520" s="12" t="s">
        <v>529</v>
      </c>
      <c r="B520" s="10" t="s">
        <v>52</v>
      </c>
      <c r="C520" t="s">
        <v>557</v>
      </c>
      <c r="D520" s="10" t="s">
        <v>2754</v>
      </c>
      <c r="E520" t="s">
        <v>2736</v>
      </c>
      <c r="F520" s="4">
        <v>0</v>
      </c>
      <c r="G520" s="4"/>
      <c r="H520" s="4"/>
      <c r="I520" s="4">
        <v>0</v>
      </c>
    </row>
    <row r="521" spans="1:9" x14ac:dyDescent="0.25">
      <c r="A521" s="12" t="s">
        <v>529</v>
      </c>
      <c r="B521" s="10" t="s">
        <v>52</v>
      </c>
      <c r="C521" t="s">
        <v>557</v>
      </c>
      <c r="D521" s="10" t="s">
        <v>1759</v>
      </c>
      <c r="E521" t="s">
        <v>556</v>
      </c>
      <c r="F521" s="4"/>
      <c r="G521" s="4">
        <v>0</v>
      </c>
      <c r="H521" s="4"/>
      <c r="I521" s="4">
        <v>0</v>
      </c>
    </row>
    <row r="522" spans="1:9" x14ac:dyDescent="0.25">
      <c r="A522" s="12" t="s">
        <v>529</v>
      </c>
      <c r="B522" s="10" t="s">
        <v>52</v>
      </c>
      <c r="C522" t="s">
        <v>557</v>
      </c>
      <c r="D522" s="10" t="s">
        <v>2755</v>
      </c>
      <c r="E522" t="s">
        <v>2736</v>
      </c>
      <c r="F522" s="4">
        <v>0</v>
      </c>
      <c r="G522" s="4"/>
      <c r="H522" s="4"/>
      <c r="I522" s="4">
        <v>0</v>
      </c>
    </row>
    <row r="523" spans="1:9" x14ac:dyDescent="0.25">
      <c r="A523" s="12" t="s">
        <v>529</v>
      </c>
      <c r="B523" s="10" t="s">
        <v>52</v>
      </c>
      <c r="C523" t="s">
        <v>557</v>
      </c>
      <c r="D523" s="10" t="s">
        <v>2756</v>
      </c>
      <c r="E523" t="s">
        <v>2736</v>
      </c>
      <c r="F523" s="4">
        <v>0</v>
      </c>
      <c r="G523" s="4"/>
      <c r="H523" s="4"/>
      <c r="I523" s="4">
        <v>0</v>
      </c>
    </row>
    <row r="524" spans="1:9" x14ac:dyDescent="0.25">
      <c r="A524" s="12" t="s">
        <v>529</v>
      </c>
      <c r="B524" s="10" t="s">
        <v>52</v>
      </c>
      <c r="C524" t="s">
        <v>557</v>
      </c>
      <c r="D524" s="10" t="s">
        <v>1760</v>
      </c>
      <c r="E524" t="s">
        <v>1720</v>
      </c>
      <c r="F524" s="4"/>
      <c r="G524" s="4">
        <v>0</v>
      </c>
      <c r="H524" s="4"/>
      <c r="I524" s="4">
        <v>0</v>
      </c>
    </row>
    <row r="525" spans="1:9" x14ac:dyDescent="0.25">
      <c r="A525" s="12" t="s">
        <v>529</v>
      </c>
      <c r="B525" s="10" t="s">
        <v>52</v>
      </c>
      <c r="C525" t="s">
        <v>557</v>
      </c>
      <c r="D525" s="10" t="s">
        <v>1760</v>
      </c>
      <c r="E525" t="s">
        <v>556</v>
      </c>
      <c r="F525" s="4"/>
      <c r="G525" s="4">
        <v>0</v>
      </c>
      <c r="H525" s="4"/>
      <c r="I525" s="4">
        <v>0</v>
      </c>
    </row>
    <row r="526" spans="1:9" x14ac:dyDescent="0.25">
      <c r="A526" s="12" t="s">
        <v>529</v>
      </c>
      <c r="B526" s="10" t="s">
        <v>52</v>
      </c>
      <c r="C526" t="s">
        <v>557</v>
      </c>
      <c r="D526" s="10" t="s">
        <v>2740</v>
      </c>
      <c r="E526" t="s">
        <v>2736</v>
      </c>
      <c r="F526" s="4">
        <v>0</v>
      </c>
      <c r="G526" s="4"/>
      <c r="H526" s="4"/>
      <c r="I526" s="4">
        <v>0</v>
      </c>
    </row>
    <row r="527" spans="1:9" x14ac:dyDescent="0.25">
      <c r="A527" s="12" t="s">
        <v>529</v>
      </c>
      <c r="B527" s="10" t="s">
        <v>52</v>
      </c>
      <c r="C527" t="s">
        <v>557</v>
      </c>
      <c r="D527" s="10" t="s">
        <v>2757</v>
      </c>
      <c r="E527" t="s">
        <v>2736</v>
      </c>
      <c r="F527" s="4">
        <v>0</v>
      </c>
      <c r="G527" s="4"/>
      <c r="H527" s="4"/>
      <c r="I527" s="4">
        <v>0</v>
      </c>
    </row>
    <row r="528" spans="1:9" x14ac:dyDescent="0.25">
      <c r="A528" s="12" t="s">
        <v>529</v>
      </c>
      <c r="B528" s="10" t="s">
        <v>52</v>
      </c>
      <c r="C528" t="s">
        <v>557</v>
      </c>
      <c r="D528" s="10" t="s">
        <v>2758</v>
      </c>
      <c r="E528" t="s">
        <v>2736</v>
      </c>
      <c r="F528" s="4">
        <v>0</v>
      </c>
      <c r="G528" s="4"/>
      <c r="H528" s="4"/>
      <c r="I528" s="4">
        <v>0</v>
      </c>
    </row>
    <row r="529" spans="1:9" x14ac:dyDescent="0.25">
      <c r="A529" s="12" t="s">
        <v>529</v>
      </c>
      <c r="B529" s="10" t="s">
        <v>52</v>
      </c>
      <c r="C529" t="s">
        <v>557</v>
      </c>
      <c r="D529" s="10" t="s">
        <v>558</v>
      </c>
      <c r="E529" t="s">
        <v>1720</v>
      </c>
      <c r="F529" s="4"/>
      <c r="G529" s="4">
        <v>0</v>
      </c>
      <c r="H529" s="4"/>
      <c r="I529" s="4">
        <v>0</v>
      </c>
    </row>
    <row r="530" spans="1:9" x14ac:dyDescent="0.25">
      <c r="A530" s="12" t="s">
        <v>529</v>
      </c>
      <c r="B530" s="10" t="s">
        <v>52</v>
      </c>
      <c r="C530" t="s">
        <v>819</v>
      </c>
      <c r="D530" s="10" t="s">
        <v>820</v>
      </c>
      <c r="E530" t="s">
        <v>818</v>
      </c>
      <c r="F530" s="4"/>
      <c r="G530" s="4">
        <v>377731</v>
      </c>
      <c r="H530" s="4">
        <v>-377731</v>
      </c>
      <c r="I530" s="4">
        <v>0</v>
      </c>
    </row>
    <row r="531" spans="1:9" x14ac:dyDescent="0.25">
      <c r="A531" s="12" t="s">
        <v>529</v>
      </c>
      <c r="B531" s="10" t="s">
        <v>52</v>
      </c>
      <c r="C531" t="s">
        <v>1796</v>
      </c>
      <c r="D531" s="10" t="s">
        <v>1797</v>
      </c>
      <c r="E531" t="s">
        <v>2803</v>
      </c>
      <c r="F531" s="4">
        <v>0</v>
      </c>
      <c r="G531" s="4"/>
      <c r="H531" s="4"/>
      <c r="I531" s="4">
        <v>0</v>
      </c>
    </row>
    <row r="532" spans="1:9" x14ac:dyDescent="0.25">
      <c r="A532" s="12" t="s">
        <v>529</v>
      </c>
      <c r="B532" s="10" t="s">
        <v>52</v>
      </c>
      <c r="C532" t="s">
        <v>1796</v>
      </c>
      <c r="D532" s="10" t="s">
        <v>1797</v>
      </c>
      <c r="E532" t="s">
        <v>1795</v>
      </c>
      <c r="F532" s="4">
        <v>761014</v>
      </c>
      <c r="G532" s="4">
        <v>-761014</v>
      </c>
      <c r="H532" s="4"/>
      <c r="I532" s="4">
        <v>0</v>
      </c>
    </row>
    <row r="533" spans="1:9" x14ac:dyDescent="0.25">
      <c r="A533" s="12" t="s">
        <v>529</v>
      </c>
      <c r="B533" s="10" t="s">
        <v>52</v>
      </c>
      <c r="C533" t="s">
        <v>1768</v>
      </c>
      <c r="D533" s="10" t="s">
        <v>2253</v>
      </c>
      <c r="E533" t="s">
        <v>2251</v>
      </c>
      <c r="F533" s="4"/>
      <c r="G533" s="4">
        <v>0</v>
      </c>
      <c r="H533" s="4"/>
      <c r="I533" s="4">
        <v>0</v>
      </c>
    </row>
    <row r="534" spans="1:9" x14ac:dyDescent="0.25">
      <c r="A534" s="12" t="s">
        <v>529</v>
      </c>
      <c r="B534" s="10" t="s">
        <v>52</v>
      </c>
      <c r="C534" t="s">
        <v>1768</v>
      </c>
      <c r="D534" s="10" t="s">
        <v>2252</v>
      </c>
      <c r="E534" t="s">
        <v>2251</v>
      </c>
      <c r="F534" s="4"/>
      <c r="G534" s="4">
        <v>0</v>
      </c>
      <c r="H534" s="4"/>
      <c r="I534" s="4">
        <v>0</v>
      </c>
    </row>
    <row r="535" spans="1:9" x14ac:dyDescent="0.25">
      <c r="A535" s="12" t="s">
        <v>529</v>
      </c>
      <c r="B535" s="10" t="s">
        <v>52</v>
      </c>
      <c r="C535" t="s">
        <v>570</v>
      </c>
      <c r="D535" s="10" t="s">
        <v>575</v>
      </c>
      <c r="E535" t="s">
        <v>1720</v>
      </c>
      <c r="F535" s="4"/>
      <c r="G535" s="4">
        <v>0</v>
      </c>
      <c r="H535" s="4"/>
      <c r="I535" s="4">
        <v>0</v>
      </c>
    </row>
    <row r="536" spans="1:9" x14ac:dyDescent="0.25">
      <c r="A536" s="12" t="s">
        <v>529</v>
      </c>
      <c r="B536" s="10" t="s">
        <v>52</v>
      </c>
      <c r="C536" t="s">
        <v>557</v>
      </c>
      <c r="D536" s="10" t="s">
        <v>1741</v>
      </c>
      <c r="E536" t="s">
        <v>556</v>
      </c>
      <c r="F536" s="4"/>
      <c r="G536" s="4">
        <v>-0.28999999999999998</v>
      </c>
      <c r="H536" s="4"/>
      <c r="I536" s="4">
        <v>-0.28999999999999998</v>
      </c>
    </row>
    <row r="537" spans="1:9" x14ac:dyDescent="0.25">
      <c r="A537" s="12" t="s">
        <v>529</v>
      </c>
      <c r="B537" s="10" t="s">
        <v>52</v>
      </c>
      <c r="C537" t="s">
        <v>694</v>
      </c>
      <c r="D537" s="10" t="s">
        <v>694</v>
      </c>
      <c r="E537" t="s">
        <v>693</v>
      </c>
      <c r="F537" s="4"/>
      <c r="G537" s="4">
        <v>157526.1</v>
      </c>
      <c r="H537" s="4">
        <v>-157526.51</v>
      </c>
      <c r="I537" s="4">
        <v>-0.41000000000349246</v>
      </c>
    </row>
    <row r="538" spans="1:9" x14ac:dyDescent="0.25">
      <c r="A538" s="12" t="s">
        <v>529</v>
      </c>
      <c r="B538" s="10" t="s">
        <v>52</v>
      </c>
      <c r="C538" t="s">
        <v>2854</v>
      </c>
      <c r="D538" s="10" t="s">
        <v>2854</v>
      </c>
      <c r="E538" t="s">
        <v>2853</v>
      </c>
      <c r="F538" s="4">
        <v>-6.1999999999970896</v>
      </c>
      <c r="G538" s="4"/>
      <c r="H538" s="4"/>
      <c r="I538" s="4">
        <v>-6.1999999999970896</v>
      </c>
    </row>
    <row r="539" spans="1:9" x14ac:dyDescent="0.25">
      <c r="A539" s="12" t="s">
        <v>529</v>
      </c>
      <c r="B539" s="10" t="s">
        <v>235</v>
      </c>
      <c r="C539" t="s">
        <v>1105</v>
      </c>
      <c r="D539" s="10" t="s">
        <v>2866</v>
      </c>
      <c r="E539" t="s">
        <v>2865</v>
      </c>
      <c r="F539" s="4">
        <v>-12.680000000000291</v>
      </c>
      <c r="G539" s="4"/>
      <c r="H539" s="4"/>
      <c r="I539" s="4">
        <v>-12.680000000000291</v>
      </c>
    </row>
    <row r="540" spans="1:9" x14ac:dyDescent="0.25">
      <c r="A540" s="12" t="s">
        <v>529</v>
      </c>
      <c r="B540" s="10" t="s">
        <v>126</v>
      </c>
      <c r="C540" t="s">
        <v>570</v>
      </c>
      <c r="D540" s="10" t="s">
        <v>2766</v>
      </c>
      <c r="E540" t="s">
        <v>2763</v>
      </c>
      <c r="F540" s="4">
        <v>-22.649999999999636</v>
      </c>
      <c r="G540" s="4"/>
      <c r="H540" s="4"/>
      <c r="I540" s="4">
        <v>-22.649999999999636</v>
      </c>
    </row>
    <row r="541" spans="1:9" x14ac:dyDescent="0.25">
      <c r="A541" s="12" t="s">
        <v>529</v>
      </c>
      <c r="B541" s="10" t="s">
        <v>126</v>
      </c>
      <c r="C541" t="s">
        <v>2213</v>
      </c>
      <c r="D541" s="10" t="s">
        <v>2213</v>
      </c>
      <c r="E541" t="s">
        <v>2212</v>
      </c>
      <c r="F541" s="4"/>
      <c r="G541" s="4">
        <v>-45.779999999999973</v>
      </c>
      <c r="H541" s="4"/>
      <c r="I541" s="4">
        <v>-45.779999999999973</v>
      </c>
    </row>
    <row r="542" spans="1:9" x14ac:dyDescent="0.25">
      <c r="A542" s="12" t="s">
        <v>529</v>
      </c>
      <c r="B542" s="10" t="s">
        <v>52</v>
      </c>
      <c r="C542" t="s">
        <v>1767</v>
      </c>
      <c r="D542" s="10" t="s">
        <v>2760</v>
      </c>
      <c r="E542" t="s">
        <v>2762</v>
      </c>
      <c r="F542" s="4">
        <v>-49.170000000000073</v>
      </c>
      <c r="G542" s="4"/>
      <c r="H542" s="4"/>
      <c r="I542" s="4">
        <v>-49.170000000000073</v>
      </c>
    </row>
    <row r="543" spans="1:9" x14ac:dyDescent="0.25">
      <c r="A543" s="12" t="s">
        <v>529</v>
      </c>
      <c r="B543" s="10" t="s">
        <v>52</v>
      </c>
      <c r="C543" t="s">
        <v>557</v>
      </c>
      <c r="D543" s="10" t="s">
        <v>2741</v>
      </c>
      <c r="E543" t="s">
        <v>2736</v>
      </c>
      <c r="F543" s="4">
        <v>-57.940000000176951</v>
      </c>
      <c r="G543" s="4"/>
      <c r="H543" s="4"/>
      <c r="I543" s="4">
        <v>-57.940000000176951</v>
      </c>
    </row>
    <row r="544" spans="1:9" x14ac:dyDescent="0.25">
      <c r="A544" s="12" t="s">
        <v>529</v>
      </c>
      <c r="B544" s="10" t="s">
        <v>126</v>
      </c>
      <c r="C544" t="s">
        <v>2844</v>
      </c>
      <c r="D544" s="10" t="s">
        <v>2844</v>
      </c>
      <c r="E544" t="s">
        <v>2843</v>
      </c>
      <c r="F544" s="4">
        <v>-60.090000000025611</v>
      </c>
      <c r="G544" s="4"/>
      <c r="H544" s="4"/>
      <c r="I544" s="4">
        <v>-60.090000000025611</v>
      </c>
    </row>
    <row r="545" spans="1:9" x14ac:dyDescent="0.25">
      <c r="A545" s="12" t="s">
        <v>529</v>
      </c>
      <c r="B545" s="10" t="s">
        <v>52</v>
      </c>
      <c r="C545" t="s">
        <v>2719</v>
      </c>
      <c r="D545" s="10" t="s">
        <v>2720</v>
      </c>
      <c r="E545" t="s">
        <v>2721</v>
      </c>
      <c r="F545" s="4">
        <v>-126.08000000000015</v>
      </c>
      <c r="G545" s="4"/>
      <c r="H545" s="4"/>
      <c r="I545" s="4">
        <v>-126.08000000000015</v>
      </c>
    </row>
    <row r="546" spans="1:9" x14ac:dyDescent="0.25">
      <c r="A546" s="12" t="s">
        <v>529</v>
      </c>
      <c r="B546" s="10" t="s">
        <v>126</v>
      </c>
      <c r="C546" t="s">
        <v>570</v>
      </c>
      <c r="D546" s="10" t="s">
        <v>1769</v>
      </c>
      <c r="E546" t="s">
        <v>2763</v>
      </c>
      <c r="F546" s="4">
        <v>-141.60000000000036</v>
      </c>
      <c r="G546" s="4"/>
      <c r="H546" s="4"/>
      <c r="I546" s="4">
        <v>-141.60000000000036</v>
      </c>
    </row>
    <row r="547" spans="1:9" x14ac:dyDescent="0.25">
      <c r="A547" s="12" t="s">
        <v>529</v>
      </c>
      <c r="B547" s="10" t="s">
        <v>52</v>
      </c>
      <c r="C547" t="s">
        <v>647</v>
      </c>
      <c r="D547" s="10" t="s">
        <v>2801</v>
      </c>
      <c r="E547" t="s">
        <v>2802</v>
      </c>
      <c r="F547" s="4">
        <v>-196.84999999997672</v>
      </c>
      <c r="G547" s="4"/>
      <c r="H547" s="4"/>
      <c r="I547" s="4">
        <v>-196.84999999997672</v>
      </c>
    </row>
    <row r="548" spans="1:9" x14ac:dyDescent="0.25">
      <c r="A548" s="12" t="s">
        <v>529</v>
      </c>
      <c r="B548" s="10" t="s">
        <v>126</v>
      </c>
      <c r="C548" t="s">
        <v>570</v>
      </c>
      <c r="D548" s="10" t="s">
        <v>1770</v>
      </c>
      <c r="E548" t="s">
        <v>2763</v>
      </c>
      <c r="F548" s="4">
        <v>-289.97000000000025</v>
      </c>
      <c r="G548" s="4"/>
      <c r="H548" s="4"/>
      <c r="I548" s="4">
        <v>-289.97000000000025</v>
      </c>
    </row>
    <row r="549" spans="1:9" x14ac:dyDescent="0.25">
      <c r="A549" s="12" t="s">
        <v>529</v>
      </c>
      <c r="B549" s="10" t="s">
        <v>126</v>
      </c>
      <c r="C549" t="s">
        <v>570</v>
      </c>
      <c r="D549" s="10" t="s">
        <v>2774</v>
      </c>
      <c r="E549" t="s">
        <v>2763</v>
      </c>
      <c r="F549" s="4">
        <v>-319.65999999999985</v>
      </c>
      <c r="G549" s="4"/>
      <c r="H549" s="4"/>
      <c r="I549" s="4">
        <v>-319.65999999999985</v>
      </c>
    </row>
    <row r="550" spans="1:9" x14ac:dyDescent="0.25">
      <c r="A550" s="12" t="s">
        <v>529</v>
      </c>
      <c r="B550" s="10" t="s">
        <v>126</v>
      </c>
      <c r="C550" t="s">
        <v>570</v>
      </c>
      <c r="D550" s="10" t="s">
        <v>2767</v>
      </c>
      <c r="E550" t="s">
        <v>2763</v>
      </c>
      <c r="F550" s="4">
        <v>-332.98999999999978</v>
      </c>
      <c r="G550" s="4"/>
      <c r="H550" s="4"/>
      <c r="I550" s="4">
        <v>-332.98999999999978</v>
      </c>
    </row>
    <row r="551" spans="1:9" x14ac:dyDescent="0.25">
      <c r="A551" s="12" t="s">
        <v>529</v>
      </c>
      <c r="B551" s="10" t="s">
        <v>243</v>
      </c>
      <c r="C551" t="s">
        <v>823</v>
      </c>
      <c r="D551" s="10" t="s">
        <v>2837</v>
      </c>
      <c r="E551" t="s">
        <v>2838</v>
      </c>
      <c r="F551" s="4">
        <v>-362.02999999979511</v>
      </c>
      <c r="G551" s="4"/>
      <c r="H551" s="4"/>
      <c r="I551" s="4">
        <v>-362.02999999979511</v>
      </c>
    </row>
    <row r="552" spans="1:9" x14ac:dyDescent="0.25">
      <c r="A552" s="12" t="s">
        <v>529</v>
      </c>
      <c r="B552" s="10" t="s">
        <v>52</v>
      </c>
      <c r="C552" t="s">
        <v>557</v>
      </c>
      <c r="D552" s="10" t="s">
        <v>1746</v>
      </c>
      <c r="E552" t="s">
        <v>1720</v>
      </c>
      <c r="F552" s="4"/>
      <c r="G552" s="4">
        <v>-381</v>
      </c>
      <c r="H552" s="4"/>
      <c r="I552" s="4">
        <v>-381</v>
      </c>
    </row>
    <row r="553" spans="1:9" x14ac:dyDescent="0.25">
      <c r="A553" s="12" t="s">
        <v>529</v>
      </c>
      <c r="B553" s="10" t="s">
        <v>126</v>
      </c>
      <c r="C553" t="s">
        <v>570</v>
      </c>
      <c r="D553" s="10" t="s">
        <v>2765</v>
      </c>
      <c r="E553" t="s">
        <v>2763</v>
      </c>
      <c r="F553" s="4">
        <v>-406.51000000000022</v>
      </c>
      <c r="G553" s="4"/>
      <c r="H553" s="4"/>
      <c r="I553" s="4">
        <v>-406.51000000000022</v>
      </c>
    </row>
    <row r="554" spans="1:9" x14ac:dyDescent="0.25">
      <c r="A554" s="12" t="s">
        <v>529</v>
      </c>
      <c r="B554" s="10" t="s">
        <v>243</v>
      </c>
      <c r="C554" t="s">
        <v>2813</v>
      </c>
      <c r="D554" s="10" t="s">
        <v>2814</v>
      </c>
      <c r="E554" t="s">
        <v>2812</v>
      </c>
      <c r="F554" s="4">
        <v>-478.5</v>
      </c>
      <c r="G554" s="4"/>
      <c r="H554" s="4"/>
      <c r="I554" s="4">
        <v>-478.5</v>
      </c>
    </row>
    <row r="555" spans="1:9" x14ac:dyDescent="0.25">
      <c r="A555" s="12" t="s">
        <v>529</v>
      </c>
      <c r="B555" s="10" t="s">
        <v>126</v>
      </c>
      <c r="C555" t="s">
        <v>570</v>
      </c>
      <c r="D555" s="10" t="s">
        <v>1773</v>
      </c>
      <c r="E555" t="s">
        <v>569</v>
      </c>
      <c r="F555" s="4"/>
      <c r="G555" s="4">
        <v>-572.41999999999996</v>
      </c>
      <c r="H555" s="4"/>
      <c r="I555" s="4">
        <v>-572.41999999999996</v>
      </c>
    </row>
    <row r="556" spans="1:9" x14ac:dyDescent="0.25">
      <c r="A556" s="12" t="s">
        <v>529</v>
      </c>
      <c r="B556" s="10" t="s">
        <v>126</v>
      </c>
      <c r="C556" t="s">
        <v>570</v>
      </c>
      <c r="D556" s="10" t="s">
        <v>2770</v>
      </c>
      <c r="E556" t="s">
        <v>2763</v>
      </c>
      <c r="F556" s="4">
        <v>-673.02000000000044</v>
      </c>
      <c r="G556" s="4"/>
      <c r="H556" s="4"/>
      <c r="I556" s="4">
        <v>-673.02000000000044</v>
      </c>
    </row>
    <row r="557" spans="1:9" x14ac:dyDescent="0.25">
      <c r="A557" s="12" t="s">
        <v>529</v>
      </c>
      <c r="B557" s="10" t="s">
        <v>1015</v>
      </c>
      <c r="C557" t="s">
        <v>1829</v>
      </c>
      <c r="D557" s="10" t="s">
        <v>1829</v>
      </c>
      <c r="E557" t="s">
        <v>2873</v>
      </c>
      <c r="F557" s="4">
        <v>-781.56000000005588</v>
      </c>
      <c r="G557" s="4"/>
      <c r="H557" s="4"/>
      <c r="I557" s="4">
        <v>-781.56000000005588</v>
      </c>
    </row>
    <row r="558" spans="1:9" x14ac:dyDescent="0.25">
      <c r="A558" s="12" t="s">
        <v>529</v>
      </c>
      <c r="B558" s="10" t="s">
        <v>243</v>
      </c>
      <c r="C558" t="s">
        <v>287</v>
      </c>
      <c r="D558" s="10" t="s">
        <v>288</v>
      </c>
      <c r="E558" t="s">
        <v>2477</v>
      </c>
      <c r="F558" s="4">
        <v>-1046.8599999999999</v>
      </c>
      <c r="G558" s="4"/>
      <c r="H558" s="4"/>
      <c r="I558" s="4">
        <v>-1046.8599999999999</v>
      </c>
    </row>
    <row r="559" spans="1:9" x14ac:dyDescent="0.25">
      <c r="A559" s="12" t="s">
        <v>529</v>
      </c>
      <c r="B559" s="10" t="s">
        <v>52</v>
      </c>
      <c r="C559" t="s">
        <v>1810</v>
      </c>
      <c r="D559" s="10" t="s">
        <v>1811</v>
      </c>
      <c r="E559" t="s">
        <v>2840</v>
      </c>
      <c r="F559" s="4">
        <v>-3210.2199999999721</v>
      </c>
      <c r="G559" s="4"/>
      <c r="H559" s="4"/>
      <c r="I559" s="4">
        <v>-3210.2199999999721</v>
      </c>
    </row>
    <row r="560" spans="1:9" x14ac:dyDescent="0.25">
      <c r="A560" s="12" t="s">
        <v>529</v>
      </c>
      <c r="B560" s="10" t="s">
        <v>52</v>
      </c>
      <c r="C560" t="s">
        <v>1817</v>
      </c>
      <c r="D560" s="10" t="s">
        <v>1817</v>
      </c>
      <c r="E560" t="s">
        <v>2863</v>
      </c>
      <c r="F560" s="4">
        <v>-3328.160000000149</v>
      </c>
      <c r="G560" s="4"/>
      <c r="H560" s="4"/>
      <c r="I560" s="4">
        <v>-3328.160000000149</v>
      </c>
    </row>
    <row r="561" spans="1:9" x14ac:dyDescent="0.25">
      <c r="A561" s="12" t="s">
        <v>529</v>
      </c>
      <c r="B561" s="10" t="s">
        <v>52</v>
      </c>
      <c r="C561" t="s">
        <v>557</v>
      </c>
      <c r="D561" s="10" t="s">
        <v>1747</v>
      </c>
      <c r="E561" t="s">
        <v>2736</v>
      </c>
      <c r="F561" s="4">
        <v>-3516.4699999999721</v>
      </c>
      <c r="G561" s="4"/>
      <c r="H561" s="4"/>
      <c r="I561" s="4">
        <v>-3516.4699999999721</v>
      </c>
    </row>
    <row r="562" spans="1:9" x14ac:dyDescent="0.25">
      <c r="A562" s="12" t="s">
        <v>529</v>
      </c>
      <c r="B562" s="10" t="s">
        <v>52</v>
      </c>
      <c r="C562" t="s">
        <v>1767</v>
      </c>
      <c r="D562" s="10" t="s">
        <v>2761</v>
      </c>
      <c r="E562" t="s">
        <v>1766</v>
      </c>
      <c r="F562" s="4">
        <v>-3580.38</v>
      </c>
      <c r="G562" s="4"/>
      <c r="H562" s="4"/>
      <c r="I562" s="4">
        <v>-3580.38</v>
      </c>
    </row>
    <row r="563" spans="1:9" x14ac:dyDescent="0.25">
      <c r="A563" s="12" t="s">
        <v>529</v>
      </c>
      <c r="B563" s="10" t="s">
        <v>52</v>
      </c>
      <c r="C563" t="s">
        <v>2724</v>
      </c>
      <c r="D563" s="10" t="s">
        <v>2730</v>
      </c>
      <c r="E563" t="s">
        <v>2726</v>
      </c>
      <c r="F563" s="4">
        <v>-3933.31</v>
      </c>
      <c r="G563" s="4"/>
      <c r="H563" s="4"/>
      <c r="I563" s="4">
        <v>-3933.31</v>
      </c>
    </row>
    <row r="564" spans="1:9" x14ac:dyDescent="0.25">
      <c r="A564" s="12" t="s">
        <v>529</v>
      </c>
      <c r="B564" s="10" t="s">
        <v>243</v>
      </c>
      <c r="C564" t="s">
        <v>1702</v>
      </c>
      <c r="D564" s="10" t="s">
        <v>1702</v>
      </c>
      <c r="E564" t="s">
        <v>2279</v>
      </c>
      <c r="F564" s="4">
        <v>-4046.9</v>
      </c>
      <c r="G564" s="4"/>
      <c r="H564" s="4"/>
      <c r="I564" s="4">
        <v>-4046.9</v>
      </c>
    </row>
    <row r="565" spans="1:9" x14ac:dyDescent="0.25">
      <c r="A565" s="12" t="s">
        <v>529</v>
      </c>
      <c r="B565" s="10" t="s">
        <v>52</v>
      </c>
      <c r="C565" t="s">
        <v>1071</v>
      </c>
      <c r="D565" s="10" t="s">
        <v>2806</v>
      </c>
      <c r="E565" t="s">
        <v>2807</v>
      </c>
      <c r="F565" s="4">
        <v>-4213.679999999993</v>
      </c>
      <c r="G565" s="4"/>
      <c r="H565" s="4"/>
      <c r="I565" s="4">
        <v>-4213.679999999993</v>
      </c>
    </row>
    <row r="566" spans="1:9" x14ac:dyDescent="0.25">
      <c r="A566" s="12" t="s">
        <v>529</v>
      </c>
      <c r="B566" s="10" t="s">
        <v>52</v>
      </c>
      <c r="C566" t="s">
        <v>627</v>
      </c>
      <c r="D566" s="10" t="s">
        <v>1789</v>
      </c>
      <c r="E566" t="s">
        <v>626</v>
      </c>
      <c r="F566" s="4"/>
      <c r="G566" s="4">
        <v>-4420.97</v>
      </c>
      <c r="H566" s="4"/>
      <c r="I566" s="4">
        <v>-4420.97</v>
      </c>
    </row>
    <row r="567" spans="1:9" x14ac:dyDescent="0.25">
      <c r="A567" s="12" t="s">
        <v>529</v>
      </c>
      <c r="B567" s="10" t="s">
        <v>126</v>
      </c>
      <c r="C567" t="s">
        <v>1902</v>
      </c>
      <c r="D567" s="10" t="s">
        <v>1902</v>
      </c>
      <c r="E567" t="s">
        <v>1901</v>
      </c>
      <c r="F567" s="4"/>
      <c r="G567" s="4">
        <v>-5185.96</v>
      </c>
      <c r="H567" s="4"/>
      <c r="I567" s="4">
        <v>-5185.96</v>
      </c>
    </row>
    <row r="568" spans="1:9" x14ac:dyDescent="0.25">
      <c r="A568" s="12" t="s">
        <v>529</v>
      </c>
      <c r="B568" s="10" t="s">
        <v>52</v>
      </c>
      <c r="C568" t="s">
        <v>953</v>
      </c>
      <c r="D568" s="10" t="s">
        <v>953</v>
      </c>
      <c r="E568" t="s">
        <v>952</v>
      </c>
      <c r="F568" s="4"/>
      <c r="G568" s="4">
        <v>-9753.11</v>
      </c>
      <c r="H568" s="4">
        <v>2336.64</v>
      </c>
      <c r="I568" s="4">
        <v>-7416.4700000000012</v>
      </c>
    </row>
    <row r="569" spans="1:9" x14ac:dyDescent="0.25">
      <c r="A569" s="12" t="s">
        <v>529</v>
      </c>
      <c r="B569" s="10" t="s">
        <v>52</v>
      </c>
      <c r="C569" t="s">
        <v>627</v>
      </c>
      <c r="D569" s="10" t="s">
        <v>631</v>
      </c>
      <c r="E569" t="s">
        <v>626</v>
      </c>
      <c r="F569" s="4"/>
      <c r="G569" s="4"/>
      <c r="H569" s="4">
        <v>-8194.31</v>
      </c>
      <c r="I569" s="4">
        <v>-8194.31</v>
      </c>
    </row>
    <row r="570" spans="1:9" x14ac:dyDescent="0.25">
      <c r="A570" s="12" t="s">
        <v>529</v>
      </c>
      <c r="B570" s="10" t="s">
        <v>243</v>
      </c>
      <c r="C570" t="s">
        <v>287</v>
      </c>
      <c r="D570" s="10" t="s">
        <v>2858</v>
      </c>
      <c r="E570" t="s">
        <v>2279</v>
      </c>
      <c r="F570" s="4">
        <v>-9088.23</v>
      </c>
      <c r="G570" s="4"/>
      <c r="H570" s="4"/>
      <c r="I570" s="4">
        <v>-9088.23</v>
      </c>
    </row>
    <row r="571" spans="1:9" x14ac:dyDescent="0.25">
      <c r="A571" s="12" t="s">
        <v>529</v>
      </c>
      <c r="B571" s="10" t="s">
        <v>52</v>
      </c>
      <c r="C571" t="s">
        <v>557</v>
      </c>
      <c r="D571" s="10" t="s">
        <v>1756</v>
      </c>
      <c r="E571" t="s">
        <v>556</v>
      </c>
      <c r="F571" s="4"/>
      <c r="G571" s="4">
        <v>-11943.94</v>
      </c>
      <c r="H571" s="4"/>
      <c r="I571" s="4">
        <v>-11943.94</v>
      </c>
    </row>
    <row r="572" spans="1:9" x14ac:dyDescent="0.25">
      <c r="A572" s="12" t="s">
        <v>529</v>
      </c>
      <c r="B572" s="10" t="s">
        <v>52</v>
      </c>
      <c r="C572" t="s">
        <v>966</v>
      </c>
      <c r="D572" s="10" t="s">
        <v>1787</v>
      </c>
      <c r="E572" t="s">
        <v>2779</v>
      </c>
      <c r="F572" s="4">
        <v>-16334.969999999739</v>
      </c>
      <c r="G572" s="4"/>
      <c r="H572" s="4"/>
      <c r="I572" s="4">
        <v>-16334.969999999739</v>
      </c>
    </row>
    <row r="573" spans="1:9" x14ac:dyDescent="0.25">
      <c r="A573" s="12" t="s">
        <v>529</v>
      </c>
      <c r="B573" s="10" t="s">
        <v>235</v>
      </c>
      <c r="C573" t="s">
        <v>1105</v>
      </c>
      <c r="D573" s="10" t="s">
        <v>2824</v>
      </c>
      <c r="E573" t="s">
        <v>2823</v>
      </c>
      <c r="F573" s="4">
        <v>-17712.09</v>
      </c>
      <c r="G573" s="4"/>
      <c r="H573" s="4"/>
      <c r="I573" s="4">
        <v>-17712.09</v>
      </c>
    </row>
    <row r="574" spans="1:9" x14ac:dyDescent="0.25">
      <c r="A574" s="12" t="s">
        <v>529</v>
      </c>
      <c r="B574" s="10" t="s">
        <v>243</v>
      </c>
      <c r="C574" t="s">
        <v>245</v>
      </c>
      <c r="D574" s="10" t="s">
        <v>245</v>
      </c>
      <c r="E574" t="s">
        <v>2407</v>
      </c>
      <c r="F574" s="4">
        <v>-19949.549999999814</v>
      </c>
      <c r="G574" s="4"/>
      <c r="H574" s="4"/>
      <c r="I574" s="4">
        <v>-19949.549999999814</v>
      </c>
    </row>
    <row r="575" spans="1:9" x14ac:dyDescent="0.25">
      <c r="A575" s="12" t="s">
        <v>529</v>
      </c>
      <c r="B575" s="10" t="s">
        <v>52</v>
      </c>
      <c r="C575" t="s">
        <v>1810</v>
      </c>
      <c r="D575" s="10" t="s">
        <v>1810</v>
      </c>
      <c r="E575" t="s">
        <v>2840</v>
      </c>
      <c r="F575" s="4">
        <v>-20187.759999999998</v>
      </c>
      <c r="G575" s="4"/>
      <c r="H575" s="4"/>
      <c r="I575" s="4">
        <v>-20187.759999999998</v>
      </c>
    </row>
    <row r="576" spans="1:9" x14ac:dyDescent="0.25">
      <c r="A576" s="12" t="s">
        <v>529</v>
      </c>
      <c r="B576" s="10" t="s">
        <v>243</v>
      </c>
      <c r="C576" t="s">
        <v>690</v>
      </c>
      <c r="D576" s="10" t="s">
        <v>691</v>
      </c>
      <c r="E576" t="s">
        <v>2447</v>
      </c>
      <c r="F576" s="4">
        <v>-24109.119999999999</v>
      </c>
      <c r="G576" s="4"/>
      <c r="H576" s="4"/>
      <c r="I576" s="4">
        <v>-24109.119999999999</v>
      </c>
    </row>
    <row r="577" spans="1:9" x14ac:dyDescent="0.25">
      <c r="A577" s="12" t="s">
        <v>529</v>
      </c>
      <c r="B577" s="10" t="s">
        <v>1015</v>
      </c>
      <c r="C577" t="s">
        <v>2876</v>
      </c>
      <c r="D577" s="10" t="s">
        <v>2877</v>
      </c>
      <c r="E577" t="s">
        <v>2875</v>
      </c>
      <c r="F577" s="4">
        <v>-27050.860000000004</v>
      </c>
      <c r="G577" s="4"/>
      <c r="H577" s="4"/>
      <c r="I577" s="4">
        <v>-27050.860000000004</v>
      </c>
    </row>
    <row r="578" spans="1:9" x14ac:dyDescent="0.25">
      <c r="A578" s="12" t="s">
        <v>529</v>
      </c>
      <c r="B578" s="10" t="s">
        <v>243</v>
      </c>
      <c r="C578" t="s">
        <v>2813</v>
      </c>
      <c r="D578" s="10" t="s">
        <v>2813</v>
      </c>
      <c r="E578" t="s">
        <v>2812</v>
      </c>
      <c r="F578" s="4">
        <v>-34246.11</v>
      </c>
      <c r="G578" s="4"/>
      <c r="H578" s="4"/>
      <c r="I578" s="4">
        <v>-34246.11</v>
      </c>
    </row>
    <row r="579" spans="1:9" x14ac:dyDescent="0.25">
      <c r="A579" s="12" t="s">
        <v>529</v>
      </c>
      <c r="B579" s="10" t="s">
        <v>52</v>
      </c>
      <c r="C579" t="s">
        <v>557</v>
      </c>
      <c r="D579" s="10" t="s">
        <v>1741</v>
      </c>
      <c r="E579" t="s">
        <v>2736</v>
      </c>
      <c r="F579" s="4">
        <v>-70657.289999999994</v>
      </c>
      <c r="G579" s="4"/>
      <c r="H579" s="4"/>
      <c r="I579" s="4">
        <v>-70657.289999999994</v>
      </c>
    </row>
    <row r="580" spans="1:9" x14ac:dyDescent="0.25">
      <c r="A580" s="12" t="s">
        <v>529</v>
      </c>
      <c r="B580" s="10" t="s">
        <v>52</v>
      </c>
      <c r="C580" t="s">
        <v>539</v>
      </c>
      <c r="D580" s="10" t="s">
        <v>541</v>
      </c>
      <c r="E580" t="s">
        <v>538</v>
      </c>
      <c r="F580" s="4"/>
      <c r="G580" s="4">
        <v>-818.22</v>
      </c>
      <c r="H580" s="4">
        <v>-101769.48</v>
      </c>
      <c r="I580" s="4">
        <v>-102587.7</v>
      </c>
    </row>
    <row r="581" spans="1:9" x14ac:dyDescent="0.25">
      <c r="A581" s="12" t="s">
        <v>529</v>
      </c>
      <c r="B581" s="10" t="s">
        <v>52</v>
      </c>
      <c r="C581" t="s">
        <v>557</v>
      </c>
      <c r="D581" s="10" t="s">
        <v>1744</v>
      </c>
      <c r="E581" t="s">
        <v>2736</v>
      </c>
      <c r="F581" s="4">
        <v>-108242.60999999999</v>
      </c>
      <c r="G581" s="4"/>
      <c r="H581" s="4"/>
      <c r="I581" s="4">
        <v>-108242.60999999999</v>
      </c>
    </row>
    <row r="582" spans="1:9" x14ac:dyDescent="0.25">
      <c r="A582" s="12" t="s">
        <v>529</v>
      </c>
      <c r="B582" s="10" t="s">
        <v>126</v>
      </c>
      <c r="C582" t="s">
        <v>2915</v>
      </c>
      <c r="D582" s="10" t="s">
        <v>2915</v>
      </c>
      <c r="E582" t="s">
        <v>2914</v>
      </c>
      <c r="F582" s="4">
        <v>-117878.49</v>
      </c>
      <c r="G582" s="4"/>
      <c r="H582" s="4"/>
      <c r="I582" s="4">
        <v>-117878.49</v>
      </c>
    </row>
    <row r="583" spans="1:9" x14ac:dyDescent="0.25">
      <c r="A583" s="12" t="s">
        <v>529</v>
      </c>
      <c r="B583" s="10" t="s">
        <v>52</v>
      </c>
      <c r="C583" t="s">
        <v>669</v>
      </c>
      <c r="D583" s="10" t="s">
        <v>669</v>
      </c>
      <c r="E583" t="s">
        <v>668</v>
      </c>
      <c r="F583" s="4"/>
      <c r="G583" s="4">
        <v>1784982.55</v>
      </c>
      <c r="H583" s="4">
        <v>-2004831.94</v>
      </c>
      <c r="I583" s="4">
        <v>-219849.3899999999</v>
      </c>
    </row>
    <row r="584" spans="1:9" x14ac:dyDescent="0.25">
      <c r="A584" s="12" t="s">
        <v>529</v>
      </c>
      <c r="B584" s="10" t="s">
        <v>1015</v>
      </c>
      <c r="C584" t="s">
        <v>1829</v>
      </c>
      <c r="D584" s="10" t="s">
        <v>1829</v>
      </c>
      <c r="E584" t="s">
        <v>1828</v>
      </c>
      <c r="F584" s="4">
        <v>-367110.97</v>
      </c>
      <c r="G584" s="4">
        <v>0</v>
      </c>
      <c r="H584" s="4"/>
      <c r="I584" s="4">
        <v>-367110.97</v>
      </c>
    </row>
    <row r="585" spans="1:9" x14ac:dyDescent="0.25">
      <c r="A585" s="12" t="s">
        <v>529</v>
      </c>
      <c r="B585" s="10" t="s">
        <v>52</v>
      </c>
      <c r="C585" t="s">
        <v>819</v>
      </c>
      <c r="D585" s="10" t="s">
        <v>1936</v>
      </c>
      <c r="E585" t="s">
        <v>818</v>
      </c>
      <c r="F585" s="4"/>
      <c r="G585" s="4">
        <v>-795421.99</v>
      </c>
      <c r="H585" s="4"/>
      <c r="I585" s="4">
        <v>-795421.99</v>
      </c>
    </row>
    <row r="586" spans="1:9" x14ac:dyDescent="0.25">
      <c r="A586" s="12" t="s">
        <v>529</v>
      </c>
      <c r="B586" s="10" t="s">
        <v>52</v>
      </c>
      <c r="C586" t="s">
        <v>819</v>
      </c>
      <c r="D586" s="10" t="s">
        <v>1935</v>
      </c>
      <c r="E586" t="s">
        <v>818</v>
      </c>
      <c r="F586" s="4"/>
      <c r="G586" s="4">
        <v>-891849.88</v>
      </c>
      <c r="H586" s="4"/>
      <c r="I586" s="4">
        <v>-891849.88</v>
      </c>
    </row>
    <row r="587" spans="1:9" x14ac:dyDescent="0.25">
      <c r="A587" s="11" t="s">
        <v>529</v>
      </c>
      <c r="B587" s="12" t="s">
        <v>126</v>
      </c>
      <c r="C587" s="15" t="s">
        <v>570</v>
      </c>
      <c r="D587" s="12" t="s">
        <v>571</v>
      </c>
      <c r="E587" s="15" t="s">
        <v>2763</v>
      </c>
      <c r="F587" s="16">
        <v>-8634777.0600000024</v>
      </c>
      <c r="G587" s="16"/>
      <c r="H587" s="16"/>
      <c r="I587" s="16">
        <v>-8634777.0600000024</v>
      </c>
    </row>
    <row r="589" spans="1:9" x14ac:dyDescent="0.25">
      <c r="A589" s="29" t="s">
        <v>1</v>
      </c>
      <c r="B589" s="17" t="s">
        <v>2</v>
      </c>
      <c r="C589" s="17" t="s">
        <v>5</v>
      </c>
      <c r="D589" s="17" t="s">
        <v>6</v>
      </c>
      <c r="E589" s="17" t="s">
        <v>4</v>
      </c>
      <c r="F589" s="17">
        <v>2018</v>
      </c>
      <c r="G589" s="17">
        <v>2019</v>
      </c>
      <c r="H589" s="17">
        <v>2020</v>
      </c>
      <c r="I589" s="17" t="s">
        <v>3017</v>
      </c>
    </row>
    <row r="590" spans="1:9" x14ac:dyDescent="0.25">
      <c r="A590" s="10" t="s">
        <v>717</v>
      </c>
      <c r="B590" s="10" t="s">
        <v>21</v>
      </c>
      <c r="C590" t="s">
        <v>1810</v>
      </c>
      <c r="D590" s="10" t="s">
        <v>1811</v>
      </c>
      <c r="E590" t="s">
        <v>21</v>
      </c>
      <c r="F590" s="4">
        <v>0</v>
      </c>
      <c r="G590" s="4"/>
      <c r="H590" s="4"/>
      <c r="I590" s="4">
        <v>0</v>
      </c>
    </row>
    <row r="591" spans="1:9" x14ac:dyDescent="0.25">
      <c r="A591" s="12" t="s">
        <v>717</v>
      </c>
      <c r="B591" s="10" t="s">
        <v>1069</v>
      </c>
      <c r="C591" t="s">
        <v>1071</v>
      </c>
      <c r="D591" s="10" t="s">
        <v>1072</v>
      </c>
      <c r="E591" t="s">
        <v>1070</v>
      </c>
      <c r="F591" s="4"/>
      <c r="G591" s="4">
        <v>7701701.6100000003</v>
      </c>
      <c r="H591" s="4">
        <v>3639420.84</v>
      </c>
      <c r="I591" s="4">
        <v>11341122.449999999</v>
      </c>
    </row>
    <row r="592" spans="1:9" x14ac:dyDescent="0.25">
      <c r="A592" s="12" t="s">
        <v>717</v>
      </c>
      <c r="B592" s="10" t="s">
        <v>1015</v>
      </c>
      <c r="C592" t="s">
        <v>2273</v>
      </c>
      <c r="D592" s="10" t="s">
        <v>2273</v>
      </c>
      <c r="E592" t="s">
        <v>2272</v>
      </c>
      <c r="F592" s="4"/>
      <c r="G592" s="4">
        <v>-0.25</v>
      </c>
      <c r="H592" s="4"/>
      <c r="I592" s="4">
        <v>-0.25</v>
      </c>
    </row>
    <row r="593" spans="1:9" x14ac:dyDescent="0.25">
      <c r="A593" s="12" t="s">
        <v>717</v>
      </c>
      <c r="B593" s="10" t="s">
        <v>270</v>
      </c>
      <c r="C593" t="s">
        <v>1137</v>
      </c>
      <c r="D593" s="10" t="s">
        <v>1138</v>
      </c>
      <c r="E593" t="s">
        <v>1136</v>
      </c>
      <c r="F593" s="4"/>
      <c r="G593" s="4"/>
      <c r="H593" s="4">
        <v>199697.78</v>
      </c>
      <c r="I593" s="4">
        <v>199697.78</v>
      </c>
    </row>
    <row r="594" spans="1:9" x14ac:dyDescent="0.25">
      <c r="A594" s="12" t="s">
        <v>717</v>
      </c>
      <c r="B594" s="10" t="s">
        <v>270</v>
      </c>
      <c r="C594" t="s">
        <v>732</v>
      </c>
      <c r="D594" s="10" t="s">
        <v>732</v>
      </c>
      <c r="E594" t="s">
        <v>731</v>
      </c>
      <c r="F594" s="4"/>
      <c r="G594" s="4">
        <v>523722.66999999993</v>
      </c>
      <c r="H594" s="4">
        <v>839067.74</v>
      </c>
      <c r="I594" s="4">
        <v>1362790.41</v>
      </c>
    </row>
    <row r="595" spans="1:9" x14ac:dyDescent="0.25">
      <c r="A595" s="12" t="s">
        <v>717</v>
      </c>
      <c r="B595" s="10" t="s">
        <v>270</v>
      </c>
      <c r="C595" t="s">
        <v>732</v>
      </c>
      <c r="D595" s="10" t="s">
        <v>734</v>
      </c>
      <c r="E595" t="s">
        <v>731</v>
      </c>
      <c r="F595" s="4"/>
      <c r="G595" s="4"/>
      <c r="H595" s="4">
        <v>544082.06000000006</v>
      </c>
      <c r="I595" s="4">
        <v>544082.06000000006</v>
      </c>
    </row>
    <row r="596" spans="1:9" x14ac:dyDescent="0.25">
      <c r="A596" s="12" t="s">
        <v>717</v>
      </c>
      <c r="B596" s="10" t="s">
        <v>270</v>
      </c>
      <c r="C596" t="s">
        <v>732</v>
      </c>
      <c r="D596" s="10" t="s">
        <v>735</v>
      </c>
      <c r="E596" t="s">
        <v>731</v>
      </c>
      <c r="F596" s="4"/>
      <c r="G596" s="4"/>
      <c r="H596" s="4">
        <v>366184.17</v>
      </c>
      <c r="I596" s="4">
        <v>366184.17</v>
      </c>
    </row>
    <row r="597" spans="1:9" x14ac:dyDescent="0.25">
      <c r="A597" s="12" t="s">
        <v>717</v>
      </c>
      <c r="B597" s="10" t="s">
        <v>270</v>
      </c>
      <c r="C597" t="s">
        <v>732</v>
      </c>
      <c r="D597" s="10" t="s">
        <v>733</v>
      </c>
      <c r="E597" t="s">
        <v>731</v>
      </c>
      <c r="F597" s="4"/>
      <c r="G597" s="4">
        <v>197248.53</v>
      </c>
      <c r="H597" s="4">
        <v>-4816.3500000000004</v>
      </c>
      <c r="I597" s="4">
        <v>192432.18</v>
      </c>
    </row>
    <row r="598" spans="1:9" x14ac:dyDescent="0.25">
      <c r="A598" s="12" t="s">
        <v>717</v>
      </c>
      <c r="B598" s="10" t="s">
        <v>270</v>
      </c>
      <c r="C598" t="s">
        <v>732</v>
      </c>
      <c r="D598" s="10" t="s">
        <v>1846</v>
      </c>
      <c r="E598" t="s">
        <v>731</v>
      </c>
      <c r="F598" s="4"/>
      <c r="G598" s="4">
        <v>-53447.65</v>
      </c>
      <c r="H598" s="4"/>
      <c r="I598" s="4">
        <v>-53447.65</v>
      </c>
    </row>
    <row r="599" spans="1:9" x14ac:dyDescent="0.25">
      <c r="A599" s="12" t="s">
        <v>717</v>
      </c>
      <c r="B599" s="10" t="s">
        <v>270</v>
      </c>
      <c r="C599" t="s">
        <v>719</v>
      </c>
      <c r="D599" s="10" t="s">
        <v>720</v>
      </c>
      <c r="E599" t="s">
        <v>718</v>
      </c>
      <c r="F599" s="4"/>
      <c r="G599" s="4"/>
      <c r="H599" s="4">
        <v>339340.05</v>
      </c>
      <c r="I599" s="4">
        <v>339340.05</v>
      </c>
    </row>
    <row r="600" spans="1:9" x14ac:dyDescent="0.25">
      <c r="A600" s="12" t="s">
        <v>717</v>
      </c>
      <c r="B600" s="10" t="s">
        <v>270</v>
      </c>
      <c r="C600" t="s">
        <v>719</v>
      </c>
      <c r="D600" s="10" t="s">
        <v>721</v>
      </c>
      <c r="E600" t="s">
        <v>718</v>
      </c>
      <c r="F600" s="4"/>
      <c r="G600" s="4"/>
      <c r="H600" s="4">
        <v>169670.01</v>
      </c>
      <c r="I600" s="4">
        <v>169670.01</v>
      </c>
    </row>
    <row r="601" spans="1:9" x14ac:dyDescent="0.25">
      <c r="A601" s="12" t="s">
        <v>717</v>
      </c>
      <c r="B601" s="10" t="s">
        <v>270</v>
      </c>
      <c r="C601" t="s">
        <v>719</v>
      </c>
      <c r="D601" s="10" t="s">
        <v>722</v>
      </c>
      <c r="E601" t="s">
        <v>718</v>
      </c>
      <c r="F601" s="4"/>
      <c r="G601" s="4"/>
      <c r="H601" s="4">
        <v>169670.01</v>
      </c>
      <c r="I601" s="4">
        <v>169670.01</v>
      </c>
    </row>
    <row r="602" spans="1:9" x14ac:dyDescent="0.25">
      <c r="A602" s="12" t="s">
        <v>717</v>
      </c>
      <c r="B602" s="10" t="s">
        <v>270</v>
      </c>
      <c r="C602" t="s">
        <v>719</v>
      </c>
      <c r="D602" s="10" t="s">
        <v>723</v>
      </c>
      <c r="E602" t="s">
        <v>718</v>
      </c>
      <c r="F602" s="4"/>
      <c r="G602" s="4"/>
      <c r="H602" s="4">
        <v>169670.01</v>
      </c>
      <c r="I602" s="4">
        <v>169670.01</v>
      </c>
    </row>
    <row r="603" spans="1:9" x14ac:dyDescent="0.25">
      <c r="A603" s="12" t="s">
        <v>717</v>
      </c>
      <c r="B603" s="10" t="s">
        <v>270</v>
      </c>
      <c r="C603" t="s">
        <v>719</v>
      </c>
      <c r="D603" s="10" t="s">
        <v>724</v>
      </c>
      <c r="E603" t="s">
        <v>718</v>
      </c>
      <c r="F603" s="4"/>
      <c r="G603" s="4"/>
      <c r="H603" s="4">
        <v>169670.01</v>
      </c>
      <c r="I603" s="4">
        <v>169670.01</v>
      </c>
    </row>
    <row r="604" spans="1:9" x14ac:dyDescent="0.25">
      <c r="A604" s="12" t="s">
        <v>717</v>
      </c>
      <c r="B604" s="10" t="s">
        <v>270</v>
      </c>
      <c r="C604" t="s">
        <v>719</v>
      </c>
      <c r="D604" s="10" t="s">
        <v>725</v>
      </c>
      <c r="E604" t="s">
        <v>718</v>
      </c>
      <c r="F604" s="4"/>
      <c r="G604" s="4"/>
      <c r="H604" s="4">
        <v>441944.38</v>
      </c>
      <c r="I604" s="4">
        <v>441944.38</v>
      </c>
    </row>
    <row r="605" spans="1:9" x14ac:dyDescent="0.25">
      <c r="A605" s="12" t="s">
        <v>717</v>
      </c>
      <c r="B605" s="10" t="s">
        <v>270</v>
      </c>
      <c r="C605" t="s">
        <v>719</v>
      </c>
      <c r="D605" s="10" t="s">
        <v>726</v>
      </c>
      <c r="E605" t="s">
        <v>718</v>
      </c>
      <c r="F605" s="4"/>
      <c r="G605" s="4"/>
      <c r="H605" s="4">
        <v>1018393.84</v>
      </c>
      <c r="I605" s="4">
        <v>1018393.84</v>
      </c>
    </row>
    <row r="606" spans="1:9" x14ac:dyDescent="0.25">
      <c r="A606" s="12" t="s">
        <v>717</v>
      </c>
      <c r="B606" s="10" t="s">
        <v>270</v>
      </c>
      <c r="C606" t="s">
        <v>719</v>
      </c>
      <c r="D606" s="10" t="s">
        <v>727</v>
      </c>
      <c r="E606" t="s">
        <v>718</v>
      </c>
      <c r="F606" s="4"/>
      <c r="G606" s="4"/>
      <c r="H606" s="4">
        <v>169750.75</v>
      </c>
      <c r="I606" s="4">
        <v>169750.75</v>
      </c>
    </row>
    <row r="607" spans="1:9" x14ac:dyDescent="0.25">
      <c r="A607" s="12" t="s">
        <v>717</v>
      </c>
      <c r="B607" s="10" t="s">
        <v>270</v>
      </c>
      <c r="C607" t="s">
        <v>719</v>
      </c>
      <c r="D607" s="10" t="s">
        <v>728</v>
      </c>
      <c r="E607" t="s">
        <v>718</v>
      </c>
      <c r="F607" s="4"/>
      <c r="G607" s="4"/>
      <c r="H607" s="4">
        <v>2054015.08</v>
      </c>
      <c r="I607" s="4">
        <v>2054015.08</v>
      </c>
    </row>
    <row r="608" spans="1:9" x14ac:dyDescent="0.25">
      <c r="A608" s="12" t="s">
        <v>717</v>
      </c>
      <c r="B608" s="10" t="s">
        <v>270</v>
      </c>
      <c r="C608" t="s">
        <v>719</v>
      </c>
      <c r="D608" s="10" t="s">
        <v>729</v>
      </c>
      <c r="E608" t="s">
        <v>718</v>
      </c>
      <c r="F608" s="4"/>
      <c r="G608" s="4"/>
      <c r="H608" s="4">
        <v>390722.96</v>
      </c>
      <c r="I608" s="4">
        <v>390722.96</v>
      </c>
    </row>
    <row r="609" spans="1:9" x14ac:dyDescent="0.25">
      <c r="A609" s="12" t="s">
        <v>717</v>
      </c>
      <c r="B609" s="10" t="s">
        <v>324</v>
      </c>
      <c r="C609" t="s">
        <v>732</v>
      </c>
      <c r="D609" s="10" t="s">
        <v>732</v>
      </c>
      <c r="E609" t="s">
        <v>731</v>
      </c>
      <c r="F609" s="4">
        <v>3124.63</v>
      </c>
      <c r="G609" s="4"/>
      <c r="H609" s="4"/>
      <c r="I609" s="4">
        <v>3124.63</v>
      </c>
    </row>
    <row r="610" spans="1:9" x14ac:dyDescent="0.25">
      <c r="A610" s="12" t="s">
        <v>717</v>
      </c>
      <c r="B610" s="10" t="s">
        <v>324</v>
      </c>
      <c r="C610" t="s">
        <v>732</v>
      </c>
      <c r="D610" s="10" t="s">
        <v>732</v>
      </c>
      <c r="E610" t="s">
        <v>2928</v>
      </c>
      <c r="F610" s="4">
        <v>31248.82</v>
      </c>
      <c r="G610" s="4"/>
      <c r="H610" s="4"/>
      <c r="I610" s="4">
        <v>31248.82</v>
      </c>
    </row>
    <row r="611" spans="1:9" x14ac:dyDescent="0.25">
      <c r="A611" s="12" t="s">
        <v>717</v>
      </c>
      <c r="B611" s="10" t="s">
        <v>324</v>
      </c>
      <c r="C611" t="s">
        <v>732</v>
      </c>
      <c r="D611" s="10" t="s">
        <v>2924</v>
      </c>
      <c r="E611" t="s">
        <v>731</v>
      </c>
      <c r="F611" s="4">
        <v>-1976.81</v>
      </c>
      <c r="G611" s="4"/>
      <c r="H611" s="4"/>
      <c r="I611" s="4">
        <v>-1976.81</v>
      </c>
    </row>
    <row r="612" spans="1:9" x14ac:dyDescent="0.25">
      <c r="A612" s="12" t="s">
        <v>717</v>
      </c>
      <c r="B612" s="10" t="s">
        <v>324</v>
      </c>
      <c r="C612" t="s">
        <v>732</v>
      </c>
      <c r="D612" s="10" t="s">
        <v>2924</v>
      </c>
      <c r="E612" t="s">
        <v>2928</v>
      </c>
      <c r="F612" s="4">
        <v>0</v>
      </c>
      <c r="G612" s="4"/>
      <c r="H612" s="4"/>
      <c r="I612" s="4">
        <v>0</v>
      </c>
    </row>
    <row r="613" spans="1:9" x14ac:dyDescent="0.25">
      <c r="A613" s="12" t="s">
        <v>717</v>
      </c>
      <c r="B613" s="10" t="s">
        <v>324</v>
      </c>
      <c r="C613" t="s">
        <v>732</v>
      </c>
      <c r="D613" s="10" t="s">
        <v>733</v>
      </c>
      <c r="E613" t="s">
        <v>731</v>
      </c>
      <c r="F613" s="4">
        <v>-5184.91</v>
      </c>
      <c r="G613" s="4"/>
      <c r="H613" s="4"/>
      <c r="I613" s="4">
        <v>-5184.91</v>
      </c>
    </row>
    <row r="614" spans="1:9" x14ac:dyDescent="0.25">
      <c r="A614" s="12" t="s">
        <v>717</v>
      </c>
      <c r="B614" s="10" t="s">
        <v>324</v>
      </c>
      <c r="C614" t="s">
        <v>732</v>
      </c>
      <c r="D614" s="10" t="s">
        <v>733</v>
      </c>
      <c r="E614" t="s">
        <v>2928</v>
      </c>
      <c r="F614" s="4">
        <v>0</v>
      </c>
      <c r="G614" s="4"/>
      <c r="H614" s="4"/>
      <c r="I614" s="4">
        <v>0</v>
      </c>
    </row>
    <row r="615" spans="1:9" x14ac:dyDescent="0.25">
      <c r="A615" s="12" t="s">
        <v>717</v>
      </c>
      <c r="B615" s="10" t="s">
        <v>324</v>
      </c>
      <c r="C615" t="s">
        <v>732</v>
      </c>
      <c r="D615" s="10" t="s">
        <v>2925</v>
      </c>
      <c r="E615" t="s">
        <v>731</v>
      </c>
      <c r="F615" s="4">
        <v>-3125.71</v>
      </c>
      <c r="G615" s="4"/>
      <c r="H615" s="4"/>
      <c r="I615" s="4">
        <v>-3125.71</v>
      </c>
    </row>
    <row r="616" spans="1:9" x14ac:dyDescent="0.25">
      <c r="A616" s="12" t="s">
        <v>717</v>
      </c>
      <c r="B616" s="10" t="s">
        <v>324</v>
      </c>
      <c r="C616" t="s">
        <v>732</v>
      </c>
      <c r="D616" s="10" t="s">
        <v>2925</v>
      </c>
      <c r="E616" t="s">
        <v>2928</v>
      </c>
      <c r="F616" s="4">
        <v>0</v>
      </c>
      <c r="G616" s="4"/>
      <c r="H616" s="4"/>
      <c r="I616" s="4">
        <v>0</v>
      </c>
    </row>
    <row r="617" spans="1:9" x14ac:dyDescent="0.25">
      <c r="A617" s="12" t="s">
        <v>717</v>
      </c>
      <c r="B617" s="10" t="s">
        <v>324</v>
      </c>
      <c r="C617" t="s">
        <v>732</v>
      </c>
      <c r="D617" s="10" t="s">
        <v>1846</v>
      </c>
      <c r="E617" t="s">
        <v>731</v>
      </c>
      <c r="F617" s="4">
        <v>-4996.7600000000093</v>
      </c>
      <c r="G617" s="4"/>
      <c r="H617" s="4"/>
      <c r="I617" s="4">
        <v>-4996.7600000000093</v>
      </c>
    </row>
    <row r="618" spans="1:9" x14ac:dyDescent="0.25">
      <c r="A618" s="12" t="s">
        <v>717</v>
      </c>
      <c r="B618" s="10" t="s">
        <v>324</v>
      </c>
      <c r="C618" t="s">
        <v>732</v>
      </c>
      <c r="D618" s="10" t="s">
        <v>1846</v>
      </c>
      <c r="E618" t="s">
        <v>2928</v>
      </c>
      <c r="F618" s="4">
        <v>41106.969999999987</v>
      </c>
      <c r="G618" s="4"/>
      <c r="H618" s="4"/>
      <c r="I618" s="4">
        <v>41106.969999999987</v>
      </c>
    </row>
    <row r="619" spans="1:9" x14ac:dyDescent="0.25">
      <c r="A619" s="12" t="s">
        <v>717</v>
      </c>
      <c r="B619" s="10" t="s">
        <v>324</v>
      </c>
      <c r="C619" t="s">
        <v>732</v>
      </c>
      <c r="D619" s="10" t="s">
        <v>2926</v>
      </c>
      <c r="E619" t="s">
        <v>731</v>
      </c>
      <c r="F619" s="4">
        <v>-26481.57</v>
      </c>
      <c r="G619" s="4"/>
      <c r="H619" s="4"/>
      <c r="I619" s="4">
        <v>-26481.57</v>
      </c>
    </row>
    <row r="620" spans="1:9" x14ac:dyDescent="0.25">
      <c r="A620" s="12" t="s">
        <v>717</v>
      </c>
      <c r="B620" s="10" t="s">
        <v>324</v>
      </c>
      <c r="C620" t="s">
        <v>732</v>
      </c>
      <c r="D620" s="10" t="s">
        <v>2926</v>
      </c>
      <c r="E620" t="s">
        <v>2928</v>
      </c>
      <c r="F620" s="4">
        <v>0</v>
      </c>
      <c r="G620" s="4"/>
      <c r="H620" s="4"/>
      <c r="I620" s="4">
        <v>0</v>
      </c>
    </row>
    <row r="621" spans="1:9" x14ac:dyDescent="0.25">
      <c r="A621" s="12" t="s">
        <v>717</v>
      </c>
      <c r="B621" s="10" t="s">
        <v>324</v>
      </c>
      <c r="C621" t="s">
        <v>732</v>
      </c>
      <c r="D621" s="10" t="s">
        <v>2927</v>
      </c>
      <c r="E621" t="s">
        <v>731</v>
      </c>
      <c r="F621" s="4">
        <v>-915.59</v>
      </c>
      <c r="G621" s="4"/>
      <c r="H621" s="4"/>
      <c r="I621" s="4">
        <v>-915.59</v>
      </c>
    </row>
    <row r="622" spans="1:9" x14ac:dyDescent="0.25">
      <c r="A622" s="12" t="s">
        <v>717</v>
      </c>
      <c r="B622" s="10" t="s">
        <v>324</v>
      </c>
      <c r="C622" t="s">
        <v>732</v>
      </c>
      <c r="D622" s="10" t="s">
        <v>2927</v>
      </c>
      <c r="E622" t="s">
        <v>2928</v>
      </c>
      <c r="F622" s="4">
        <v>0</v>
      </c>
      <c r="G622" s="4"/>
      <c r="H622" s="4"/>
      <c r="I622" s="4">
        <v>0</v>
      </c>
    </row>
    <row r="623" spans="1:9" x14ac:dyDescent="0.25">
      <c r="A623" s="12" t="s">
        <v>717</v>
      </c>
      <c r="B623" s="10" t="s">
        <v>324</v>
      </c>
      <c r="C623" t="s">
        <v>719</v>
      </c>
      <c r="D623" s="10" t="s">
        <v>720</v>
      </c>
      <c r="E623" t="s">
        <v>718</v>
      </c>
      <c r="F623" s="4">
        <v>-12381.48</v>
      </c>
      <c r="G623" s="4"/>
      <c r="H623" s="4"/>
      <c r="I623" s="4">
        <v>-12381.48</v>
      </c>
    </row>
    <row r="624" spans="1:9" x14ac:dyDescent="0.25">
      <c r="A624" s="12" t="s">
        <v>717</v>
      </c>
      <c r="B624" s="10" t="s">
        <v>324</v>
      </c>
      <c r="C624" t="s">
        <v>719</v>
      </c>
      <c r="D624" s="10" t="s">
        <v>721</v>
      </c>
      <c r="E624" t="s">
        <v>718</v>
      </c>
      <c r="F624" s="4">
        <v>-12381.48</v>
      </c>
      <c r="G624" s="4"/>
      <c r="H624" s="4"/>
      <c r="I624" s="4">
        <v>-12381.48</v>
      </c>
    </row>
    <row r="625" spans="1:9" x14ac:dyDescent="0.25">
      <c r="A625" s="12" t="s">
        <v>717</v>
      </c>
      <c r="B625" s="10" t="s">
        <v>324</v>
      </c>
      <c r="C625" t="s">
        <v>719</v>
      </c>
      <c r="D625" s="10" t="s">
        <v>722</v>
      </c>
      <c r="E625" t="s">
        <v>718</v>
      </c>
      <c r="F625" s="4">
        <v>-64637.9</v>
      </c>
      <c r="G625" s="4"/>
      <c r="H625" s="4"/>
      <c r="I625" s="4">
        <v>-64637.9</v>
      </c>
    </row>
    <row r="626" spans="1:9" x14ac:dyDescent="0.25">
      <c r="A626" s="12" t="s">
        <v>717</v>
      </c>
      <c r="B626" s="10" t="s">
        <v>324</v>
      </c>
      <c r="C626" t="s">
        <v>719</v>
      </c>
      <c r="D626" s="10" t="s">
        <v>723</v>
      </c>
      <c r="E626" t="s">
        <v>718</v>
      </c>
      <c r="F626" s="4">
        <v>-24762.959999999999</v>
      </c>
      <c r="G626" s="4"/>
      <c r="H626" s="4"/>
      <c r="I626" s="4">
        <v>-24762.959999999999</v>
      </c>
    </row>
    <row r="627" spans="1:9" x14ac:dyDescent="0.25">
      <c r="A627" s="12" t="s">
        <v>717</v>
      </c>
      <c r="B627" s="10" t="s">
        <v>324</v>
      </c>
      <c r="C627" t="s">
        <v>719</v>
      </c>
      <c r="D627" s="10" t="s">
        <v>2917</v>
      </c>
      <c r="E627" t="s">
        <v>718</v>
      </c>
      <c r="F627" s="4">
        <v>-37144.44</v>
      </c>
      <c r="G627" s="4"/>
      <c r="H627" s="4"/>
      <c r="I627" s="4">
        <v>-37144.44</v>
      </c>
    </row>
    <row r="628" spans="1:9" x14ac:dyDescent="0.25">
      <c r="A628" s="12" t="s">
        <v>717</v>
      </c>
      <c r="B628" s="10" t="s">
        <v>324</v>
      </c>
      <c r="C628" t="s">
        <v>719</v>
      </c>
      <c r="D628" s="10" t="s">
        <v>724</v>
      </c>
      <c r="E628" t="s">
        <v>718</v>
      </c>
      <c r="F628" s="4">
        <v>-24762.959999999999</v>
      </c>
      <c r="G628" s="4"/>
      <c r="H628" s="4"/>
      <c r="I628" s="4">
        <v>-24762.959999999999</v>
      </c>
    </row>
    <row r="629" spans="1:9" x14ac:dyDescent="0.25">
      <c r="A629" s="12" t="s">
        <v>717</v>
      </c>
      <c r="B629" s="10" t="s">
        <v>324</v>
      </c>
      <c r="C629" t="s">
        <v>719</v>
      </c>
      <c r="D629" s="10" t="s">
        <v>2918</v>
      </c>
      <c r="E629" t="s">
        <v>718</v>
      </c>
      <c r="F629" s="4">
        <v>-43340.04</v>
      </c>
      <c r="G629" s="4"/>
      <c r="H629" s="4"/>
      <c r="I629" s="4">
        <v>-43340.04</v>
      </c>
    </row>
    <row r="630" spans="1:9" x14ac:dyDescent="0.25">
      <c r="A630" s="12" t="s">
        <v>717</v>
      </c>
      <c r="B630" s="10" t="s">
        <v>324</v>
      </c>
      <c r="C630" t="s">
        <v>719</v>
      </c>
      <c r="D630" s="10" t="s">
        <v>2919</v>
      </c>
      <c r="E630" t="s">
        <v>718</v>
      </c>
      <c r="F630" s="4">
        <v>-215705.4</v>
      </c>
      <c r="G630" s="4"/>
      <c r="H630" s="4"/>
      <c r="I630" s="4">
        <v>-215705.4</v>
      </c>
    </row>
    <row r="631" spans="1:9" x14ac:dyDescent="0.25">
      <c r="A631" s="12" t="s">
        <v>717</v>
      </c>
      <c r="B631" s="10" t="s">
        <v>324</v>
      </c>
      <c r="C631" t="s">
        <v>719</v>
      </c>
      <c r="D631" s="10" t="s">
        <v>2920</v>
      </c>
      <c r="E631" t="s">
        <v>718</v>
      </c>
      <c r="F631" s="4">
        <v>-37144.44</v>
      </c>
      <c r="G631" s="4"/>
      <c r="H631" s="4"/>
      <c r="I631" s="4">
        <v>-37144.44</v>
      </c>
    </row>
    <row r="632" spans="1:9" x14ac:dyDescent="0.25">
      <c r="A632" s="12" t="s">
        <v>717</v>
      </c>
      <c r="B632" s="10" t="s">
        <v>324</v>
      </c>
      <c r="C632" t="s">
        <v>719</v>
      </c>
      <c r="D632" s="10" t="s">
        <v>2921</v>
      </c>
      <c r="E632" t="s">
        <v>718</v>
      </c>
      <c r="F632" s="4">
        <v>-123814.8</v>
      </c>
      <c r="G632" s="4"/>
      <c r="H632" s="4"/>
      <c r="I632" s="4">
        <v>-123814.8</v>
      </c>
    </row>
    <row r="633" spans="1:9" x14ac:dyDescent="0.25">
      <c r="A633" s="12" t="s">
        <v>717</v>
      </c>
      <c r="B633" s="10" t="s">
        <v>324</v>
      </c>
      <c r="C633" t="s">
        <v>719</v>
      </c>
      <c r="D633" s="10" t="s">
        <v>2922</v>
      </c>
      <c r="E633" t="s">
        <v>718</v>
      </c>
      <c r="F633" s="4">
        <v>-129272.8</v>
      </c>
      <c r="G633" s="4"/>
      <c r="H633" s="4"/>
      <c r="I633" s="4">
        <v>-129272.8</v>
      </c>
    </row>
    <row r="634" spans="1:9" x14ac:dyDescent="0.25">
      <c r="A634" s="12" t="s">
        <v>717</v>
      </c>
      <c r="B634" s="10" t="s">
        <v>324</v>
      </c>
      <c r="C634" t="s">
        <v>719</v>
      </c>
      <c r="D634" s="10" t="s">
        <v>725</v>
      </c>
      <c r="E634" t="s">
        <v>718</v>
      </c>
      <c r="F634" s="4">
        <v>-39025.31</v>
      </c>
      <c r="G634" s="4"/>
      <c r="H634" s="4"/>
      <c r="I634" s="4">
        <v>-39025.31</v>
      </c>
    </row>
    <row r="635" spans="1:9" x14ac:dyDescent="0.25">
      <c r="A635" s="12" t="s">
        <v>717</v>
      </c>
      <c r="B635" s="10" t="s">
        <v>324</v>
      </c>
      <c r="C635" t="s">
        <v>719</v>
      </c>
      <c r="D635" s="10" t="s">
        <v>2923</v>
      </c>
      <c r="E635" t="s">
        <v>718</v>
      </c>
      <c r="F635" s="4">
        <v>-26724.210000000003</v>
      </c>
      <c r="G635" s="4"/>
      <c r="H635" s="4"/>
      <c r="I635" s="4">
        <v>-26724.210000000003</v>
      </c>
    </row>
    <row r="636" spans="1:9" x14ac:dyDescent="0.25">
      <c r="A636" s="12" t="s">
        <v>717</v>
      </c>
      <c r="B636" s="10" t="s">
        <v>324</v>
      </c>
      <c r="C636" t="s">
        <v>719</v>
      </c>
      <c r="D636" s="10" t="s">
        <v>726</v>
      </c>
      <c r="E636" t="s">
        <v>718</v>
      </c>
      <c r="F636" s="4">
        <v>-26724.210000000003</v>
      </c>
      <c r="G636" s="4"/>
      <c r="H636" s="4"/>
      <c r="I636" s="4">
        <v>-26724.210000000003</v>
      </c>
    </row>
    <row r="637" spans="1:9" x14ac:dyDescent="0.25">
      <c r="A637" s="12" t="s">
        <v>717</v>
      </c>
      <c r="B637" s="10" t="s">
        <v>324</v>
      </c>
      <c r="C637" t="s">
        <v>719</v>
      </c>
      <c r="D637" s="10" t="s">
        <v>727</v>
      </c>
      <c r="E637" t="s">
        <v>718</v>
      </c>
      <c r="F637" s="4">
        <v>-35632.32</v>
      </c>
      <c r="G637" s="4"/>
      <c r="H637" s="4"/>
      <c r="I637" s="4">
        <v>-35632.32</v>
      </c>
    </row>
    <row r="638" spans="1:9" x14ac:dyDescent="0.25">
      <c r="A638" s="12" t="s">
        <v>717</v>
      </c>
      <c r="B638" s="10" t="s">
        <v>324</v>
      </c>
      <c r="C638" t="s">
        <v>719</v>
      </c>
      <c r="D638" s="10" t="s">
        <v>728</v>
      </c>
      <c r="E638" t="s">
        <v>718</v>
      </c>
      <c r="F638" s="4">
        <v>-17816.14</v>
      </c>
      <c r="G638" s="4"/>
      <c r="H638" s="4"/>
      <c r="I638" s="4">
        <v>-17816.14</v>
      </c>
    </row>
    <row r="639" spans="1:9" x14ac:dyDescent="0.25">
      <c r="A639" s="12" t="s">
        <v>717</v>
      </c>
      <c r="B639" s="10" t="s">
        <v>324</v>
      </c>
      <c r="C639" t="s">
        <v>719</v>
      </c>
      <c r="D639" s="10" t="s">
        <v>729</v>
      </c>
      <c r="E639" t="s">
        <v>718</v>
      </c>
      <c r="F639" s="4">
        <v>-80172.679999999993</v>
      </c>
      <c r="G639" s="4"/>
      <c r="H639" s="4"/>
      <c r="I639" s="4">
        <v>-80172.679999999993</v>
      </c>
    </row>
    <row r="640" spans="1:9" x14ac:dyDescent="0.25">
      <c r="A640" s="12" t="s">
        <v>717</v>
      </c>
      <c r="B640" s="10" t="s">
        <v>52</v>
      </c>
      <c r="C640" t="s">
        <v>2223</v>
      </c>
      <c r="D640" s="10" t="s">
        <v>2224</v>
      </c>
      <c r="E640" t="s">
        <v>2222</v>
      </c>
      <c r="F640" s="4"/>
      <c r="G640" s="4">
        <v>0</v>
      </c>
      <c r="H640" s="4"/>
      <c r="I640" s="4">
        <v>0</v>
      </c>
    </row>
    <row r="641" spans="1:9" x14ac:dyDescent="0.25">
      <c r="A641" s="12" t="s">
        <v>717</v>
      </c>
      <c r="B641" s="10" t="s">
        <v>52</v>
      </c>
      <c r="C641" t="s">
        <v>738</v>
      </c>
      <c r="D641" s="10" t="s">
        <v>1848</v>
      </c>
      <c r="E641" t="s">
        <v>1847</v>
      </c>
      <c r="F641" s="4"/>
      <c r="G641" s="4">
        <v>2580171.52</v>
      </c>
      <c r="H641" s="4"/>
      <c r="I641" s="4">
        <v>2580171.52</v>
      </c>
    </row>
    <row r="642" spans="1:9" x14ac:dyDescent="0.25">
      <c r="A642" s="12" t="s">
        <v>717</v>
      </c>
      <c r="B642" s="10" t="s">
        <v>52</v>
      </c>
      <c r="C642" t="s">
        <v>738</v>
      </c>
      <c r="D642" s="10" t="s">
        <v>1848</v>
      </c>
      <c r="E642" t="s">
        <v>2929</v>
      </c>
      <c r="F642" s="4">
        <v>133963.43</v>
      </c>
      <c r="G642" s="4"/>
      <c r="H642" s="4"/>
      <c r="I642" s="4">
        <v>133963.43</v>
      </c>
    </row>
    <row r="643" spans="1:9" x14ac:dyDescent="0.25">
      <c r="A643" s="12" t="s">
        <v>717</v>
      </c>
      <c r="B643" s="10" t="s">
        <v>52</v>
      </c>
      <c r="C643" t="s">
        <v>738</v>
      </c>
      <c r="D643" s="10" t="s">
        <v>1849</v>
      </c>
      <c r="E643" t="s">
        <v>1847</v>
      </c>
      <c r="F643" s="4">
        <v>111289.1</v>
      </c>
      <c r="G643" s="4">
        <v>-2986.7299999999959</v>
      </c>
      <c r="H643" s="4"/>
      <c r="I643" s="4">
        <v>108302.37000000001</v>
      </c>
    </row>
    <row r="644" spans="1:9" x14ac:dyDescent="0.25">
      <c r="A644" s="12" t="s">
        <v>717</v>
      </c>
      <c r="B644" s="10" t="s">
        <v>52</v>
      </c>
      <c r="C644" t="s">
        <v>738</v>
      </c>
      <c r="D644" s="10" t="s">
        <v>1849</v>
      </c>
      <c r="E644" t="s">
        <v>2929</v>
      </c>
      <c r="F644" s="4">
        <v>5921.25</v>
      </c>
      <c r="G644" s="4"/>
      <c r="H644" s="4"/>
      <c r="I644" s="4">
        <v>5921.25</v>
      </c>
    </row>
    <row r="645" spans="1:9" x14ac:dyDescent="0.25">
      <c r="A645" s="12" t="s">
        <v>717</v>
      </c>
      <c r="B645" s="10" t="s">
        <v>52</v>
      </c>
      <c r="C645" t="s">
        <v>738</v>
      </c>
      <c r="D645" s="10" t="s">
        <v>1850</v>
      </c>
      <c r="E645" t="s">
        <v>1847</v>
      </c>
      <c r="F645" s="4">
        <v>3456357.95</v>
      </c>
      <c r="G645" s="4">
        <v>-128022.47</v>
      </c>
      <c r="H645" s="4"/>
      <c r="I645" s="4">
        <v>3328335.48</v>
      </c>
    </row>
    <row r="646" spans="1:9" x14ac:dyDescent="0.25">
      <c r="A646" s="12" t="s">
        <v>717</v>
      </c>
      <c r="B646" s="10" t="s">
        <v>52</v>
      </c>
      <c r="C646" t="s">
        <v>738</v>
      </c>
      <c r="D646" s="10" t="s">
        <v>1850</v>
      </c>
      <c r="E646" t="s">
        <v>2929</v>
      </c>
      <c r="F646" s="4">
        <v>860520.82999999961</v>
      </c>
      <c r="G646" s="4"/>
      <c r="H646" s="4"/>
      <c r="I646" s="4">
        <v>860520.82999999961</v>
      </c>
    </row>
    <row r="647" spans="1:9" x14ac:dyDescent="0.25">
      <c r="A647" s="12" t="s">
        <v>717</v>
      </c>
      <c r="B647" s="10" t="s">
        <v>52</v>
      </c>
      <c r="C647" t="s">
        <v>738</v>
      </c>
      <c r="D647" s="10" t="s">
        <v>1851</v>
      </c>
      <c r="E647" t="s">
        <v>1847</v>
      </c>
      <c r="F647" s="4"/>
      <c r="G647" s="4">
        <v>-5716.24</v>
      </c>
      <c r="H647" s="4"/>
      <c r="I647" s="4">
        <v>-5716.24</v>
      </c>
    </row>
    <row r="648" spans="1:9" x14ac:dyDescent="0.25">
      <c r="A648" s="12" t="s">
        <v>717</v>
      </c>
      <c r="B648" s="10" t="s">
        <v>52</v>
      </c>
      <c r="C648" t="s">
        <v>738</v>
      </c>
      <c r="D648" s="10" t="s">
        <v>1851</v>
      </c>
      <c r="E648" t="s">
        <v>2929</v>
      </c>
      <c r="F648" s="4">
        <v>192998.71</v>
      </c>
      <c r="G648" s="4"/>
      <c r="H648" s="4"/>
      <c r="I648" s="4">
        <v>192998.71</v>
      </c>
    </row>
    <row r="649" spans="1:9" x14ac:dyDescent="0.25">
      <c r="A649" s="12" t="s">
        <v>717</v>
      </c>
      <c r="B649" s="10" t="s">
        <v>52</v>
      </c>
      <c r="C649" t="s">
        <v>738</v>
      </c>
      <c r="D649" s="10" t="s">
        <v>1852</v>
      </c>
      <c r="E649" t="s">
        <v>1847</v>
      </c>
      <c r="F649" s="4"/>
      <c r="G649" s="4">
        <v>-5459.18</v>
      </c>
      <c r="H649" s="4"/>
      <c r="I649" s="4">
        <v>-5459.18</v>
      </c>
    </row>
    <row r="650" spans="1:9" x14ac:dyDescent="0.25">
      <c r="A650" s="12" t="s">
        <v>717</v>
      </c>
      <c r="B650" s="10" t="s">
        <v>52</v>
      </c>
      <c r="C650" t="s">
        <v>738</v>
      </c>
      <c r="D650" s="10" t="s">
        <v>1852</v>
      </c>
      <c r="E650" t="s">
        <v>2929</v>
      </c>
      <c r="F650" s="4">
        <v>203243.65</v>
      </c>
      <c r="G650" s="4"/>
      <c r="H650" s="4"/>
      <c r="I650" s="4">
        <v>203243.65</v>
      </c>
    </row>
    <row r="651" spans="1:9" x14ac:dyDescent="0.25">
      <c r="A651" s="12" t="s">
        <v>717</v>
      </c>
      <c r="B651" s="10" t="s">
        <v>52</v>
      </c>
      <c r="C651" t="s">
        <v>738</v>
      </c>
      <c r="D651" s="10" t="s">
        <v>1853</v>
      </c>
      <c r="E651" t="s">
        <v>1847</v>
      </c>
      <c r="F651" s="4"/>
      <c r="G651" s="4">
        <v>-151220.44</v>
      </c>
      <c r="H651" s="4"/>
      <c r="I651" s="4">
        <v>-151220.44</v>
      </c>
    </row>
    <row r="652" spans="1:9" x14ac:dyDescent="0.25">
      <c r="A652" s="12" t="s">
        <v>717</v>
      </c>
      <c r="B652" s="10" t="s">
        <v>52</v>
      </c>
      <c r="C652" t="s">
        <v>738</v>
      </c>
      <c r="D652" s="10" t="s">
        <v>1853</v>
      </c>
      <c r="E652" t="s">
        <v>2929</v>
      </c>
      <c r="F652" s="4">
        <v>4679668.78</v>
      </c>
      <c r="G652" s="4"/>
      <c r="H652" s="4"/>
      <c r="I652" s="4">
        <v>4679668.78</v>
      </c>
    </row>
    <row r="653" spans="1:9" x14ac:dyDescent="0.25">
      <c r="A653" s="12" t="s">
        <v>717</v>
      </c>
      <c r="B653" s="10" t="s">
        <v>52</v>
      </c>
      <c r="C653" t="s">
        <v>738</v>
      </c>
      <c r="D653" s="10" t="s">
        <v>1854</v>
      </c>
      <c r="E653" t="s">
        <v>1847</v>
      </c>
      <c r="F653" s="4"/>
      <c r="G653" s="4">
        <v>-351387.31</v>
      </c>
      <c r="H653" s="4"/>
      <c r="I653" s="4">
        <v>-351387.31</v>
      </c>
    </row>
    <row r="654" spans="1:9" x14ac:dyDescent="0.25">
      <c r="A654" s="12" t="s">
        <v>717</v>
      </c>
      <c r="B654" s="10" t="s">
        <v>52</v>
      </c>
      <c r="C654" t="s">
        <v>738</v>
      </c>
      <c r="D654" s="10" t="s">
        <v>1854</v>
      </c>
      <c r="E654" t="s">
        <v>2929</v>
      </c>
      <c r="F654" s="4">
        <v>130705.88</v>
      </c>
      <c r="G654" s="4"/>
      <c r="H654" s="4"/>
      <c r="I654" s="4">
        <v>130705.88</v>
      </c>
    </row>
    <row r="655" spans="1:9" x14ac:dyDescent="0.25">
      <c r="A655" s="12" t="s">
        <v>717</v>
      </c>
      <c r="B655" s="10" t="s">
        <v>52</v>
      </c>
      <c r="C655" t="s">
        <v>738</v>
      </c>
      <c r="D655" s="10" t="s">
        <v>1855</v>
      </c>
      <c r="E655" t="s">
        <v>1847</v>
      </c>
      <c r="F655" s="4"/>
      <c r="G655" s="4">
        <v>-3660.81</v>
      </c>
      <c r="H655" s="4"/>
      <c r="I655" s="4">
        <v>-3660.81</v>
      </c>
    </row>
    <row r="656" spans="1:9" x14ac:dyDescent="0.25">
      <c r="A656" s="12" t="s">
        <v>717</v>
      </c>
      <c r="B656" s="10" t="s">
        <v>52</v>
      </c>
      <c r="C656" t="s">
        <v>738</v>
      </c>
      <c r="D656" s="10" t="s">
        <v>1855</v>
      </c>
      <c r="E656" t="s">
        <v>2929</v>
      </c>
      <c r="F656" s="4">
        <v>94683.88</v>
      </c>
      <c r="G656" s="4"/>
      <c r="H656" s="4"/>
      <c r="I656" s="4">
        <v>94683.88</v>
      </c>
    </row>
    <row r="657" spans="1:9" x14ac:dyDescent="0.25">
      <c r="A657" s="12" t="s">
        <v>717</v>
      </c>
      <c r="B657" s="10" t="s">
        <v>52</v>
      </c>
      <c r="C657" t="s">
        <v>738</v>
      </c>
      <c r="D657" s="10" t="s">
        <v>1856</v>
      </c>
      <c r="E657" t="s">
        <v>1847</v>
      </c>
      <c r="F657" s="4"/>
      <c r="G657" s="4">
        <v>-150703.78</v>
      </c>
      <c r="H657" s="4"/>
      <c r="I657" s="4">
        <v>-150703.78</v>
      </c>
    </row>
    <row r="658" spans="1:9" x14ac:dyDescent="0.25">
      <c r="A658" s="12" t="s">
        <v>717</v>
      </c>
      <c r="B658" s="10" t="s">
        <v>52</v>
      </c>
      <c r="C658" t="s">
        <v>738</v>
      </c>
      <c r="D658" s="10" t="s">
        <v>1856</v>
      </c>
      <c r="E658" t="s">
        <v>2929</v>
      </c>
      <c r="F658" s="4">
        <v>4454543.0599999996</v>
      </c>
      <c r="G658" s="4"/>
      <c r="H658" s="4"/>
      <c r="I658" s="4">
        <v>4454543.0599999996</v>
      </c>
    </row>
    <row r="659" spans="1:9" x14ac:dyDescent="0.25">
      <c r="A659" s="12" t="s">
        <v>717</v>
      </c>
      <c r="B659" s="10" t="s">
        <v>52</v>
      </c>
      <c r="C659" t="s">
        <v>738</v>
      </c>
      <c r="D659" s="10" t="s">
        <v>1857</v>
      </c>
      <c r="E659" t="s">
        <v>1847</v>
      </c>
      <c r="F659" s="4"/>
      <c r="G659" s="4">
        <v>-5716.24</v>
      </c>
      <c r="H659" s="4"/>
      <c r="I659" s="4">
        <v>-5716.24</v>
      </c>
    </row>
    <row r="660" spans="1:9" x14ac:dyDescent="0.25">
      <c r="A660" s="12" t="s">
        <v>717</v>
      </c>
      <c r="B660" s="10" t="s">
        <v>52</v>
      </c>
      <c r="C660" t="s">
        <v>738</v>
      </c>
      <c r="D660" s="10" t="s">
        <v>1857</v>
      </c>
      <c r="E660" t="s">
        <v>2929</v>
      </c>
      <c r="F660" s="4">
        <v>216881.94</v>
      </c>
      <c r="G660" s="4"/>
      <c r="H660" s="4"/>
      <c r="I660" s="4">
        <v>216881.94</v>
      </c>
    </row>
    <row r="661" spans="1:9" x14ac:dyDescent="0.25">
      <c r="A661" s="12" t="s">
        <v>717</v>
      </c>
      <c r="B661" s="10" t="s">
        <v>52</v>
      </c>
      <c r="C661" t="s">
        <v>738</v>
      </c>
      <c r="D661" s="10" t="s">
        <v>1858</v>
      </c>
      <c r="E661" t="s">
        <v>1847</v>
      </c>
      <c r="F661" s="4"/>
      <c r="G661" s="4">
        <v>-84423.95</v>
      </c>
      <c r="H661" s="4"/>
      <c r="I661" s="4">
        <v>-84423.95</v>
      </c>
    </row>
    <row r="662" spans="1:9" x14ac:dyDescent="0.25">
      <c r="A662" s="12" t="s">
        <v>717</v>
      </c>
      <c r="B662" s="10" t="s">
        <v>52</v>
      </c>
      <c r="C662" t="s">
        <v>738</v>
      </c>
      <c r="D662" s="10" t="s">
        <v>1858</v>
      </c>
      <c r="E662" t="s">
        <v>2929</v>
      </c>
      <c r="F662" s="4">
        <v>2552866.33</v>
      </c>
      <c r="G662" s="4"/>
      <c r="H662" s="4"/>
      <c r="I662" s="4">
        <v>2552866.33</v>
      </c>
    </row>
    <row r="663" spans="1:9" x14ac:dyDescent="0.25">
      <c r="A663" s="12" t="s">
        <v>717</v>
      </c>
      <c r="B663" s="10" t="s">
        <v>52</v>
      </c>
      <c r="C663" t="s">
        <v>738</v>
      </c>
      <c r="D663" s="10" t="s">
        <v>1859</v>
      </c>
      <c r="E663" t="s">
        <v>1847</v>
      </c>
      <c r="F663" s="4"/>
      <c r="G663" s="4">
        <v>-3660.81</v>
      </c>
      <c r="H663" s="4"/>
      <c r="I663" s="4">
        <v>-3660.81</v>
      </c>
    </row>
    <row r="664" spans="1:9" x14ac:dyDescent="0.25">
      <c r="A664" s="12" t="s">
        <v>717</v>
      </c>
      <c r="B664" s="10" t="s">
        <v>52</v>
      </c>
      <c r="C664" t="s">
        <v>738</v>
      </c>
      <c r="D664" s="10" t="s">
        <v>1859</v>
      </c>
      <c r="E664" t="s">
        <v>2929</v>
      </c>
      <c r="F664" s="4">
        <v>94679.46</v>
      </c>
      <c r="G664" s="4"/>
      <c r="H664" s="4"/>
      <c r="I664" s="4">
        <v>94679.46</v>
      </c>
    </row>
    <row r="665" spans="1:9" x14ac:dyDescent="0.25">
      <c r="A665" s="12" t="s">
        <v>717</v>
      </c>
      <c r="B665" s="10" t="s">
        <v>52</v>
      </c>
      <c r="C665" t="s">
        <v>738</v>
      </c>
      <c r="D665" s="10" t="s">
        <v>1860</v>
      </c>
      <c r="E665" t="s">
        <v>1847</v>
      </c>
      <c r="F665" s="4"/>
      <c r="G665" s="4">
        <v>-278803.99</v>
      </c>
      <c r="H665" s="4"/>
      <c r="I665" s="4">
        <v>-278803.99</v>
      </c>
    </row>
    <row r="666" spans="1:9" x14ac:dyDescent="0.25">
      <c r="A666" s="12" t="s">
        <v>717</v>
      </c>
      <c r="B666" s="10" t="s">
        <v>52</v>
      </c>
      <c r="C666" t="s">
        <v>738</v>
      </c>
      <c r="D666" s="10" t="s">
        <v>1860</v>
      </c>
      <c r="E666" t="s">
        <v>2929</v>
      </c>
      <c r="F666" s="4">
        <v>7934433.1200000001</v>
      </c>
      <c r="G666" s="4"/>
      <c r="H666" s="4"/>
      <c r="I666" s="4">
        <v>7934433.1200000001</v>
      </c>
    </row>
    <row r="667" spans="1:9" x14ac:dyDescent="0.25">
      <c r="A667" s="12" t="s">
        <v>717</v>
      </c>
      <c r="B667" s="10" t="s">
        <v>52</v>
      </c>
      <c r="C667" t="s">
        <v>738</v>
      </c>
      <c r="D667" s="10" t="s">
        <v>1861</v>
      </c>
      <c r="E667" t="s">
        <v>1847</v>
      </c>
      <c r="F667" s="4"/>
      <c r="G667" s="4">
        <v>-7771.67</v>
      </c>
      <c r="H667" s="4"/>
      <c r="I667" s="4">
        <v>-7771.67</v>
      </c>
    </row>
    <row r="668" spans="1:9" x14ac:dyDescent="0.25">
      <c r="A668" s="12" t="s">
        <v>717</v>
      </c>
      <c r="B668" s="10" t="s">
        <v>52</v>
      </c>
      <c r="C668" t="s">
        <v>738</v>
      </c>
      <c r="D668" s="10" t="s">
        <v>1861</v>
      </c>
      <c r="E668" t="s">
        <v>2929</v>
      </c>
      <c r="F668" s="4">
        <v>295293.43</v>
      </c>
      <c r="G668" s="4"/>
      <c r="H668" s="4"/>
      <c r="I668" s="4">
        <v>295293.43</v>
      </c>
    </row>
    <row r="669" spans="1:9" x14ac:dyDescent="0.25">
      <c r="A669" s="12" t="s">
        <v>717</v>
      </c>
      <c r="B669" s="10" t="s">
        <v>52</v>
      </c>
      <c r="C669" t="s">
        <v>738</v>
      </c>
      <c r="D669" s="10" t="s">
        <v>1862</v>
      </c>
      <c r="E669" t="s">
        <v>1847</v>
      </c>
      <c r="F669" s="4"/>
      <c r="G669" s="4">
        <v>-3660.81</v>
      </c>
      <c r="H669" s="4"/>
      <c r="I669" s="4">
        <v>-3660.81</v>
      </c>
    </row>
    <row r="670" spans="1:9" x14ac:dyDescent="0.25">
      <c r="A670" s="12" t="s">
        <v>717</v>
      </c>
      <c r="B670" s="10" t="s">
        <v>52</v>
      </c>
      <c r="C670" t="s">
        <v>738</v>
      </c>
      <c r="D670" s="10" t="s">
        <v>1862</v>
      </c>
      <c r="E670" t="s">
        <v>2929</v>
      </c>
      <c r="F670" s="4">
        <v>94678.57</v>
      </c>
      <c r="G670" s="4"/>
      <c r="H670" s="4"/>
      <c r="I670" s="4">
        <v>94678.57</v>
      </c>
    </row>
    <row r="671" spans="1:9" x14ac:dyDescent="0.25">
      <c r="A671" s="12" t="s">
        <v>717</v>
      </c>
      <c r="B671" s="10" t="s">
        <v>52</v>
      </c>
      <c r="C671" t="s">
        <v>738</v>
      </c>
      <c r="D671" s="10" t="s">
        <v>1863</v>
      </c>
      <c r="E671" t="s">
        <v>1847</v>
      </c>
      <c r="F671" s="4"/>
      <c r="G671" s="4">
        <v>-197829.18</v>
      </c>
      <c r="H671" s="4"/>
      <c r="I671" s="4">
        <v>-197829.18</v>
      </c>
    </row>
    <row r="672" spans="1:9" x14ac:dyDescent="0.25">
      <c r="A672" s="12" t="s">
        <v>717</v>
      </c>
      <c r="B672" s="10" t="s">
        <v>52</v>
      </c>
      <c r="C672" t="s">
        <v>738</v>
      </c>
      <c r="D672" s="10" t="s">
        <v>1863</v>
      </c>
      <c r="E672" t="s">
        <v>2929</v>
      </c>
      <c r="F672" s="4">
        <v>5745523.9900000002</v>
      </c>
      <c r="G672" s="4"/>
      <c r="H672" s="4"/>
      <c r="I672" s="4">
        <v>5745523.9900000002</v>
      </c>
    </row>
    <row r="673" spans="1:9" x14ac:dyDescent="0.25">
      <c r="A673" s="12" t="s">
        <v>717</v>
      </c>
      <c r="B673" s="10" t="s">
        <v>52</v>
      </c>
      <c r="C673" t="s">
        <v>738</v>
      </c>
      <c r="D673" s="10" t="s">
        <v>1864</v>
      </c>
      <c r="E673" t="s">
        <v>1847</v>
      </c>
      <c r="F673" s="4"/>
      <c r="G673" s="4">
        <v>-3660.81</v>
      </c>
      <c r="H673" s="4"/>
      <c r="I673" s="4">
        <v>-3660.81</v>
      </c>
    </row>
    <row r="674" spans="1:9" x14ac:dyDescent="0.25">
      <c r="A674" s="12" t="s">
        <v>717</v>
      </c>
      <c r="B674" s="10" t="s">
        <v>52</v>
      </c>
      <c r="C674" t="s">
        <v>738</v>
      </c>
      <c r="D674" s="10" t="s">
        <v>1864</v>
      </c>
      <c r="E674" t="s">
        <v>2929</v>
      </c>
      <c r="F674" s="4">
        <v>129191.72</v>
      </c>
      <c r="G674" s="4"/>
      <c r="H674" s="4"/>
      <c r="I674" s="4">
        <v>129191.72</v>
      </c>
    </row>
    <row r="675" spans="1:9" x14ac:dyDescent="0.25">
      <c r="A675" s="12" t="s">
        <v>717</v>
      </c>
      <c r="B675" s="10" t="s">
        <v>52</v>
      </c>
      <c r="C675" t="s">
        <v>738</v>
      </c>
      <c r="D675" s="10" t="s">
        <v>739</v>
      </c>
      <c r="E675" t="s">
        <v>1847</v>
      </c>
      <c r="F675" s="4"/>
      <c r="G675" s="4">
        <v>918749.14</v>
      </c>
      <c r="H675" s="4"/>
      <c r="I675" s="4">
        <v>918749.14</v>
      </c>
    </row>
    <row r="676" spans="1:9" x14ac:dyDescent="0.25">
      <c r="A676" s="12" t="s">
        <v>717</v>
      </c>
      <c r="B676" s="10" t="s">
        <v>52</v>
      </c>
      <c r="C676" t="s">
        <v>738</v>
      </c>
      <c r="D676" s="10" t="s">
        <v>739</v>
      </c>
      <c r="E676" t="s">
        <v>737</v>
      </c>
      <c r="F676" s="4"/>
      <c r="G676" s="4"/>
      <c r="H676" s="4">
        <v>-5340.02</v>
      </c>
      <c r="I676" s="4">
        <v>-5340.02</v>
      </c>
    </row>
    <row r="677" spans="1:9" x14ac:dyDescent="0.25">
      <c r="A677" s="12" t="s">
        <v>717</v>
      </c>
      <c r="B677" s="10" t="s">
        <v>52</v>
      </c>
      <c r="C677" t="s">
        <v>738</v>
      </c>
      <c r="D677" s="10" t="s">
        <v>739</v>
      </c>
      <c r="E677" t="s">
        <v>2929</v>
      </c>
      <c r="F677" s="4">
        <v>-1421608.33</v>
      </c>
      <c r="G677" s="4"/>
      <c r="H677" s="4"/>
      <c r="I677" s="4">
        <v>-1421608.33</v>
      </c>
    </row>
    <row r="678" spans="1:9" x14ac:dyDescent="0.25">
      <c r="A678" s="12" t="s">
        <v>717</v>
      </c>
      <c r="B678" s="10" t="s">
        <v>52</v>
      </c>
      <c r="C678" t="s">
        <v>738</v>
      </c>
      <c r="D678" s="10" t="s">
        <v>1869</v>
      </c>
      <c r="E678" t="s">
        <v>1847</v>
      </c>
      <c r="F678" s="4"/>
      <c r="G678" s="4">
        <v>-3660.81</v>
      </c>
      <c r="H678" s="4"/>
      <c r="I678" s="4">
        <v>-3660.81</v>
      </c>
    </row>
    <row r="679" spans="1:9" x14ac:dyDescent="0.25">
      <c r="A679" s="12" t="s">
        <v>717</v>
      </c>
      <c r="B679" s="10" t="s">
        <v>52</v>
      </c>
      <c r="C679" t="s">
        <v>738</v>
      </c>
      <c r="D679" s="10" t="s">
        <v>1869</v>
      </c>
      <c r="E679" t="s">
        <v>2929</v>
      </c>
      <c r="F679" s="4">
        <v>137073.39000000001</v>
      </c>
      <c r="G679" s="4"/>
      <c r="H679" s="4"/>
      <c r="I679" s="4">
        <v>137073.39000000001</v>
      </c>
    </row>
    <row r="680" spans="1:9" x14ac:dyDescent="0.25">
      <c r="A680" s="12" t="s">
        <v>717</v>
      </c>
      <c r="B680" s="10" t="s">
        <v>52</v>
      </c>
      <c r="C680" t="s">
        <v>738</v>
      </c>
      <c r="D680" s="10" t="s">
        <v>1870</v>
      </c>
      <c r="E680" t="s">
        <v>1847</v>
      </c>
      <c r="F680" s="4"/>
      <c r="G680" s="4">
        <v>-3660.81</v>
      </c>
      <c r="H680" s="4"/>
      <c r="I680" s="4">
        <v>-3660.81</v>
      </c>
    </row>
    <row r="681" spans="1:9" x14ac:dyDescent="0.25">
      <c r="A681" s="12" t="s">
        <v>717</v>
      </c>
      <c r="B681" s="10" t="s">
        <v>52</v>
      </c>
      <c r="C681" t="s">
        <v>738</v>
      </c>
      <c r="D681" s="10" t="s">
        <v>1870</v>
      </c>
      <c r="E681" t="s">
        <v>2929</v>
      </c>
      <c r="F681" s="4">
        <v>95166.26</v>
      </c>
      <c r="G681" s="4"/>
      <c r="H681" s="4"/>
      <c r="I681" s="4">
        <v>95166.26</v>
      </c>
    </row>
    <row r="682" spans="1:9" x14ac:dyDescent="0.25">
      <c r="A682" s="12" t="s">
        <v>717</v>
      </c>
      <c r="B682" s="10" t="s">
        <v>52</v>
      </c>
      <c r="C682" t="s">
        <v>738</v>
      </c>
      <c r="D682" s="10" t="s">
        <v>1865</v>
      </c>
      <c r="E682" t="s">
        <v>1847</v>
      </c>
      <c r="F682" s="4"/>
      <c r="G682" s="4">
        <v>-118382.2</v>
      </c>
      <c r="H682" s="4"/>
      <c r="I682" s="4">
        <v>-118382.2</v>
      </c>
    </row>
    <row r="683" spans="1:9" x14ac:dyDescent="0.25">
      <c r="A683" s="12" t="s">
        <v>717</v>
      </c>
      <c r="B683" s="10" t="s">
        <v>52</v>
      </c>
      <c r="C683" t="s">
        <v>738</v>
      </c>
      <c r="D683" s="10" t="s">
        <v>1865</v>
      </c>
      <c r="E683" t="s">
        <v>2929</v>
      </c>
      <c r="F683" s="4">
        <v>3578247.99</v>
      </c>
      <c r="G683" s="4"/>
      <c r="H683" s="4"/>
      <c r="I683" s="4">
        <v>3578247.99</v>
      </c>
    </row>
    <row r="684" spans="1:9" x14ac:dyDescent="0.25">
      <c r="A684" s="12" t="s">
        <v>717</v>
      </c>
      <c r="B684" s="10" t="s">
        <v>52</v>
      </c>
      <c r="C684" t="s">
        <v>738</v>
      </c>
      <c r="D684" s="10" t="s">
        <v>1871</v>
      </c>
      <c r="E684" t="s">
        <v>1847</v>
      </c>
      <c r="F684" s="4"/>
      <c r="G684" s="4">
        <v>-3691.04</v>
      </c>
      <c r="H684" s="4"/>
      <c r="I684" s="4">
        <v>-3691.04</v>
      </c>
    </row>
    <row r="685" spans="1:9" x14ac:dyDescent="0.25">
      <c r="A685" s="12" t="s">
        <v>717</v>
      </c>
      <c r="B685" s="10" t="s">
        <v>52</v>
      </c>
      <c r="C685" t="s">
        <v>738</v>
      </c>
      <c r="D685" s="10" t="s">
        <v>1871</v>
      </c>
      <c r="E685" t="s">
        <v>2929</v>
      </c>
      <c r="F685" s="4">
        <v>95853.56</v>
      </c>
      <c r="G685" s="4"/>
      <c r="H685" s="4"/>
      <c r="I685" s="4">
        <v>95853.56</v>
      </c>
    </row>
    <row r="686" spans="1:9" x14ac:dyDescent="0.25">
      <c r="A686" s="12" t="s">
        <v>717</v>
      </c>
      <c r="B686" s="10" t="s">
        <v>52</v>
      </c>
      <c r="C686" t="s">
        <v>738</v>
      </c>
      <c r="D686" s="10" t="s">
        <v>1866</v>
      </c>
      <c r="E686" t="s">
        <v>1847</v>
      </c>
      <c r="F686" s="4"/>
      <c r="G686" s="4">
        <v>-179495.26</v>
      </c>
      <c r="H686" s="4"/>
      <c r="I686" s="4">
        <v>-179495.26</v>
      </c>
    </row>
    <row r="687" spans="1:9" x14ac:dyDescent="0.25">
      <c r="A687" s="12" t="s">
        <v>717</v>
      </c>
      <c r="B687" s="10" t="s">
        <v>52</v>
      </c>
      <c r="C687" t="s">
        <v>738</v>
      </c>
      <c r="D687" s="10" t="s">
        <v>1866</v>
      </c>
      <c r="E687" t="s">
        <v>2929</v>
      </c>
      <c r="F687" s="4">
        <v>5151760.2</v>
      </c>
      <c r="G687" s="4"/>
      <c r="H687" s="4"/>
      <c r="I687" s="4">
        <v>5151760.2</v>
      </c>
    </row>
    <row r="688" spans="1:9" x14ac:dyDescent="0.25">
      <c r="A688" s="12" t="s">
        <v>717</v>
      </c>
      <c r="B688" s="10" t="s">
        <v>52</v>
      </c>
      <c r="C688" t="s">
        <v>738</v>
      </c>
      <c r="D688" s="10" t="s">
        <v>1872</v>
      </c>
      <c r="E688" t="s">
        <v>1847</v>
      </c>
      <c r="F688" s="4"/>
      <c r="G688" s="4">
        <v>-3660.81</v>
      </c>
      <c r="H688" s="4"/>
      <c r="I688" s="4">
        <v>-3660.81</v>
      </c>
    </row>
    <row r="689" spans="1:9" x14ac:dyDescent="0.25">
      <c r="A689" s="12" t="s">
        <v>717</v>
      </c>
      <c r="B689" s="10" t="s">
        <v>52</v>
      </c>
      <c r="C689" t="s">
        <v>738</v>
      </c>
      <c r="D689" s="10" t="s">
        <v>1872</v>
      </c>
      <c r="E689" t="s">
        <v>2929</v>
      </c>
      <c r="F689" s="4">
        <v>131537.03</v>
      </c>
      <c r="G689" s="4"/>
      <c r="H689" s="4"/>
      <c r="I689" s="4">
        <v>131537.03</v>
      </c>
    </row>
    <row r="690" spans="1:9" x14ac:dyDescent="0.25">
      <c r="A690" s="12" t="s">
        <v>717</v>
      </c>
      <c r="B690" s="10" t="s">
        <v>52</v>
      </c>
      <c r="C690" t="s">
        <v>738</v>
      </c>
      <c r="D690" s="10" t="s">
        <v>1867</v>
      </c>
      <c r="E690" t="s">
        <v>1847</v>
      </c>
      <c r="F690" s="4"/>
      <c r="G690" s="4">
        <v>-79267.69</v>
      </c>
      <c r="H690" s="4"/>
      <c r="I690" s="4">
        <v>-79267.69</v>
      </c>
    </row>
    <row r="691" spans="1:9" x14ac:dyDescent="0.25">
      <c r="A691" s="12" t="s">
        <v>717</v>
      </c>
      <c r="B691" s="10" t="s">
        <v>52</v>
      </c>
      <c r="C691" t="s">
        <v>738</v>
      </c>
      <c r="D691" s="10" t="s">
        <v>1867</v>
      </c>
      <c r="E691" t="s">
        <v>2929</v>
      </c>
      <c r="F691" s="4">
        <v>3137418.89</v>
      </c>
      <c r="G691" s="4"/>
      <c r="H691" s="4"/>
      <c r="I691" s="4">
        <v>3137418.89</v>
      </c>
    </row>
    <row r="692" spans="1:9" x14ac:dyDescent="0.25">
      <c r="A692" s="12" t="s">
        <v>717</v>
      </c>
      <c r="B692" s="10" t="s">
        <v>52</v>
      </c>
      <c r="C692" t="s">
        <v>738</v>
      </c>
      <c r="D692" s="10" t="s">
        <v>1873</v>
      </c>
      <c r="E692" t="s">
        <v>1847</v>
      </c>
      <c r="F692" s="4"/>
      <c r="G692" s="4">
        <v>-254053.2</v>
      </c>
      <c r="H692" s="4"/>
      <c r="I692" s="4">
        <v>-254053.2</v>
      </c>
    </row>
    <row r="693" spans="1:9" x14ac:dyDescent="0.25">
      <c r="A693" s="12" t="s">
        <v>717</v>
      </c>
      <c r="B693" s="10" t="s">
        <v>52</v>
      </c>
      <c r="C693" t="s">
        <v>738</v>
      </c>
      <c r="D693" s="10" t="s">
        <v>1873</v>
      </c>
      <c r="E693" t="s">
        <v>2929</v>
      </c>
      <c r="F693" s="4">
        <v>7190427.8099999996</v>
      </c>
      <c r="G693" s="4"/>
      <c r="H693" s="4"/>
      <c r="I693" s="4">
        <v>7190427.8099999996</v>
      </c>
    </row>
    <row r="694" spans="1:9" x14ac:dyDescent="0.25">
      <c r="A694" s="12" t="s">
        <v>717</v>
      </c>
      <c r="B694" s="10" t="s">
        <v>52</v>
      </c>
      <c r="C694" t="s">
        <v>738</v>
      </c>
      <c r="D694" s="10" t="s">
        <v>1880</v>
      </c>
      <c r="E694" t="s">
        <v>1847</v>
      </c>
      <c r="F694" s="4"/>
      <c r="G694" s="4">
        <v>552295.55000000005</v>
      </c>
      <c r="H694" s="4"/>
      <c r="I694" s="4">
        <v>552295.55000000005</v>
      </c>
    </row>
    <row r="695" spans="1:9" x14ac:dyDescent="0.25">
      <c r="A695" s="12" t="s">
        <v>717</v>
      </c>
      <c r="B695" s="10" t="s">
        <v>52</v>
      </c>
      <c r="C695" t="s">
        <v>738</v>
      </c>
      <c r="D695" s="10" t="s">
        <v>1881</v>
      </c>
      <c r="E695" t="s">
        <v>1847</v>
      </c>
      <c r="F695" s="4"/>
      <c r="G695" s="4">
        <v>98397.21</v>
      </c>
      <c r="H695" s="4"/>
      <c r="I695" s="4">
        <v>98397.21</v>
      </c>
    </row>
    <row r="696" spans="1:9" x14ac:dyDescent="0.25">
      <c r="A696" s="12" t="s">
        <v>717</v>
      </c>
      <c r="B696" s="10" t="s">
        <v>52</v>
      </c>
      <c r="C696" t="s">
        <v>738</v>
      </c>
      <c r="D696" s="10" t="s">
        <v>1882</v>
      </c>
      <c r="E696" t="s">
        <v>1847</v>
      </c>
      <c r="F696" s="4"/>
      <c r="G696" s="4">
        <v>4827475.74</v>
      </c>
      <c r="H696" s="4"/>
      <c r="I696" s="4">
        <v>4827475.74</v>
      </c>
    </row>
    <row r="697" spans="1:9" x14ac:dyDescent="0.25">
      <c r="A697" s="12" t="s">
        <v>717</v>
      </c>
      <c r="B697" s="10" t="s">
        <v>52</v>
      </c>
      <c r="C697" t="s">
        <v>738</v>
      </c>
      <c r="D697" s="10" t="s">
        <v>1874</v>
      </c>
      <c r="E697" t="s">
        <v>1847</v>
      </c>
      <c r="F697" s="4"/>
      <c r="G697" s="4">
        <v>-5716.24</v>
      </c>
      <c r="H697" s="4"/>
      <c r="I697" s="4">
        <v>-5716.24</v>
      </c>
    </row>
    <row r="698" spans="1:9" x14ac:dyDescent="0.25">
      <c r="A698" s="12" t="s">
        <v>717</v>
      </c>
      <c r="B698" s="10" t="s">
        <v>52</v>
      </c>
      <c r="C698" t="s">
        <v>738</v>
      </c>
      <c r="D698" s="10" t="s">
        <v>1874</v>
      </c>
      <c r="E698" t="s">
        <v>2929</v>
      </c>
      <c r="F698" s="4">
        <v>234216.44</v>
      </c>
      <c r="G698" s="4"/>
      <c r="H698" s="4"/>
      <c r="I698" s="4">
        <v>234216.44</v>
      </c>
    </row>
    <row r="699" spans="1:9" x14ac:dyDescent="0.25">
      <c r="A699" s="12" t="s">
        <v>717</v>
      </c>
      <c r="B699" s="10" t="s">
        <v>52</v>
      </c>
      <c r="C699" t="s">
        <v>738</v>
      </c>
      <c r="D699" s="10" t="s">
        <v>1878</v>
      </c>
      <c r="E699" t="s">
        <v>1847</v>
      </c>
      <c r="F699" s="4"/>
      <c r="G699" s="4">
        <v>579877.31999999995</v>
      </c>
      <c r="H699" s="4"/>
      <c r="I699" s="4">
        <v>579877.31999999995</v>
      </c>
    </row>
    <row r="700" spans="1:9" x14ac:dyDescent="0.25">
      <c r="A700" s="12" t="s">
        <v>717</v>
      </c>
      <c r="B700" s="10" t="s">
        <v>52</v>
      </c>
      <c r="C700" t="s">
        <v>738</v>
      </c>
      <c r="D700" s="10" t="s">
        <v>1875</v>
      </c>
      <c r="E700" t="s">
        <v>1847</v>
      </c>
      <c r="F700" s="4"/>
      <c r="G700" s="4">
        <v>-3660.81</v>
      </c>
      <c r="H700" s="4"/>
      <c r="I700" s="4">
        <v>-3660.81</v>
      </c>
    </row>
    <row r="701" spans="1:9" x14ac:dyDescent="0.25">
      <c r="A701" s="12" t="s">
        <v>717</v>
      </c>
      <c r="B701" s="10" t="s">
        <v>52</v>
      </c>
      <c r="C701" t="s">
        <v>738</v>
      </c>
      <c r="D701" s="10" t="s">
        <v>1875</v>
      </c>
      <c r="E701" t="s">
        <v>2929</v>
      </c>
      <c r="F701" s="4">
        <v>95325.93</v>
      </c>
      <c r="G701" s="4"/>
      <c r="H701" s="4"/>
      <c r="I701" s="4">
        <v>95325.93</v>
      </c>
    </row>
    <row r="702" spans="1:9" x14ac:dyDescent="0.25">
      <c r="A702" s="12" t="s">
        <v>717</v>
      </c>
      <c r="B702" s="10" t="s">
        <v>52</v>
      </c>
      <c r="C702" t="s">
        <v>738</v>
      </c>
      <c r="D702" s="10" t="s">
        <v>1879</v>
      </c>
      <c r="E702" t="s">
        <v>1847</v>
      </c>
      <c r="F702" s="4"/>
      <c r="G702" s="4">
        <v>5791726.7699999996</v>
      </c>
      <c r="H702" s="4"/>
      <c r="I702" s="4">
        <v>5791726.7699999996</v>
      </c>
    </row>
    <row r="703" spans="1:9" x14ac:dyDescent="0.25">
      <c r="A703" s="12" t="s">
        <v>717</v>
      </c>
      <c r="B703" s="10" t="s">
        <v>52</v>
      </c>
      <c r="C703" t="s">
        <v>738</v>
      </c>
      <c r="D703" s="10" t="s">
        <v>1876</v>
      </c>
      <c r="E703" t="s">
        <v>1847</v>
      </c>
      <c r="F703" s="4"/>
      <c r="G703" s="4">
        <v>53786.080000000002</v>
      </c>
      <c r="H703" s="4"/>
      <c r="I703" s="4">
        <v>53786.080000000002</v>
      </c>
    </row>
    <row r="704" spans="1:9" x14ac:dyDescent="0.25">
      <c r="A704" s="12" t="s">
        <v>717</v>
      </c>
      <c r="B704" s="10" t="s">
        <v>52</v>
      </c>
      <c r="C704" t="s">
        <v>738</v>
      </c>
      <c r="D704" s="10" t="s">
        <v>1876</v>
      </c>
      <c r="E704" t="s">
        <v>2929</v>
      </c>
      <c r="F704" s="4">
        <v>744844.4</v>
      </c>
      <c r="G704" s="4"/>
      <c r="H704" s="4"/>
      <c r="I704" s="4">
        <v>744844.4</v>
      </c>
    </row>
    <row r="705" spans="1:9" x14ac:dyDescent="0.25">
      <c r="A705" s="12" t="s">
        <v>717</v>
      </c>
      <c r="B705" s="10" t="s">
        <v>52</v>
      </c>
      <c r="C705" t="s">
        <v>738</v>
      </c>
      <c r="D705" s="10" t="s">
        <v>1877</v>
      </c>
      <c r="E705" t="s">
        <v>1847</v>
      </c>
      <c r="F705" s="4"/>
      <c r="G705" s="4">
        <v>-5716.24</v>
      </c>
      <c r="H705" s="4"/>
      <c r="I705" s="4">
        <v>-5716.24</v>
      </c>
    </row>
    <row r="706" spans="1:9" x14ac:dyDescent="0.25">
      <c r="A706" s="12" t="s">
        <v>717</v>
      </c>
      <c r="B706" s="10" t="s">
        <v>52</v>
      </c>
      <c r="C706" t="s">
        <v>738</v>
      </c>
      <c r="D706" s="10" t="s">
        <v>1877</v>
      </c>
      <c r="E706" t="s">
        <v>2929</v>
      </c>
      <c r="F706" s="4">
        <v>148947.35</v>
      </c>
      <c r="G706" s="4"/>
      <c r="H706" s="4"/>
      <c r="I706" s="4">
        <v>148947.35</v>
      </c>
    </row>
    <row r="707" spans="1:9" x14ac:dyDescent="0.25">
      <c r="A707" s="12" t="s">
        <v>717</v>
      </c>
      <c r="B707" s="10" t="s">
        <v>52</v>
      </c>
      <c r="C707" t="s">
        <v>738</v>
      </c>
      <c r="D707" s="10" t="s">
        <v>1868</v>
      </c>
      <c r="E707" t="s">
        <v>1847</v>
      </c>
      <c r="F707" s="4">
        <v>1685351.2100000002</v>
      </c>
      <c r="G707" s="4">
        <v>-2689173.48</v>
      </c>
      <c r="H707" s="4"/>
      <c r="I707" s="4">
        <v>-1003822.2699999998</v>
      </c>
    </row>
    <row r="708" spans="1:9" x14ac:dyDescent="0.25">
      <c r="A708" s="12" t="s">
        <v>717</v>
      </c>
      <c r="B708" s="10" t="s">
        <v>52</v>
      </c>
      <c r="C708" t="s">
        <v>738</v>
      </c>
      <c r="D708" s="10" t="s">
        <v>1868</v>
      </c>
      <c r="E708" t="s">
        <v>2929</v>
      </c>
      <c r="F708" s="4">
        <v>1466220.9699999997</v>
      </c>
      <c r="G708" s="4"/>
      <c r="H708" s="4"/>
      <c r="I708" s="4">
        <v>1466220.9699999997</v>
      </c>
    </row>
    <row r="709" spans="1:9" x14ac:dyDescent="0.25">
      <c r="A709" s="12" t="s">
        <v>717</v>
      </c>
      <c r="B709" s="10" t="s">
        <v>52</v>
      </c>
      <c r="C709" t="s">
        <v>738</v>
      </c>
      <c r="D709" s="10" t="s">
        <v>738</v>
      </c>
      <c r="E709" t="s">
        <v>737</v>
      </c>
      <c r="F709" s="4"/>
      <c r="G709" s="4"/>
      <c r="H709" s="4">
        <v>846854.35</v>
      </c>
      <c r="I709" s="4">
        <v>846854.35</v>
      </c>
    </row>
    <row r="710" spans="1:9" x14ac:dyDescent="0.25">
      <c r="A710" s="11" t="s">
        <v>717</v>
      </c>
      <c r="B710" s="10" t="s">
        <v>52</v>
      </c>
      <c r="C710" t="s">
        <v>738</v>
      </c>
      <c r="D710" s="10" t="s">
        <v>738</v>
      </c>
      <c r="E710" t="s">
        <v>2929</v>
      </c>
      <c r="F710" s="4">
        <v>959041.27</v>
      </c>
      <c r="G710" s="4"/>
      <c r="H710" s="4"/>
      <c r="I710" s="4">
        <v>959041.27</v>
      </c>
    </row>
    <row r="712" spans="1:9" x14ac:dyDescent="0.25">
      <c r="A712" s="29" t="s">
        <v>1</v>
      </c>
      <c r="B712" s="17" t="s">
        <v>2</v>
      </c>
      <c r="C712" s="17" t="s">
        <v>5</v>
      </c>
      <c r="D712" s="17" t="s">
        <v>6</v>
      </c>
      <c r="E712" s="17" t="s">
        <v>4</v>
      </c>
      <c r="F712" s="17">
        <v>2018</v>
      </c>
      <c r="G712" s="17">
        <v>2019</v>
      </c>
      <c r="H712" s="17">
        <v>2020</v>
      </c>
      <c r="I712" s="17" t="s">
        <v>3017</v>
      </c>
    </row>
    <row r="713" spans="1:9" x14ac:dyDescent="0.25">
      <c r="A713" s="10" t="s">
        <v>741</v>
      </c>
      <c r="B713" s="10" t="s">
        <v>235</v>
      </c>
      <c r="C713" t="s">
        <v>1417</v>
      </c>
      <c r="D713" s="10" t="s">
        <v>1418</v>
      </c>
      <c r="E713" t="s">
        <v>1416</v>
      </c>
      <c r="F713" s="4"/>
      <c r="G713" s="4"/>
      <c r="H713" s="4">
        <v>9142</v>
      </c>
      <c r="I713" s="4">
        <v>9142</v>
      </c>
    </row>
    <row r="714" spans="1:9" x14ac:dyDescent="0.25">
      <c r="A714" s="12" t="s">
        <v>741</v>
      </c>
      <c r="B714" s="10" t="s">
        <v>741</v>
      </c>
      <c r="C714" t="s">
        <v>2932</v>
      </c>
      <c r="D714" s="10" t="s">
        <v>2933</v>
      </c>
      <c r="E714" t="s">
        <v>2931</v>
      </c>
      <c r="F714" s="4">
        <v>0</v>
      </c>
      <c r="G714" s="4"/>
      <c r="H714" s="4"/>
      <c r="I714" s="4">
        <v>0</v>
      </c>
    </row>
    <row r="715" spans="1:9" x14ac:dyDescent="0.25">
      <c r="A715" s="12" t="s">
        <v>741</v>
      </c>
      <c r="B715" s="10" t="s">
        <v>741</v>
      </c>
      <c r="C715" t="s">
        <v>2932</v>
      </c>
      <c r="D715" s="10" t="s">
        <v>2933</v>
      </c>
      <c r="E715" t="s">
        <v>2934</v>
      </c>
      <c r="F715" s="4">
        <v>56.71</v>
      </c>
      <c r="G715" s="4"/>
      <c r="H715" s="4"/>
      <c r="I715" s="4">
        <v>56.71</v>
      </c>
    </row>
    <row r="716" spans="1:9" x14ac:dyDescent="0.25">
      <c r="A716" s="12" t="s">
        <v>741</v>
      </c>
      <c r="B716" s="10" t="s">
        <v>741</v>
      </c>
      <c r="C716" t="s">
        <v>743</v>
      </c>
      <c r="D716" s="10" t="s">
        <v>743</v>
      </c>
      <c r="E716" t="s">
        <v>2935</v>
      </c>
      <c r="F716" s="4">
        <v>1204094.6499999999</v>
      </c>
      <c r="G716" s="4"/>
      <c r="H716" s="4"/>
      <c r="I716" s="4">
        <v>1204094.6499999999</v>
      </c>
    </row>
    <row r="717" spans="1:9" x14ac:dyDescent="0.25">
      <c r="A717" s="12" t="s">
        <v>741</v>
      </c>
      <c r="B717" s="10" t="s">
        <v>741</v>
      </c>
      <c r="C717" t="s">
        <v>743</v>
      </c>
      <c r="D717" s="10" t="s">
        <v>743</v>
      </c>
      <c r="E717" t="s">
        <v>742</v>
      </c>
      <c r="F717" s="4">
        <v>774.5</v>
      </c>
      <c r="G717" s="4">
        <v>861673.57</v>
      </c>
      <c r="H717" s="4">
        <v>345598.12</v>
      </c>
      <c r="I717" s="4">
        <v>1208046.19</v>
      </c>
    </row>
    <row r="718" spans="1:9" x14ac:dyDescent="0.25">
      <c r="A718" s="12" t="s">
        <v>741</v>
      </c>
      <c r="B718" s="10" t="s">
        <v>741</v>
      </c>
      <c r="C718" t="s">
        <v>806</v>
      </c>
      <c r="D718" s="10" t="s">
        <v>806</v>
      </c>
      <c r="E718" t="s">
        <v>3014</v>
      </c>
      <c r="F718" s="4">
        <v>277053.5</v>
      </c>
      <c r="G718" s="4"/>
      <c r="H718" s="4"/>
      <c r="I718" s="4">
        <v>277053.5</v>
      </c>
    </row>
    <row r="719" spans="1:9" x14ac:dyDescent="0.25">
      <c r="A719" s="12" t="s">
        <v>741</v>
      </c>
      <c r="B719" s="10" t="s">
        <v>741</v>
      </c>
      <c r="C719" t="s">
        <v>806</v>
      </c>
      <c r="D719" s="10" t="s">
        <v>806</v>
      </c>
      <c r="E719" t="s">
        <v>805</v>
      </c>
      <c r="F719" s="4"/>
      <c r="G719" s="4">
        <v>68061.97</v>
      </c>
      <c r="H719" s="4">
        <v>99163.790000000008</v>
      </c>
      <c r="I719" s="4">
        <v>167225.76</v>
      </c>
    </row>
    <row r="720" spans="1:9" x14ac:dyDescent="0.25">
      <c r="A720" s="12" t="s">
        <v>741</v>
      </c>
      <c r="B720" s="10" t="s">
        <v>741</v>
      </c>
      <c r="C720" t="s">
        <v>809</v>
      </c>
      <c r="D720" s="10" t="s">
        <v>809</v>
      </c>
      <c r="E720" t="s">
        <v>3015</v>
      </c>
      <c r="F720" s="4">
        <v>3350894.1</v>
      </c>
      <c r="G720" s="4"/>
      <c r="H720" s="4"/>
      <c r="I720" s="4">
        <v>3350894.1</v>
      </c>
    </row>
    <row r="721" spans="1:9" x14ac:dyDescent="0.25">
      <c r="A721" s="12" t="s">
        <v>741</v>
      </c>
      <c r="B721" s="10" t="s">
        <v>741</v>
      </c>
      <c r="C721" t="s">
        <v>809</v>
      </c>
      <c r="D721" s="10" t="s">
        <v>809</v>
      </c>
      <c r="E721" t="s">
        <v>808</v>
      </c>
      <c r="F721" s="4"/>
      <c r="G721" s="4">
        <v>2510545.96</v>
      </c>
      <c r="H721" s="4">
        <v>3000977.89</v>
      </c>
      <c r="I721" s="4">
        <v>5511523.8499999996</v>
      </c>
    </row>
    <row r="722" spans="1:9" x14ac:dyDescent="0.25">
      <c r="A722" s="12" t="s">
        <v>741</v>
      </c>
      <c r="B722" s="10" t="s">
        <v>741</v>
      </c>
      <c r="C722" t="s">
        <v>812</v>
      </c>
      <c r="D722" s="10" t="s">
        <v>812</v>
      </c>
      <c r="E722" t="s">
        <v>3016</v>
      </c>
      <c r="F722" s="4">
        <v>1763389.95</v>
      </c>
      <c r="G722" s="4"/>
      <c r="H722" s="4"/>
      <c r="I722" s="4">
        <v>1763389.95</v>
      </c>
    </row>
    <row r="723" spans="1:9" x14ac:dyDescent="0.25">
      <c r="A723" s="12" t="s">
        <v>741</v>
      </c>
      <c r="B723" s="10" t="s">
        <v>741</v>
      </c>
      <c r="C723" t="s">
        <v>812</v>
      </c>
      <c r="D723" s="10" t="s">
        <v>812</v>
      </c>
      <c r="E723" t="s">
        <v>811</v>
      </c>
      <c r="F723" s="4"/>
      <c r="G723" s="4">
        <v>121872.63</v>
      </c>
      <c r="H723" s="4">
        <v>1497048.69</v>
      </c>
      <c r="I723" s="4">
        <v>1618921.3199999998</v>
      </c>
    </row>
    <row r="724" spans="1:9" x14ac:dyDescent="0.25">
      <c r="A724" s="12" t="s">
        <v>741</v>
      </c>
      <c r="B724" s="10" t="s">
        <v>741</v>
      </c>
      <c r="C724" t="s">
        <v>746</v>
      </c>
      <c r="D724" s="10" t="s">
        <v>746</v>
      </c>
      <c r="E724" t="s">
        <v>2936</v>
      </c>
      <c r="F724" s="4">
        <v>32180.35</v>
      </c>
      <c r="G724" s="4"/>
      <c r="H724" s="4"/>
      <c r="I724" s="4">
        <v>32180.35</v>
      </c>
    </row>
    <row r="725" spans="1:9" x14ac:dyDescent="0.25">
      <c r="A725" s="12" t="s">
        <v>741</v>
      </c>
      <c r="B725" s="10" t="s">
        <v>741</v>
      </c>
      <c r="C725" t="s">
        <v>746</v>
      </c>
      <c r="D725" s="10" t="s">
        <v>746</v>
      </c>
      <c r="E725" t="s">
        <v>745</v>
      </c>
      <c r="F725" s="4">
        <v>85.949999999999989</v>
      </c>
      <c r="G725" s="4"/>
      <c r="H725" s="4">
        <v>-8969.83</v>
      </c>
      <c r="I725" s="4">
        <v>-8883.8799999999992</v>
      </c>
    </row>
    <row r="726" spans="1:9" x14ac:dyDescent="0.25">
      <c r="A726" s="12" t="s">
        <v>741</v>
      </c>
      <c r="B726" s="10" t="s">
        <v>741</v>
      </c>
      <c r="C726" t="s">
        <v>1212</v>
      </c>
      <c r="D726" s="10" t="s">
        <v>1212</v>
      </c>
      <c r="E726" t="s">
        <v>1211</v>
      </c>
      <c r="F726" s="4"/>
      <c r="G726" s="4"/>
      <c r="H726" s="4">
        <v>377351.17</v>
      </c>
      <c r="I726" s="4">
        <v>377351.17</v>
      </c>
    </row>
    <row r="727" spans="1:9" x14ac:dyDescent="0.25">
      <c r="A727" s="12" t="s">
        <v>741</v>
      </c>
      <c r="B727" s="10" t="s">
        <v>118</v>
      </c>
      <c r="C727" t="s">
        <v>120</v>
      </c>
      <c r="D727" s="10" t="s">
        <v>248</v>
      </c>
      <c r="E727" t="s">
        <v>2356</v>
      </c>
      <c r="F727" s="4">
        <v>8.6999999999999993</v>
      </c>
      <c r="G727" s="4"/>
      <c r="H727" s="4"/>
      <c r="I727" s="4">
        <v>8.6999999999999993</v>
      </c>
    </row>
    <row r="728" spans="1:9" x14ac:dyDescent="0.25">
      <c r="A728" s="11" t="s">
        <v>741</v>
      </c>
      <c r="B728" s="10" t="s">
        <v>118</v>
      </c>
      <c r="C728" t="s">
        <v>120</v>
      </c>
      <c r="D728" s="10" t="s">
        <v>248</v>
      </c>
      <c r="E728" t="s">
        <v>2938</v>
      </c>
      <c r="F728" s="4">
        <v>1269.18</v>
      </c>
      <c r="G728" s="4"/>
      <c r="H728" s="4"/>
      <c r="I728" s="4">
        <v>1269.18</v>
      </c>
    </row>
    <row r="730" spans="1:9" x14ac:dyDescent="0.25">
      <c r="A730" s="29" t="s">
        <v>1</v>
      </c>
      <c r="B730" s="17" t="s">
        <v>2</v>
      </c>
      <c r="C730" s="17" t="s">
        <v>5</v>
      </c>
      <c r="D730" s="17" t="s">
        <v>6</v>
      </c>
      <c r="E730" s="17" t="s">
        <v>4</v>
      </c>
      <c r="F730" s="17">
        <v>2018</v>
      </c>
      <c r="G730" s="17">
        <v>2019</v>
      </c>
      <c r="H730" s="17">
        <v>2020</v>
      </c>
      <c r="I730" s="17" t="s">
        <v>3017</v>
      </c>
    </row>
    <row r="731" spans="1:9" x14ac:dyDescent="0.25">
      <c r="A731" s="10" t="s">
        <v>24</v>
      </c>
      <c r="B731" s="10" t="s">
        <v>21</v>
      </c>
      <c r="C731">
        <v>0</v>
      </c>
      <c r="D731" s="10" t="s">
        <v>20</v>
      </c>
      <c r="E731" t="s">
        <v>21</v>
      </c>
      <c r="F731" s="4">
        <v>0</v>
      </c>
      <c r="G731" s="4">
        <v>0</v>
      </c>
      <c r="H731" s="4"/>
      <c r="I731" s="4">
        <v>0</v>
      </c>
    </row>
    <row r="732" spans="1:9" x14ac:dyDescent="0.25">
      <c r="A732" s="12" t="s">
        <v>24</v>
      </c>
      <c r="B732" s="10" t="s">
        <v>21</v>
      </c>
      <c r="C732">
        <v>0</v>
      </c>
      <c r="D732" s="10" t="s">
        <v>20</v>
      </c>
      <c r="E732" t="s">
        <v>21</v>
      </c>
      <c r="F732" s="4">
        <v>0</v>
      </c>
      <c r="G732" s="4">
        <v>0</v>
      </c>
      <c r="H732" s="4">
        <v>0</v>
      </c>
      <c r="I732" s="4">
        <v>0</v>
      </c>
    </row>
    <row r="733" spans="1:9" x14ac:dyDescent="0.25">
      <c r="A733" s="12" t="s">
        <v>24</v>
      </c>
      <c r="B733" s="10" t="s">
        <v>21</v>
      </c>
      <c r="C733" t="s">
        <v>2354</v>
      </c>
      <c r="D733" s="10" t="s">
        <v>2354</v>
      </c>
      <c r="E733" t="s">
        <v>21</v>
      </c>
      <c r="F733" s="4">
        <v>0.01</v>
      </c>
      <c r="G733" s="4"/>
      <c r="H733" s="4"/>
      <c r="I733" s="4">
        <v>0.01</v>
      </c>
    </row>
    <row r="734" spans="1:9" x14ac:dyDescent="0.25">
      <c r="A734" s="12" t="s">
        <v>24</v>
      </c>
      <c r="B734" s="10" t="s">
        <v>21</v>
      </c>
      <c r="C734" t="s">
        <v>2200</v>
      </c>
      <c r="D734" s="10" t="s">
        <v>2200</v>
      </c>
      <c r="E734" t="s">
        <v>21</v>
      </c>
      <c r="F734" s="4">
        <v>0</v>
      </c>
      <c r="G734" s="4"/>
      <c r="H734" s="4"/>
      <c r="I734" s="4">
        <v>0</v>
      </c>
    </row>
    <row r="735" spans="1:9" x14ac:dyDescent="0.25">
      <c r="A735" s="12" t="s">
        <v>24</v>
      </c>
      <c r="B735" s="10" t="s">
        <v>21</v>
      </c>
      <c r="C735" t="s">
        <v>478</v>
      </c>
      <c r="D735" s="10" t="s">
        <v>478</v>
      </c>
      <c r="E735" t="s">
        <v>21</v>
      </c>
      <c r="F735" s="4">
        <v>0</v>
      </c>
      <c r="G735" s="4"/>
      <c r="H735" s="4"/>
      <c r="I735" s="4">
        <v>0</v>
      </c>
    </row>
    <row r="736" spans="1:9" x14ac:dyDescent="0.25">
      <c r="A736" s="12" t="s">
        <v>24</v>
      </c>
      <c r="B736" s="10" t="s">
        <v>47</v>
      </c>
      <c r="C736" t="s">
        <v>261</v>
      </c>
      <c r="D736" s="10" t="s">
        <v>261</v>
      </c>
      <c r="E736" t="s">
        <v>260</v>
      </c>
      <c r="F736" s="4">
        <v>36058.000000000007</v>
      </c>
      <c r="G736" s="4">
        <v>196646.55</v>
      </c>
      <c r="H736" s="4">
        <v>-394.90999999999985</v>
      </c>
      <c r="I736" s="4">
        <v>232309.63999999998</v>
      </c>
    </row>
    <row r="737" spans="1:9" x14ac:dyDescent="0.25">
      <c r="A737" s="12" t="s">
        <v>24</v>
      </c>
      <c r="B737" s="10" t="s">
        <v>47</v>
      </c>
      <c r="C737" t="s">
        <v>261</v>
      </c>
      <c r="D737" s="10" t="s">
        <v>261</v>
      </c>
      <c r="E737" t="s">
        <v>2437</v>
      </c>
      <c r="F737" s="4">
        <v>10316.160000000003</v>
      </c>
      <c r="G737" s="4"/>
      <c r="H737" s="4"/>
      <c r="I737" s="4">
        <v>10316.160000000003</v>
      </c>
    </row>
    <row r="738" spans="1:9" x14ac:dyDescent="0.25">
      <c r="A738" s="12" t="s">
        <v>24</v>
      </c>
      <c r="B738" s="10" t="s">
        <v>47</v>
      </c>
      <c r="C738" t="s">
        <v>2493</v>
      </c>
      <c r="D738" s="10" t="s">
        <v>2493</v>
      </c>
      <c r="E738" t="s">
        <v>2492</v>
      </c>
      <c r="F738" s="4">
        <v>-51.620000000000005</v>
      </c>
      <c r="G738" s="4"/>
      <c r="H738" s="4"/>
      <c r="I738" s="4">
        <v>-51.620000000000005</v>
      </c>
    </row>
    <row r="739" spans="1:9" x14ac:dyDescent="0.25">
      <c r="A739" s="12" t="s">
        <v>24</v>
      </c>
      <c r="B739" s="10" t="s">
        <v>47</v>
      </c>
      <c r="C739" t="s">
        <v>2493</v>
      </c>
      <c r="D739" s="10" t="s">
        <v>2493</v>
      </c>
      <c r="E739" t="s">
        <v>2494</v>
      </c>
      <c r="F739" s="4">
        <v>40.46</v>
      </c>
      <c r="G739" s="4"/>
      <c r="H739" s="4"/>
      <c r="I739" s="4">
        <v>40.46</v>
      </c>
    </row>
    <row r="740" spans="1:9" x14ac:dyDescent="0.25">
      <c r="A740" s="12" t="s">
        <v>24</v>
      </c>
      <c r="B740" s="10" t="s">
        <v>47</v>
      </c>
      <c r="C740" t="s">
        <v>2980</v>
      </c>
      <c r="D740" s="10" t="s">
        <v>2980</v>
      </c>
      <c r="E740" t="s">
        <v>2979</v>
      </c>
      <c r="F740" s="4">
        <v>0</v>
      </c>
      <c r="G740" s="4"/>
      <c r="H740" s="4"/>
      <c r="I740" s="4">
        <v>0</v>
      </c>
    </row>
    <row r="741" spans="1:9" x14ac:dyDescent="0.25">
      <c r="A741" s="12" t="s">
        <v>24</v>
      </c>
      <c r="B741" s="10" t="s">
        <v>47</v>
      </c>
      <c r="C741" t="s">
        <v>49</v>
      </c>
      <c r="D741" s="10" t="s">
        <v>132</v>
      </c>
      <c r="E741" t="s">
        <v>2358</v>
      </c>
      <c r="F741" s="4">
        <v>182068.16000000003</v>
      </c>
      <c r="G741" s="4"/>
      <c r="H741" s="4"/>
      <c r="I741" s="4">
        <v>182068.16000000003</v>
      </c>
    </row>
    <row r="742" spans="1:9" x14ac:dyDescent="0.25">
      <c r="A742" s="12" t="s">
        <v>24</v>
      </c>
      <c r="B742" s="10" t="s">
        <v>47</v>
      </c>
      <c r="C742" t="s">
        <v>49</v>
      </c>
      <c r="D742" s="10" t="s">
        <v>132</v>
      </c>
      <c r="E742" t="s">
        <v>2359</v>
      </c>
      <c r="F742" s="4">
        <v>1311007.33</v>
      </c>
      <c r="G742" s="4"/>
      <c r="H742" s="4"/>
      <c r="I742" s="4">
        <v>1311007.33</v>
      </c>
    </row>
    <row r="743" spans="1:9" x14ac:dyDescent="0.25">
      <c r="A743" s="12" t="s">
        <v>24</v>
      </c>
      <c r="B743" s="10" t="s">
        <v>47</v>
      </c>
      <c r="C743" t="s">
        <v>49</v>
      </c>
      <c r="D743" s="10" t="s">
        <v>132</v>
      </c>
      <c r="E743" t="s">
        <v>131</v>
      </c>
      <c r="F743" s="4"/>
      <c r="G743" s="4">
        <v>2713443.22</v>
      </c>
      <c r="H743" s="4">
        <v>2841800.99</v>
      </c>
      <c r="I743" s="4">
        <v>5555244.2100000009</v>
      </c>
    </row>
    <row r="744" spans="1:9" x14ac:dyDescent="0.25">
      <c r="A744" s="12" t="s">
        <v>24</v>
      </c>
      <c r="B744" s="10" t="s">
        <v>47</v>
      </c>
      <c r="C744" t="s">
        <v>49</v>
      </c>
      <c r="D744" s="10" t="s">
        <v>132</v>
      </c>
      <c r="E744" t="s">
        <v>2296</v>
      </c>
      <c r="F744" s="4">
        <v>997820.57000000007</v>
      </c>
      <c r="G744" s="4"/>
      <c r="H744" s="4"/>
      <c r="I744" s="4">
        <v>997820.57000000007</v>
      </c>
    </row>
    <row r="745" spans="1:9" x14ac:dyDescent="0.25">
      <c r="A745" s="12" t="s">
        <v>24</v>
      </c>
      <c r="B745" s="10" t="s">
        <v>47</v>
      </c>
      <c r="C745" t="s">
        <v>49</v>
      </c>
      <c r="D745" s="10" t="s">
        <v>201</v>
      </c>
      <c r="E745" t="s">
        <v>2369</v>
      </c>
      <c r="F745" s="4">
        <v>66918.840000000011</v>
      </c>
      <c r="G745" s="4"/>
      <c r="H745" s="4"/>
      <c r="I745" s="4">
        <v>66918.840000000011</v>
      </c>
    </row>
    <row r="746" spans="1:9" x14ac:dyDescent="0.25">
      <c r="A746" s="12" t="s">
        <v>24</v>
      </c>
      <c r="B746" s="10" t="s">
        <v>47</v>
      </c>
      <c r="C746" t="s">
        <v>49</v>
      </c>
      <c r="D746" s="10" t="s">
        <v>201</v>
      </c>
      <c r="E746" t="s">
        <v>200</v>
      </c>
      <c r="F746" s="4"/>
      <c r="G746" s="4">
        <v>282688.31</v>
      </c>
      <c r="H746" s="4">
        <v>116357.57</v>
      </c>
      <c r="I746" s="4">
        <v>399045.88</v>
      </c>
    </row>
    <row r="747" spans="1:9" x14ac:dyDescent="0.25">
      <c r="A747" s="12" t="s">
        <v>24</v>
      </c>
      <c r="B747" s="10" t="s">
        <v>47</v>
      </c>
      <c r="C747" t="s">
        <v>49</v>
      </c>
      <c r="D747" s="10" t="s">
        <v>201</v>
      </c>
      <c r="E747" t="s">
        <v>2296</v>
      </c>
      <c r="F747" s="4">
        <v>22698.370000000003</v>
      </c>
      <c r="G747" s="4"/>
      <c r="H747" s="4"/>
      <c r="I747" s="4">
        <v>22698.370000000003</v>
      </c>
    </row>
    <row r="748" spans="1:9" x14ac:dyDescent="0.25">
      <c r="A748" s="12" t="s">
        <v>24</v>
      </c>
      <c r="B748" s="10" t="s">
        <v>47</v>
      </c>
      <c r="C748" t="s">
        <v>49</v>
      </c>
      <c r="D748" s="10" t="s">
        <v>50</v>
      </c>
      <c r="E748" t="s">
        <v>2295</v>
      </c>
      <c r="F748" s="4">
        <v>134165.54999999999</v>
      </c>
      <c r="G748" s="4"/>
      <c r="H748" s="4"/>
      <c r="I748" s="4">
        <v>134165.54999999999</v>
      </c>
    </row>
    <row r="749" spans="1:9" x14ac:dyDescent="0.25">
      <c r="A749" s="12" t="s">
        <v>24</v>
      </c>
      <c r="B749" s="10" t="s">
        <v>47</v>
      </c>
      <c r="C749" t="s">
        <v>49</v>
      </c>
      <c r="D749" s="10" t="s">
        <v>50</v>
      </c>
      <c r="E749" t="s">
        <v>2296</v>
      </c>
      <c r="F749" s="4">
        <v>19423.739999999998</v>
      </c>
      <c r="G749" s="4"/>
      <c r="H749" s="4"/>
      <c r="I749" s="4">
        <v>19423.739999999998</v>
      </c>
    </row>
    <row r="750" spans="1:9" x14ac:dyDescent="0.25">
      <c r="A750" s="12" t="s">
        <v>24</v>
      </c>
      <c r="B750" s="10" t="s">
        <v>47</v>
      </c>
      <c r="C750" t="s">
        <v>49</v>
      </c>
      <c r="D750" s="10" t="s">
        <v>50</v>
      </c>
      <c r="E750" t="s">
        <v>48</v>
      </c>
      <c r="F750" s="4"/>
      <c r="G750" s="4">
        <v>324983.18</v>
      </c>
      <c r="H750" s="4">
        <v>340744.64</v>
      </c>
      <c r="I750" s="4">
        <v>665727.82000000007</v>
      </c>
    </row>
    <row r="751" spans="1:9" x14ac:dyDescent="0.25">
      <c r="A751" s="12" t="s">
        <v>24</v>
      </c>
      <c r="B751" s="10" t="s">
        <v>47</v>
      </c>
      <c r="C751" t="s">
        <v>49</v>
      </c>
      <c r="D751" s="10" t="s">
        <v>67</v>
      </c>
      <c r="E751" t="s">
        <v>2316</v>
      </c>
      <c r="F751" s="4">
        <v>1993549.17</v>
      </c>
      <c r="G751" s="4"/>
      <c r="H751" s="4"/>
      <c r="I751" s="4">
        <v>1993549.17</v>
      </c>
    </row>
    <row r="752" spans="1:9" x14ac:dyDescent="0.25">
      <c r="A752" s="12" t="s">
        <v>24</v>
      </c>
      <c r="B752" s="10" t="s">
        <v>47</v>
      </c>
      <c r="C752" t="s">
        <v>49</v>
      </c>
      <c r="D752" s="10" t="s">
        <v>67</v>
      </c>
      <c r="E752" t="s">
        <v>66</v>
      </c>
      <c r="F752" s="4"/>
      <c r="G752" s="4">
        <v>3664557.61</v>
      </c>
      <c r="H752" s="4">
        <v>1560605.3</v>
      </c>
      <c r="I752" s="4">
        <v>5225162.91</v>
      </c>
    </row>
    <row r="753" spans="1:9" x14ac:dyDescent="0.25">
      <c r="A753" s="12" t="s">
        <v>24</v>
      </c>
      <c r="B753" s="10" t="s">
        <v>47</v>
      </c>
      <c r="C753" t="s">
        <v>49</v>
      </c>
      <c r="D753" s="10" t="s">
        <v>67</v>
      </c>
      <c r="E753" t="s">
        <v>2296</v>
      </c>
      <c r="F753" s="4">
        <v>1458397.04</v>
      </c>
      <c r="G753" s="4"/>
      <c r="H753" s="4"/>
      <c r="I753" s="4">
        <v>1458397.04</v>
      </c>
    </row>
    <row r="754" spans="1:9" x14ac:dyDescent="0.25">
      <c r="A754" s="12" t="s">
        <v>24</v>
      </c>
      <c r="B754" s="10" t="s">
        <v>47</v>
      </c>
      <c r="C754" t="s">
        <v>258</v>
      </c>
      <c r="D754" s="10" t="s">
        <v>258</v>
      </c>
      <c r="E754" t="s">
        <v>2436</v>
      </c>
      <c r="F754" s="4">
        <v>108041.38999999998</v>
      </c>
      <c r="G754" s="4"/>
      <c r="H754" s="4"/>
      <c r="I754" s="4">
        <v>108041.38999999998</v>
      </c>
    </row>
    <row r="755" spans="1:9" x14ac:dyDescent="0.25">
      <c r="A755" s="12" t="s">
        <v>24</v>
      </c>
      <c r="B755" s="10" t="s">
        <v>47</v>
      </c>
      <c r="C755" t="s">
        <v>258</v>
      </c>
      <c r="D755" s="10" t="s">
        <v>258</v>
      </c>
      <c r="E755" t="s">
        <v>257</v>
      </c>
      <c r="F755" s="4">
        <v>198374.04000000004</v>
      </c>
      <c r="G755" s="4">
        <v>52075.110000000008</v>
      </c>
      <c r="H755" s="4">
        <v>20575.78</v>
      </c>
      <c r="I755" s="4">
        <v>271024.93000000005</v>
      </c>
    </row>
    <row r="756" spans="1:9" x14ac:dyDescent="0.25">
      <c r="A756" s="12" t="s">
        <v>24</v>
      </c>
      <c r="B756" s="10" t="s">
        <v>47</v>
      </c>
      <c r="C756" t="s">
        <v>1510</v>
      </c>
      <c r="D756" s="10" t="s">
        <v>1510</v>
      </c>
      <c r="E756" t="s">
        <v>1509</v>
      </c>
      <c r="F756" s="4"/>
      <c r="G756" s="4"/>
      <c r="H756" s="4">
        <v>568687.9</v>
      </c>
      <c r="I756" s="4">
        <v>568687.9</v>
      </c>
    </row>
    <row r="757" spans="1:9" x14ac:dyDescent="0.25">
      <c r="A757" s="12" t="s">
        <v>24</v>
      </c>
      <c r="B757" s="10" t="s">
        <v>253</v>
      </c>
      <c r="C757" t="s">
        <v>1272</v>
      </c>
      <c r="D757" s="10" t="s">
        <v>1272</v>
      </c>
      <c r="E757" t="s">
        <v>1271</v>
      </c>
      <c r="F757" s="4"/>
      <c r="G757" s="4"/>
      <c r="H757" s="4">
        <v>-67244.179999999993</v>
      </c>
      <c r="I757" s="4">
        <v>-67244.179999999993</v>
      </c>
    </row>
    <row r="758" spans="1:9" x14ac:dyDescent="0.25">
      <c r="A758" s="12" t="s">
        <v>24</v>
      </c>
      <c r="B758" s="10" t="s">
        <v>253</v>
      </c>
      <c r="C758" t="s">
        <v>1948</v>
      </c>
      <c r="D758" s="10" t="s">
        <v>1948</v>
      </c>
      <c r="E758" t="s">
        <v>1947</v>
      </c>
      <c r="F758" s="4"/>
      <c r="G758" s="4">
        <v>190.46</v>
      </c>
      <c r="H758" s="4"/>
      <c r="I758" s="4">
        <v>190.46</v>
      </c>
    </row>
    <row r="759" spans="1:9" x14ac:dyDescent="0.25">
      <c r="A759" s="12" t="s">
        <v>24</v>
      </c>
      <c r="B759" s="10" t="s">
        <v>253</v>
      </c>
      <c r="C759" t="s">
        <v>1635</v>
      </c>
      <c r="D759" s="10" t="s">
        <v>1635</v>
      </c>
      <c r="E759" t="s">
        <v>1634</v>
      </c>
      <c r="F759" s="4"/>
      <c r="G759" s="4">
        <v>165580.31</v>
      </c>
      <c r="H759" s="4"/>
      <c r="I759" s="4">
        <v>165580.31</v>
      </c>
    </row>
    <row r="760" spans="1:9" x14ac:dyDescent="0.25">
      <c r="A760" s="12" t="s">
        <v>24</v>
      </c>
      <c r="B760" s="10" t="s">
        <v>253</v>
      </c>
      <c r="C760" t="s">
        <v>1310</v>
      </c>
      <c r="D760" s="10" t="s">
        <v>1310</v>
      </c>
      <c r="E760" t="s">
        <v>1309</v>
      </c>
      <c r="F760" s="4"/>
      <c r="G760" s="4"/>
      <c r="H760" s="4">
        <v>-270175.95000000007</v>
      </c>
      <c r="I760" s="4">
        <v>-270175.95000000007</v>
      </c>
    </row>
    <row r="761" spans="1:9" x14ac:dyDescent="0.25">
      <c r="A761" s="12" t="s">
        <v>24</v>
      </c>
      <c r="B761" s="10" t="s">
        <v>253</v>
      </c>
      <c r="C761" t="s">
        <v>1313</v>
      </c>
      <c r="D761" s="10" t="s">
        <v>1313</v>
      </c>
      <c r="E761" t="s">
        <v>1312</v>
      </c>
      <c r="F761" s="4"/>
      <c r="G761" s="4"/>
      <c r="H761" s="4">
        <v>734297.08</v>
      </c>
      <c r="I761" s="4">
        <v>734297.08</v>
      </c>
    </row>
    <row r="762" spans="1:9" x14ac:dyDescent="0.25">
      <c r="A762" s="12" t="s">
        <v>24</v>
      </c>
      <c r="B762" s="10" t="s">
        <v>253</v>
      </c>
      <c r="C762" t="s">
        <v>2022</v>
      </c>
      <c r="D762" s="10" t="s">
        <v>2022</v>
      </c>
      <c r="E762" t="s">
        <v>2021</v>
      </c>
      <c r="F762" s="4"/>
      <c r="G762" s="4">
        <v>-67859.94</v>
      </c>
      <c r="H762" s="4"/>
      <c r="I762" s="4">
        <v>-67859.94</v>
      </c>
    </row>
    <row r="763" spans="1:9" x14ac:dyDescent="0.25">
      <c r="A763" s="12" t="s">
        <v>24</v>
      </c>
      <c r="B763" s="10" t="s">
        <v>253</v>
      </c>
      <c r="C763" t="s">
        <v>1215</v>
      </c>
      <c r="D763" s="10" t="s">
        <v>1215</v>
      </c>
      <c r="E763" t="s">
        <v>1214</v>
      </c>
      <c r="F763" s="4"/>
      <c r="G763" s="4"/>
      <c r="H763" s="4">
        <v>4980.59</v>
      </c>
      <c r="I763" s="4">
        <v>4980.59</v>
      </c>
    </row>
    <row r="764" spans="1:9" x14ac:dyDescent="0.25">
      <c r="A764" s="12" t="s">
        <v>24</v>
      </c>
      <c r="B764" s="10" t="s">
        <v>253</v>
      </c>
      <c r="C764" t="s">
        <v>875</v>
      </c>
      <c r="D764" s="10" t="s">
        <v>875</v>
      </c>
      <c r="E764" t="s">
        <v>874</v>
      </c>
      <c r="F764" s="4"/>
      <c r="G764" s="4">
        <v>163644.23000000001</v>
      </c>
      <c r="H764" s="4">
        <v>-213383.53</v>
      </c>
      <c r="I764" s="4">
        <v>-49739.299999999988</v>
      </c>
    </row>
    <row r="765" spans="1:9" x14ac:dyDescent="0.25">
      <c r="A765" s="12" t="s">
        <v>24</v>
      </c>
      <c r="B765" s="10" t="s">
        <v>253</v>
      </c>
      <c r="C765" t="s">
        <v>878</v>
      </c>
      <c r="D765" s="10" t="s">
        <v>878</v>
      </c>
      <c r="E765" t="s">
        <v>877</v>
      </c>
      <c r="F765" s="4"/>
      <c r="G765" s="4">
        <v>-14897.98</v>
      </c>
      <c r="H765" s="4">
        <v>-4882.4599999999991</v>
      </c>
      <c r="I765" s="4">
        <v>-19780.439999999999</v>
      </c>
    </row>
    <row r="766" spans="1:9" x14ac:dyDescent="0.25">
      <c r="A766" s="12" t="s">
        <v>24</v>
      </c>
      <c r="B766" s="10" t="s">
        <v>253</v>
      </c>
      <c r="C766" t="s">
        <v>2025</v>
      </c>
      <c r="D766" s="10" t="s">
        <v>2025</v>
      </c>
      <c r="E766" t="s">
        <v>2024</v>
      </c>
      <c r="F766" s="4"/>
      <c r="G766" s="4">
        <v>-45744.030000000028</v>
      </c>
      <c r="H766" s="4"/>
      <c r="I766" s="4">
        <v>-45744.030000000028</v>
      </c>
    </row>
    <row r="767" spans="1:9" x14ac:dyDescent="0.25">
      <c r="A767" s="12" t="s">
        <v>24</v>
      </c>
      <c r="B767" s="10" t="s">
        <v>253</v>
      </c>
      <c r="C767" t="s">
        <v>881</v>
      </c>
      <c r="D767" s="10" t="s">
        <v>881</v>
      </c>
      <c r="E767" t="s">
        <v>880</v>
      </c>
      <c r="F767" s="4"/>
      <c r="G767" s="4">
        <v>-319985.3</v>
      </c>
      <c r="H767" s="4">
        <v>290261.17</v>
      </c>
      <c r="I767" s="4">
        <v>-29724.130000000005</v>
      </c>
    </row>
    <row r="768" spans="1:9" x14ac:dyDescent="0.25">
      <c r="A768" s="12" t="s">
        <v>24</v>
      </c>
      <c r="B768" s="10" t="s">
        <v>253</v>
      </c>
      <c r="C768" t="s">
        <v>1027</v>
      </c>
      <c r="D768" s="10" t="s">
        <v>1027</v>
      </c>
      <c r="E768" t="s">
        <v>1026</v>
      </c>
      <c r="F768" s="4"/>
      <c r="G768" s="4">
        <v>-29233.119999999999</v>
      </c>
      <c r="H768" s="4">
        <v>-37773.22</v>
      </c>
      <c r="I768" s="4">
        <v>-67006.34</v>
      </c>
    </row>
    <row r="769" spans="1:9" x14ac:dyDescent="0.25">
      <c r="A769" s="12" t="s">
        <v>24</v>
      </c>
      <c r="B769" s="10" t="s">
        <v>253</v>
      </c>
      <c r="C769" t="s">
        <v>1316</v>
      </c>
      <c r="D769" s="10" t="s">
        <v>1316</v>
      </c>
      <c r="E769" t="s">
        <v>1315</v>
      </c>
      <c r="F769" s="4"/>
      <c r="G769" s="4"/>
      <c r="H769" s="4">
        <v>-5377.39</v>
      </c>
      <c r="I769" s="4">
        <v>-5377.39</v>
      </c>
    </row>
    <row r="770" spans="1:9" x14ac:dyDescent="0.25">
      <c r="A770" s="12" t="s">
        <v>24</v>
      </c>
      <c r="B770" s="10" t="s">
        <v>253</v>
      </c>
      <c r="C770" t="s">
        <v>884</v>
      </c>
      <c r="D770" s="10" t="s">
        <v>884</v>
      </c>
      <c r="E770" t="s">
        <v>883</v>
      </c>
      <c r="F770" s="4"/>
      <c r="G770" s="4">
        <v>-127448.11</v>
      </c>
      <c r="H770" s="4">
        <v>115875.91999999998</v>
      </c>
      <c r="I770" s="4">
        <v>-11572.190000000017</v>
      </c>
    </row>
    <row r="771" spans="1:9" x14ac:dyDescent="0.25">
      <c r="A771" s="12" t="s">
        <v>24</v>
      </c>
      <c r="B771" s="10" t="s">
        <v>253</v>
      </c>
      <c r="C771" t="s">
        <v>887</v>
      </c>
      <c r="D771" s="10" t="s">
        <v>887</v>
      </c>
      <c r="E771" t="s">
        <v>886</v>
      </c>
      <c r="F771" s="4"/>
      <c r="G771" s="4">
        <v>-163015.75</v>
      </c>
      <c r="H771" s="4">
        <v>142313.04999999996</v>
      </c>
      <c r="I771" s="4">
        <v>-20702.700000000041</v>
      </c>
    </row>
    <row r="772" spans="1:9" x14ac:dyDescent="0.25">
      <c r="A772" s="12" t="s">
        <v>24</v>
      </c>
      <c r="B772" s="10" t="s">
        <v>253</v>
      </c>
      <c r="C772" t="s">
        <v>1361</v>
      </c>
      <c r="D772" s="10" t="s">
        <v>1361</v>
      </c>
      <c r="E772" t="s">
        <v>1360</v>
      </c>
      <c r="F772" s="4"/>
      <c r="G772" s="4"/>
      <c r="H772" s="4">
        <v>25743.37</v>
      </c>
      <c r="I772" s="4">
        <v>25743.37</v>
      </c>
    </row>
    <row r="773" spans="1:9" x14ac:dyDescent="0.25">
      <c r="A773" s="12" t="s">
        <v>24</v>
      </c>
      <c r="B773" s="10" t="s">
        <v>253</v>
      </c>
      <c r="C773" t="s">
        <v>890</v>
      </c>
      <c r="D773" s="10" t="s">
        <v>890</v>
      </c>
      <c r="E773" t="s">
        <v>889</v>
      </c>
      <c r="F773" s="4"/>
      <c r="G773" s="4">
        <v>-90994.16</v>
      </c>
      <c r="H773" s="4">
        <v>-72214.649999999994</v>
      </c>
      <c r="I773" s="4">
        <v>-163208.81</v>
      </c>
    </row>
    <row r="774" spans="1:9" x14ac:dyDescent="0.25">
      <c r="A774" s="12" t="s">
        <v>24</v>
      </c>
      <c r="B774" s="10" t="s">
        <v>253</v>
      </c>
      <c r="C774" t="s">
        <v>1319</v>
      </c>
      <c r="D774" s="10" t="s">
        <v>1319</v>
      </c>
      <c r="E774" t="s">
        <v>1318</v>
      </c>
      <c r="F774" s="4"/>
      <c r="G774" s="4"/>
      <c r="H774" s="4">
        <v>-177804.05</v>
      </c>
      <c r="I774" s="4">
        <v>-177804.05</v>
      </c>
    </row>
    <row r="775" spans="1:9" x14ac:dyDescent="0.25">
      <c r="A775" s="12" t="s">
        <v>24</v>
      </c>
      <c r="B775" s="10" t="s">
        <v>253</v>
      </c>
      <c r="C775" t="s">
        <v>1638</v>
      </c>
      <c r="D775" s="10" t="s">
        <v>1638</v>
      </c>
      <c r="E775" t="s">
        <v>1637</v>
      </c>
      <c r="F775" s="4"/>
      <c r="G775" s="4">
        <v>17278.560000000001</v>
      </c>
      <c r="H775" s="4"/>
      <c r="I775" s="4">
        <v>17278.560000000001</v>
      </c>
    </row>
    <row r="776" spans="1:9" x14ac:dyDescent="0.25">
      <c r="A776" s="12" t="s">
        <v>24</v>
      </c>
      <c r="B776" s="10" t="s">
        <v>253</v>
      </c>
      <c r="C776" t="s">
        <v>1218</v>
      </c>
      <c r="D776" s="10" t="s">
        <v>1218</v>
      </c>
      <c r="E776" t="s">
        <v>1217</v>
      </c>
      <c r="F776" s="4"/>
      <c r="G776" s="4"/>
      <c r="H776" s="4">
        <v>-32364.42</v>
      </c>
      <c r="I776" s="4">
        <v>-32364.42</v>
      </c>
    </row>
    <row r="777" spans="1:9" x14ac:dyDescent="0.25">
      <c r="A777" s="12" t="s">
        <v>24</v>
      </c>
      <c r="B777" s="10" t="s">
        <v>253</v>
      </c>
      <c r="C777" t="s">
        <v>1641</v>
      </c>
      <c r="D777" s="10" t="s">
        <v>1641</v>
      </c>
      <c r="E777" t="s">
        <v>1640</v>
      </c>
      <c r="F777" s="4"/>
      <c r="G777" s="4">
        <v>20.52</v>
      </c>
      <c r="H777" s="4"/>
      <c r="I777" s="4">
        <v>20.52</v>
      </c>
    </row>
    <row r="778" spans="1:9" x14ac:dyDescent="0.25">
      <c r="A778" s="12" t="s">
        <v>24</v>
      </c>
      <c r="B778" s="10" t="s">
        <v>253</v>
      </c>
      <c r="C778" t="s">
        <v>1221</v>
      </c>
      <c r="D778" s="10" t="s">
        <v>1221</v>
      </c>
      <c r="E778" t="s">
        <v>1220</v>
      </c>
      <c r="F778" s="4"/>
      <c r="G778" s="4"/>
      <c r="H778" s="4">
        <v>242076.60999999996</v>
      </c>
      <c r="I778" s="4">
        <v>242076.60999999996</v>
      </c>
    </row>
    <row r="779" spans="1:9" x14ac:dyDescent="0.25">
      <c r="A779" s="12" t="s">
        <v>24</v>
      </c>
      <c r="B779" s="10" t="s">
        <v>253</v>
      </c>
      <c r="C779" t="s">
        <v>1224</v>
      </c>
      <c r="D779" s="10" t="s">
        <v>1224</v>
      </c>
      <c r="E779" t="s">
        <v>1223</v>
      </c>
      <c r="F779" s="4"/>
      <c r="G779" s="4"/>
      <c r="H779" s="4">
        <v>37350.53</v>
      </c>
      <c r="I779" s="4">
        <v>37350.53</v>
      </c>
    </row>
    <row r="780" spans="1:9" x14ac:dyDescent="0.25">
      <c r="A780" s="12" t="s">
        <v>24</v>
      </c>
      <c r="B780" s="10" t="s">
        <v>253</v>
      </c>
      <c r="C780" t="s">
        <v>2093</v>
      </c>
      <c r="D780" s="10" t="s">
        <v>2093</v>
      </c>
      <c r="E780" t="s">
        <v>2092</v>
      </c>
      <c r="F780" s="4"/>
      <c r="G780" s="4">
        <v>-35805.199999999997</v>
      </c>
      <c r="H780" s="4"/>
      <c r="I780" s="4">
        <v>-35805.199999999997</v>
      </c>
    </row>
    <row r="781" spans="1:9" x14ac:dyDescent="0.25">
      <c r="A781" s="12" t="s">
        <v>24</v>
      </c>
      <c r="B781" s="10" t="s">
        <v>253</v>
      </c>
      <c r="C781" t="s">
        <v>1275</v>
      </c>
      <c r="D781" s="10" t="s">
        <v>1275</v>
      </c>
      <c r="E781" t="s">
        <v>1274</v>
      </c>
      <c r="F781" s="4"/>
      <c r="G781" s="4"/>
      <c r="H781" s="4">
        <v>-45781.97</v>
      </c>
      <c r="I781" s="4">
        <v>-45781.97</v>
      </c>
    </row>
    <row r="782" spans="1:9" x14ac:dyDescent="0.25">
      <c r="A782" s="12" t="s">
        <v>24</v>
      </c>
      <c r="B782" s="10" t="s">
        <v>253</v>
      </c>
      <c r="C782" t="s">
        <v>1988</v>
      </c>
      <c r="D782" s="10" t="s">
        <v>1988</v>
      </c>
      <c r="E782" t="s">
        <v>1987</v>
      </c>
      <c r="F782" s="4"/>
      <c r="G782" s="4">
        <v>581.66</v>
      </c>
      <c r="H782" s="4"/>
      <c r="I782" s="4">
        <v>581.66</v>
      </c>
    </row>
    <row r="783" spans="1:9" x14ac:dyDescent="0.25">
      <c r="A783" s="12" t="s">
        <v>24</v>
      </c>
      <c r="B783" s="10" t="s">
        <v>253</v>
      </c>
      <c r="C783" t="s">
        <v>1227</v>
      </c>
      <c r="D783" s="10" t="s">
        <v>1227</v>
      </c>
      <c r="E783" t="s">
        <v>1226</v>
      </c>
      <c r="F783" s="4"/>
      <c r="G783" s="4"/>
      <c r="H783" s="4">
        <v>-41175.900000000009</v>
      </c>
      <c r="I783" s="4">
        <v>-41175.900000000009</v>
      </c>
    </row>
    <row r="784" spans="1:9" x14ac:dyDescent="0.25">
      <c r="A784" s="12" t="s">
        <v>24</v>
      </c>
      <c r="B784" s="10" t="s">
        <v>253</v>
      </c>
      <c r="C784" t="s">
        <v>1233</v>
      </c>
      <c r="D784" s="10" t="s">
        <v>1233</v>
      </c>
      <c r="E784" t="s">
        <v>1232</v>
      </c>
      <c r="F784" s="4"/>
      <c r="G784" s="4"/>
      <c r="H784" s="4">
        <v>-74824.73</v>
      </c>
      <c r="I784" s="4">
        <v>-74824.73</v>
      </c>
    </row>
    <row r="785" spans="1:9" x14ac:dyDescent="0.25">
      <c r="A785" s="12" t="s">
        <v>24</v>
      </c>
      <c r="B785" s="10" t="s">
        <v>253</v>
      </c>
      <c r="C785" t="s">
        <v>1322</v>
      </c>
      <c r="D785" s="10" t="s">
        <v>1322</v>
      </c>
      <c r="E785" t="s">
        <v>1321</v>
      </c>
      <c r="F785" s="4"/>
      <c r="G785" s="4"/>
      <c r="H785" s="4">
        <v>-10579.71</v>
      </c>
      <c r="I785" s="4">
        <v>-10579.71</v>
      </c>
    </row>
    <row r="786" spans="1:9" x14ac:dyDescent="0.25">
      <c r="A786" s="12" t="s">
        <v>24</v>
      </c>
      <c r="B786" s="10" t="s">
        <v>253</v>
      </c>
      <c r="C786" t="s">
        <v>1191</v>
      </c>
      <c r="D786" s="10" t="s">
        <v>1191</v>
      </c>
      <c r="E786" t="s">
        <v>1190</v>
      </c>
      <c r="F786" s="4"/>
      <c r="G786" s="4"/>
      <c r="H786" s="4">
        <v>-16723.48</v>
      </c>
      <c r="I786" s="4">
        <v>-16723.48</v>
      </c>
    </row>
    <row r="787" spans="1:9" x14ac:dyDescent="0.25">
      <c r="A787" s="12" t="s">
        <v>24</v>
      </c>
      <c r="B787" s="10" t="s">
        <v>253</v>
      </c>
      <c r="C787" t="s">
        <v>1278</v>
      </c>
      <c r="D787" s="10" t="s">
        <v>1278</v>
      </c>
      <c r="E787" t="s">
        <v>1277</v>
      </c>
      <c r="F787" s="4"/>
      <c r="G787" s="4"/>
      <c r="H787" s="4">
        <v>146547.09</v>
      </c>
      <c r="I787" s="4">
        <v>146547.09</v>
      </c>
    </row>
    <row r="788" spans="1:9" x14ac:dyDescent="0.25">
      <c r="A788" s="12" t="s">
        <v>24</v>
      </c>
      <c r="B788" s="10" t="s">
        <v>253</v>
      </c>
      <c r="C788" t="s">
        <v>1236</v>
      </c>
      <c r="D788" s="10" t="s">
        <v>1237</v>
      </c>
      <c r="E788" t="s">
        <v>1235</v>
      </c>
      <c r="F788" s="4"/>
      <c r="G788" s="4"/>
      <c r="H788" s="4">
        <v>-4943.4399999999996</v>
      </c>
      <c r="I788" s="4">
        <v>-4943.4399999999996</v>
      </c>
    </row>
    <row r="789" spans="1:9" x14ac:dyDescent="0.25">
      <c r="A789" s="12" t="s">
        <v>24</v>
      </c>
      <c r="B789" s="10" t="s">
        <v>253</v>
      </c>
      <c r="C789" t="s">
        <v>1281</v>
      </c>
      <c r="D789" s="10" t="s">
        <v>1282</v>
      </c>
      <c r="E789" t="s">
        <v>1280</v>
      </c>
      <c r="F789" s="4"/>
      <c r="G789" s="4"/>
      <c r="H789" s="4">
        <v>-379799.77</v>
      </c>
      <c r="I789" s="4">
        <v>-379799.77</v>
      </c>
    </row>
    <row r="790" spans="1:9" x14ac:dyDescent="0.25">
      <c r="A790" s="12" t="s">
        <v>24</v>
      </c>
      <c r="B790" s="10" t="s">
        <v>253</v>
      </c>
      <c r="C790" t="s">
        <v>1240</v>
      </c>
      <c r="D790" s="10" t="s">
        <v>1241</v>
      </c>
      <c r="E790" t="s">
        <v>1239</v>
      </c>
      <c r="F790" s="4"/>
      <c r="G790" s="4"/>
      <c r="H790" s="4">
        <v>183576.94</v>
      </c>
      <c r="I790" s="4">
        <v>183576.94</v>
      </c>
    </row>
    <row r="791" spans="1:9" x14ac:dyDescent="0.25">
      <c r="A791" s="12" t="s">
        <v>24</v>
      </c>
      <c r="B791" s="10" t="s">
        <v>253</v>
      </c>
      <c r="C791" t="s">
        <v>255</v>
      </c>
      <c r="D791" s="10" t="s">
        <v>255</v>
      </c>
      <c r="E791" t="s">
        <v>254</v>
      </c>
      <c r="F791" s="4"/>
      <c r="G791" s="4">
        <v>1865798.65</v>
      </c>
      <c r="H791" s="4">
        <v>-899972.39999999991</v>
      </c>
      <c r="I791" s="4">
        <v>965826.25</v>
      </c>
    </row>
    <row r="792" spans="1:9" x14ac:dyDescent="0.25">
      <c r="A792" s="12" t="s">
        <v>24</v>
      </c>
      <c r="B792" s="10" t="s">
        <v>60</v>
      </c>
      <c r="C792" t="s">
        <v>63</v>
      </c>
      <c r="D792" s="10" t="s">
        <v>64</v>
      </c>
      <c r="E792" t="s">
        <v>2313</v>
      </c>
      <c r="F792" s="4">
        <v>386040.5400000001</v>
      </c>
      <c r="G792" s="4"/>
      <c r="H792" s="4"/>
      <c r="I792" s="4">
        <v>386040.5400000001</v>
      </c>
    </row>
    <row r="793" spans="1:9" x14ac:dyDescent="0.25">
      <c r="A793" s="12" t="s">
        <v>24</v>
      </c>
      <c r="B793" s="10" t="s">
        <v>60</v>
      </c>
      <c r="C793" t="s">
        <v>63</v>
      </c>
      <c r="D793" s="10" t="s">
        <v>64</v>
      </c>
      <c r="E793" t="s">
        <v>2314</v>
      </c>
      <c r="F793" s="4">
        <v>6702125.8600000003</v>
      </c>
      <c r="G793" s="4"/>
      <c r="H793" s="4"/>
      <c r="I793" s="4">
        <v>6702125.8600000003</v>
      </c>
    </row>
    <row r="794" spans="1:9" x14ac:dyDescent="0.25">
      <c r="A794" s="12" t="s">
        <v>24</v>
      </c>
      <c r="B794" s="10" t="s">
        <v>60</v>
      </c>
      <c r="C794" t="s">
        <v>63</v>
      </c>
      <c r="D794" s="10" t="s">
        <v>64</v>
      </c>
      <c r="E794" t="s">
        <v>2315</v>
      </c>
      <c r="F794" s="4">
        <v>1269</v>
      </c>
      <c r="G794" s="4"/>
      <c r="H794" s="4"/>
      <c r="I794" s="4">
        <v>1269</v>
      </c>
    </row>
    <row r="795" spans="1:9" x14ac:dyDescent="0.25">
      <c r="A795" s="12" t="s">
        <v>24</v>
      </c>
      <c r="B795" s="10" t="s">
        <v>60</v>
      </c>
      <c r="C795" t="s">
        <v>63</v>
      </c>
      <c r="D795" s="10" t="s">
        <v>64</v>
      </c>
      <c r="E795" t="s">
        <v>62</v>
      </c>
      <c r="F795" s="4"/>
      <c r="G795" s="4">
        <v>11676072.18</v>
      </c>
      <c r="H795" s="4">
        <v>29206227.879999999</v>
      </c>
      <c r="I795" s="4">
        <v>40882300.060000002</v>
      </c>
    </row>
    <row r="796" spans="1:9" x14ac:dyDescent="0.25">
      <c r="A796" s="12" t="s">
        <v>24</v>
      </c>
      <c r="B796" s="10" t="s">
        <v>60</v>
      </c>
      <c r="C796" t="s">
        <v>63</v>
      </c>
      <c r="D796" s="10" t="s">
        <v>233</v>
      </c>
      <c r="E796" t="s">
        <v>2313</v>
      </c>
      <c r="F796" s="4">
        <v>36013.26</v>
      </c>
      <c r="G796" s="4"/>
      <c r="H796" s="4"/>
      <c r="I796" s="4">
        <v>36013.26</v>
      </c>
    </row>
    <row r="797" spans="1:9" x14ac:dyDescent="0.25">
      <c r="A797" s="12" t="s">
        <v>24</v>
      </c>
      <c r="B797" s="10" t="s">
        <v>60</v>
      </c>
      <c r="C797" t="s">
        <v>63</v>
      </c>
      <c r="D797" s="10" t="s">
        <v>233</v>
      </c>
      <c r="E797" t="s">
        <v>2398</v>
      </c>
      <c r="F797" s="4">
        <v>4065287</v>
      </c>
      <c r="G797" s="4"/>
      <c r="H797" s="4"/>
      <c r="I797" s="4">
        <v>4065287</v>
      </c>
    </row>
    <row r="798" spans="1:9" x14ac:dyDescent="0.25">
      <c r="A798" s="12" t="s">
        <v>24</v>
      </c>
      <c r="B798" s="10" t="s">
        <v>60</v>
      </c>
      <c r="C798" t="s">
        <v>63</v>
      </c>
      <c r="D798" s="10" t="s">
        <v>233</v>
      </c>
      <c r="E798" t="s">
        <v>2399</v>
      </c>
      <c r="F798" s="4">
        <v>980116.66</v>
      </c>
      <c r="G798" s="4"/>
      <c r="H798" s="4"/>
      <c r="I798" s="4">
        <v>980116.66</v>
      </c>
    </row>
    <row r="799" spans="1:9" x14ac:dyDescent="0.25">
      <c r="A799" s="12" t="s">
        <v>24</v>
      </c>
      <c r="B799" s="10" t="s">
        <v>60</v>
      </c>
      <c r="C799" t="s">
        <v>63</v>
      </c>
      <c r="D799" s="10" t="s">
        <v>233</v>
      </c>
      <c r="E799" t="s">
        <v>232</v>
      </c>
      <c r="F799" s="4"/>
      <c r="G799" s="4">
        <v>1454137.35</v>
      </c>
      <c r="H799" s="4">
        <v>245689.83</v>
      </c>
      <c r="I799" s="4">
        <v>1699827.1800000002</v>
      </c>
    </row>
    <row r="800" spans="1:9" x14ac:dyDescent="0.25">
      <c r="A800" s="12" t="s">
        <v>24</v>
      </c>
      <c r="B800" s="10" t="s">
        <v>25</v>
      </c>
      <c r="C800" t="s">
        <v>1096</v>
      </c>
      <c r="D800" s="10" t="s">
        <v>1096</v>
      </c>
      <c r="E800" t="s">
        <v>1095</v>
      </c>
      <c r="F800" s="4"/>
      <c r="G800" s="4"/>
      <c r="H800" s="4">
        <v>434038.34</v>
      </c>
      <c r="I800" s="4">
        <v>434038.34</v>
      </c>
    </row>
    <row r="801" spans="1:9" x14ac:dyDescent="0.25">
      <c r="A801" s="12" t="s">
        <v>24</v>
      </c>
      <c r="B801" s="10" t="s">
        <v>25</v>
      </c>
      <c r="C801" t="s">
        <v>2393</v>
      </c>
      <c r="D801" s="10" t="s">
        <v>2393</v>
      </c>
      <c r="E801" t="s">
        <v>2392</v>
      </c>
      <c r="F801" s="4">
        <v>-75441.279999999999</v>
      </c>
      <c r="G801" s="4"/>
      <c r="H801" s="4"/>
      <c r="I801" s="4">
        <v>-75441.279999999999</v>
      </c>
    </row>
    <row r="802" spans="1:9" x14ac:dyDescent="0.25">
      <c r="A802" s="12" t="s">
        <v>24</v>
      </c>
      <c r="B802" s="10" t="s">
        <v>25</v>
      </c>
      <c r="C802" t="s">
        <v>2393</v>
      </c>
      <c r="D802" s="10" t="s">
        <v>2393</v>
      </c>
      <c r="E802" t="s">
        <v>2394</v>
      </c>
      <c r="F802" s="4">
        <v>7251.3399999999965</v>
      </c>
      <c r="G802" s="4"/>
      <c r="H802" s="4"/>
      <c r="I802" s="4">
        <v>7251.3399999999965</v>
      </c>
    </row>
    <row r="803" spans="1:9" x14ac:dyDescent="0.25">
      <c r="A803" s="12" t="s">
        <v>24</v>
      </c>
      <c r="B803" s="10" t="s">
        <v>25</v>
      </c>
      <c r="C803" t="s">
        <v>1099</v>
      </c>
      <c r="D803" s="10" t="s">
        <v>1099</v>
      </c>
      <c r="E803" t="s">
        <v>1098</v>
      </c>
      <c r="F803" s="4"/>
      <c r="G803" s="4"/>
      <c r="H803" s="4">
        <v>124346.18</v>
      </c>
      <c r="I803" s="4">
        <v>124346.18</v>
      </c>
    </row>
    <row r="804" spans="1:9" x14ac:dyDescent="0.25">
      <c r="A804" s="12" t="s">
        <v>24</v>
      </c>
      <c r="B804" s="10" t="s">
        <v>25</v>
      </c>
      <c r="C804" t="s">
        <v>1075</v>
      </c>
      <c r="D804" s="10" t="s">
        <v>1075</v>
      </c>
      <c r="E804" t="s">
        <v>1074</v>
      </c>
      <c r="F804" s="4"/>
      <c r="G804" s="4">
        <v>37372172.890000001</v>
      </c>
      <c r="H804" s="4">
        <v>1237358.81</v>
      </c>
      <c r="I804" s="4">
        <v>38609531.700000003</v>
      </c>
    </row>
    <row r="805" spans="1:9" x14ac:dyDescent="0.25">
      <c r="A805" s="12" t="s">
        <v>24</v>
      </c>
      <c r="B805" s="10" t="s">
        <v>25</v>
      </c>
      <c r="C805" t="s">
        <v>1517</v>
      </c>
      <c r="D805" s="10" t="s">
        <v>1517</v>
      </c>
      <c r="E805" t="s">
        <v>1516</v>
      </c>
      <c r="F805" s="4"/>
      <c r="G805" s="4"/>
      <c r="H805" s="4">
        <v>5641485.3899999997</v>
      </c>
      <c r="I805" s="4">
        <v>5641485.3899999997</v>
      </c>
    </row>
    <row r="806" spans="1:9" x14ac:dyDescent="0.25">
      <c r="A806" s="12" t="s">
        <v>24</v>
      </c>
      <c r="B806" s="10" t="s">
        <v>25</v>
      </c>
      <c r="C806" t="s">
        <v>1517</v>
      </c>
      <c r="D806" s="10" t="s">
        <v>1518</v>
      </c>
      <c r="E806" t="s">
        <v>1516</v>
      </c>
      <c r="F806" s="4"/>
      <c r="G806" s="4"/>
      <c r="H806" s="4">
        <v>42780.39</v>
      </c>
      <c r="I806" s="4">
        <v>42780.39</v>
      </c>
    </row>
    <row r="807" spans="1:9" x14ac:dyDescent="0.25">
      <c r="A807" s="12" t="s">
        <v>24</v>
      </c>
      <c r="B807" s="10" t="s">
        <v>25</v>
      </c>
      <c r="C807" t="s">
        <v>1517</v>
      </c>
      <c r="D807" s="10" t="s">
        <v>1519</v>
      </c>
      <c r="E807" t="s">
        <v>1516</v>
      </c>
      <c r="F807" s="4"/>
      <c r="G807" s="4"/>
      <c r="H807" s="4">
        <v>388061.11</v>
      </c>
      <c r="I807" s="4">
        <v>388061.11</v>
      </c>
    </row>
    <row r="808" spans="1:9" x14ac:dyDescent="0.25">
      <c r="A808" s="12" t="s">
        <v>24</v>
      </c>
      <c r="B808" s="10" t="s">
        <v>25</v>
      </c>
      <c r="C808" t="s">
        <v>1517</v>
      </c>
      <c r="D808" s="10" t="s">
        <v>1520</v>
      </c>
      <c r="E808" t="s">
        <v>1516</v>
      </c>
      <c r="F808" s="4"/>
      <c r="G808" s="4"/>
      <c r="H808" s="4">
        <v>29565.14</v>
      </c>
      <c r="I808" s="4">
        <v>29565.14</v>
      </c>
    </row>
    <row r="809" spans="1:9" x14ac:dyDescent="0.25">
      <c r="A809" s="12" t="s">
        <v>24</v>
      </c>
      <c r="B809" s="10" t="s">
        <v>25</v>
      </c>
      <c r="C809" t="s">
        <v>1517</v>
      </c>
      <c r="D809" s="10" t="s">
        <v>1521</v>
      </c>
      <c r="E809" t="s">
        <v>1516</v>
      </c>
      <c r="F809" s="4"/>
      <c r="G809" s="4"/>
      <c r="H809" s="4">
        <v>23058.25</v>
      </c>
      <c r="I809" s="4">
        <v>23058.25</v>
      </c>
    </row>
    <row r="810" spans="1:9" x14ac:dyDescent="0.25">
      <c r="A810" s="12" t="s">
        <v>24</v>
      </c>
      <c r="B810" s="10" t="s">
        <v>25</v>
      </c>
      <c r="C810" t="s">
        <v>1102</v>
      </c>
      <c r="D810" s="10" t="s">
        <v>1102</v>
      </c>
      <c r="E810" t="s">
        <v>1101</v>
      </c>
      <c r="F810" s="4"/>
      <c r="G810" s="4"/>
      <c r="H810" s="4">
        <v>340466.63</v>
      </c>
      <c r="I810" s="4">
        <v>340466.63</v>
      </c>
    </row>
    <row r="811" spans="1:9" x14ac:dyDescent="0.25">
      <c r="A811" s="12" t="s">
        <v>24</v>
      </c>
      <c r="B811" s="10" t="s">
        <v>25</v>
      </c>
      <c r="C811" t="s">
        <v>1955</v>
      </c>
      <c r="D811" s="10" t="s">
        <v>1955</v>
      </c>
      <c r="E811" t="s">
        <v>1954</v>
      </c>
      <c r="F811" s="4"/>
      <c r="G811" s="4">
        <v>154216.03</v>
      </c>
      <c r="H811" s="4"/>
      <c r="I811" s="4">
        <v>154216.03</v>
      </c>
    </row>
    <row r="812" spans="1:9" x14ac:dyDescent="0.25">
      <c r="A812" s="12" t="s">
        <v>24</v>
      </c>
      <c r="B812" s="10" t="s">
        <v>25</v>
      </c>
      <c r="C812" t="s">
        <v>991</v>
      </c>
      <c r="D812" s="10" t="s">
        <v>991</v>
      </c>
      <c r="E812" t="s">
        <v>990</v>
      </c>
      <c r="F812" s="4"/>
      <c r="G812" s="4">
        <v>521697.49</v>
      </c>
      <c r="H812" s="4"/>
      <c r="I812" s="4">
        <v>521697.49</v>
      </c>
    </row>
    <row r="813" spans="1:9" x14ac:dyDescent="0.25">
      <c r="A813" s="12" t="s">
        <v>24</v>
      </c>
      <c r="B813" s="10" t="s">
        <v>25</v>
      </c>
      <c r="C813" t="s">
        <v>991</v>
      </c>
      <c r="D813" s="10" t="s">
        <v>992</v>
      </c>
      <c r="E813" t="s">
        <v>990</v>
      </c>
      <c r="F813" s="4"/>
      <c r="G813" s="4"/>
      <c r="H813" s="4">
        <v>1384737.15</v>
      </c>
      <c r="I813" s="4">
        <v>1384737.15</v>
      </c>
    </row>
    <row r="814" spans="1:9" x14ac:dyDescent="0.25">
      <c r="A814" s="12" t="s">
        <v>24</v>
      </c>
      <c r="B814" s="10" t="s">
        <v>25</v>
      </c>
      <c r="C814" t="s">
        <v>991</v>
      </c>
      <c r="D814" s="10" t="s">
        <v>992</v>
      </c>
      <c r="E814" t="s">
        <v>993</v>
      </c>
      <c r="F814" s="4"/>
      <c r="G814" s="4"/>
      <c r="H814" s="4">
        <v>136437.89000000013</v>
      </c>
      <c r="I814" s="4">
        <v>136437.89000000013</v>
      </c>
    </row>
    <row r="815" spans="1:9" x14ac:dyDescent="0.25">
      <c r="A815" s="12" t="s">
        <v>24</v>
      </c>
      <c r="B815" s="10" t="s">
        <v>25</v>
      </c>
      <c r="C815" t="s">
        <v>991</v>
      </c>
      <c r="D815" s="10" t="s">
        <v>994</v>
      </c>
      <c r="E815" t="s">
        <v>993</v>
      </c>
      <c r="F815" s="4"/>
      <c r="G815" s="4"/>
      <c r="H815" s="4">
        <v>1444676.55</v>
      </c>
      <c r="I815" s="4">
        <v>1444676.55</v>
      </c>
    </row>
    <row r="816" spans="1:9" x14ac:dyDescent="0.25">
      <c r="A816" s="12" t="s">
        <v>24</v>
      </c>
      <c r="B816" s="10" t="s">
        <v>25</v>
      </c>
      <c r="C816" t="s">
        <v>2489</v>
      </c>
      <c r="D816" s="10" t="s">
        <v>2489</v>
      </c>
      <c r="E816" t="s">
        <v>2488</v>
      </c>
      <c r="F816" s="4">
        <v>43799.709999999992</v>
      </c>
      <c r="G816" s="4"/>
      <c r="H816" s="4"/>
      <c r="I816" s="4">
        <v>43799.709999999992</v>
      </c>
    </row>
    <row r="817" spans="1:9" x14ac:dyDescent="0.25">
      <c r="A817" s="12" t="s">
        <v>24</v>
      </c>
      <c r="B817" s="10" t="s">
        <v>25</v>
      </c>
      <c r="C817" t="s">
        <v>2489</v>
      </c>
      <c r="D817" s="10" t="s">
        <v>2489</v>
      </c>
      <c r="E817" t="s">
        <v>2490</v>
      </c>
      <c r="F817" s="4">
        <v>319273.94</v>
      </c>
      <c r="G817" s="4"/>
      <c r="H817" s="4"/>
      <c r="I817" s="4">
        <v>319273.94</v>
      </c>
    </row>
    <row r="818" spans="1:9" x14ac:dyDescent="0.25">
      <c r="A818" s="12" t="s">
        <v>24</v>
      </c>
      <c r="B818" s="10" t="s">
        <v>25</v>
      </c>
      <c r="C818" t="s">
        <v>1091</v>
      </c>
      <c r="D818" s="10" t="s">
        <v>1092</v>
      </c>
      <c r="E818" t="s">
        <v>1090</v>
      </c>
      <c r="F818" s="4"/>
      <c r="G818" s="4"/>
      <c r="H818" s="4">
        <v>1991970.45</v>
      </c>
      <c r="I818" s="4">
        <v>1991970.45</v>
      </c>
    </row>
    <row r="819" spans="1:9" x14ac:dyDescent="0.25">
      <c r="A819" s="12" t="s">
        <v>24</v>
      </c>
      <c r="B819" s="10" t="s">
        <v>25</v>
      </c>
      <c r="C819" t="s">
        <v>1091</v>
      </c>
      <c r="D819" s="10" t="s">
        <v>1093</v>
      </c>
      <c r="E819" t="s">
        <v>1090</v>
      </c>
      <c r="F819" s="4"/>
      <c r="G819" s="4"/>
      <c r="H819" s="4">
        <v>1900795.23</v>
      </c>
      <c r="I819" s="4">
        <v>1900795.23</v>
      </c>
    </row>
    <row r="820" spans="1:9" x14ac:dyDescent="0.25">
      <c r="A820" s="12" t="s">
        <v>24</v>
      </c>
      <c r="B820" s="10" t="s">
        <v>25</v>
      </c>
      <c r="C820" t="s">
        <v>2387</v>
      </c>
      <c r="D820" s="10" t="s">
        <v>2388</v>
      </c>
      <c r="E820" t="s">
        <v>2386</v>
      </c>
      <c r="F820" s="4">
        <v>16367.25</v>
      </c>
      <c r="G820" s="4"/>
      <c r="H820" s="4"/>
      <c r="I820" s="4">
        <v>16367.25</v>
      </c>
    </row>
    <row r="821" spans="1:9" x14ac:dyDescent="0.25">
      <c r="A821" s="12" t="s">
        <v>24</v>
      </c>
      <c r="B821" s="10" t="s">
        <v>25</v>
      </c>
      <c r="C821" t="s">
        <v>2387</v>
      </c>
      <c r="D821" s="10" t="s">
        <v>2388</v>
      </c>
      <c r="E821" t="s">
        <v>2389</v>
      </c>
      <c r="F821" s="4">
        <v>-302.92000000000007</v>
      </c>
      <c r="G821" s="4"/>
      <c r="H821" s="4"/>
      <c r="I821" s="4">
        <v>-302.92000000000007</v>
      </c>
    </row>
    <row r="822" spans="1:9" x14ac:dyDescent="0.25">
      <c r="A822" s="12" t="s">
        <v>24</v>
      </c>
      <c r="B822" s="10" t="s">
        <v>25</v>
      </c>
      <c r="C822" t="s">
        <v>1245</v>
      </c>
      <c r="D822" s="10" t="s">
        <v>1246</v>
      </c>
      <c r="E822" t="s">
        <v>1244</v>
      </c>
      <c r="F822" s="4"/>
      <c r="G822" s="4"/>
      <c r="H822" s="4">
        <v>360397.86</v>
      </c>
      <c r="I822" s="4">
        <v>360397.86</v>
      </c>
    </row>
    <row r="823" spans="1:9" x14ac:dyDescent="0.25">
      <c r="A823" s="12" t="s">
        <v>24</v>
      </c>
      <c r="B823" s="10" t="s">
        <v>25</v>
      </c>
      <c r="C823" t="s">
        <v>1329</v>
      </c>
      <c r="D823" s="10" t="s">
        <v>1330</v>
      </c>
      <c r="E823" t="s">
        <v>1328</v>
      </c>
      <c r="F823" s="4"/>
      <c r="G823" s="4"/>
      <c r="H823" s="4">
        <v>-80612.66</v>
      </c>
      <c r="I823" s="4">
        <v>-80612.66</v>
      </c>
    </row>
    <row r="824" spans="1:9" x14ac:dyDescent="0.25">
      <c r="A824" s="12" t="s">
        <v>24</v>
      </c>
      <c r="B824" s="10" t="s">
        <v>25</v>
      </c>
      <c r="C824" t="s">
        <v>2378</v>
      </c>
      <c r="D824" s="10" t="s">
        <v>2379</v>
      </c>
      <c r="E824" t="s">
        <v>2377</v>
      </c>
      <c r="F824" s="4">
        <v>-1930.8399999999997</v>
      </c>
      <c r="G824" s="4"/>
      <c r="H824" s="4"/>
      <c r="I824" s="4">
        <v>-1930.8399999999997</v>
      </c>
    </row>
    <row r="825" spans="1:9" x14ac:dyDescent="0.25">
      <c r="A825" s="12" t="s">
        <v>24</v>
      </c>
      <c r="B825" s="10" t="s">
        <v>25</v>
      </c>
      <c r="C825" t="s">
        <v>2378</v>
      </c>
      <c r="D825" s="10" t="s">
        <v>2379</v>
      </c>
      <c r="E825" t="s">
        <v>2380</v>
      </c>
      <c r="F825" s="4">
        <v>1.1199999999998909</v>
      </c>
      <c r="G825" s="4"/>
      <c r="H825" s="4"/>
      <c r="I825" s="4">
        <v>1.1199999999998909</v>
      </c>
    </row>
    <row r="826" spans="1:9" x14ac:dyDescent="0.25">
      <c r="A826" s="12" t="s">
        <v>24</v>
      </c>
      <c r="B826" s="10" t="s">
        <v>25</v>
      </c>
      <c r="C826" t="s">
        <v>756</v>
      </c>
      <c r="D826" s="10" t="s">
        <v>756</v>
      </c>
      <c r="E826" t="s">
        <v>755</v>
      </c>
      <c r="F826" s="4"/>
      <c r="G826" s="4">
        <v>46458</v>
      </c>
      <c r="H826" s="4">
        <v>750.69</v>
      </c>
      <c r="I826" s="4">
        <v>47208.69</v>
      </c>
    </row>
    <row r="827" spans="1:9" x14ac:dyDescent="0.25">
      <c r="A827" s="12" t="s">
        <v>24</v>
      </c>
      <c r="B827" s="10" t="s">
        <v>25</v>
      </c>
      <c r="C827" t="s">
        <v>756</v>
      </c>
      <c r="D827" s="10" t="s">
        <v>756</v>
      </c>
      <c r="E827" t="s">
        <v>2977</v>
      </c>
      <c r="F827" s="4">
        <v>-405897.92</v>
      </c>
      <c r="G827" s="4"/>
      <c r="H827" s="4"/>
      <c r="I827" s="4">
        <v>-405897.92</v>
      </c>
    </row>
    <row r="828" spans="1:9" x14ac:dyDescent="0.25">
      <c r="A828" s="12" t="s">
        <v>24</v>
      </c>
      <c r="B828" s="10" t="s">
        <v>25</v>
      </c>
      <c r="C828" t="s">
        <v>2383</v>
      </c>
      <c r="D828" s="10" t="s">
        <v>2383</v>
      </c>
      <c r="E828" t="s">
        <v>2382</v>
      </c>
      <c r="F828" s="4">
        <v>1917.21</v>
      </c>
      <c r="G828" s="4"/>
      <c r="H828" s="4"/>
      <c r="I828" s="4">
        <v>1917.21</v>
      </c>
    </row>
    <row r="829" spans="1:9" x14ac:dyDescent="0.25">
      <c r="A829" s="12" t="s">
        <v>24</v>
      </c>
      <c r="B829" s="10" t="s">
        <v>25</v>
      </c>
      <c r="C829" t="s">
        <v>226</v>
      </c>
      <c r="D829" s="10" t="s">
        <v>2384</v>
      </c>
      <c r="E829" t="s">
        <v>225</v>
      </c>
      <c r="F829" s="4">
        <v>49936.41</v>
      </c>
      <c r="G829" s="4"/>
      <c r="H829" s="4"/>
      <c r="I829" s="4">
        <v>49936.41</v>
      </c>
    </row>
    <row r="830" spans="1:9" x14ac:dyDescent="0.25">
      <c r="A830" s="12" t="s">
        <v>24</v>
      </c>
      <c r="B830" s="10" t="s">
        <v>25</v>
      </c>
      <c r="C830" t="s">
        <v>226</v>
      </c>
      <c r="D830" s="10" t="s">
        <v>227</v>
      </c>
      <c r="E830" t="s">
        <v>225</v>
      </c>
      <c r="F830" s="4">
        <v>65229.07</v>
      </c>
      <c r="G830" s="4">
        <v>116939.54</v>
      </c>
      <c r="H830" s="4">
        <v>1850851.6</v>
      </c>
      <c r="I830" s="4">
        <v>2033020.21</v>
      </c>
    </row>
    <row r="831" spans="1:9" x14ac:dyDescent="0.25">
      <c r="A831" s="12" t="s">
        <v>24</v>
      </c>
      <c r="B831" s="10" t="s">
        <v>25</v>
      </c>
      <c r="C831" t="s">
        <v>2055</v>
      </c>
      <c r="D831" s="10" t="s">
        <v>2055</v>
      </c>
      <c r="E831" t="s">
        <v>2054</v>
      </c>
      <c r="F831" s="4"/>
      <c r="G831" s="4">
        <v>-128244.39</v>
      </c>
      <c r="H831" s="4"/>
      <c r="I831" s="4">
        <v>-128244.39</v>
      </c>
    </row>
    <row r="832" spans="1:9" x14ac:dyDescent="0.25">
      <c r="A832" s="12" t="s">
        <v>24</v>
      </c>
      <c r="B832" s="10" t="s">
        <v>25</v>
      </c>
      <c r="C832" t="s">
        <v>2058</v>
      </c>
      <c r="D832" s="10" t="s">
        <v>2058</v>
      </c>
      <c r="E832" t="s">
        <v>2057</v>
      </c>
      <c r="F832" s="4"/>
      <c r="G832" s="4">
        <v>999857.77</v>
      </c>
      <c r="H832" s="4"/>
      <c r="I832" s="4">
        <v>999857.77</v>
      </c>
    </row>
    <row r="833" spans="1:9" x14ac:dyDescent="0.25">
      <c r="A833" s="12" t="s">
        <v>24</v>
      </c>
      <c r="B833" s="10" t="s">
        <v>25</v>
      </c>
      <c r="C833" t="s">
        <v>1425</v>
      </c>
      <c r="D833" s="10" t="s">
        <v>1425</v>
      </c>
      <c r="E833" t="s">
        <v>1424</v>
      </c>
      <c r="F833" s="4"/>
      <c r="G833" s="4"/>
      <c r="H833" s="4">
        <v>1814802.45</v>
      </c>
      <c r="I833" s="4">
        <v>1814802.45</v>
      </c>
    </row>
    <row r="834" spans="1:9" x14ac:dyDescent="0.25">
      <c r="A834" s="12" t="s">
        <v>24</v>
      </c>
      <c r="B834" s="10" t="s">
        <v>25</v>
      </c>
      <c r="C834" t="s">
        <v>2194</v>
      </c>
      <c r="D834" s="10" t="s">
        <v>2194</v>
      </c>
      <c r="E834" t="s">
        <v>2193</v>
      </c>
      <c r="F834" s="4"/>
      <c r="G834" s="4">
        <v>236396.48</v>
      </c>
      <c r="H834" s="4"/>
      <c r="I834" s="4">
        <v>236396.48</v>
      </c>
    </row>
    <row r="835" spans="1:9" x14ac:dyDescent="0.25">
      <c r="A835" s="12" t="s">
        <v>24</v>
      </c>
      <c r="B835" s="10" t="s">
        <v>25</v>
      </c>
      <c r="C835" t="s">
        <v>1524</v>
      </c>
      <c r="D835" s="10" t="s">
        <v>1524</v>
      </c>
      <c r="E835" t="s">
        <v>1523</v>
      </c>
      <c r="F835" s="4"/>
      <c r="G835" s="4"/>
      <c r="H835" s="4">
        <v>0</v>
      </c>
      <c r="I835" s="4">
        <v>0</v>
      </c>
    </row>
    <row r="836" spans="1:9" x14ac:dyDescent="0.25">
      <c r="A836" s="12" t="s">
        <v>24</v>
      </c>
      <c r="B836" s="10" t="s">
        <v>25</v>
      </c>
      <c r="C836" t="s">
        <v>2124</v>
      </c>
      <c r="D836" s="10" t="s">
        <v>2124</v>
      </c>
      <c r="E836" t="s">
        <v>2123</v>
      </c>
      <c r="F836" s="4"/>
      <c r="G836" s="4">
        <v>133618.73000000001</v>
      </c>
      <c r="H836" s="4"/>
      <c r="I836" s="4">
        <v>133618.73000000001</v>
      </c>
    </row>
    <row r="837" spans="1:9" x14ac:dyDescent="0.25">
      <c r="A837" s="12" t="s">
        <v>24</v>
      </c>
      <c r="B837" s="10" t="s">
        <v>25</v>
      </c>
      <c r="C837" t="s">
        <v>1473</v>
      </c>
      <c r="D837" s="10" t="s">
        <v>1473</v>
      </c>
      <c r="E837" t="s">
        <v>1472</v>
      </c>
      <c r="F837" s="4"/>
      <c r="G837" s="4"/>
      <c r="H837" s="4">
        <v>2421242.62</v>
      </c>
      <c r="I837" s="4">
        <v>2421242.62</v>
      </c>
    </row>
    <row r="838" spans="1:9" x14ac:dyDescent="0.25">
      <c r="A838" s="12" t="s">
        <v>24</v>
      </c>
      <c r="B838" s="10" t="s">
        <v>25</v>
      </c>
      <c r="C838" t="s">
        <v>1527</v>
      </c>
      <c r="D838" s="10" t="s">
        <v>1527</v>
      </c>
      <c r="E838" t="s">
        <v>1526</v>
      </c>
      <c r="F838" s="4"/>
      <c r="G838" s="4"/>
      <c r="H838" s="4">
        <v>1156551.1299999999</v>
      </c>
      <c r="I838" s="4">
        <v>1156551.1299999999</v>
      </c>
    </row>
    <row r="839" spans="1:9" x14ac:dyDescent="0.25">
      <c r="A839" s="12" t="s">
        <v>24</v>
      </c>
      <c r="B839" s="10" t="s">
        <v>25</v>
      </c>
      <c r="C839" t="s">
        <v>1530</v>
      </c>
      <c r="D839" s="10" t="s">
        <v>1530</v>
      </c>
      <c r="E839" t="s">
        <v>1529</v>
      </c>
      <c r="F839" s="4"/>
      <c r="G839" s="4"/>
      <c r="H839" s="4">
        <v>1494716.23</v>
      </c>
      <c r="I839" s="4">
        <v>1494716.23</v>
      </c>
    </row>
    <row r="840" spans="1:9" x14ac:dyDescent="0.25">
      <c r="A840" s="12" t="s">
        <v>24</v>
      </c>
      <c r="B840" s="10" t="s">
        <v>25</v>
      </c>
      <c r="C840" t="s">
        <v>31</v>
      </c>
      <c r="D840" s="10" t="s">
        <v>31</v>
      </c>
      <c r="E840" t="s">
        <v>2281</v>
      </c>
      <c r="F840" s="4">
        <v>12775753.02</v>
      </c>
      <c r="G840" s="4"/>
      <c r="H840" s="4"/>
      <c r="I840" s="4">
        <v>12775753.02</v>
      </c>
    </row>
    <row r="841" spans="1:9" x14ac:dyDescent="0.25">
      <c r="A841" s="12" t="s">
        <v>24</v>
      </c>
      <c r="B841" s="10" t="s">
        <v>25</v>
      </c>
      <c r="C841" t="s">
        <v>31</v>
      </c>
      <c r="D841" s="10" t="s">
        <v>31</v>
      </c>
      <c r="E841" t="s">
        <v>30</v>
      </c>
      <c r="F841" s="4">
        <v>9240676.3499999996</v>
      </c>
      <c r="G841" s="4">
        <v>19361864.190000001</v>
      </c>
      <c r="H841" s="4">
        <v>3571132.37</v>
      </c>
      <c r="I841" s="4">
        <v>32173672.91</v>
      </c>
    </row>
    <row r="842" spans="1:9" x14ac:dyDescent="0.25">
      <c r="A842" s="12" t="s">
        <v>24</v>
      </c>
      <c r="B842" s="10" t="s">
        <v>25</v>
      </c>
      <c r="C842" t="s">
        <v>31</v>
      </c>
      <c r="D842" s="10" t="s">
        <v>31</v>
      </c>
      <c r="E842" t="s">
        <v>32</v>
      </c>
      <c r="F842" s="4"/>
      <c r="G842" s="4"/>
      <c r="H842" s="4">
        <v>14368079.449999999</v>
      </c>
      <c r="I842" s="4">
        <v>14368079.449999999</v>
      </c>
    </row>
    <row r="843" spans="1:9" x14ac:dyDescent="0.25">
      <c r="A843" s="12" t="s">
        <v>24</v>
      </c>
      <c r="B843" s="10" t="s">
        <v>25</v>
      </c>
      <c r="C843" t="s">
        <v>28</v>
      </c>
      <c r="D843" s="10" t="s">
        <v>28</v>
      </c>
      <c r="E843" t="s">
        <v>2280</v>
      </c>
      <c r="F843" s="4">
        <v>2774095.7799999993</v>
      </c>
      <c r="G843" s="4"/>
      <c r="H843" s="4"/>
      <c r="I843" s="4">
        <v>2774095.7799999993</v>
      </c>
    </row>
    <row r="844" spans="1:9" x14ac:dyDescent="0.25">
      <c r="A844" s="12" t="s">
        <v>24</v>
      </c>
      <c r="B844" s="10" t="s">
        <v>25</v>
      </c>
      <c r="C844" t="s">
        <v>28</v>
      </c>
      <c r="D844" s="10" t="s">
        <v>28</v>
      </c>
      <c r="E844" t="s">
        <v>27</v>
      </c>
      <c r="F844" s="4">
        <v>2789739.38</v>
      </c>
      <c r="G844" s="4">
        <v>4363904.1100000003</v>
      </c>
      <c r="H844" s="4">
        <v>3837905.68</v>
      </c>
      <c r="I844" s="4">
        <v>10991549.17</v>
      </c>
    </row>
    <row r="845" spans="1:9" x14ac:dyDescent="0.25">
      <c r="A845" s="12" t="s">
        <v>24</v>
      </c>
      <c r="B845" s="10" t="s">
        <v>25</v>
      </c>
      <c r="C845" t="s">
        <v>35</v>
      </c>
      <c r="D845" s="10" t="s">
        <v>35</v>
      </c>
      <c r="E845" t="s">
        <v>2282</v>
      </c>
      <c r="F845" s="4">
        <v>2032164.18</v>
      </c>
      <c r="G845" s="4"/>
      <c r="H845" s="4"/>
      <c r="I845" s="4">
        <v>2032164.18</v>
      </c>
    </row>
    <row r="846" spans="1:9" x14ac:dyDescent="0.25">
      <c r="A846" s="12" t="s">
        <v>24</v>
      </c>
      <c r="B846" s="10" t="s">
        <v>25</v>
      </c>
      <c r="C846" t="s">
        <v>35</v>
      </c>
      <c r="D846" s="10" t="s">
        <v>35</v>
      </c>
      <c r="E846" t="s">
        <v>1573</v>
      </c>
      <c r="F846" s="4">
        <v>646791.63000000012</v>
      </c>
      <c r="G846" s="4">
        <v>791149.76</v>
      </c>
      <c r="H846" s="4"/>
      <c r="I846" s="4">
        <v>1437941.3900000001</v>
      </c>
    </row>
    <row r="847" spans="1:9" x14ac:dyDescent="0.25">
      <c r="A847" s="12" t="s">
        <v>24</v>
      </c>
      <c r="B847" s="10" t="s">
        <v>25</v>
      </c>
      <c r="C847" t="s">
        <v>35</v>
      </c>
      <c r="D847" s="10" t="s">
        <v>35</v>
      </c>
      <c r="E847" t="s">
        <v>34</v>
      </c>
      <c r="F847" s="4"/>
      <c r="G847" s="4">
        <v>4471783.33</v>
      </c>
      <c r="H847" s="4">
        <v>2520499.4700000002</v>
      </c>
      <c r="I847" s="4">
        <v>6992282.8000000007</v>
      </c>
    </row>
    <row r="848" spans="1:9" x14ac:dyDescent="0.25">
      <c r="A848" s="12" t="s">
        <v>24</v>
      </c>
      <c r="B848" s="10" t="s">
        <v>25</v>
      </c>
      <c r="C848" t="s">
        <v>104</v>
      </c>
      <c r="D848" s="10" t="s">
        <v>104</v>
      </c>
      <c r="E848" t="s">
        <v>2344</v>
      </c>
      <c r="F848" s="4">
        <v>249265.52000000002</v>
      </c>
      <c r="G848" s="4"/>
      <c r="H848" s="4"/>
      <c r="I848" s="4">
        <v>249265.52000000002</v>
      </c>
    </row>
    <row r="849" spans="1:9" x14ac:dyDescent="0.25">
      <c r="A849" s="12" t="s">
        <v>24</v>
      </c>
      <c r="B849" s="10" t="s">
        <v>25</v>
      </c>
      <c r="C849" t="s">
        <v>104</v>
      </c>
      <c r="D849" s="10" t="s">
        <v>104</v>
      </c>
      <c r="E849" t="s">
        <v>103</v>
      </c>
      <c r="F849" s="4">
        <v>1833799.45</v>
      </c>
      <c r="G849" s="4">
        <v>987661.04</v>
      </c>
      <c r="H849" s="4">
        <v>273344.58000000007</v>
      </c>
      <c r="I849" s="4">
        <v>3094805.0700000003</v>
      </c>
    </row>
    <row r="850" spans="1:9" x14ac:dyDescent="0.25">
      <c r="A850" s="12" t="s">
        <v>24</v>
      </c>
      <c r="B850" s="10" t="s">
        <v>25</v>
      </c>
      <c r="C850" t="s">
        <v>101</v>
      </c>
      <c r="D850" s="10" t="s">
        <v>101</v>
      </c>
      <c r="E850" t="s">
        <v>2343</v>
      </c>
      <c r="F850" s="4">
        <v>2080586.6799999997</v>
      </c>
      <c r="G850" s="4"/>
      <c r="H850" s="4"/>
      <c r="I850" s="4">
        <v>2080586.6799999997</v>
      </c>
    </row>
    <row r="851" spans="1:9" x14ac:dyDescent="0.25">
      <c r="A851" s="12" t="s">
        <v>24</v>
      </c>
      <c r="B851" s="10" t="s">
        <v>25</v>
      </c>
      <c r="C851" t="s">
        <v>101</v>
      </c>
      <c r="D851" s="10" t="s">
        <v>101</v>
      </c>
      <c r="E851" t="s">
        <v>100</v>
      </c>
      <c r="F851" s="4">
        <v>1949885.5699999998</v>
      </c>
      <c r="G851" s="4">
        <v>3535382.46</v>
      </c>
      <c r="H851" s="4">
        <v>3337248.48</v>
      </c>
      <c r="I851" s="4">
        <v>8822516.5099999998</v>
      </c>
    </row>
    <row r="852" spans="1:9" x14ac:dyDescent="0.25">
      <c r="A852" s="12" t="s">
        <v>24</v>
      </c>
      <c r="B852" s="10" t="s">
        <v>25</v>
      </c>
      <c r="C852" t="s">
        <v>95</v>
      </c>
      <c r="D852" s="10" t="s">
        <v>95</v>
      </c>
      <c r="E852" t="s">
        <v>2341</v>
      </c>
      <c r="F852" s="4">
        <v>1428027.9200000004</v>
      </c>
      <c r="G852" s="4"/>
      <c r="H852" s="4"/>
      <c r="I852" s="4">
        <v>1428027.9200000004</v>
      </c>
    </row>
    <row r="853" spans="1:9" x14ac:dyDescent="0.25">
      <c r="A853" s="12" t="s">
        <v>24</v>
      </c>
      <c r="B853" s="10" t="s">
        <v>25</v>
      </c>
      <c r="C853" t="s">
        <v>95</v>
      </c>
      <c r="D853" s="10" t="s">
        <v>95</v>
      </c>
      <c r="E853" t="s">
        <v>94</v>
      </c>
      <c r="F853" s="4">
        <v>1328420.23</v>
      </c>
      <c r="G853" s="4">
        <v>2480800.98</v>
      </c>
      <c r="H853" s="4">
        <v>3702059</v>
      </c>
      <c r="I853" s="4">
        <v>7511280.21</v>
      </c>
    </row>
    <row r="854" spans="1:9" x14ac:dyDescent="0.25">
      <c r="A854" s="12" t="s">
        <v>24</v>
      </c>
      <c r="B854" s="10" t="s">
        <v>25</v>
      </c>
      <c r="C854" t="s">
        <v>98</v>
      </c>
      <c r="D854" s="10" t="s">
        <v>98</v>
      </c>
      <c r="E854" t="s">
        <v>2342</v>
      </c>
      <c r="F854" s="4">
        <v>820133.44</v>
      </c>
      <c r="G854" s="4"/>
      <c r="H854" s="4"/>
      <c r="I854" s="4">
        <v>820133.44</v>
      </c>
    </row>
    <row r="855" spans="1:9" x14ac:dyDescent="0.25">
      <c r="A855" s="12" t="s">
        <v>24</v>
      </c>
      <c r="B855" s="10" t="s">
        <v>25</v>
      </c>
      <c r="C855" t="s">
        <v>98</v>
      </c>
      <c r="D855" s="10" t="s">
        <v>98</v>
      </c>
      <c r="E855" t="s">
        <v>97</v>
      </c>
      <c r="F855" s="4">
        <v>2266773</v>
      </c>
      <c r="G855" s="4">
        <v>1712032.51</v>
      </c>
      <c r="H855" s="4">
        <v>2690210.25</v>
      </c>
      <c r="I855" s="4">
        <v>6669015.7599999998</v>
      </c>
    </row>
    <row r="856" spans="1:9" x14ac:dyDescent="0.25">
      <c r="A856" s="12" t="s">
        <v>24</v>
      </c>
      <c r="B856" s="10" t="s">
        <v>25</v>
      </c>
      <c r="C856" t="s">
        <v>315</v>
      </c>
      <c r="D856" s="10" t="s">
        <v>316</v>
      </c>
      <c r="E856" t="s">
        <v>314</v>
      </c>
      <c r="F856" s="4">
        <v>59297.909999999989</v>
      </c>
      <c r="G856" s="4">
        <v>5486.88</v>
      </c>
      <c r="H856" s="4">
        <v>21188.61</v>
      </c>
      <c r="I856" s="4">
        <v>85973.4</v>
      </c>
    </row>
    <row r="857" spans="1:9" x14ac:dyDescent="0.25">
      <c r="A857" s="12" t="s">
        <v>24</v>
      </c>
      <c r="B857" s="10" t="s">
        <v>25</v>
      </c>
      <c r="C857" t="s">
        <v>241</v>
      </c>
      <c r="D857" s="10" t="s">
        <v>241</v>
      </c>
      <c r="E857" t="s">
        <v>2406</v>
      </c>
      <c r="F857" s="4">
        <v>1764844.44</v>
      </c>
      <c r="G857" s="4"/>
      <c r="H857" s="4"/>
      <c r="I857" s="4">
        <v>1764844.44</v>
      </c>
    </row>
    <row r="858" spans="1:9" x14ac:dyDescent="0.25">
      <c r="A858" s="12" t="s">
        <v>24</v>
      </c>
      <c r="B858" s="10" t="s">
        <v>25</v>
      </c>
      <c r="C858" t="s">
        <v>241</v>
      </c>
      <c r="D858" s="10" t="s">
        <v>241</v>
      </c>
      <c r="E858" t="s">
        <v>240</v>
      </c>
      <c r="F858" s="4">
        <v>2446476.04</v>
      </c>
      <c r="G858" s="4">
        <v>2321074.34</v>
      </c>
      <c r="H858" s="4">
        <v>1834182.77</v>
      </c>
      <c r="I858" s="4">
        <v>6601733.1500000004</v>
      </c>
    </row>
    <row r="859" spans="1:9" x14ac:dyDescent="0.25">
      <c r="A859" s="12" t="s">
        <v>24</v>
      </c>
      <c r="B859" s="10" t="s">
        <v>25</v>
      </c>
      <c r="C859" t="s">
        <v>2082</v>
      </c>
      <c r="D859" s="10" t="s">
        <v>2082</v>
      </c>
      <c r="E859" t="s">
        <v>2081</v>
      </c>
      <c r="F859" s="4"/>
      <c r="G859" s="4">
        <v>63924.36</v>
      </c>
      <c r="H859" s="4"/>
      <c r="I859" s="4">
        <v>63924.36</v>
      </c>
    </row>
    <row r="860" spans="1:9" x14ac:dyDescent="0.25">
      <c r="A860" s="12" t="s">
        <v>24</v>
      </c>
      <c r="B860" s="10" t="s">
        <v>69</v>
      </c>
      <c r="C860" t="s">
        <v>971</v>
      </c>
      <c r="D860" s="10" t="s">
        <v>971</v>
      </c>
      <c r="E860" t="s">
        <v>970</v>
      </c>
      <c r="F860" s="4"/>
      <c r="G860" s="4">
        <v>-34988.129999999997</v>
      </c>
      <c r="H860" s="4"/>
      <c r="I860" s="4">
        <v>-34988.129999999997</v>
      </c>
    </row>
    <row r="861" spans="1:9" x14ac:dyDescent="0.25">
      <c r="A861" s="12" t="s">
        <v>24</v>
      </c>
      <c r="B861" s="10" t="s">
        <v>69</v>
      </c>
      <c r="C861" t="s">
        <v>971</v>
      </c>
      <c r="D861" s="10" t="s">
        <v>972</v>
      </c>
      <c r="E861" t="s">
        <v>970</v>
      </c>
      <c r="F861" s="4"/>
      <c r="G861" s="4">
        <v>536271.30000000005</v>
      </c>
      <c r="H861" s="4">
        <v>-59.8900000000001</v>
      </c>
      <c r="I861" s="4">
        <v>536211.41</v>
      </c>
    </row>
    <row r="862" spans="1:9" x14ac:dyDescent="0.25">
      <c r="A862" s="12" t="s">
        <v>24</v>
      </c>
      <c r="B862" s="10" t="s">
        <v>69</v>
      </c>
      <c r="C862" t="s">
        <v>971</v>
      </c>
      <c r="D862" s="10" t="s">
        <v>973</v>
      </c>
      <c r="E862" t="s">
        <v>970</v>
      </c>
      <c r="F862" s="4"/>
      <c r="G862" s="4">
        <v>270099.81</v>
      </c>
      <c r="H862" s="4">
        <v>-258.92000000000007</v>
      </c>
      <c r="I862" s="4">
        <v>269840.89</v>
      </c>
    </row>
    <row r="863" spans="1:9" x14ac:dyDescent="0.25">
      <c r="A863" s="12" t="s">
        <v>24</v>
      </c>
      <c r="B863" s="10" t="s">
        <v>69</v>
      </c>
      <c r="C863" t="s">
        <v>971</v>
      </c>
      <c r="D863" s="10" t="s">
        <v>974</v>
      </c>
      <c r="E863" t="s">
        <v>970</v>
      </c>
      <c r="F863" s="4"/>
      <c r="G863" s="4">
        <v>223925.39</v>
      </c>
      <c r="H863" s="4">
        <v>-258.92000000000007</v>
      </c>
      <c r="I863" s="4">
        <v>223666.47</v>
      </c>
    </row>
    <row r="864" spans="1:9" x14ac:dyDescent="0.25">
      <c r="A864" s="12" t="s">
        <v>24</v>
      </c>
      <c r="B864" s="10" t="s">
        <v>69</v>
      </c>
      <c r="C864" t="s">
        <v>971</v>
      </c>
      <c r="D864" s="10" t="s">
        <v>975</v>
      </c>
      <c r="E864" t="s">
        <v>970</v>
      </c>
      <c r="F864" s="4"/>
      <c r="G864" s="4">
        <v>225454.29</v>
      </c>
      <c r="H864" s="4">
        <v>13.849999999999909</v>
      </c>
      <c r="I864" s="4">
        <v>225468.14</v>
      </c>
    </row>
    <row r="865" spans="1:9" x14ac:dyDescent="0.25">
      <c r="A865" s="12" t="s">
        <v>24</v>
      </c>
      <c r="B865" s="10" t="s">
        <v>69</v>
      </c>
      <c r="C865" t="s">
        <v>1945</v>
      </c>
      <c r="D865" s="10" t="s">
        <v>1945</v>
      </c>
      <c r="E865" t="s">
        <v>1944</v>
      </c>
      <c r="F865" s="4"/>
      <c r="G865" s="4">
        <v>1176612.3899999999</v>
      </c>
      <c r="H865" s="4"/>
      <c r="I865" s="4">
        <v>1176612.3899999999</v>
      </c>
    </row>
    <row r="866" spans="1:9" x14ac:dyDescent="0.25">
      <c r="A866" s="12" t="s">
        <v>24</v>
      </c>
      <c r="B866" s="10" t="s">
        <v>69</v>
      </c>
      <c r="C866" t="s">
        <v>2367</v>
      </c>
      <c r="D866" s="10" t="s">
        <v>2367</v>
      </c>
      <c r="E866" t="s">
        <v>2366</v>
      </c>
      <c r="F866" s="4">
        <v>1139.73</v>
      </c>
      <c r="G866" s="4"/>
      <c r="H866" s="4"/>
      <c r="I866" s="4">
        <v>1139.73</v>
      </c>
    </row>
    <row r="867" spans="1:9" x14ac:dyDescent="0.25">
      <c r="A867" s="12" t="s">
        <v>24</v>
      </c>
      <c r="B867" s="10" t="s">
        <v>69</v>
      </c>
      <c r="C867" t="s">
        <v>2367</v>
      </c>
      <c r="D867" s="10" t="s">
        <v>2367</v>
      </c>
      <c r="E867" t="s">
        <v>2368</v>
      </c>
      <c r="F867" s="4">
        <v>1.2300000000000182</v>
      </c>
      <c r="G867" s="4"/>
      <c r="H867" s="4"/>
      <c r="I867" s="4">
        <v>1.2300000000000182</v>
      </c>
    </row>
    <row r="868" spans="1:9" x14ac:dyDescent="0.25">
      <c r="A868" s="12" t="s">
        <v>24</v>
      </c>
      <c r="B868" s="10" t="s">
        <v>69</v>
      </c>
      <c r="C868" t="s">
        <v>72</v>
      </c>
      <c r="D868" s="10" t="s">
        <v>2317</v>
      </c>
      <c r="E868" t="s">
        <v>71</v>
      </c>
      <c r="F868" s="4">
        <v>903179.94</v>
      </c>
      <c r="G868" s="4"/>
      <c r="H868" s="4"/>
      <c r="I868" s="4">
        <v>903179.94</v>
      </c>
    </row>
    <row r="869" spans="1:9" x14ac:dyDescent="0.25">
      <c r="A869" s="12" t="s">
        <v>24</v>
      </c>
      <c r="B869" s="10" t="s">
        <v>69</v>
      </c>
      <c r="C869" t="s">
        <v>72</v>
      </c>
      <c r="D869" s="10" t="s">
        <v>2317</v>
      </c>
      <c r="E869" t="s">
        <v>2326</v>
      </c>
      <c r="F869" s="4">
        <v>-90045.889999999956</v>
      </c>
      <c r="G869" s="4"/>
      <c r="H869" s="4"/>
      <c r="I869" s="4">
        <v>-90045.889999999956</v>
      </c>
    </row>
    <row r="870" spans="1:9" x14ac:dyDescent="0.25">
      <c r="A870" s="12" t="s">
        <v>24</v>
      </c>
      <c r="B870" s="10" t="s">
        <v>69</v>
      </c>
      <c r="C870" t="s">
        <v>72</v>
      </c>
      <c r="D870" s="10" t="s">
        <v>76</v>
      </c>
      <c r="E870" t="s">
        <v>71</v>
      </c>
      <c r="F870" s="4"/>
      <c r="G870" s="4"/>
      <c r="H870" s="4">
        <v>946529.01</v>
      </c>
      <c r="I870" s="4">
        <v>946529.01</v>
      </c>
    </row>
    <row r="871" spans="1:9" x14ac:dyDescent="0.25">
      <c r="A871" s="12" t="s">
        <v>24</v>
      </c>
      <c r="B871" s="10" t="s">
        <v>69</v>
      </c>
      <c r="C871" t="s">
        <v>72</v>
      </c>
      <c r="D871" s="10" t="s">
        <v>2318</v>
      </c>
      <c r="E871" t="s">
        <v>71</v>
      </c>
      <c r="F871" s="4">
        <v>4089373.51</v>
      </c>
      <c r="G871" s="4"/>
      <c r="H871" s="4"/>
      <c r="I871" s="4">
        <v>4089373.51</v>
      </c>
    </row>
    <row r="872" spans="1:9" x14ac:dyDescent="0.25">
      <c r="A872" s="12" t="s">
        <v>24</v>
      </c>
      <c r="B872" s="10" t="s">
        <v>69</v>
      </c>
      <c r="C872" t="s">
        <v>72</v>
      </c>
      <c r="D872" s="10" t="s">
        <v>2318</v>
      </c>
      <c r="E872" t="s">
        <v>2326</v>
      </c>
      <c r="F872" s="4">
        <v>-409239.07999999984</v>
      </c>
      <c r="G872" s="4"/>
      <c r="H872" s="4"/>
      <c r="I872" s="4">
        <v>-409239.07999999984</v>
      </c>
    </row>
    <row r="873" spans="1:9" x14ac:dyDescent="0.25">
      <c r="A873" s="12" t="s">
        <v>24</v>
      </c>
      <c r="B873" s="10" t="s">
        <v>69</v>
      </c>
      <c r="C873" t="s">
        <v>72</v>
      </c>
      <c r="D873" s="10" t="s">
        <v>73</v>
      </c>
      <c r="E873" t="s">
        <v>71</v>
      </c>
      <c r="F873" s="4"/>
      <c r="G873" s="4">
        <v>2980146.12</v>
      </c>
      <c r="H873" s="4">
        <v>106107.78</v>
      </c>
      <c r="I873" s="4">
        <v>3086253.9</v>
      </c>
    </row>
    <row r="874" spans="1:9" x14ac:dyDescent="0.25">
      <c r="A874" s="12" t="s">
        <v>24</v>
      </c>
      <c r="B874" s="10" t="s">
        <v>69</v>
      </c>
      <c r="C874" t="s">
        <v>72</v>
      </c>
      <c r="D874" s="10" t="s">
        <v>77</v>
      </c>
      <c r="E874" t="s">
        <v>71</v>
      </c>
      <c r="F874" s="4"/>
      <c r="G874" s="4"/>
      <c r="H874" s="4">
        <v>3332207.43</v>
      </c>
      <c r="I874" s="4">
        <v>3332207.43</v>
      </c>
    </row>
    <row r="875" spans="1:9" x14ac:dyDescent="0.25">
      <c r="A875" s="12" t="s">
        <v>24</v>
      </c>
      <c r="B875" s="10" t="s">
        <v>69</v>
      </c>
      <c r="C875" t="s">
        <v>72</v>
      </c>
      <c r="D875" s="10" t="s">
        <v>74</v>
      </c>
      <c r="E875" t="s">
        <v>71</v>
      </c>
      <c r="F875" s="4"/>
      <c r="G875" s="4">
        <v>2285739.92</v>
      </c>
      <c r="H875" s="4">
        <v>29540.11</v>
      </c>
      <c r="I875" s="4">
        <v>2315280.0299999998</v>
      </c>
    </row>
    <row r="876" spans="1:9" x14ac:dyDescent="0.25">
      <c r="A876" s="12" t="s">
        <v>24</v>
      </c>
      <c r="B876" s="10" t="s">
        <v>69</v>
      </c>
      <c r="C876" t="s">
        <v>72</v>
      </c>
      <c r="D876" s="10" t="s">
        <v>2319</v>
      </c>
      <c r="E876" t="s">
        <v>71</v>
      </c>
      <c r="F876" s="4">
        <v>730601.27999999991</v>
      </c>
      <c r="G876" s="4"/>
      <c r="H876" s="4"/>
      <c r="I876" s="4">
        <v>730601.27999999991</v>
      </c>
    </row>
    <row r="877" spans="1:9" x14ac:dyDescent="0.25">
      <c r="A877" s="12" t="s">
        <v>24</v>
      </c>
      <c r="B877" s="10" t="s">
        <v>69</v>
      </c>
      <c r="C877" t="s">
        <v>72</v>
      </c>
      <c r="D877" s="10" t="s">
        <v>2319</v>
      </c>
      <c r="E877" t="s">
        <v>2326</v>
      </c>
      <c r="F877" s="4">
        <v>-70641.13</v>
      </c>
      <c r="G877" s="4"/>
      <c r="H877" s="4"/>
      <c r="I877" s="4">
        <v>-70641.13</v>
      </c>
    </row>
    <row r="878" spans="1:9" x14ac:dyDescent="0.25">
      <c r="A878" s="12" t="s">
        <v>24</v>
      </c>
      <c r="B878" s="10" t="s">
        <v>69</v>
      </c>
      <c r="C878" t="s">
        <v>72</v>
      </c>
      <c r="D878" s="10" t="s">
        <v>2320</v>
      </c>
      <c r="E878" t="s">
        <v>71</v>
      </c>
      <c r="F878" s="4">
        <v>816669.98</v>
      </c>
      <c r="G878" s="4"/>
      <c r="H878" s="4"/>
      <c r="I878" s="4">
        <v>816669.98</v>
      </c>
    </row>
    <row r="879" spans="1:9" x14ac:dyDescent="0.25">
      <c r="A879" s="12" t="s">
        <v>24</v>
      </c>
      <c r="B879" s="10" t="s">
        <v>69</v>
      </c>
      <c r="C879" t="s">
        <v>72</v>
      </c>
      <c r="D879" s="10" t="s">
        <v>2320</v>
      </c>
      <c r="E879" t="s">
        <v>2326</v>
      </c>
      <c r="F879" s="4">
        <v>-79167.159999999974</v>
      </c>
      <c r="G879" s="4"/>
      <c r="H879" s="4"/>
      <c r="I879" s="4">
        <v>-79167.159999999974</v>
      </c>
    </row>
    <row r="880" spans="1:9" x14ac:dyDescent="0.25">
      <c r="A880" s="12" t="s">
        <v>24</v>
      </c>
      <c r="B880" s="10" t="s">
        <v>69</v>
      </c>
      <c r="C880" t="s">
        <v>72</v>
      </c>
      <c r="D880" s="10" t="s">
        <v>2321</v>
      </c>
      <c r="E880" t="s">
        <v>71</v>
      </c>
      <c r="F880" s="4">
        <v>724592.64000000001</v>
      </c>
      <c r="G880" s="4"/>
      <c r="H880" s="4"/>
      <c r="I880" s="4">
        <v>724592.64000000001</v>
      </c>
    </row>
    <row r="881" spans="1:9" x14ac:dyDescent="0.25">
      <c r="A881" s="12" t="s">
        <v>24</v>
      </c>
      <c r="B881" s="10" t="s">
        <v>69</v>
      </c>
      <c r="C881" t="s">
        <v>72</v>
      </c>
      <c r="D881" s="10" t="s">
        <v>2321</v>
      </c>
      <c r="E881" t="s">
        <v>2326</v>
      </c>
      <c r="F881" s="4">
        <v>-69962.700000000012</v>
      </c>
      <c r="G881" s="4"/>
      <c r="H881" s="4"/>
      <c r="I881" s="4">
        <v>-69962.700000000012</v>
      </c>
    </row>
    <row r="882" spans="1:9" x14ac:dyDescent="0.25">
      <c r="A882" s="12" t="s">
        <v>24</v>
      </c>
      <c r="B882" s="10" t="s">
        <v>69</v>
      </c>
      <c r="C882" t="s">
        <v>72</v>
      </c>
      <c r="D882" s="10" t="s">
        <v>75</v>
      </c>
      <c r="E882" t="s">
        <v>71</v>
      </c>
      <c r="F882" s="4"/>
      <c r="G882" s="4">
        <v>1591772.5</v>
      </c>
      <c r="H882" s="4">
        <v>8575.18</v>
      </c>
      <c r="I882" s="4">
        <v>1600347.68</v>
      </c>
    </row>
    <row r="883" spans="1:9" x14ac:dyDescent="0.25">
      <c r="A883" s="12" t="s">
        <v>24</v>
      </c>
      <c r="B883" s="10" t="s">
        <v>69</v>
      </c>
      <c r="C883" t="s">
        <v>72</v>
      </c>
      <c r="D883" s="10" t="s">
        <v>2322</v>
      </c>
      <c r="E883" t="s">
        <v>71</v>
      </c>
      <c r="F883" s="4">
        <v>536772.64</v>
      </c>
      <c r="G883" s="4"/>
      <c r="H883" s="4"/>
      <c r="I883" s="4">
        <v>536772.64</v>
      </c>
    </row>
    <row r="884" spans="1:9" x14ac:dyDescent="0.25">
      <c r="A884" s="12" t="s">
        <v>24</v>
      </c>
      <c r="B884" s="10" t="s">
        <v>69</v>
      </c>
      <c r="C884" t="s">
        <v>72</v>
      </c>
      <c r="D884" s="10" t="s">
        <v>2322</v>
      </c>
      <c r="E884" t="s">
        <v>2326</v>
      </c>
      <c r="F884" s="4">
        <v>-51282.790000000008</v>
      </c>
      <c r="G884" s="4"/>
      <c r="H884" s="4"/>
      <c r="I884" s="4">
        <v>-51282.790000000008</v>
      </c>
    </row>
    <row r="885" spans="1:9" x14ac:dyDescent="0.25">
      <c r="A885" s="12" t="s">
        <v>24</v>
      </c>
      <c r="B885" s="10" t="s">
        <v>69</v>
      </c>
      <c r="C885" t="s">
        <v>72</v>
      </c>
      <c r="D885" s="10" t="s">
        <v>2323</v>
      </c>
      <c r="E885" t="s">
        <v>71</v>
      </c>
      <c r="F885" s="4">
        <v>623997.91999999993</v>
      </c>
      <c r="G885" s="4"/>
      <c r="H885" s="4"/>
      <c r="I885" s="4">
        <v>623997.91999999993</v>
      </c>
    </row>
    <row r="886" spans="1:9" x14ac:dyDescent="0.25">
      <c r="A886" s="12" t="s">
        <v>24</v>
      </c>
      <c r="B886" s="10" t="s">
        <v>69</v>
      </c>
      <c r="C886" t="s">
        <v>72</v>
      </c>
      <c r="D886" s="10" t="s">
        <v>2323</v>
      </c>
      <c r="E886" t="s">
        <v>2326</v>
      </c>
      <c r="F886" s="4">
        <v>-59952.73000000001</v>
      </c>
      <c r="G886" s="4"/>
      <c r="H886" s="4"/>
      <c r="I886" s="4">
        <v>-59952.73000000001</v>
      </c>
    </row>
    <row r="887" spans="1:9" x14ac:dyDescent="0.25">
      <c r="A887" s="12" t="s">
        <v>24</v>
      </c>
      <c r="B887" s="10" t="s">
        <v>69</v>
      </c>
      <c r="C887" t="s">
        <v>72</v>
      </c>
      <c r="D887" s="10" t="s">
        <v>2324</v>
      </c>
      <c r="E887" t="s">
        <v>71</v>
      </c>
      <c r="F887" s="4">
        <v>558274.60000000009</v>
      </c>
      <c r="G887" s="4"/>
      <c r="H887" s="4"/>
      <c r="I887" s="4">
        <v>558274.60000000009</v>
      </c>
    </row>
    <row r="888" spans="1:9" x14ac:dyDescent="0.25">
      <c r="A888" s="12" t="s">
        <v>24</v>
      </c>
      <c r="B888" s="10" t="s">
        <v>69</v>
      </c>
      <c r="C888" t="s">
        <v>72</v>
      </c>
      <c r="D888" s="10" t="s">
        <v>2324</v>
      </c>
      <c r="E888" t="s">
        <v>2326</v>
      </c>
      <c r="F888" s="4">
        <v>-53419.94</v>
      </c>
      <c r="G888" s="4"/>
      <c r="H888" s="4"/>
      <c r="I888" s="4">
        <v>-53419.94</v>
      </c>
    </row>
    <row r="889" spans="1:9" x14ac:dyDescent="0.25">
      <c r="A889" s="12" t="s">
        <v>24</v>
      </c>
      <c r="B889" s="10" t="s">
        <v>69</v>
      </c>
      <c r="C889" t="s">
        <v>72</v>
      </c>
      <c r="D889" s="10" t="s">
        <v>2325</v>
      </c>
      <c r="E889" t="s">
        <v>71</v>
      </c>
      <c r="F889" s="4">
        <v>534477.08000000007</v>
      </c>
      <c r="G889" s="4"/>
      <c r="H889" s="4"/>
      <c r="I889" s="4">
        <v>534477.08000000007</v>
      </c>
    </row>
    <row r="890" spans="1:9" x14ac:dyDescent="0.25">
      <c r="A890" s="12" t="s">
        <v>24</v>
      </c>
      <c r="B890" s="10" t="s">
        <v>69</v>
      </c>
      <c r="C890" t="s">
        <v>72</v>
      </c>
      <c r="D890" s="10" t="s">
        <v>2325</v>
      </c>
      <c r="E890" t="s">
        <v>2326</v>
      </c>
      <c r="F890" s="4">
        <v>-51056.349999999977</v>
      </c>
      <c r="G890" s="4"/>
      <c r="H890" s="4"/>
      <c r="I890" s="4">
        <v>-51056.349999999977</v>
      </c>
    </row>
    <row r="891" spans="1:9" x14ac:dyDescent="0.25">
      <c r="A891" s="12" t="s">
        <v>24</v>
      </c>
      <c r="B891" s="10" t="s">
        <v>69</v>
      </c>
      <c r="C891" t="s">
        <v>1082</v>
      </c>
      <c r="D891" s="10" t="s">
        <v>1082</v>
      </c>
      <c r="E891" t="s">
        <v>1081</v>
      </c>
      <c r="F891" s="4"/>
      <c r="G891" s="4"/>
      <c r="H891" s="4">
        <v>4179614.4</v>
      </c>
      <c r="I891" s="4">
        <v>4179614.4</v>
      </c>
    </row>
    <row r="892" spans="1:9" x14ac:dyDescent="0.25">
      <c r="A892" s="12" t="s">
        <v>24</v>
      </c>
      <c r="B892" s="10" t="s">
        <v>69</v>
      </c>
      <c r="C892" t="s">
        <v>2338</v>
      </c>
      <c r="D892" s="10" t="s">
        <v>2338</v>
      </c>
      <c r="E892" t="s">
        <v>2337</v>
      </c>
      <c r="F892" s="4">
        <v>542010.71</v>
      </c>
      <c r="G892" s="4"/>
      <c r="H892" s="4"/>
      <c r="I892" s="4">
        <v>542010.71</v>
      </c>
    </row>
    <row r="893" spans="1:9" x14ac:dyDescent="0.25">
      <c r="A893" s="12" t="s">
        <v>24</v>
      </c>
      <c r="B893" s="10" t="s">
        <v>69</v>
      </c>
      <c r="C893" t="s">
        <v>1469</v>
      </c>
      <c r="D893" s="10" t="s">
        <v>1470</v>
      </c>
      <c r="E893" t="s">
        <v>1468</v>
      </c>
      <c r="F893" s="4"/>
      <c r="G893" s="4"/>
      <c r="H893" s="4">
        <v>2716056.92</v>
      </c>
      <c r="I893" s="4">
        <v>2716056.92</v>
      </c>
    </row>
    <row r="894" spans="1:9" x14ac:dyDescent="0.25">
      <c r="A894" s="12" t="s">
        <v>24</v>
      </c>
      <c r="B894" s="10" t="s">
        <v>69</v>
      </c>
      <c r="C894" t="s">
        <v>1085</v>
      </c>
      <c r="D894" s="10" t="s">
        <v>1085</v>
      </c>
      <c r="E894" t="s">
        <v>1084</v>
      </c>
      <c r="F894" s="4"/>
      <c r="G894" s="4"/>
      <c r="H894" s="4">
        <v>642705.85</v>
      </c>
      <c r="I894" s="4">
        <v>642705.85</v>
      </c>
    </row>
    <row r="895" spans="1:9" x14ac:dyDescent="0.25">
      <c r="A895" s="12" t="s">
        <v>24</v>
      </c>
      <c r="B895" s="10" t="s">
        <v>69</v>
      </c>
      <c r="C895" t="s">
        <v>2505</v>
      </c>
      <c r="D895" s="10" t="s">
        <v>2505</v>
      </c>
      <c r="E895" t="s">
        <v>2504</v>
      </c>
      <c r="F895" s="4">
        <v>-7375.98</v>
      </c>
      <c r="G895" s="4"/>
      <c r="H895" s="4"/>
      <c r="I895" s="4">
        <v>-7375.98</v>
      </c>
    </row>
    <row r="896" spans="1:9" x14ac:dyDescent="0.25">
      <c r="A896" s="12" t="s">
        <v>24</v>
      </c>
      <c r="B896" s="10" t="s">
        <v>69</v>
      </c>
      <c r="C896" t="s">
        <v>2505</v>
      </c>
      <c r="D896" s="10" t="s">
        <v>2505</v>
      </c>
      <c r="E896" t="s">
        <v>2506</v>
      </c>
      <c r="F896" s="4">
        <v>56483.519999999997</v>
      </c>
      <c r="G896" s="4"/>
      <c r="H896" s="4"/>
      <c r="I896" s="4">
        <v>56483.519999999997</v>
      </c>
    </row>
    <row r="897" spans="1:9" x14ac:dyDescent="0.25">
      <c r="A897" s="12" t="s">
        <v>24</v>
      </c>
      <c r="B897" s="10" t="s">
        <v>69</v>
      </c>
      <c r="C897" t="s">
        <v>2509</v>
      </c>
      <c r="D897" s="10" t="s">
        <v>2509</v>
      </c>
      <c r="E897" t="s">
        <v>2508</v>
      </c>
      <c r="F897" s="4">
        <v>-1830.42</v>
      </c>
      <c r="G897" s="4"/>
      <c r="H897" s="4"/>
      <c r="I897" s="4">
        <v>-1830.42</v>
      </c>
    </row>
    <row r="898" spans="1:9" x14ac:dyDescent="0.25">
      <c r="A898" s="12" t="s">
        <v>24</v>
      </c>
      <c r="B898" s="10" t="s">
        <v>69</v>
      </c>
      <c r="C898" t="s">
        <v>2509</v>
      </c>
      <c r="D898" s="10" t="s">
        <v>2509</v>
      </c>
      <c r="E898" t="s">
        <v>2510</v>
      </c>
      <c r="F898" s="4">
        <v>14017.18</v>
      </c>
      <c r="G898" s="4"/>
      <c r="H898" s="4"/>
      <c r="I898" s="4">
        <v>14017.18</v>
      </c>
    </row>
    <row r="899" spans="1:9" x14ac:dyDescent="0.25">
      <c r="A899" s="12" t="s">
        <v>24</v>
      </c>
      <c r="B899" s="10" t="s">
        <v>235</v>
      </c>
      <c r="C899" t="s">
        <v>1920</v>
      </c>
      <c r="D899" s="10" t="s">
        <v>1921</v>
      </c>
      <c r="E899" t="s">
        <v>3004</v>
      </c>
      <c r="F899" s="4">
        <v>83667.199999999997</v>
      </c>
      <c r="G899" s="4"/>
      <c r="H899" s="4"/>
      <c r="I899" s="4">
        <v>83667.199999999997</v>
      </c>
    </row>
    <row r="900" spans="1:9" x14ac:dyDescent="0.25">
      <c r="A900" s="12" t="s">
        <v>24</v>
      </c>
      <c r="B900" s="10" t="s">
        <v>235</v>
      </c>
      <c r="C900" t="s">
        <v>1920</v>
      </c>
      <c r="D900" s="10" t="s">
        <v>1921</v>
      </c>
      <c r="E900" t="s">
        <v>1919</v>
      </c>
      <c r="F900" s="4"/>
      <c r="G900" s="4">
        <v>7909.7</v>
      </c>
      <c r="H900" s="4"/>
      <c r="I900" s="4">
        <v>7909.7</v>
      </c>
    </row>
    <row r="901" spans="1:9" x14ac:dyDescent="0.25">
      <c r="A901" s="12" t="s">
        <v>24</v>
      </c>
      <c r="B901" s="10" t="s">
        <v>235</v>
      </c>
      <c r="C901" t="s">
        <v>1334</v>
      </c>
      <c r="D901" s="10" t="s">
        <v>1335</v>
      </c>
      <c r="E901" t="s">
        <v>1333</v>
      </c>
      <c r="F901" s="4"/>
      <c r="G901" s="4"/>
      <c r="H901" s="4">
        <v>67818.600000000006</v>
      </c>
      <c r="I901" s="4">
        <v>67818.600000000006</v>
      </c>
    </row>
    <row r="902" spans="1:9" x14ac:dyDescent="0.25">
      <c r="A902" s="12" t="s">
        <v>24</v>
      </c>
      <c r="B902" s="10" t="s">
        <v>235</v>
      </c>
      <c r="C902" t="s">
        <v>1613</v>
      </c>
      <c r="D902" s="10" t="s">
        <v>1614</v>
      </c>
      <c r="E902" t="s">
        <v>1612</v>
      </c>
      <c r="F902" s="4">
        <v>2281.31</v>
      </c>
      <c r="G902" s="4">
        <v>81926.34</v>
      </c>
      <c r="H902" s="4"/>
      <c r="I902" s="4">
        <v>84207.65</v>
      </c>
    </row>
    <row r="903" spans="1:9" x14ac:dyDescent="0.25">
      <c r="A903" s="12" t="s">
        <v>24</v>
      </c>
      <c r="B903" s="10" t="s">
        <v>235</v>
      </c>
      <c r="C903" t="s">
        <v>1613</v>
      </c>
      <c r="D903" s="10" t="s">
        <v>1614</v>
      </c>
      <c r="E903" t="s">
        <v>2390</v>
      </c>
      <c r="F903" s="4">
        <v>21321.69</v>
      </c>
      <c r="G903" s="4"/>
      <c r="H903" s="4"/>
      <c r="I903" s="4">
        <v>21321.69</v>
      </c>
    </row>
    <row r="904" spans="1:9" x14ac:dyDescent="0.25">
      <c r="A904" s="12" t="s">
        <v>24</v>
      </c>
      <c r="B904" s="10" t="s">
        <v>235</v>
      </c>
      <c r="C904" t="s">
        <v>237</v>
      </c>
      <c r="D904" s="10" t="s">
        <v>238</v>
      </c>
      <c r="E904" t="s">
        <v>236</v>
      </c>
      <c r="F904" s="4"/>
      <c r="G904" s="4">
        <v>557.28</v>
      </c>
      <c r="H904" s="4">
        <v>85507.62</v>
      </c>
      <c r="I904" s="4">
        <v>86064.9</v>
      </c>
    </row>
    <row r="905" spans="1:9" x14ac:dyDescent="0.25">
      <c r="A905" s="12" t="s">
        <v>24</v>
      </c>
      <c r="B905" s="10" t="s">
        <v>235</v>
      </c>
      <c r="C905" t="s">
        <v>237</v>
      </c>
      <c r="D905" s="10" t="s">
        <v>238</v>
      </c>
      <c r="E905" t="s">
        <v>2400</v>
      </c>
      <c r="F905" s="4">
        <v>96.06</v>
      </c>
      <c r="G905" s="4"/>
      <c r="H905" s="4"/>
      <c r="I905" s="4">
        <v>96.06</v>
      </c>
    </row>
    <row r="906" spans="1:9" x14ac:dyDescent="0.25">
      <c r="A906" s="12" t="s">
        <v>24</v>
      </c>
      <c r="B906" s="10" t="s">
        <v>235</v>
      </c>
      <c r="C906" t="s">
        <v>237</v>
      </c>
      <c r="D906" s="10" t="s">
        <v>238</v>
      </c>
      <c r="E906" t="s">
        <v>2401</v>
      </c>
      <c r="F906" s="4">
        <v>-2.66</v>
      </c>
      <c r="G906" s="4"/>
      <c r="H906" s="4"/>
      <c r="I906" s="4">
        <v>-2.66</v>
      </c>
    </row>
    <row r="907" spans="1:9" x14ac:dyDescent="0.25">
      <c r="A907" s="12" t="s">
        <v>24</v>
      </c>
      <c r="B907" s="10" t="s">
        <v>235</v>
      </c>
      <c r="C907" t="s">
        <v>1417</v>
      </c>
      <c r="D907" s="10" t="s">
        <v>1539</v>
      </c>
      <c r="E907" t="s">
        <v>1538</v>
      </c>
      <c r="F907" s="4"/>
      <c r="G907" s="4"/>
      <c r="H907" s="4">
        <v>427838.19</v>
      </c>
      <c r="I907" s="4">
        <v>427838.19</v>
      </c>
    </row>
    <row r="908" spans="1:9" x14ac:dyDescent="0.25">
      <c r="A908" s="12" t="s">
        <v>24</v>
      </c>
      <c r="B908" s="10" t="s">
        <v>235</v>
      </c>
      <c r="C908" t="s">
        <v>703</v>
      </c>
      <c r="D908" s="10" t="s">
        <v>2307</v>
      </c>
      <c r="E908" t="s">
        <v>2306</v>
      </c>
      <c r="F908" s="4">
        <v>-259.96000000002095</v>
      </c>
      <c r="G908" s="4"/>
      <c r="H908" s="4"/>
      <c r="I908" s="4">
        <v>-259.96000000002095</v>
      </c>
    </row>
    <row r="909" spans="1:9" x14ac:dyDescent="0.25">
      <c r="A909" s="12" t="s">
        <v>24</v>
      </c>
      <c r="B909" s="10" t="s">
        <v>235</v>
      </c>
      <c r="C909" t="s">
        <v>703</v>
      </c>
      <c r="D909" s="10" t="s">
        <v>2307</v>
      </c>
      <c r="E909" t="s">
        <v>2308</v>
      </c>
      <c r="F909" s="4">
        <v>138783.11000000002</v>
      </c>
      <c r="G909" s="4"/>
      <c r="H909" s="4"/>
      <c r="I909" s="4">
        <v>138783.11000000002</v>
      </c>
    </row>
    <row r="910" spans="1:9" x14ac:dyDescent="0.25">
      <c r="A910" s="12" t="s">
        <v>24</v>
      </c>
      <c r="B910" s="10" t="s">
        <v>235</v>
      </c>
      <c r="C910" t="s">
        <v>703</v>
      </c>
      <c r="D910" s="10" t="s">
        <v>2463</v>
      </c>
      <c r="E910" t="s">
        <v>2308</v>
      </c>
      <c r="F910" s="4">
        <v>133889.79</v>
      </c>
      <c r="G910" s="4"/>
      <c r="H910" s="4"/>
      <c r="I910" s="4">
        <v>133889.79</v>
      </c>
    </row>
    <row r="911" spans="1:9" x14ac:dyDescent="0.25">
      <c r="A911" s="12" t="s">
        <v>24</v>
      </c>
      <c r="B911" s="10" t="s">
        <v>235</v>
      </c>
      <c r="C911" t="s">
        <v>703</v>
      </c>
      <c r="D911" s="10" t="s">
        <v>2463</v>
      </c>
      <c r="E911" t="s">
        <v>2464</v>
      </c>
      <c r="F911" s="4">
        <v>77.630000000004657</v>
      </c>
      <c r="G911" s="4"/>
      <c r="H911" s="4"/>
      <c r="I911" s="4">
        <v>77.630000000004657</v>
      </c>
    </row>
    <row r="912" spans="1:9" x14ac:dyDescent="0.25">
      <c r="A912" s="12" t="s">
        <v>24</v>
      </c>
      <c r="B912" s="10" t="s">
        <v>235</v>
      </c>
      <c r="C912" t="s">
        <v>703</v>
      </c>
      <c r="D912" s="10" t="s">
        <v>1428</v>
      </c>
      <c r="E912" t="s">
        <v>1427</v>
      </c>
      <c r="F912" s="4"/>
      <c r="G912" s="4"/>
      <c r="H912" s="4">
        <v>2211402.89</v>
      </c>
      <c r="I912" s="4">
        <v>2211402.89</v>
      </c>
    </row>
    <row r="913" spans="1:9" x14ac:dyDescent="0.25">
      <c r="A913" s="12" t="s">
        <v>24</v>
      </c>
      <c r="B913" s="10" t="s">
        <v>235</v>
      </c>
      <c r="C913" t="s">
        <v>703</v>
      </c>
      <c r="D913" s="10" t="s">
        <v>1933</v>
      </c>
      <c r="E913" t="s">
        <v>1932</v>
      </c>
      <c r="F913" s="4"/>
      <c r="G913" s="4">
        <v>520759.03</v>
      </c>
      <c r="H913" s="4"/>
      <c r="I913" s="4">
        <v>520759.03</v>
      </c>
    </row>
    <row r="914" spans="1:9" x14ac:dyDescent="0.25">
      <c r="A914" s="12" t="s">
        <v>24</v>
      </c>
      <c r="B914" s="10" t="s">
        <v>235</v>
      </c>
      <c r="C914" t="s">
        <v>703</v>
      </c>
      <c r="D914" s="10" t="s">
        <v>1644</v>
      </c>
      <c r="E914" t="s">
        <v>2308</v>
      </c>
      <c r="F914" s="4">
        <v>21908.880000000001</v>
      </c>
      <c r="G914" s="4"/>
      <c r="H914" s="4"/>
      <c r="I914" s="4">
        <v>21908.880000000001</v>
      </c>
    </row>
    <row r="915" spans="1:9" x14ac:dyDescent="0.25">
      <c r="A915" s="12" t="s">
        <v>24</v>
      </c>
      <c r="B915" s="10" t="s">
        <v>235</v>
      </c>
      <c r="C915" t="s">
        <v>703</v>
      </c>
      <c r="D915" s="10" t="s">
        <v>1644</v>
      </c>
      <c r="E915" t="s">
        <v>1643</v>
      </c>
      <c r="F915" s="4">
        <v>66608.429999999993</v>
      </c>
      <c r="G915" s="4">
        <v>222511.88</v>
      </c>
      <c r="H915" s="4"/>
      <c r="I915" s="4">
        <v>289120.31</v>
      </c>
    </row>
    <row r="916" spans="1:9" x14ac:dyDescent="0.25">
      <c r="A916" s="12" t="s">
        <v>24</v>
      </c>
      <c r="B916" s="10" t="s">
        <v>235</v>
      </c>
      <c r="C916" t="s">
        <v>703</v>
      </c>
      <c r="D916" s="10" t="s">
        <v>1431</v>
      </c>
      <c r="E916" t="s">
        <v>1430</v>
      </c>
      <c r="F916" s="4"/>
      <c r="G916" s="4"/>
      <c r="H916" s="4">
        <v>441857.85</v>
      </c>
      <c r="I916" s="4">
        <v>441857.85</v>
      </c>
    </row>
    <row r="917" spans="1:9" x14ac:dyDescent="0.25">
      <c r="A917" s="12" t="s">
        <v>24</v>
      </c>
      <c r="B917" s="10" t="s">
        <v>235</v>
      </c>
      <c r="C917" t="s">
        <v>703</v>
      </c>
      <c r="D917" s="10" t="s">
        <v>1998</v>
      </c>
      <c r="E917" t="s">
        <v>1997</v>
      </c>
      <c r="F917" s="4"/>
      <c r="G917" s="4">
        <v>426676.11</v>
      </c>
      <c r="H917" s="4"/>
      <c r="I917" s="4">
        <v>426676.11</v>
      </c>
    </row>
    <row r="918" spans="1:9" x14ac:dyDescent="0.25">
      <c r="A918" s="12" t="s">
        <v>24</v>
      </c>
      <c r="B918" s="10" t="s">
        <v>235</v>
      </c>
      <c r="C918" t="s">
        <v>703</v>
      </c>
      <c r="D918" s="10" t="s">
        <v>2109</v>
      </c>
      <c r="E918" t="s">
        <v>2108</v>
      </c>
      <c r="F918" s="4"/>
      <c r="G918" s="4">
        <v>30464.639999999999</v>
      </c>
      <c r="H918" s="4"/>
      <c r="I918" s="4">
        <v>30464.639999999999</v>
      </c>
    </row>
    <row r="919" spans="1:9" x14ac:dyDescent="0.25">
      <c r="A919" s="12" t="s">
        <v>24</v>
      </c>
      <c r="B919" s="10" t="s">
        <v>235</v>
      </c>
      <c r="C919" t="s">
        <v>703</v>
      </c>
      <c r="D919" s="10" t="s">
        <v>1116</v>
      </c>
      <c r="E919" t="s">
        <v>1115</v>
      </c>
      <c r="F919" s="4"/>
      <c r="G919" s="4"/>
      <c r="H919" s="4">
        <v>123930.28</v>
      </c>
      <c r="I919" s="4">
        <v>123930.28</v>
      </c>
    </row>
    <row r="920" spans="1:9" x14ac:dyDescent="0.25">
      <c r="A920" s="12" t="s">
        <v>24</v>
      </c>
      <c r="B920" s="10" t="s">
        <v>235</v>
      </c>
      <c r="C920" t="s">
        <v>703</v>
      </c>
      <c r="D920" s="10" t="s">
        <v>1536</v>
      </c>
      <c r="E920" t="s">
        <v>1535</v>
      </c>
      <c r="F920" s="4"/>
      <c r="G920" s="4"/>
      <c r="H920" s="4">
        <v>154285.56</v>
      </c>
      <c r="I920" s="4">
        <v>154285.56</v>
      </c>
    </row>
    <row r="921" spans="1:9" x14ac:dyDescent="0.25">
      <c r="A921" s="12" t="s">
        <v>24</v>
      </c>
      <c r="B921" s="10" t="s">
        <v>235</v>
      </c>
      <c r="C921" t="s">
        <v>1105</v>
      </c>
      <c r="D921" s="10" t="s">
        <v>1958</v>
      </c>
      <c r="E921" t="s">
        <v>1957</v>
      </c>
      <c r="F921" s="4"/>
      <c r="G921" s="4">
        <v>304991.32</v>
      </c>
      <c r="H921" s="4"/>
      <c r="I921" s="4">
        <v>304991.32</v>
      </c>
    </row>
    <row r="922" spans="1:9" x14ac:dyDescent="0.25">
      <c r="A922" s="12" t="s">
        <v>24</v>
      </c>
      <c r="B922" s="10" t="s">
        <v>235</v>
      </c>
      <c r="C922" t="s">
        <v>1105</v>
      </c>
      <c r="D922" s="10" t="s">
        <v>1106</v>
      </c>
      <c r="E922" t="s">
        <v>1104</v>
      </c>
      <c r="F922" s="4"/>
      <c r="G922" s="4"/>
      <c r="H922" s="4">
        <v>893125.82</v>
      </c>
      <c r="I922" s="4">
        <v>893125.82</v>
      </c>
    </row>
    <row r="923" spans="1:9" x14ac:dyDescent="0.25">
      <c r="A923" s="12" t="s">
        <v>24</v>
      </c>
      <c r="B923" s="10" t="s">
        <v>235</v>
      </c>
      <c r="C923" t="s">
        <v>1105</v>
      </c>
      <c r="D923" s="10" t="s">
        <v>1995</v>
      </c>
      <c r="E923" t="s">
        <v>1994</v>
      </c>
      <c r="F923" s="4"/>
      <c r="G923" s="4">
        <v>385556.21</v>
      </c>
      <c r="H923" s="4"/>
      <c r="I923" s="4">
        <v>385556.21</v>
      </c>
    </row>
    <row r="924" spans="1:9" x14ac:dyDescent="0.25">
      <c r="A924" s="12" t="s">
        <v>24</v>
      </c>
      <c r="B924" s="10" t="s">
        <v>235</v>
      </c>
      <c r="C924" t="s">
        <v>2334</v>
      </c>
      <c r="D924" s="10" t="s">
        <v>2334</v>
      </c>
      <c r="E924" t="s">
        <v>2333</v>
      </c>
      <c r="F924" s="4">
        <v>1291.25</v>
      </c>
      <c r="G924" s="4"/>
      <c r="H924" s="4"/>
      <c r="I924" s="4">
        <v>1291.25</v>
      </c>
    </row>
    <row r="925" spans="1:9" x14ac:dyDescent="0.25">
      <c r="A925" s="12" t="s">
        <v>24</v>
      </c>
      <c r="B925" s="10" t="s">
        <v>235</v>
      </c>
      <c r="C925" t="s">
        <v>2334</v>
      </c>
      <c r="D925" s="10" t="s">
        <v>2334</v>
      </c>
      <c r="E925" t="s">
        <v>2335</v>
      </c>
      <c r="F925" s="4">
        <v>9482.4500000000007</v>
      </c>
      <c r="G925" s="4"/>
      <c r="H925" s="4"/>
      <c r="I925" s="4">
        <v>9482.4500000000007</v>
      </c>
    </row>
    <row r="926" spans="1:9" x14ac:dyDescent="0.25">
      <c r="A926" s="12" t="s">
        <v>24</v>
      </c>
      <c r="B926" s="10" t="s">
        <v>235</v>
      </c>
      <c r="C926" t="s">
        <v>1969</v>
      </c>
      <c r="D926" s="10" t="s">
        <v>1969</v>
      </c>
      <c r="E926" t="s">
        <v>1968</v>
      </c>
      <c r="F926" s="4"/>
      <c r="G926" s="4">
        <v>297823.71999999997</v>
      </c>
      <c r="H926" s="4"/>
      <c r="I926" s="4">
        <v>297823.71999999997</v>
      </c>
    </row>
    <row r="927" spans="1:9" x14ac:dyDescent="0.25">
      <c r="A927" s="12" t="s">
        <v>24</v>
      </c>
      <c r="B927" s="10" t="s">
        <v>235</v>
      </c>
      <c r="C927" t="s">
        <v>1930</v>
      </c>
      <c r="D927" s="10" t="s">
        <v>1930</v>
      </c>
      <c r="E927" t="s">
        <v>1929</v>
      </c>
      <c r="F927" s="4"/>
      <c r="G927" s="4">
        <v>300409.84000000003</v>
      </c>
      <c r="H927" s="4"/>
      <c r="I927" s="4">
        <v>300409.84000000003</v>
      </c>
    </row>
    <row r="928" spans="1:9" x14ac:dyDescent="0.25">
      <c r="A928" s="12" t="s">
        <v>24</v>
      </c>
      <c r="B928" s="10" t="s">
        <v>235</v>
      </c>
      <c r="C928" t="s">
        <v>2471</v>
      </c>
      <c r="D928" s="10" t="s">
        <v>2471</v>
      </c>
      <c r="E928" t="s">
        <v>2470</v>
      </c>
      <c r="F928" s="4">
        <v>204.1699999999837</v>
      </c>
      <c r="G928" s="4"/>
      <c r="H928" s="4"/>
      <c r="I928" s="4">
        <v>204.1699999999837</v>
      </c>
    </row>
    <row r="929" spans="1:9" x14ac:dyDescent="0.25">
      <c r="A929" s="12" t="s">
        <v>24</v>
      </c>
      <c r="B929" s="10" t="s">
        <v>235</v>
      </c>
      <c r="C929" t="s">
        <v>2471</v>
      </c>
      <c r="D929" s="10" t="s">
        <v>2471</v>
      </c>
      <c r="E929" t="s">
        <v>2472</v>
      </c>
      <c r="F929" s="4">
        <v>365641.25</v>
      </c>
      <c r="G929" s="4"/>
      <c r="H929" s="4"/>
      <c r="I929" s="4">
        <v>365641.25</v>
      </c>
    </row>
    <row r="930" spans="1:9" x14ac:dyDescent="0.25">
      <c r="A930" s="12" t="s">
        <v>24</v>
      </c>
      <c r="B930" s="10" t="s">
        <v>235</v>
      </c>
      <c r="C930" t="s">
        <v>1109</v>
      </c>
      <c r="D930" s="10" t="s">
        <v>1434</v>
      </c>
      <c r="E930" t="s">
        <v>1433</v>
      </c>
      <c r="F930" s="4"/>
      <c r="G930" s="4"/>
      <c r="H930" s="4">
        <v>130990.66</v>
      </c>
      <c r="I930" s="4">
        <v>130990.66</v>
      </c>
    </row>
    <row r="931" spans="1:9" x14ac:dyDescent="0.25">
      <c r="A931" s="12" t="s">
        <v>24</v>
      </c>
      <c r="B931" s="10" t="s">
        <v>235</v>
      </c>
      <c r="C931" t="s">
        <v>1109</v>
      </c>
      <c r="D931" s="10" t="s">
        <v>2293</v>
      </c>
      <c r="E931" t="s">
        <v>2292</v>
      </c>
      <c r="F931" s="4">
        <v>142416.28</v>
      </c>
      <c r="G931" s="4"/>
      <c r="H931" s="4"/>
      <c r="I931" s="4">
        <v>142416.28</v>
      </c>
    </row>
    <row r="932" spans="1:9" x14ac:dyDescent="0.25">
      <c r="A932" s="12" t="s">
        <v>24</v>
      </c>
      <c r="B932" s="10" t="s">
        <v>235</v>
      </c>
      <c r="C932" t="s">
        <v>1109</v>
      </c>
      <c r="D932" s="10" t="s">
        <v>2293</v>
      </c>
      <c r="E932" t="s">
        <v>2294</v>
      </c>
      <c r="F932" s="4">
        <v>92.670000000012806</v>
      </c>
      <c r="G932" s="4"/>
      <c r="H932" s="4"/>
      <c r="I932" s="4">
        <v>92.670000000012806</v>
      </c>
    </row>
    <row r="933" spans="1:9" x14ac:dyDescent="0.25">
      <c r="A933" s="12" t="s">
        <v>24</v>
      </c>
      <c r="B933" s="10" t="s">
        <v>235</v>
      </c>
      <c r="C933" t="s">
        <v>1109</v>
      </c>
      <c r="D933" s="10" t="s">
        <v>1205</v>
      </c>
      <c r="E933" t="s">
        <v>2292</v>
      </c>
      <c r="F933" s="4">
        <v>18537.43</v>
      </c>
      <c r="G933" s="4"/>
      <c r="H933" s="4"/>
      <c r="I933" s="4">
        <v>18537.43</v>
      </c>
    </row>
    <row r="934" spans="1:9" x14ac:dyDescent="0.25">
      <c r="A934" s="12" t="s">
        <v>24</v>
      </c>
      <c r="B934" s="10" t="s">
        <v>235</v>
      </c>
      <c r="C934" t="s">
        <v>1109</v>
      </c>
      <c r="D934" s="10" t="s">
        <v>1141</v>
      </c>
      <c r="E934" t="s">
        <v>1575</v>
      </c>
      <c r="F934" s="4"/>
      <c r="G934" s="4">
        <v>698059.56</v>
      </c>
      <c r="H934" s="4"/>
      <c r="I934" s="4">
        <v>698059.56</v>
      </c>
    </row>
    <row r="935" spans="1:9" x14ac:dyDescent="0.25">
      <c r="A935" s="12" t="s">
        <v>24</v>
      </c>
      <c r="B935" s="10" t="s">
        <v>235</v>
      </c>
      <c r="C935" t="s">
        <v>1109</v>
      </c>
      <c r="D935" s="10" t="s">
        <v>1141</v>
      </c>
      <c r="E935" t="s">
        <v>2120</v>
      </c>
      <c r="F935" s="4"/>
      <c r="G935" s="4">
        <v>292229.28000000003</v>
      </c>
      <c r="H935" s="4"/>
      <c r="I935" s="4">
        <v>292229.28000000003</v>
      </c>
    </row>
    <row r="936" spans="1:9" x14ac:dyDescent="0.25">
      <c r="A936" s="12" t="s">
        <v>24</v>
      </c>
      <c r="B936" s="10" t="s">
        <v>235</v>
      </c>
      <c r="C936" t="s">
        <v>1109</v>
      </c>
      <c r="D936" s="10" t="s">
        <v>1141</v>
      </c>
      <c r="E936" t="s">
        <v>2292</v>
      </c>
      <c r="F936" s="4">
        <v>1135221.52</v>
      </c>
      <c r="G936" s="4"/>
      <c r="H936" s="4"/>
      <c r="I936" s="4">
        <v>1135221.52</v>
      </c>
    </row>
    <row r="937" spans="1:9" x14ac:dyDescent="0.25">
      <c r="A937" s="12" t="s">
        <v>24</v>
      </c>
      <c r="B937" s="10" t="s">
        <v>235</v>
      </c>
      <c r="C937" t="s">
        <v>1109</v>
      </c>
      <c r="D937" s="10" t="s">
        <v>1141</v>
      </c>
      <c r="E937" t="s">
        <v>1576</v>
      </c>
      <c r="F937" s="4"/>
      <c r="G937" s="4">
        <v>753616.22</v>
      </c>
      <c r="H937" s="4"/>
      <c r="I937" s="4">
        <v>753616.22</v>
      </c>
    </row>
    <row r="938" spans="1:9" x14ac:dyDescent="0.25">
      <c r="A938" s="12" t="s">
        <v>24</v>
      </c>
      <c r="B938" s="10" t="s">
        <v>235</v>
      </c>
      <c r="C938" t="s">
        <v>1109</v>
      </c>
      <c r="D938" s="10" t="s">
        <v>1141</v>
      </c>
      <c r="E938" t="s">
        <v>1140</v>
      </c>
      <c r="F938" s="4"/>
      <c r="G938" s="4"/>
      <c r="H938" s="4">
        <v>804829.56</v>
      </c>
      <c r="I938" s="4">
        <v>804829.56</v>
      </c>
    </row>
    <row r="939" spans="1:9" x14ac:dyDescent="0.25">
      <c r="A939" s="12" t="s">
        <v>24</v>
      </c>
      <c r="B939" s="10" t="s">
        <v>235</v>
      </c>
      <c r="C939" t="s">
        <v>1109</v>
      </c>
      <c r="D939" s="10" t="s">
        <v>1141</v>
      </c>
      <c r="E939" t="s">
        <v>2294</v>
      </c>
      <c r="F939" s="4">
        <v>876564.62999999989</v>
      </c>
      <c r="G939" s="4"/>
      <c r="H939" s="4"/>
      <c r="I939" s="4">
        <v>876564.62999999989</v>
      </c>
    </row>
    <row r="940" spans="1:9" x14ac:dyDescent="0.25">
      <c r="A940" s="12" t="s">
        <v>24</v>
      </c>
      <c r="B940" s="10" t="s">
        <v>235</v>
      </c>
      <c r="C940" t="s">
        <v>1109</v>
      </c>
      <c r="D940" s="10" t="s">
        <v>2127</v>
      </c>
      <c r="E940" t="s">
        <v>2126</v>
      </c>
      <c r="F940" s="4"/>
      <c r="G940" s="4">
        <v>360867.06</v>
      </c>
      <c r="H940" s="4"/>
      <c r="I940" s="4">
        <v>360867.06</v>
      </c>
    </row>
    <row r="941" spans="1:9" x14ac:dyDescent="0.25">
      <c r="A941" s="12" t="s">
        <v>24</v>
      </c>
      <c r="B941" s="10" t="s">
        <v>235</v>
      </c>
      <c r="C941" t="s">
        <v>1109</v>
      </c>
      <c r="D941" s="10" t="s">
        <v>1110</v>
      </c>
      <c r="E941" t="s">
        <v>1108</v>
      </c>
      <c r="F941" s="4"/>
      <c r="G941" s="4"/>
      <c r="H941" s="4">
        <v>489707.21</v>
      </c>
      <c r="I941" s="4">
        <v>489707.21</v>
      </c>
    </row>
    <row r="942" spans="1:9" x14ac:dyDescent="0.25">
      <c r="A942" s="12" t="s">
        <v>24</v>
      </c>
      <c r="B942" s="10" t="s">
        <v>235</v>
      </c>
      <c r="C942" t="s">
        <v>1109</v>
      </c>
      <c r="D942" s="10" t="s">
        <v>1144</v>
      </c>
      <c r="E942" t="s">
        <v>1143</v>
      </c>
      <c r="F942" s="4"/>
      <c r="G942" s="4"/>
      <c r="H942" s="4">
        <v>583259.59</v>
      </c>
      <c r="I942" s="4">
        <v>583259.59</v>
      </c>
    </row>
    <row r="943" spans="1:9" x14ac:dyDescent="0.25">
      <c r="A943" s="12" t="s">
        <v>24</v>
      </c>
      <c r="B943" s="10" t="s">
        <v>235</v>
      </c>
      <c r="C943" t="s">
        <v>1109</v>
      </c>
      <c r="D943" s="10" t="s">
        <v>1113</v>
      </c>
      <c r="E943" t="s">
        <v>1112</v>
      </c>
      <c r="F943" s="4"/>
      <c r="G943" s="4"/>
      <c r="H943" s="4">
        <v>44786.6</v>
      </c>
      <c r="I943" s="4">
        <v>44786.6</v>
      </c>
    </row>
    <row r="944" spans="1:9" x14ac:dyDescent="0.25">
      <c r="A944" s="12" t="s">
        <v>24</v>
      </c>
      <c r="B944" s="10" t="s">
        <v>235</v>
      </c>
      <c r="C944" t="s">
        <v>1109</v>
      </c>
      <c r="D944" s="10" t="s">
        <v>2130</v>
      </c>
      <c r="E944" t="s">
        <v>2129</v>
      </c>
      <c r="F944" s="4"/>
      <c r="G944" s="4">
        <v>293180.75</v>
      </c>
      <c r="H944" s="4"/>
      <c r="I944" s="4">
        <v>293180.75</v>
      </c>
    </row>
    <row r="945" spans="1:9" x14ac:dyDescent="0.25">
      <c r="A945" s="12" t="s">
        <v>24</v>
      </c>
      <c r="B945" s="10" t="s">
        <v>235</v>
      </c>
      <c r="C945" t="s">
        <v>1109</v>
      </c>
      <c r="D945" s="10" t="s">
        <v>1437</v>
      </c>
      <c r="E945" t="s">
        <v>1436</v>
      </c>
      <c r="F945" s="4"/>
      <c r="G945" s="4"/>
      <c r="H945" s="4">
        <v>431033.38</v>
      </c>
      <c r="I945" s="4">
        <v>431033.38</v>
      </c>
    </row>
    <row r="946" spans="1:9" x14ac:dyDescent="0.25">
      <c r="A946" s="12" t="s">
        <v>24</v>
      </c>
      <c r="B946" s="10" t="s">
        <v>235</v>
      </c>
      <c r="C946" t="s">
        <v>1141</v>
      </c>
      <c r="D946" s="10" t="s">
        <v>2064</v>
      </c>
      <c r="E946" t="s">
        <v>2063</v>
      </c>
      <c r="F946" s="4"/>
      <c r="G946" s="4">
        <v>323038.81</v>
      </c>
      <c r="H946" s="4"/>
      <c r="I946" s="4">
        <v>323038.81</v>
      </c>
    </row>
    <row r="947" spans="1:9" x14ac:dyDescent="0.25">
      <c r="A947" s="12" t="s">
        <v>24</v>
      </c>
      <c r="B947" s="10" t="s">
        <v>243</v>
      </c>
      <c r="C947" t="s">
        <v>245</v>
      </c>
      <c r="D947" s="10" t="s">
        <v>245</v>
      </c>
      <c r="E947" t="s">
        <v>2407</v>
      </c>
      <c r="F947" s="4">
        <v>-2033.1800000001676</v>
      </c>
      <c r="G947" s="4"/>
      <c r="H947" s="4"/>
      <c r="I947" s="4">
        <v>-2033.1800000001676</v>
      </c>
    </row>
    <row r="948" spans="1:9" x14ac:dyDescent="0.25">
      <c r="A948" s="12" t="s">
        <v>24</v>
      </c>
      <c r="B948" s="10" t="s">
        <v>243</v>
      </c>
      <c r="C948" t="s">
        <v>245</v>
      </c>
      <c r="D948" s="10" t="s">
        <v>245</v>
      </c>
      <c r="E948" t="s">
        <v>244</v>
      </c>
      <c r="F948" s="4">
        <v>2517798.87</v>
      </c>
      <c r="G948" s="4">
        <v>-81025.78</v>
      </c>
      <c r="H948" s="4">
        <v>189542.33999999997</v>
      </c>
      <c r="I948" s="4">
        <v>2626315.4300000002</v>
      </c>
    </row>
    <row r="949" spans="1:9" x14ac:dyDescent="0.25">
      <c r="A949" s="12" t="s">
        <v>24</v>
      </c>
      <c r="B949" s="10" t="s">
        <v>243</v>
      </c>
      <c r="C949" t="s">
        <v>251</v>
      </c>
      <c r="D949" s="10" t="s">
        <v>251</v>
      </c>
      <c r="E949" t="s">
        <v>2411</v>
      </c>
      <c r="F949" s="4">
        <v>13672.799999999988</v>
      </c>
      <c r="G949" s="4"/>
      <c r="H949" s="4"/>
      <c r="I949" s="4">
        <v>13672.799999999988</v>
      </c>
    </row>
    <row r="950" spans="1:9" x14ac:dyDescent="0.25">
      <c r="A950" s="12" t="s">
        <v>24</v>
      </c>
      <c r="B950" s="10" t="s">
        <v>243</v>
      </c>
      <c r="C950" t="s">
        <v>251</v>
      </c>
      <c r="D950" s="10" t="s">
        <v>251</v>
      </c>
      <c r="E950" t="s">
        <v>2412</v>
      </c>
      <c r="F950" s="4">
        <v>97626.16</v>
      </c>
      <c r="G950" s="4"/>
      <c r="H950" s="4"/>
      <c r="I950" s="4">
        <v>97626.16</v>
      </c>
    </row>
    <row r="951" spans="1:9" x14ac:dyDescent="0.25">
      <c r="A951" s="12" t="s">
        <v>24</v>
      </c>
      <c r="B951" s="10" t="s">
        <v>243</v>
      </c>
      <c r="C951" t="s">
        <v>251</v>
      </c>
      <c r="D951" s="10" t="s">
        <v>251</v>
      </c>
      <c r="E951" t="s">
        <v>250</v>
      </c>
      <c r="F951" s="4"/>
      <c r="G951" s="4"/>
      <c r="H951" s="4">
        <v>299999.98</v>
      </c>
      <c r="I951" s="4">
        <v>299999.98</v>
      </c>
    </row>
    <row r="952" spans="1:9" x14ac:dyDescent="0.25">
      <c r="A952" s="12" t="s">
        <v>24</v>
      </c>
      <c r="B952" s="10" t="s">
        <v>243</v>
      </c>
      <c r="C952" t="s">
        <v>251</v>
      </c>
      <c r="D952" s="10" t="s">
        <v>251</v>
      </c>
      <c r="E952" t="s">
        <v>2413</v>
      </c>
      <c r="F952" s="4">
        <v>2349.0800000000017</v>
      </c>
      <c r="G952" s="4"/>
      <c r="H952" s="4"/>
      <c r="I952" s="4">
        <v>2349.0800000000017</v>
      </c>
    </row>
    <row r="953" spans="1:9" x14ac:dyDescent="0.25">
      <c r="A953" s="12" t="s">
        <v>24</v>
      </c>
      <c r="B953" s="10" t="s">
        <v>243</v>
      </c>
      <c r="C953" t="s">
        <v>1702</v>
      </c>
      <c r="D953" s="10" t="s">
        <v>1702</v>
      </c>
      <c r="E953" t="s">
        <v>2279</v>
      </c>
      <c r="F953" s="4">
        <v>-2732.4</v>
      </c>
      <c r="G953" s="4"/>
      <c r="H953" s="4"/>
      <c r="I953" s="4">
        <v>-2732.4</v>
      </c>
    </row>
    <row r="954" spans="1:9" x14ac:dyDescent="0.25">
      <c r="A954" s="12" t="s">
        <v>24</v>
      </c>
      <c r="B954" s="10" t="s">
        <v>243</v>
      </c>
      <c r="C954" t="s">
        <v>923</v>
      </c>
      <c r="D954" s="10" t="s">
        <v>2451</v>
      </c>
      <c r="E954" t="s">
        <v>2450</v>
      </c>
      <c r="F954" s="4">
        <v>1266.76</v>
      </c>
      <c r="G954" s="4"/>
      <c r="H954" s="4"/>
      <c r="I954" s="4">
        <v>1266.76</v>
      </c>
    </row>
    <row r="955" spans="1:9" x14ac:dyDescent="0.25">
      <c r="A955" s="12" t="s">
        <v>24</v>
      </c>
      <c r="B955" s="10" t="s">
        <v>243</v>
      </c>
      <c r="C955" t="s">
        <v>923</v>
      </c>
      <c r="D955" s="10" t="s">
        <v>2451</v>
      </c>
      <c r="E955" t="s">
        <v>2452</v>
      </c>
      <c r="F955" s="4">
        <v>0</v>
      </c>
      <c r="G955" s="4"/>
      <c r="H955" s="4"/>
      <c r="I955" s="4">
        <v>0</v>
      </c>
    </row>
    <row r="956" spans="1:9" x14ac:dyDescent="0.25">
      <c r="A956" s="12" t="s">
        <v>24</v>
      </c>
      <c r="B956" s="10" t="s">
        <v>243</v>
      </c>
      <c r="C956" t="s">
        <v>923</v>
      </c>
      <c r="D956" s="10" t="s">
        <v>2451</v>
      </c>
      <c r="E956" t="s">
        <v>2453</v>
      </c>
      <c r="F956" s="4">
        <v>0</v>
      </c>
      <c r="G956" s="4"/>
      <c r="H956" s="4"/>
      <c r="I956" s="4">
        <v>0</v>
      </c>
    </row>
    <row r="957" spans="1:9" x14ac:dyDescent="0.25">
      <c r="A957" s="12" t="s">
        <v>24</v>
      </c>
      <c r="B957" s="10" t="s">
        <v>243</v>
      </c>
      <c r="C957" t="s">
        <v>923</v>
      </c>
      <c r="D957" s="10" t="s">
        <v>924</v>
      </c>
      <c r="E957" t="s">
        <v>922</v>
      </c>
      <c r="F957" s="4"/>
      <c r="G957" s="4">
        <v>200199.1</v>
      </c>
      <c r="H957" s="4">
        <v>101466.46</v>
      </c>
      <c r="I957" s="4">
        <v>301665.56</v>
      </c>
    </row>
    <row r="958" spans="1:9" x14ac:dyDescent="0.25">
      <c r="A958" s="12" t="s">
        <v>24</v>
      </c>
      <c r="B958" s="10" t="s">
        <v>243</v>
      </c>
      <c r="C958" t="s">
        <v>823</v>
      </c>
      <c r="D958" s="10" t="s">
        <v>851</v>
      </c>
      <c r="E958" t="s">
        <v>850</v>
      </c>
      <c r="F958" s="4"/>
      <c r="G958" s="4">
        <v>989074.33</v>
      </c>
      <c r="H958" s="4">
        <v>-23387.65</v>
      </c>
      <c r="I958" s="4">
        <v>965686.67999999993</v>
      </c>
    </row>
    <row r="959" spans="1:9" x14ac:dyDescent="0.25">
      <c r="A959" s="12" t="s">
        <v>24</v>
      </c>
      <c r="B959" s="10" t="s">
        <v>243</v>
      </c>
      <c r="C959" t="s">
        <v>823</v>
      </c>
      <c r="D959" s="10" t="s">
        <v>824</v>
      </c>
      <c r="E959" t="s">
        <v>822</v>
      </c>
      <c r="F959" s="4"/>
      <c r="G959" s="4">
        <v>1244510.81</v>
      </c>
      <c r="H959" s="4">
        <v>-20216.54</v>
      </c>
      <c r="I959" s="4">
        <v>1224294.27</v>
      </c>
    </row>
    <row r="960" spans="1:9" x14ac:dyDescent="0.25">
      <c r="A960" s="12" t="s">
        <v>24</v>
      </c>
      <c r="B960" s="10" t="s">
        <v>243</v>
      </c>
      <c r="C960" t="s">
        <v>823</v>
      </c>
      <c r="D960" s="10" t="s">
        <v>2435</v>
      </c>
      <c r="E960" t="s">
        <v>2434</v>
      </c>
      <c r="F960" s="4">
        <v>-218.58</v>
      </c>
      <c r="G960" s="4"/>
      <c r="H960" s="4"/>
      <c r="I960" s="4">
        <v>-218.58</v>
      </c>
    </row>
    <row r="961" spans="1:9" x14ac:dyDescent="0.25">
      <c r="A961" s="12" t="s">
        <v>24</v>
      </c>
      <c r="B961" s="10" t="s">
        <v>243</v>
      </c>
      <c r="C961" t="s">
        <v>690</v>
      </c>
      <c r="D961" s="10" t="s">
        <v>691</v>
      </c>
      <c r="E961" t="s">
        <v>2446</v>
      </c>
      <c r="F961" s="4">
        <v>62848.679999999993</v>
      </c>
      <c r="G961" s="4"/>
      <c r="H961" s="4"/>
      <c r="I961" s="4">
        <v>62848.679999999993</v>
      </c>
    </row>
    <row r="962" spans="1:9" x14ac:dyDescent="0.25">
      <c r="A962" s="12" t="s">
        <v>24</v>
      </c>
      <c r="B962" s="10" t="s">
        <v>243</v>
      </c>
      <c r="C962" t="s">
        <v>690</v>
      </c>
      <c r="D962" s="10" t="s">
        <v>691</v>
      </c>
      <c r="E962" t="s">
        <v>2447</v>
      </c>
      <c r="F962" s="4">
        <v>106372.18</v>
      </c>
      <c r="G962" s="4"/>
      <c r="H962" s="4"/>
      <c r="I962" s="4">
        <v>106372.18</v>
      </c>
    </row>
    <row r="963" spans="1:9" x14ac:dyDescent="0.25">
      <c r="A963" s="12" t="s">
        <v>24</v>
      </c>
      <c r="B963" s="10" t="s">
        <v>243</v>
      </c>
      <c r="C963" t="s">
        <v>690</v>
      </c>
      <c r="D963" s="10" t="s">
        <v>691</v>
      </c>
      <c r="E963" t="s">
        <v>689</v>
      </c>
      <c r="F963" s="4"/>
      <c r="G963" s="4">
        <v>1860117.86</v>
      </c>
      <c r="H963" s="4">
        <v>-12158.570000000007</v>
      </c>
      <c r="I963" s="4">
        <v>1847959.29</v>
      </c>
    </row>
    <row r="964" spans="1:9" x14ac:dyDescent="0.25">
      <c r="A964" s="12" t="s">
        <v>24</v>
      </c>
      <c r="B964" s="10" t="s">
        <v>243</v>
      </c>
      <c r="C964" t="s">
        <v>690</v>
      </c>
      <c r="D964" s="10" t="s">
        <v>2061</v>
      </c>
      <c r="E964" t="s">
        <v>2060</v>
      </c>
      <c r="F964" s="4"/>
      <c r="G964" s="4">
        <v>63468.08</v>
      </c>
      <c r="H964" s="4"/>
      <c r="I964" s="4">
        <v>63468.08</v>
      </c>
    </row>
    <row r="965" spans="1:9" x14ac:dyDescent="0.25">
      <c r="A965" s="12" t="s">
        <v>24</v>
      </c>
      <c r="B965" s="10" t="s">
        <v>243</v>
      </c>
      <c r="C965" t="s">
        <v>287</v>
      </c>
      <c r="D965" s="10" t="s">
        <v>294</v>
      </c>
      <c r="E965" t="s">
        <v>2477</v>
      </c>
      <c r="F965" s="4">
        <v>465.75</v>
      </c>
      <c r="G965" s="4"/>
      <c r="H965" s="4"/>
      <c r="I965" s="4">
        <v>465.75</v>
      </c>
    </row>
    <row r="966" spans="1:9" x14ac:dyDescent="0.25">
      <c r="A966" s="12" t="s">
        <v>24</v>
      </c>
      <c r="B966" s="10" t="s">
        <v>243</v>
      </c>
      <c r="C966" t="s">
        <v>287</v>
      </c>
      <c r="D966" s="10" t="s">
        <v>294</v>
      </c>
      <c r="E966" t="s">
        <v>2480</v>
      </c>
      <c r="F966" s="4">
        <v>9113.17</v>
      </c>
      <c r="G966" s="4"/>
      <c r="H966" s="4"/>
      <c r="I966" s="4">
        <v>9113.17</v>
      </c>
    </row>
    <row r="967" spans="1:9" x14ac:dyDescent="0.25">
      <c r="A967" s="12" t="s">
        <v>24</v>
      </c>
      <c r="B967" s="10" t="s">
        <v>243</v>
      </c>
      <c r="C967" t="s">
        <v>287</v>
      </c>
      <c r="D967" s="10" t="s">
        <v>294</v>
      </c>
      <c r="E967" t="s">
        <v>293</v>
      </c>
      <c r="F967" s="4"/>
      <c r="G967" s="4">
        <v>127069.96</v>
      </c>
      <c r="H967" s="4">
        <v>241445.09</v>
      </c>
      <c r="I967" s="4">
        <v>368515.05</v>
      </c>
    </row>
    <row r="968" spans="1:9" x14ac:dyDescent="0.25">
      <c r="A968" s="12" t="s">
        <v>24</v>
      </c>
      <c r="B968" s="10" t="s">
        <v>243</v>
      </c>
      <c r="C968" t="s">
        <v>287</v>
      </c>
      <c r="D968" s="10" t="s">
        <v>297</v>
      </c>
      <c r="E968" t="s">
        <v>2477</v>
      </c>
      <c r="F968" s="4">
        <v>2090.38</v>
      </c>
      <c r="G968" s="4"/>
      <c r="H968" s="4"/>
      <c r="I968" s="4">
        <v>2090.38</v>
      </c>
    </row>
    <row r="969" spans="1:9" x14ac:dyDescent="0.25">
      <c r="A969" s="12" t="s">
        <v>24</v>
      </c>
      <c r="B969" s="10" t="s">
        <v>243</v>
      </c>
      <c r="C969" t="s">
        <v>287</v>
      </c>
      <c r="D969" s="10" t="s">
        <v>297</v>
      </c>
      <c r="E969" t="s">
        <v>2481</v>
      </c>
      <c r="F969" s="4">
        <v>42812.78</v>
      </c>
      <c r="G969" s="4"/>
      <c r="H969" s="4"/>
      <c r="I969" s="4">
        <v>42812.78</v>
      </c>
    </row>
    <row r="970" spans="1:9" x14ac:dyDescent="0.25">
      <c r="A970" s="12" t="s">
        <v>24</v>
      </c>
      <c r="B970" s="10" t="s">
        <v>243</v>
      </c>
      <c r="C970" t="s">
        <v>287</v>
      </c>
      <c r="D970" s="10" t="s">
        <v>297</v>
      </c>
      <c r="E970" t="s">
        <v>296</v>
      </c>
      <c r="F970" s="4"/>
      <c r="G970" s="4">
        <v>500896.63</v>
      </c>
      <c r="H970" s="4">
        <v>1269048.98</v>
      </c>
      <c r="I970" s="4">
        <v>1769945.6099999999</v>
      </c>
    </row>
    <row r="971" spans="1:9" x14ac:dyDescent="0.25">
      <c r="A971" s="12" t="s">
        <v>24</v>
      </c>
      <c r="B971" s="10" t="s">
        <v>243</v>
      </c>
      <c r="C971" t="s">
        <v>287</v>
      </c>
      <c r="D971" s="10" t="s">
        <v>300</v>
      </c>
      <c r="E971" t="s">
        <v>2482</v>
      </c>
      <c r="F971" s="4">
        <v>151444.38</v>
      </c>
      <c r="G971" s="4"/>
      <c r="H971" s="4"/>
      <c r="I971" s="4">
        <v>151444.38</v>
      </c>
    </row>
    <row r="972" spans="1:9" x14ac:dyDescent="0.25">
      <c r="A972" s="12" t="s">
        <v>24</v>
      </c>
      <c r="B972" s="10" t="s">
        <v>243</v>
      </c>
      <c r="C972" t="s">
        <v>287</v>
      </c>
      <c r="D972" s="10" t="s">
        <v>300</v>
      </c>
      <c r="E972" t="s">
        <v>299</v>
      </c>
      <c r="F972" s="4"/>
      <c r="G972" s="4">
        <v>73741.58</v>
      </c>
      <c r="H972" s="4">
        <v>408742.64</v>
      </c>
      <c r="I972" s="4">
        <v>482484.22000000003</v>
      </c>
    </row>
    <row r="973" spans="1:9" x14ac:dyDescent="0.25">
      <c r="A973" s="12" t="s">
        <v>24</v>
      </c>
      <c r="B973" s="10" t="s">
        <v>243</v>
      </c>
      <c r="C973" t="s">
        <v>287</v>
      </c>
      <c r="D973" s="10" t="s">
        <v>300</v>
      </c>
      <c r="E973" t="s">
        <v>2477</v>
      </c>
      <c r="F973" s="4">
        <v>9960.49</v>
      </c>
      <c r="G973" s="4"/>
      <c r="H973" s="4"/>
      <c r="I973" s="4">
        <v>9960.49</v>
      </c>
    </row>
    <row r="974" spans="1:9" x14ac:dyDescent="0.25">
      <c r="A974" s="12" t="s">
        <v>24</v>
      </c>
      <c r="B974" s="10" t="s">
        <v>243</v>
      </c>
      <c r="C974" t="s">
        <v>287</v>
      </c>
      <c r="D974" s="10" t="s">
        <v>291</v>
      </c>
      <c r="E974" t="s">
        <v>2477</v>
      </c>
      <c r="F974" s="4">
        <v>85612.25</v>
      </c>
      <c r="G974" s="4"/>
      <c r="H974" s="4"/>
      <c r="I974" s="4">
        <v>85612.25</v>
      </c>
    </row>
    <row r="975" spans="1:9" x14ac:dyDescent="0.25">
      <c r="A975" s="12" t="s">
        <v>24</v>
      </c>
      <c r="B975" s="10" t="s">
        <v>243</v>
      </c>
      <c r="C975" t="s">
        <v>287</v>
      </c>
      <c r="D975" s="10" t="s">
        <v>291</v>
      </c>
      <c r="E975" t="s">
        <v>2479</v>
      </c>
      <c r="F975" s="4">
        <v>26696.270000000004</v>
      </c>
      <c r="G975" s="4"/>
      <c r="H975" s="4"/>
      <c r="I975" s="4">
        <v>26696.270000000004</v>
      </c>
    </row>
    <row r="976" spans="1:9" x14ac:dyDescent="0.25">
      <c r="A976" s="12" t="s">
        <v>24</v>
      </c>
      <c r="B976" s="10" t="s">
        <v>243</v>
      </c>
      <c r="C976" t="s">
        <v>287</v>
      </c>
      <c r="D976" s="10" t="s">
        <v>291</v>
      </c>
      <c r="E976" t="s">
        <v>290</v>
      </c>
      <c r="F976" s="4"/>
      <c r="G976" s="4">
        <v>492167.89</v>
      </c>
      <c r="H976" s="4">
        <v>347980.04</v>
      </c>
      <c r="I976" s="4">
        <v>840147.92999999993</v>
      </c>
    </row>
    <row r="977" spans="1:9" x14ac:dyDescent="0.25">
      <c r="A977" s="12" t="s">
        <v>24</v>
      </c>
      <c r="B977" s="10" t="s">
        <v>243</v>
      </c>
      <c r="C977" t="s">
        <v>287</v>
      </c>
      <c r="D977" s="10" t="s">
        <v>288</v>
      </c>
      <c r="E977" t="s">
        <v>2477</v>
      </c>
      <c r="F977" s="4">
        <v>4482</v>
      </c>
      <c r="G977" s="4"/>
      <c r="H977" s="4"/>
      <c r="I977" s="4">
        <v>4482</v>
      </c>
    </row>
    <row r="978" spans="1:9" x14ac:dyDescent="0.25">
      <c r="A978" s="12" t="s">
        <v>24</v>
      </c>
      <c r="B978" s="10" t="s">
        <v>243</v>
      </c>
      <c r="C978" t="s">
        <v>287</v>
      </c>
      <c r="D978" s="10" t="s">
        <v>288</v>
      </c>
      <c r="E978" t="s">
        <v>2478</v>
      </c>
      <c r="F978" s="4">
        <v>236611.05</v>
      </c>
      <c r="G978" s="4"/>
      <c r="H978" s="4"/>
      <c r="I978" s="4">
        <v>236611.05</v>
      </c>
    </row>
    <row r="979" spans="1:9" x14ac:dyDescent="0.25">
      <c r="A979" s="12" t="s">
        <v>24</v>
      </c>
      <c r="B979" s="10" t="s">
        <v>243</v>
      </c>
      <c r="C979" t="s">
        <v>287</v>
      </c>
      <c r="D979" s="10" t="s">
        <v>288</v>
      </c>
      <c r="E979" t="s">
        <v>286</v>
      </c>
      <c r="F979" s="4"/>
      <c r="G979" s="4">
        <v>355357.93</v>
      </c>
      <c r="H979" s="4">
        <v>404752.41</v>
      </c>
      <c r="I979" s="4">
        <v>760110.34</v>
      </c>
    </row>
    <row r="980" spans="1:9" x14ac:dyDescent="0.25">
      <c r="A980" s="12" t="s">
        <v>24</v>
      </c>
      <c r="B980" s="10" t="s">
        <v>243</v>
      </c>
      <c r="C980" t="s">
        <v>287</v>
      </c>
      <c r="D980" s="10" t="s">
        <v>303</v>
      </c>
      <c r="E980" t="s">
        <v>2477</v>
      </c>
      <c r="F980" s="4">
        <v>196023.01</v>
      </c>
      <c r="G980" s="4"/>
      <c r="H980" s="4"/>
      <c r="I980" s="4">
        <v>196023.01</v>
      </c>
    </row>
    <row r="981" spans="1:9" x14ac:dyDescent="0.25">
      <c r="A981" s="12" t="s">
        <v>24</v>
      </c>
      <c r="B981" s="10" t="s">
        <v>243</v>
      </c>
      <c r="C981" t="s">
        <v>287</v>
      </c>
      <c r="D981" s="10" t="s">
        <v>303</v>
      </c>
      <c r="E981" t="s">
        <v>2483</v>
      </c>
      <c r="F981" s="4">
        <v>506353.80000000005</v>
      </c>
      <c r="G981" s="4"/>
      <c r="H981" s="4"/>
      <c r="I981" s="4">
        <v>506353.80000000005</v>
      </c>
    </row>
    <row r="982" spans="1:9" x14ac:dyDescent="0.25">
      <c r="A982" s="12" t="s">
        <v>24</v>
      </c>
      <c r="B982" s="10" t="s">
        <v>243</v>
      </c>
      <c r="C982" t="s">
        <v>287</v>
      </c>
      <c r="D982" s="10" t="s">
        <v>303</v>
      </c>
      <c r="E982" t="s">
        <v>302</v>
      </c>
      <c r="F982" s="4"/>
      <c r="G982" s="4">
        <v>492120.23</v>
      </c>
      <c r="H982" s="4">
        <v>826933.84</v>
      </c>
      <c r="I982" s="4">
        <v>1319054.0699999998</v>
      </c>
    </row>
    <row r="983" spans="1:9" x14ac:dyDescent="0.25">
      <c r="A983" s="12" t="s">
        <v>24</v>
      </c>
      <c r="B983" s="10" t="s">
        <v>243</v>
      </c>
      <c r="C983" t="s">
        <v>287</v>
      </c>
      <c r="D983" s="10" t="s">
        <v>306</v>
      </c>
      <c r="E983" t="s">
        <v>2477</v>
      </c>
      <c r="F983" s="4">
        <v>133550.28</v>
      </c>
      <c r="G983" s="4"/>
      <c r="H983" s="4"/>
      <c r="I983" s="4">
        <v>133550.28</v>
      </c>
    </row>
    <row r="984" spans="1:9" x14ac:dyDescent="0.25">
      <c r="A984" s="12" t="s">
        <v>24</v>
      </c>
      <c r="B984" s="10" t="s">
        <v>243</v>
      </c>
      <c r="C984" t="s">
        <v>287</v>
      </c>
      <c r="D984" s="10" t="s">
        <v>306</v>
      </c>
      <c r="E984" t="s">
        <v>2484</v>
      </c>
      <c r="F984" s="4">
        <v>341304.68000000005</v>
      </c>
      <c r="G984" s="4"/>
      <c r="H984" s="4"/>
      <c r="I984" s="4">
        <v>341304.68000000005</v>
      </c>
    </row>
    <row r="985" spans="1:9" x14ac:dyDescent="0.25">
      <c r="A985" s="12" t="s">
        <v>24</v>
      </c>
      <c r="B985" s="10" t="s">
        <v>243</v>
      </c>
      <c r="C985" t="s">
        <v>287</v>
      </c>
      <c r="D985" s="10" t="s">
        <v>306</v>
      </c>
      <c r="E985" t="s">
        <v>305</v>
      </c>
      <c r="F985" s="4"/>
      <c r="G985" s="4">
        <v>1077348.8999999999</v>
      </c>
      <c r="H985" s="4">
        <v>806684.94</v>
      </c>
      <c r="I985" s="4">
        <v>1884033.8399999999</v>
      </c>
    </row>
    <row r="986" spans="1:9" x14ac:dyDescent="0.25">
      <c r="A986" s="12" t="s">
        <v>24</v>
      </c>
      <c r="B986" s="10" t="s">
        <v>243</v>
      </c>
      <c r="C986" t="s">
        <v>287</v>
      </c>
      <c r="D986" s="10" t="s">
        <v>309</v>
      </c>
      <c r="E986" t="s">
        <v>2477</v>
      </c>
      <c r="F986" s="4">
        <v>61736.770000000004</v>
      </c>
      <c r="G986" s="4"/>
      <c r="H986" s="4"/>
      <c r="I986" s="4">
        <v>61736.770000000004</v>
      </c>
    </row>
    <row r="987" spans="1:9" x14ac:dyDescent="0.25">
      <c r="A987" s="12" t="s">
        <v>24</v>
      </c>
      <c r="B987" s="10" t="s">
        <v>243</v>
      </c>
      <c r="C987" t="s">
        <v>287</v>
      </c>
      <c r="D987" s="10" t="s">
        <v>309</v>
      </c>
      <c r="E987" t="s">
        <v>2485</v>
      </c>
      <c r="F987" s="4">
        <v>322758.5</v>
      </c>
      <c r="G987" s="4"/>
      <c r="H987" s="4"/>
      <c r="I987" s="4">
        <v>322758.5</v>
      </c>
    </row>
    <row r="988" spans="1:9" x14ac:dyDescent="0.25">
      <c r="A988" s="12" t="s">
        <v>24</v>
      </c>
      <c r="B988" s="10" t="s">
        <v>243</v>
      </c>
      <c r="C988" t="s">
        <v>287</v>
      </c>
      <c r="D988" s="10" t="s">
        <v>309</v>
      </c>
      <c r="E988" t="s">
        <v>308</v>
      </c>
      <c r="F988" s="4"/>
      <c r="G988" s="4">
        <v>1543412.53</v>
      </c>
      <c r="H988" s="4">
        <v>414222.85</v>
      </c>
      <c r="I988" s="4">
        <v>1957635.38</v>
      </c>
    </row>
    <row r="989" spans="1:9" x14ac:dyDescent="0.25">
      <c r="A989" s="12" t="s">
        <v>24</v>
      </c>
      <c r="B989" s="10" t="s">
        <v>243</v>
      </c>
      <c r="C989" t="s">
        <v>287</v>
      </c>
      <c r="D989" s="10" t="s">
        <v>312</v>
      </c>
      <c r="E989" t="s">
        <v>2486</v>
      </c>
      <c r="F989" s="4">
        <v>140049.64000000001</v>
      </c>
      <c r="G989" s="4"/>
      <c r="H989" s="4"/>
      <c r="I989" s="4">
        <v>140049.64000000001</v>
      </c>
    </row>
    <row r="990" spans="1:9" x14ac:dyDescent="0.25">
      <c r="A990" s="12" t="s">
        <v>24</v>
      </c>
      <c r="B990" s="10" t="s">
        <v>243</v>
      </c>
      <c r="C990" t="s">
        <v>287</v>
      </c>
      <c r="D990" s="10" t="s">
        <v>312</v>
      </c>
      <c r="E990" t="s">
        <v>311</v>
      </c>
      <c r="F990" s="4"/>
      <c r="G990" s="4">
        <v>422676.37</v>
      </c>
      <c r="H990" s="4">
        <v>300806.23</v>
      </c>
      <c r="I990" s="4">
        <v>723482.6</v>
      </c>
    </row>
    <row r="991" spans="1:9" x14ac:dyDescent="0.25">
      <c r="A991" s="12" t="s">
        <v>24</v>
      </c>
      <c r="B991" s="10" t="s">
        <v>243</v>
      </c>
      <c r="C991" t="s">
        <v>287</v>
      </c>
      <c r="D991" s="10" t="s">
        <v>312</v>
      </c>
      <c r="E991" t="s">
        <v>2477</v>
      </c>
      <c r="F991" s="4">
        <v>66119.430000000008</v>
      </c>
      <c r="G991" s="4"/>
      <c r="H991" s="4"/>
      <c r="I991" s="4">
        <v>66119.430000000008</v>
      </c>
    </row>
    <row r="992" spans="1:9" x14ac:dyDescent="0.25">
      <c r="A992" s="12" t="s">
        <v>24</v>
      </c>
      <c r="B992" s="10" t="s">
        <v>243</v>
      </c>
      <c r="C992" t="s">
        <v>287</v>
      </c>
      <c r="D992" s="10" t="s">
        <v>512</v>
      </c>
      <c r="E992" t="s">
        <v>511</v>
      </c>
      <c r="F992" s="4"/>
      <c r="G992" s="4"/>
      <c r="H992" s="4">
        <v>1870568.03</v>
      </c>
      <c r="I992" s="4">
        <v>1870568.03</v>
      </c>
    </row>
    <row r="993" spans="1:9" x14ac:dyDescent="0.25">
      <c r="A993" s="12" t="s">
        <v>24</v>
      </c>
      <c r="B993" s="10" t="s">
        <v>243</v>
      </c>
      <c r="C993" t="s">
        <v>287</v>
      </c>
      <c r="D993" s="10" t="s">
        <v>2197</v>
      </c>
      <c r="E993" t="s">
        <v>2196</v>
      </c>
      <c r="F993" s="4"/>
      <c r="G993" s="4">
        <v>315411.82</v>
      </c>
      <c r="H993" s="4"/>
      <c r="I993" s="4">
        <v>315411.82</v>
      </c>
    </row>
    <row r="994" spans="1:9" x14ac:dyDescent="0.25">
      <c r="A994" s="12" t="s">
        <v>24</v>
      </c>
      <c r="B994" s="10" t="s">
        <v>243</v>
      </c>
      <c r="C994" t="s">
        <v>287</v>
      </c>
      <c r="D994" s="10" t="s">
        <v>1249</v>
      </c>
      <c r="E994" t="s">
        <v>1248</v>
      </c>
      <c r="F994" s="4"/>
      <c r="G994" s="4"/>
      <c r="H994" s="4">
        <v>533757.71</v>
      </c>
      <c r="I994" s="4">
        <v>533757.71</v>
      </c>
    </row>
    <row r="995" spans="1:9" x14ac:dyDescent="0.25">
      <c r="A995" s="12" t="s">
        <v>24</v>
      </c>
      <c r="B995" s="10" t="s">
        <v>243</v>
      </c>
      <c r="C995" t="s">
        <v>997</v>
      </c>
      <c r="D995" s="10" t="s">
        <v>998</v>
      </c>
      <c r="E995" t="s">
        <v>996</v>
      </c>
      <c r="F995" s="4"/>
      <c r="G995" s="4">
        <v>18900</v>
      </c>
      <c r="H995" s="4">
        <v>-288.75</v>
      </c>
      <c r="I995" s="4">
        <v>18611.25</v>
      </c>
    </row>
    <row r="996" spans="1:9" x14ac:dyDescent="0.25">
      <c r="A996" s="12" t="s">
        <v>24</v>
      </c>
      <c r="B996" s="10" t="s">
        <v>243</v>
      </c>
      <c r="C996" t="s">
        <v>521</v>
      </c>
      <c r="D996" s="10" t="s">
        <v>521</v>
      </c>
      <c r="E996" t="s">
        <v>520</v>
      </c>
      <c r="F996" s="4">
        <v>1608202.37</v>
      </c>
      <c r="G996" s="4">
        <v>-2797.3500000000022</v>
      </c>
      <c r="H996" s="4"/>
      <c r="I996" s="4">
        <v>1605405.02</v>
      </c>
    </row>
    <row r="997" spans="1:9" x14ac:dyDescent="0.25">
      <c r="A997" s="12" t="s">
        <v>24</v>
      </c>
      <c r="B997" s="10" t="s">
        <v>243</v>
      </c>
      <c r="C997" t="s">
        <v>854</v>
      </c>
      <c r="D997" s="10" t="s">
        <v>855</v>
      </c>
      <c r="E997" t="s">
        <v>853</v>
      </c>
      <c r="F997" s="4"/>
      <c r="G997" s="4">
        <v>956140.79</v>
      </c>
      <c r="H997" s="4">
        <v>4987.8900000000003</v>
      </c>
      <c r="I997" s="4">
        <v>961128.68</v>
      </c>
    </row>
    <row r="998" spans="1:9" x14ac:dyDescent="0.25">
      <c r="A998" s="12" t="s">
        <v>24</v>
      </c>
      <c r="B998" s="10" t="s">
        <v>243</v>
      </c>
      <c r="C998" t="s">
        <v>1941</v>
      </c>
      <c r="D998" s="10" t="s">
        <v>1942</v>
      </c>
      <c r="E998" t="s">
        <v>1940</v>
      </c>
      <c r="F998" s="4"/>
      <c r="G998" s="4">
        <v>1740743.5</v>
      </c>
      <c r="H998" s="4"/>
      <c r="I998" s="4">
        <v>1740743.5</v>
      </c>
    </row>
    <row r="999" spans="1:9" x14ac:dyDescent="0.25">
      <c r="A999" s="12" t="s">
        <v>24</v>
      </c>
      <c r="B999" s="10" t="s">
        <v>243</v>
      </c>
      <c r="C999" t="s">
        <v>775</v>
      </c>
      <c r="D999" s="10" t="s">
        <v>776</v>
      </c>
      <c r="E999" t="s">
        <v>774</v>
      </c>
      <c r="F999" s="4">
        <v>72400</v>
      </c>
      <c r="G999" s="4">
        <v>269430.61</v>
      </c>
      <c r="H999" s="4">
        <v>26030.22</v>
      </c>
      <c r="I999" s="4">
        <v>367860.82999999996</v>
      </c>
    </row>
    <row r="1000" spans="1:9" x14ac:dyDescent="0.25">
      <c r="A1000" s="12" t="s">
        <v>24</v>
      </c>
      <c r="B1000" s="10" t="s">
        <v>243</v>
      </c>
      <c r="C1000" t="s">
        <v>775</v>
      </c>
      <c r="D1000" s="10" t="s">
        <v>779</v>
      </c>
      <c r="E1000" t="s">
        <v>3001</v>
      </c>
      <c r="F1000" s="4">
        <v>169814.7</v>
      </c>
      <c r="G1000" s="4"/>
      <c r="H1000" s="4"/>
      <c r="I1000" s="4">
        <v>169814.7</v>
      </c>
    </row>
    <row r="1001" spans="1:9" x14ac:dyDescent="0.25">
      <c r="A1001" s="12" t="s">
        <v>24</v>
      </c>
      <c r="B1001" s="10" t="s">
        <v>243</v>
      </c>
      <c r="C1001" t="s">
        <v>775</v>
      </c>
      <c r="D1001" s="10" t="s">
        <v>779</v>
      </c>
      <c r="E1001" t="s">
        <v>778</v>
      </c>
      <c r="F1001" s="4"/>
      <c r="G1001" s="4">
        <v>692267.88</v>
      </c>
      <c r="H1001" s="4">
        <v>-7862.82</v>
      </c>
      <c r="I1001" s="4">
        <v>684405.06</v>
      </c>
    </row>
    <row r="1002" spans="1:9" x14ac:dyDescent="0.25">
      <c r="A1002" s="12" t="s">
        <v>24</v>
      </c>
      <c r="B1002" s="10" t="s">
        <v>243</v>
      </c>
      <c r="C1002" t="s">
        <v>775</v>
      </c>
      <c r="D1002" s="10" t="s">
        <v>782</v>
      </c>
      <c r="E1002" t="s">
        <v>781</v>
      </c>
      <c r="F1002" s="4">
        <v>37606.959999999999</v>
      </c>
      <c r="G1002" s="4">
        <v>264159.74</v>
      </c>
      <c r="H1002" s="4">
        <v>158149.38</v>
      </c>
      <c r="I1002" s="4">
        <v>459916.08</v>
      </c>
    </row>
    <row r="1003" spans="1:9" x14ac:dyDescent="0.25">
      <c r="A1003" s="12" t="s">
        <v>24</v>
      </c>
      <c r="B1003" s="10" t="s">
        <v>243</v>
      </c>
      <c r="C1003" t="s">
        <v>775</v>
      </c>
      <c r="D1003" s="10" t="s">
        <v>1386</v>
      </c>
      <c r="E1003" t="s">
        <v>1385</v>
      </c>
      <c r="F1003" s="4"/>
      <c r="G1003" s="4"/>
      <c r="H1003" s="4">
        <v>53566.57</v>
      </c>
      <c r="I1003" s="4">
        <v>53566.57</v>
      </c>
    </row>
    <row r="1004" spans="1:9" x14ac:dyDescent="0.25">
      <c r="A1004" s="12" t="s">
        <v>24</v>
      </c>
      <c r="B1004" s="10" t="s">
        <v>243</v>
      </c>
      <c r="C1004" t="s">
        <v>775</v>
      </c>
      <c r="D1004" s="10" t="s">
        <v>1174</v>
      </c>
      <c r="E1004" t="s">
        <v>1173</v>
      </c>
      <c r="F1004" s="4"/>
      <c r="G1004" s="4"/>
      <c r="H1004" s="4">
        <v>18931.810000000001</v>
      </c>
      <c r="I1004" s="4">
        <v>18931.810000000001</v>
      </c>
    </row>
    <row r="1005" spans="1:9" x14ac:dyDescent="0.25">
      <c r="A1005" s="12" t="s">
        <v>24</v>
      </c>
      <c r="B1005" s="10" t="s">
        <v>243</v>
      </c>
      <c r="C1005" t="s">
        <v>775</v>
      </c>
      <c r="D1005" s="10" t="s">
        <v>1533</v>
      </c>
      <c r="E1005" t="s">
        <v>1532</v>
      </c>
      <c r="F1005" s="4"/>
      <c r="G1005" s="4"/>
      <c r="H1005" s="4">
        <v>15661.44</v>
      </c>
      <c r="I1005" s="4">
        <v>15661.44</v>
      </c>
    </row>
    <row r="1006" spans="1:9" x14ac:dyDescent="0.25">
      <c r="A1006" s="12" t="s">
        <v>24</v>
      </c>
      <c r="B1006" s="10" t="s">
        <v>243</v>
      </c>
      <c r="C1006" t="s">
        <v>959</v>
      </c>
      <c r="D1006" s="10" t="s">
        <v>959</v>
      </c>
      <c r="E1006" t="s">
        <v>958</v>
      </c>
      <c r="F1006" s="4"/>
      <c r="G1006" s="4">
        <v>1284822.43</v>
      </c>
      <c r="H1006" s="4">
        <v>481896.15</v>
      </c>
      <c r="I1006" s="4">
        <v>1766718.58</v>
      </c>
    </row>
    <row r="1007" spans="1:9" x14ac:dyDescent="0.25">
      <c r="A1007" s="12" t="s">
        <v>24</v>
      </c>
      <c r="B1007" s="10" t="s">
        <v>243</v>
      </c>
      <c r="C1007" t="s">
        <v>1285</v>
      </c>
      <c r="D1007" s="10" t="s">
        <v>1285</v>
      </c>
      <c r="E1007" t="s">
        <v>1284</v>
      </c>
      <c r="F1007" s="4"/>
      <c r="G1007" s="4"/>
      <c r="H1007" s="4">
        <v>826870.75</v>
      </c>
      <c r="I1007" s="4">
        <v>826870.75</v>
      </c>
    </row>
    <row r="1008" spans="1:9" x14ac:dyDescent="0.25">
      <c r="A1008" s="12" t="s">
        <v>24</v>
      </c>
      <c r="B1008" s="10" t="s">
        <v>1696</v>
      </c>
      <c r="C1008" t="s">
        <v>2404</v>
      </c>
      <c r="D1008" s="10" t="s">
        <v>2404</v>
      </c>
      <c r="E1008" t="s">
        <v>2403</v>
      </c>
      <c r="F1008" s="4">
        <v>26834.51</v>
      </c>
      <c r="G1008" s="4"/>
      <c r="H1008" s="4"/>
      <c r="I1008" s="4">
        <v>26834.51</v>
      </c>
    </row>
    <row r="1009" spans="1:9" x14ac:dyDescent="0.25">
      <c r="A1009" s="12" t="s">
        <v>24</v>
      </c>
      <c r="B1009" s="10" t="s">
        <v>1696</v>
      </c>
      <c r="C1009" t="s">
        <v>2404</v>
      </c>
      <c r="D1009" s="10" t="s">
        <v>2405</v>
      </c>
      <c r="E1009" t="s">
        <v>2403</v>
      </c>
      <c r="F1009" s="4">
        <v>54342.080000000002</v>
      </c>
      <c r="G1009" s="4"/>
      <c r="H1009" s="4"/>
      <c r="I1009" s="4">
        <v>54342.080000000002</v>
      </c>
    </row>
    <row r="1010" spans="1:9" x14ac:dyDescent="0.25">
      <c r="A1010" s="12" t="s">
        <v>24</v>
      </c>
      <c r="B1010" s="10" t="s">
        <v>215</v>
      </c>
      <c r="C1010" t="s">
        <v>278</v>
      </c>
      <c r="D1010" s="10" t="s">
        <v>278</v>
      </c>
      <c r="E1010" t="s">
        <v>277</v>
      </c>
      <c r="F1010" s="4">
        <v>50382.61</v>
      </c>
      <c r="G1010" s="4">
        <v>763737.65</v>
      </c>
      <c r="H1010" s="4">
        <v>1110453.04</v>
      </c>
      <c r="I1010" s="4">
        <v>1924573.3</v>
      </c>
    </row>
    <row r="1011" spans="1:9" x14ac:dyDescent="0.25">
      <c r="A1011" s="12" t="s">
        <v>24</v>
      </c>
      <c r="B1011" s="10" t="s">
        <v>215</v>
      </c>
      <c r="C1011" t="s">
        <v>278</v>
      </c>
      <c r="D1011" s="10" t="s">
        <v>278</v>
      </c>
      <c r="E1011" t="s">
        <v>2461</v>
      </c>
      <c r="F1011" s="4">
        <v>37117.009999999995</v>
      </c>
      <c r="G1011" s="4"/>
      <c r="H1011" s="4"/>
      <c r="I1011" s="4">
        <v>37117.009999999995</v>
      </c>
    </row>
    <row r="1012" spans="1:9" x14ac:dyDescent="0.25">
      <c r="A1012" s="12" t="s">
        <v>24</v>
      </c>
      <c r="B1012" s="10" t="s">
        <v>215</v>
      </c>
      <c r="C1012" t="s">
        <v>217</v>
      </c>
      <c r="D1012" s="10" t="s">
        <v>217</v>
      </c>
      <c r="E1012" t="s">
        <v>216</v>
      </c>
      <c r="F1012" s="4">
        <v>594351.83000000007</v>
      </c>
      <c r="G1012" s="4">
        <v>832614.97</v>
      </c>
      <c r="H1012" s="4">
        <v>869496.64</v>
      </c>
      <c r="I1012" s="4">
        <v>2296463.44</v>
      </c>
    </row>
    <row r="1013" spans="1:9" x14ac:dyDescent="0.25">
      <c r="A1013" s="12" t="s">
        <v>24</v>
      </c>
      <c r="B1013" s="10" t="s">
        <v>215</v>
      </c>
      <c r="C1013" t="s">
        <v>217</v>
      </c>
      <c r="D1013" s="10" t="s">
        <v>217</v>
      </c>
      <c r="E1013" t="s">
        <v>2370</v>
      </c>
      <c r="F1013" s="4">
        <v>360925.46000000008</v>
      </c>
      <c r="G1013" s="4"/>
      <c r="H1013" s="4"/>
      <c r="I1013" s="4">
        <v>360925.46000000008</v>
      </c>
    </row>
    <row r="1014" spans="1:9" x14ac:dyDescent="0.25">
      <c r="A1014" s="12" t="s">
        <v>24</v>
      </c>
      <c r="B1014" s="10" t="s">
        <v>37</v>
      </c>
      <c r="C1014" t="s">
        <v>2262</v>
      </c>
      <c r="D1014" s="10" t="s">
        <v>2263</v>
      </c>
      <c r="E1014" t="s">
        <v>2261</v>
      </c>
      <c r="F1014" s="4"/>
      <c r="G1014" s="4">
        <v>1666943.29</v>
      </c>
      <c r="H1014" s="4"/>
      <c r="I1014" s="4">
        <v>1666943.29</v>
      </c>
    </row>
    <row r="1015" spans="1:9" x14ac:dyDescent="0.25">
      <c r="A1015" s="12" t="s">
        <v>24</v>
      </c>
      <c r="B1015" s="10" t="s">
        <v>37</v>
      </c>
      <c r="C1015" t="s">
        <v>212</v>
      </c>
      <c r="D1015" s="10" t="s">
        <v>213</v>
      </c>
      <c r="E1015" t="s">
        <v>211</v>
      </c>
      <c r="F1015" s="4">
        <v>1654818.02</v>
      </c>
      <c r="G1015" s="4">
        <v>909860.47</v>
      </c>
      <c r="H1015" s="4">
        <v>373318.23</v>
      </c>
      <c r="I1015" s="4">
        <v>2937996.72</v>
      </c>
    </row>
    <row r="1016" spans="1:9" x14ac:dyDescent="0.25">
      <c r="A1016" s="12" t="s">
        <v>24</v>
      </c>
      <c r="B1016" s="10" t="s">
        <v>37</v>
      </c>
      <c r="C1016" t="s">
        <v>176</v>
      </c>
      <c r="D1016" s="10" t="s">
        <v>176</v>
      </c>
      <c r="E1016" t="s">
        <v>175</v>
      </c>
      <c r="F1016" s="4">
        <v>4377052.1999999993</v>
      </c>
      <c r="G1016" s="4">
        <v>8366096.5599999996</v>
      </c>
      <c r="H1016" s="4">
        <v>5380442.21</v>
      </c>
      <c r="I1016" s="4">
        <v>18123590.969999999</v>
      </c>
    </row>
    <row r="1017" spans="1:9" x14ac:dyDescent="0.25">
      <c r="A1017" s="12" t="s">
        <v>24</v>
      </c>
      <c r="B1017" s="10" t="s">
        <v>37</v>
      </c>
      <c r="C1017" t="s">
        <v>173</v>
      </c>
      <c r="D1017" s="10" t="s">
        <v>173</v>
      </c>
      <c r="E1017" t="s">
        <v>172</v>
      </c>
      <c r="F1017" s="4">
        <v>1649699.23</v>
      </c>
      <c r="G1017" s="4">
        <v>779427.56</v>
      </c>
      <c r="H1017" s="4">
        <v>290599.98</v>
      </c>
      <c r="I1017" s="4">
        <v>2719726.77</v>
      </c>
    </row>
    <row r="1018" spans="1:9" x14ac:dyDescent="0.25">
      <c r="A1018" s="12" t="s">
        <v>24</v>
      </c>
      <c r="B1018" s="10" t="s">
        <v>37</v>
      </c>
      <c r="C1018" t="s">
        <v>44</v>
      </c>
      <c r="D1018" s="10" t="s">
        <v>44</v>
      </c>
      <c r="E1018" t="s">
        <v>43</v>
      </c>
      <c r="F1018" s="4">
        <v>945149.55</v>
      </c>
      <c r="G1018" s="4">
        <v>740693.89999999991</v>
      </c>
      <c r="H1018" s="4">
        <v>617124.64</v>
      </c>
      <c r="I1018" s="4">
        <v>2302968.09</v>
      </c>
    </row>
    <row r="1019" spans="1:9" x14ac:dyDescent="0.25">
      <c r="A1019" s="12" t="s">
        <v>24</v>
      </c>
      <c r="B1019" s="10" t="s">
        <v>37</v>
      </c>
      <c r="C1019" t="s">
        <v>40</v>
      </c>
      <c r="D1019" s="10" t="s">
        <v>40</v>
      </c>
      <c r="E1019" t="s">
        <v>39</v>
      </c>
      <c r="F1019" s="4">
        <v>9353583</v>
      </c>
      <c r="G1019" s="4">
        <v>22281678.609999999</v>
      </c>
      <c r="H1019" s="4">
        <v>11734038.260000002</v>
      </c>
      <c r="I1019" s="4">
        <v>43369299.870000005</v>
      </c>
    </row>
    <row r="1020" spans="1:9" x14ac:dyDescent="0.25">
      <c r="A1020" s="12" t="s">
        <v>24</v>
      </c>
      <c r="B1020" s="10" t="s">
        <v>37</v>
      </c>
      <c r="C1020" t="s">
        <v>264</v>
      </c>
      <c r="D1020" s="10" t="s">
        <v>264</v>
      </c>
      <c r="E1020" t="s">
        <v>263</v>
      </c>
      <c r="F1020" s="4">
        <v>2774548.69</v>
      </c>
      <c r="G1020" s="4">
        <v>3378528.29</v>
      </c>
      <c r="H1020" s="4">
        <v>6468929.8200000003</v>
      </c>
      <c r="I1020" s="4">
        <v>12622006.800000001</v>
      </c>
    </row>
    <row r="1021" spans="1:9" x14ac:dyDescent="0.25">
      <c r="A1021" s="12" t="s">
        <v>24</v>
      </c>
      <c r="B1021" s="10" t="s">
        <v>126</v>
      </c>
      <c r="C1021" t="s">
        <v>2459</v>
      </c>
      <c r="D1021" s="10" t="s">
        <v>2459</v>
      </c>
      <c r="E1021" t="s">
        <v>2458</v>
      </c>
      <c r="F1021" s="4">
        <v>2699.9800000000032</v>
      </c>
      <c r="G1021" s="4"/>
      <c r="H1021" s="4"/>
      <c r="I1021" s="4">
        <v>2699.9800000000032</v>
      </c>
    </row>
    <row r="1022" spans="1:9" x14ac:dyDescent="0.25">
      <c r="A1022" s="12" t="s">
        <v>24</v>
      </c>
      <c r="B1022" s="10" t="s">
        <v>126</v>
      </c>
      <c r="C1022" t="s">
        <v>2397</v>
      </c>
      <c r="D1022" s="10" t="s">
        <v>2397</v>
      </c>
      <c r="E1022" t="s">
        <v>2396</v>
      </c>
      <c r="F1022" s="4">
        <v>-8768</v>
      </c>
      <c r="G1022" s="4"/>
      <c r="H1022" s="4"/>
      <c r="I1022" s="4">
        <v>-8768</v>
      </c>
    </row>
    <row r="1023" spans="1:9" x14ac:dyDescent="0.25">
      <c r="A1023" s="12" t="s">
        <v>24</v>
      </c>
      <c r="B1023" s="10" t="s">
        <v>126</v>
      </c>
      <c r="C1023" t="s">
        <v>1885</v>
      </c>
      <c r="D1023" s="10" t="s">
        <v>1885</v>
      </c>
      <c r="E1023" t="s">
        <v>1884</v>
      </c>
      <c r="F1023" s="4"/>
      <c r="G1023" s="4">
        <v>-470000</v>
      </c>
      <c r="H1023" s="4"/>
      <c r="I1023" s="4">
        <v>-470000</v>
      </c>
    </row>
    <row r="1024" spans="1:9" x14ac:dyDescent="0.25">
      <c r="A1024" s="12" t="s">
        <v>24</v>
      </c>
      <c r="B1024" s="10" t="s">
        <v>126</v>
      </c>
      <c r="C1024" t="s">
        <v>1885</v>
      </c>
      <c r="D1024" s="10" t="s">
        <v>1885</v>
      </c>
      <c r="E1024" t="s">
        <v>2945</v>
      </c>
      <c r="F1024" s="4">
        <v>577450.93999999994</v>
      </c>
      <c r="G1024" s="4"/>
      <c r="H1024" s="4"/>
      <c r="I1024" s="4">
        <v>577450.93999999994</v>
      </c>
    </row>
    <row r="1025" spans="1:9" x14ac:dyDescent="0.25">
      <c r="A1025" s="12" t="s">
        <v>24</v>
      </c>
      <c r="B1025" s="10" t="s">
        <v>126</v>
      </c>
      <c r="C1025" t="s">
        <v>2182</v>
      </c>
      <c r="D1025" s="10" t="s">
        <v>2182</v>
      </c>
      <c r="E1025" t="s">
        <v>2181</v>
      </c>
      <c r="F1025" s="4"/>
      <c r="G1025" s="4">
        <v>1001036.05</v>
      </c>
      <c r="H1025" s="4"/>
      <c r="I1025" s="4">
        <v>1001036.05</v>
      </c>
    </row>
    <row r="1026" spans="1:9" x14ac:dyDescent="0.25">
      <c r="A1026" s="12" t="s">
        <v>24</v>
      </c>
      <c r="B1026" s="10" t="s">
        <v>126</v>
      </c>
      <c r="C1026" t="s">
        <v>2948</v>
      </c>
      <c r="D1026" s="10" t="s">
        <v>2948</v>
      </c>
      <c r="E1026" t="s">
        <v>2947</v>
      </c>
      <c r="F1026" s="4">
        <v>661792.06999999995</v>
      </c>
      <c r="G1026" s="4"/>
      <c r="H1026" s="4"/>
      <c r="I1026" s="4">
        <v>661792.06999999995</v>
      </c>
    </row>
    <row r="1027" spans="1:9" x14ac:dyDescent="0.25">
      <c r="A1027" s="12" t="s">
        <v>24</v>
      </c>
      <c r="B1027" s="10" t="s">
        <v>126</v>
      </c>
      <c r="C1027" t="s">
        <v>2019</v>
      </c>
      <c r="D1027" s="10" t="s">
        <v>2019</v>
      </c>
      <c r="E1027" t="s">
        <v>2018</v>
      </c>
      <c r="F1027" s="4"/>
      <c r="G1027" s="4">
        <v>-846.9</v>
      </c>
      <c r="H1027" s="4"/>
      <c r="I1027" s="4">
        <v>-846.9</v>
      </c>
    </row>
    <row r="1028" spans="1:9" x14ac:dyDescent="0.25">
      <c r="A1028" s="12" t="s">
        <v>24</v>
      </c>
      <c r="B1028" s="10" t="s">
        <v>126</v>
      </c>
      <c r="C1028" t="s">
        <v>1632</v>
      </c>
      <c r="D1028" s="10" t="s">
        <v>1632</v>
      </c>
      <c r="E1028" t="s">
        <v>2460</v>
      </c>
      <c r="F1028" s="4">
        <v>283.26999999999987</v>
      </c>
      <c r="G1028" s="4"/>
      <c r="H1028" s="4"/>
      <c r="I1028" s="4">
        <v>283.26999999999987</v>
      </c>
    </row>
    <row r="1029" spans="1:9" x14ac:dyDescent="0.25">
      <c r="A1029" s="12" t="s">
        <v>24</v>
      </c>
      <c r="B1029" s="10" t="s">
        <v>126</v>
      </c>
      <c r="C1029" t="s">
        <v>1632</v>
      </c>
      <c r="D1029" s="10" t="s">
        <v>1632</v>
      </c>
      <c r="E1029" t="s">
        <v>1631</v>
      </c>
      <c r="F1029" s="4">
        <v>-1233.3399999999999</v>
      </c>
      <c r="G1029" s="4">
        <v>-8789.6299999999992</v>
      </c>
      <c r="H1029" s="4"/>
      <c r="I1029" s="4">
        <v>-10022.969999999999</v>
      </c>
    </row>
    <row r="1030" spans="1:9" x14ac:dyDescent="0.25">
      <c r="A1030" s="12" t="s">
        <v>24</v>
      </c>
      <c r="B1030" s="10" t="s">
        <v>126</v>
      </c>
      <c r="C1030" t="s">
        <v>2951</v>
      </c>
      <c r="D1030" s="10" t="s">
        <v>2951</v>
      </c>
      <c r="E1030" t="s">
        <v>2950</v>
      </c>
      <c r="F1030" s="4">
        <v>-54776.98</v>
      </c>
      <c r="G1030" s="4"/>
      <c r="H1030" s="4"/>
      <c r="I1030" s="4">
        <v>-54776.98</v>
      </c>
    </row>
    <row r="1031" spans="1:9" x14ac:dyDescent="0.25">
      <c r="A1031" s="12" t="s">
        <v>24</v>
      </c>
      <c r="B1031" s="10" t="s">
        <v>126</v>
      </c>
      <c r="C1031" t="s">
        <v>2954</v>
      </c>
      <c r="D1031" s="10" t="s">
        <v>2954</v>
      </c>
      <c r="E1031" t="s">
        <v>2953</v>
      </c>
      <c r="F1031" s="4">
        <v>-62530.11</v>
      </c>
      <c r="G1031" s="4"/>
      <c r="H1031" s="4"/>
      <c r="I1031" s="4">
        <v>-62530.11</v>
      </c>
    </row>
    <row r="1032" spans="1:9" x14ac:dyDescent="0.25">
      <c r="A1032" s="12" t="s">
        <v>24</v>
      </c>
      <c r="B1032" s="10" t="s">
        <v>126</v>
      </c>
      <c r="C1032" t="s">
        <v>2957</v>
      </c>
      <c r="D1032" s="10" t="s">
        <v>2957</v>
      </c>
      <c r="E1032" t="s">
        <v>2956</v>
      </c>
      <c r="F1032" s="4">
        <v>-14142.9</v>
      </c>
      <c r="G1032" s="4"/>
      <c r="H1032" s="4"/>
      <c r="I1032" s="4">
        <v>-14142.9</v>
      </c>
    </row>
    <row r="1033" spans="1:9" x14ac:dyDescent="0.25">
      <c r="A1033" s="12" t="s">
        <v>24</v>
      </c>
      <c r="B1033" s="10" t="s">
        <v>126</v>
      </c>
      <c r="C1033" t="s">
        <v>2234</v>
      </c>
      <c r="D1033" s="10" t="s">
        <v>2234</v>
      </c>
      <c r="E1033" t="s">
        <v>2233</v>
      </c>
      <c r="F1033" s="4"/>
      <c r="G1033" s="4">
        <v>1383767.72</v>
      </c>
      <c r="H1033" s="4"/>
      <c r="I1033" s="4">
        <v>1383767.72</v>
      </c>
    </row>
    <row r="1034" spans="1:9" x14ac:dyDescent="0.25">
      <c r="A1034" s="12" t="s">
        <v>24</v>
      </c>
      <c r="B1034" s="10" t="s">
        <v>126</v>
      </c>
      <c r="C1034" t="s">
        <v>2960</v>
      </c>
      <c r="D1034" s="10" t="s">
        <v>2960</v>
      </c>
      <c r="E1034" t="s">
        <v>2959</v>
      </c>
      <c r="F1034" s="4">
        <v>-96713.68</v>
      </c>
      <c r="G1034" s="4"/>
      <c r="H1034" s="4"/>
      <c r="I1034" s="4">
        <v>-96713.68</v>
      </c>
    </row>
    <row r="1035" spans="1:9" x14ac:dyDescent="0.25">
      <c r="A1035" s="12" t="s">
        <v>24</v>
      </c>
      <c r="B1035" s="10" t="s">
        <v>126</v>
      </c>
      <c r="C1035" t="s">
        <v>2963</v>
      </c>
      <c r="D1035" s="10" t="s">
        <v>2963</v>
      </c>
      <c r="E1035" t="s">
        <v>2962</v>
      </c>
      <c r="F1035" s="4">
        <v>-13905.98</v>
      </c>
      <c r="G1035" s="4"/>
      <c r="H1035" s="4"/>
      <c r="I1035" s="4">
        <v>-13905.98</v>
      </c>
    </row>
    <row r="1036" spans="1:9" x14ac:dyDescent="0.25">
      <c r="A1036" s="12" t="s">
        <v>24</v>
      </c>
      <c r="B1036" s="10" t="s">
        <v>126</v>
      </c>
      <c r="C1036" t="s">
        <v>1985</v>
      </c>
      <c r="D1036" s="10" t="s">
        <v>1985</v>
      </c>
      <c r="E1036" t="s">
        <v>1984</v>
      </c>
      <c r="F1036" s="4"/>
      <c r="G1036" s="4">
        <v>444586.43</v>
      </c>
      <c r="H1036" s="4"/>
      <c r="I1036" s="4">
        <v>444586.43</v>
      </c>
    </row>
    <row r="1037" spans="1:9" x14ac:dyDescent="0.25">
      <c r="A1037" s="12" t="s">
        <v>24</v>
      </c>
      <c r="B1037" s="10" t="s">
        <v>126</v>
      </c>
      <c r="C1037" t="s">
        <v>2237</v>
      </c>
      <c r="D1037" s="10" t="s">
        <v>2237</v>
      </c>
      <c r="E1037" t="s">
        <v>2236</v>
      </c>
      <c r="F1037" s="4"/>
      <c r="G1037" s="4">
        <v>691156.87</v>
      </c>
      <c r="H1037" s="4"/>
      <c r="I1037" s="4">
        <v>691156.87</v>
      </c>
    </row>
    <row r="1038" spans="1:9" x14ac:dyDescent="0.25">
      <c r="A1038" s="12" t="s">
        <v>24</v>
      </c>
      <c r="B1038" s="10" t="s">
        <v>126</v>
      </c>
      <c r="C1038" t="s">
        <v>1889</v>
      </c>
      <c r="D1038" s="10" t="s">
        <v>1889</v>
      </c>
      <c r="E1038" t="s">
        <v>2964</v>
      </c>
      <c r="F1038" s="4">
        <v>2148756.37</v>
      </c>
      <c r="G1038" s="4"/>
      <c r="H1038" s="4"/>
      <c r="I1038" s="4">
        <v>2148756.37</v>
      </c>
    </row>
    <row r="1039" spans="1:9" x14ac:dyDescent="0.25">
      <c r="A1039" s="12" t="s">
        <v>24</v>
      </c>
      <c r="B1039" s="10" t="s">
        <v>126</v>
      </c>
      <c r="C1039" t="s">
        <v>1889</v>
      </c>
      <c r="D1039" s="10" t="s">
        <v>1889</v>
      </c>
      <c r="E1039" t="s">
        <v>1888</v>
      </c>
      <c r="F1039" s="4"/>
      <c r="G1039" s="4">
        <v>3076.58</v>
      </c>
      <c r="H1039" s="4"/>
      <c r="I1039" s="4">
        <v>3076.58</v>
      </c>
    </row>
    <row r="1040" spans="1:9" x14ac:dyDescent="0.25">
      <c r="A1040" s="12" t="s">
        <v>24</v>
      </c>
      <c r="B1040" s="10" t="s">
        <v>126</v>
      </c>
      <c r="C1040" t="s">
        <v>2967</v>
      </c>
      <c r="D1040" s="10" t="s">
        <v>2967</v>
      </c>
      <c r="E1040" t="s">
        <v>2966</v>
      </c>
      <c r="F1040" s="4">
        <v>505961.93</v>
      </c>
      <c r="G1040" s="4"/>
      <c r="H1040" s="4"/>
      <c r="I1040" s="4">
        <v>505961.93</v>
      </c>
    </row>
    <row r="1041" spans="1:9" x14ac:dyDescent="0.25">
      <c r="A1041" s="12" t="s">
        <v>24</v>
      </c>
      <c r="B1041" s="10" t="s">
        <v>126</v>
      </c>
      <c r="C1041" t="s">
        <v>2970</v>
      </c>
      <c r="D1041" s="10" t="s">
        <v>2970</v>
      </c>
      <c r="E1041" t="s">
        <v>2969</v>
      </c>
      <c r="F1041" s="4">
        <v>325115.12</v>
      </c>
      <c r="G1041" s="4"/>
      <c r="H1041" s="4"/>
      <c r="I1041" s="4">
        <v>325115.12</v>
      </c>
    </row>
    <row r="1042" spans="1:9" x14ac:dyDescent="0.25">
      <c r="A1042" s="12" t="s">
        <v>24</v>
      </c>
      <c r="B1042" s="10" t="s">
        <v>126</v>
      </c>
      <c r="C1042" t="s">
        <v>1380</v>
      </c>
      <c r="D1042" s="10" t="s">
        <v>1380</v>
      </c>
      <c r="E1042" t="s">
        <v>1379</v>
      </c>
      <c r="F1042" s="4"/>
      <c r="G1042" s="4"/>
      <c r="H1042" s="4">
        <v>209840.27</v>
      </c>
      <c r="I1042" s="4">
        <v>209840.27</v>
      </c>
    </row>
    <row r="1043" spans="1:9" x14ac:dyDescent="0.25">
      <c r="A1043" s="12" t="s">
        <v>24</v>
      </c>
      <c r="B1043" s="10" t="s">
        <v>126</v>
      </c>
      <c r="C1043" t="s">
        <v>753</v>
      </c>
      <c r="D1043" s="10" t="s">
        <v>753</v>
      </c>
      <c r="E1043" t="s">
        <v>752</v>
      </c>
      <c r="F1043" s="4"/>
      <c r="G1043" s="4">
        <v>306229.03999999998</v>
      </c>
      <c r="H1043" s="4">
        <v>357539.25</v>
      </c>
      <c r="I1043" s="4">
        <v>663768.29</v>
      </c>
    </row>
    <row r="1044" spans="1:9" x14ac:dyDescent="0.25">
      <c r="A1044" s="12" t="s">
        <v>24</v>
      </c>
      <c r="B1044" s="10" t="s">
        <v>126</v>
      </c>
      <c r="C1044" t="s">
        <v>753</v>
      </c>
      <c r="D1044" s="10" t="s">
        <v>753</v>
      </c>
      <c r="E1044" t="s">
        <v>2971</v>
      </c>
      <c r="F1044" s="4">
        <v>132801.64000000001</v>
      </c>
      <c r="G1044" s="4"/>
      <c r="H1044" s="4"/>
      <c r="I1044" s="4">
        <v>132801.64000000001</v>
      </c>
    </row>
    <row r="1045" spans="1:9" x14ac:dyDescent="0.25">
      <c r="A1045" s="12" t="s">
        <v>24</v>
      </c>
      <c r="B1045" s="10" t="s">
        <v>126</v>
      </c>
      <c r="C1045" t="s">
        <v>2943</v>
      </c>
      <c r="D1045" s="10" t="s">
        <v>2943</v>
      </c>
      <c r="E1045" t="s">
        <v>2942</v>
      </c>
      <c r="F1045" s="4">
        <v>71818.259999999995</v>
      </c>
      <c r="G1045" s="4"/>
      <c r="H1045" s="4"/>
      <c r="I1045" s="4">
        <v>71818.259999999995</v>
      </c>
    </row>
    <row r="1046" spans="1:9" x14ac:dyDescent="0.25">
      <c r="A1046" s="12" t="s">
        <v>24</v>
      </c>
      <c r="B1046" s="10" t="s">
        <v>126</v>
      </c>
      <c r="C1046" t="s">
        <v>220</v>
      </c>
      <c r="D1046" s="10" t="s">
        <v>220</v>
      </c>
      <c r="E1046" t="s">
        <v>219</v>
      </c>
      <c r="F1046" s="4">
        <v>-0.02</v>
      </c>
      <c r="G1046" s="4">
        <v>-11625.93</v>
      </c>
      <c r="H1046" s="4">
        <v>-3695.59</v>
      </c>
      <c r="I1046" s="4">
        <v>-15321.54</v>
      </c>
    </row>
    <row r="1047" spans="1:9" x14ac:dyDescent="0.25">
      <c r="A1047" s="12" t="s">
        <v>24</v>
      </c>
      <c r="B1047" s="10" t="s">
        <v>126</v>
      </c>
      <c r="C1047" t="s">
        <v>220</v>
      </c>
      <c r="D1047" s="10" t="s">
        <v>220</v>
      </c>
      <c r="E1047" t="s">
        <v>2374</v>
      </c>
      <c r="F1047" s="4">
        <v>24917.010000000002</v>
      </c>
      <c r="G1047" s="4"/>
      <c r="H1047" s="4"/>
      <c r="I1047" s="4">
        <v>24917.010000000002</v>
      </c>
    </row>
    <row r="1048" spans="1:9" x14ac:dyDescent="0.25">
      <c r="A1048" s="12" t="s">
        <v>24</v>
      </c>
      <c r="B1048" s="10" t="s">
        <v>126</v>
      </c>
      <c r="C1048" t="s">
        <v>2106</v>
      </c>
      <c r="D1048" s="10" t="s">
        <v>2106</v>
      </c>
      <c r="E1048" t="s">
        <v>2105</v>
      </c>
      <c r="F1048" s="4"/>
      <c r="G1048" s="4">
        <v>25608.63</v>
      </c>
      <c r="H1048" s="4"/>
      <c r="I1048" s="4">
        <v>25608.63</v>
      </c>
    </row>
    <row r="1049" spans="1:9" x14ac:dyDescent="0.25">
      <c r="A1049" s="12" t="s">
        <v>24</v>
      </c>
      <c r="B1049" s="10" t="s">
        <v>126</v>
      </c>
      <c r="C1049" t="s">
        <v>2975</v>
      </c>
      <c r="D1049" s="10" t="s">
        <v>2975</v>
      </c>
      <c r="E1049" t="s">
        <v>2974</v>
      </c>
      <c r="F1049" s="4">
        <v>991354.28</v>
      </c>
      <c r="G1049" s="4"/>
      <c r="H1049" s="4"/>
      <c r="I1049" s="4">
        <v>991354.28</v>
      </c>
    </row>
    <row r="1050" spans="1:9" x14ac:dyDescent="0.25">
      <c r="A1050" s="12" t="s">
        <v>24</v>
      </c>
      <c r="B1050" s="10" t="s">
        <v>126</v>
      </c>
      <c r="C1050" t="s">
        <v>2416</v>
      </c>
      <c r="D1050" s="10" t="s">
        <v>2416</v>
      </c>
      <c r="E1050" t="s">
        <v>2415</v>
      </c>
      <c r="F1050" s="4">
        <v>-3607.19</v>
      </c>
      <c r="G1050" s="4"/>
      <c r="H1050" s="4"/>
      <c r="I1050" s="4">
        <v>-3607.19</v>
      </c>
    </row>
    <row r="1051" spans="1:9" x14ac:dyDescent="0.25">
      <c r="A1051" s="12" t="s">
        <v>24</v>
      </c>
      <c r="B1051" s="10" t="s">
        <v>126</v>
      </c>
      <c r="C1051" t="s">
        <v>2416</v>
      </c>
      <c r="D1051" s="10" t="s">
        <v>2416</v>
      </c>
      <c r="E1051" t="s">
        <v>2417</v>
      </c>
      <c r="F1051" s="4">
        <v>0</v>
      </c>
      <c r="G1051" s="4"/>
      <c r="H1051" s="4"/>
      <c r="I1051" s="4">
        <v>0</v>
      </c>
    </row>
    <row r="1052" spans="1:9" x14ac:dyDescent="0.25">
      <c r="A1052" s="12" t="s">
        <v>24</v>
      </c>
      <c r="B1052" s="10" t="s">
        <v>126</v>
      </c>
      <c r="C1052" t="s">
        <v>2432</v>
      </c>
      <c r="D1052" s="10" t="s">
        <v>2432</v>
      </c>
      <c r="E1052" t="s">
        <v>2431</v>
      </c>
      <c r="F1052" s="4">
        <v>492</v>
      </c>
      <c r="G1052" s="4"/>
      <c r="H1052" s="4"/>
      <c r="I1052" s="4">
        <v>492</v>
      </c>
    </row>
    <row r="1053" spans="1:9" x14ac:dyDescent="0.25">
      <c r="A1053" s="12" t="s">
        <v>24</v>
      </c>
      <c r="B1053" s="10" t="s">
        <v>126</v>
      </c>
      <c r="C1053" t="s">
        <v>984</v>
      </c>
      <c r="D1053" s="10" t="s">
        <v>984</v>
      </c>
      <c r="E1053" t="s">
        <v>983</v>
      </c>
      <c r="F1053" s="4"/>
      <c r="G1053" s="4">
        <v>1573109.85</v>
      </c>
      <c r="H1053" s="4">
        <v>-51414.44</v>
      </c>
      <c r="I1053" s="4">
        <v>1521695.4100000001</v>
      </c>
    </row>
    <row r="1054" spans="1:9" x14ac:dyDescent="0.25">
      <c r="A1054" s="12" t="s">
        <v>24</v>
      </c>
      <c r="B1054" s="10" t="s">
        <v>126</v>
      </c>
      <c r="C1054" t="s">
        <v>984</v>
      </c>
      <c r="D1054" s="10" t="s">
        <v>1917</v>
      </c>
      <c r="E1054" t="s">
        <v>983</v>
      </c>
      <c r="F1054" s="4"/>
      <c r="G1054" s="4">
        <v>8230.68</v>
      </c>
      <c r="H1054" s="4"/>
      <c r="I1054" s="4">
        <v>8230.68</v>
      </c>
    </row>
    <row r="1055" spans="1:9" x14ac:dyDescent="0.25">
      <c r="A1055" s="12" t="s">
        <v>24</v>
      </c>
      <c r="B1055" s="10" t="s">
        <v>126</v>
      </c>
      <c r="C1055" t="s">
        <v>984</v>
      </c>
      <c r="D1055" s="10" t="s">
        <v>1917</v>
      </c>
      <c r="E1055" t="s">
        <v>3003</v>
      </c>
      <c r="F1055" s="4">
        <v>117720</v>
      </c>
      <c r="G1055" s="4"/>
      <c r="H1055" s="4"/>
      <c r="I1055" s="4">
        <v>117720</v>
      </c>
    </row>
    <row r="1056" spans="1:9" x14ac:dyDescent="0.25">
      <c r="A1056" s="12" t="s">
        <v>24</v>
      </c>
      <c r="B1056" s="10" t="s">
        <v>126</v>
      </c>
      <c r="C1056" t="s">
        <v>322</v>
      </c>
      <c r="D1056" s="10" t="s">
        <v>322</v>
      </c>
      <c r="E1056" t="s">
        <v>321</v>
      </c>
      <c r="F1056" s="4">
        <v>277586.38</v>
      </c>
      <c r="G1056" s="4">
        <v>184384.38</v>
      </c>
      <c r="H1056" s="4">
        <v>4688.54</v>
      </c>
      <c r="I1056" s="4">
        <v>466659.3</v>
      </c>
    </row>
    <row r="1057" spans="1:9" x14ac:dyDescent="0.25">
      <c r="A1057" s="12" t="s">
        <v>24</v>
      </c>
      <c r="B1057" s="10" t="s">
        <v>126</v>
      </c>
      <c r="C1057" t="s">
        <v>1892</v>
      </c>
      <c r="D1057" s="10" t="s">
        <v>1892</v>
      </c>
      <c r="E1057" t="s">
        <v>1891</v>
      </c>
      <c r="F1057" s="4"/>
      <c r="G1057" s="4">
        <v>3739.38</v>
      </c>
      <c r="H1057" s="4"/>
      <c r="I1057" s="4">
        <v>3739.38</v>
      </c>
    </row>
    <row r="1058" spans="1:9" x14ac:dyDescent="0.25">
      <c r="A1058" s="12" t="s">
        <v>24</v>
      </c>
      <c r="B1058" s="10" t="s">
        <v>126</v>
      </c>
      <c r="C1058" t="s">
        <v>1892</v>
      </c>
      <c r="D1058" s="10" t="s">
        <v>1892</v>
      </c>
      <c r="E1058" t="s">
        <v>2972</v>
      </c>
      <c r="F1058" s="4">
        <v>-32706.11</v>
      </c>
      <c r="G1058" s="4"/>
      <c r="H1058" s="4"/>
      <c r="I1058" s="4">
        <v>-32706.11</v>
      </c>
    </row>
    <row r="1059" spans="1:9" x14ac:dyDescent="0.25">
      <c r="A1059" s="12" t="s">
        <v>24</v>
      </c>
      <c r="B1059" s="10" t="s">
        <v>126</v>
      </c>
      <c r="C1059" t="s">
        <v>2185</v>
      </c>
      <c r="D1059" s="10" t="s">
        <v>2185</v>
      </c>
      <c r="E1059" t="s">
        <v>2184</v>
      </c>
      <c r="F1059" s="4"/>
      <c r="G1059" s="4">
        <v>1609601.36</v>
      </c>
      <c r="H1059" s="4"/>
      <c r="I1059" s="4">
        <v>1609601.36</v>
      </c>
    </row>
    <row r="1060" spans="1:9" x14ac:dyDescent="0.25">
      <c r="A1060" s="12" t="s">
        <v>24</v>
      </c>
      <c r="B1060" s="10" t="s">
        <v>126</v>
      </c>
      <c r="C1060" t="s">
        <v>2079</v>
      </c>
      <c r="D1060" s="10" t="s">
        <v>2079</v>
      </c>
      <c r="E1060" t="s">
        <v>2078</v>
      </c>
      <c r="F1060" s="4"/>
      <c r="G1060" s="4">
        <v>48884.19</v>
      </c>
      <c r="H1060" s="4"/>
      <c r="I1060" s="4">
        <v>48884.19</v>
      </c>
    </row>
    <row r="1061" spans="1:9" x14ac:dyDescent="0.25">
      <c r="A1061" s="12" t="s">
        <v>24</v>
      </c>
      <c r="B1061" s="10" t="s">
        <v>126</v>
      </c>
      <c r="C1061" t="s">
        <v>2240</v>
      </c>
      <c r="D1061" s="10" t="s">
        <v>2240</v>
      </c>
      <c r="E1061" t="s">
        <v>2239</v>
      </c>
      <c r="F1061" s="4"/>
      <c r="G1061" s="4">
        <v>564396.14</v>
      </c>
      <c r="H1061" s="4"/>
      <c r="I1061" s="4">
        <v>564396.14</v>
      </c>
    </row>
    <row r="1062" spans="1:9" x14ac:dyDescent="0.25">
      <c r="A1062" s="12" t="s">
        <v>24</v>
      </c>
      <c r="B1062" s="10" t="s">
        <v>126</v>
      </c>
      <c r="C1062" t="s">
        <v>2243</v>
      </c>
      <c r="D1062" s="10" t="s">
        <v>2243</v>
      </c>
      <c r="E1062" t="s">
        <v>2242</v>
      </c>
      <c r="F1062" s="4"/>
      <c r="G1062" s="4">
        <v>408006.96</v>
      </c>
      <c r="H1062" s="4"/>
      <c r="I1062" s="4">
        <v>408006.96</v>
      </c>
    </row>
    <row r="1063" spans="1:9" x14ac:dyDescent="0.25">
      <c r="A1063" s="12" t="s">
        <v>24</v>
      </c>
      <c r="B1063" s="10" t="s">
        <v>126</v>
      </c>
      <c r="C1063" t="s">
        <v>1031</v>
      </c>
      <c r="D1063" s="10" t="s">
        <v>1031</v>
      </c>
      <c r="E1063" t="s">
        <v>1030</v>
      </c>
      <c r="F1063" s="4"/>
      <c r="G1063" s="4">
        <v>482885.77</v>
      </c>
      <c r="H1063" s="4">
        <v>48974.09</v>
      </c>
      <c r="I1063" s="4">
        <v>531859.86</v>
      </c>
    </row>
    <row r="1064" spans="1:9" x14ac:dyDescent="0.25">
      <c r="A1064" s="12" t="s">
        <v>24</v>
      </c>
      <c r="B1064" s="10" t="s">
        <v>126</v>
      </c>
      <c r="C1064" t="s">
        <v>1034</v>
      </c>
      <c r="D1064" s="10" t="s">
        <v>1034</v>
      </c>
      <c r="E1064" t="s">
        <v>1033</v>
      </c>
      <c r="F1064" s="4"/>
      <c r="G1064" s="4">
        <v>713419.33</v>
      </c>
      <c r="H1064" s="4">
        <v>10137.9</v>
      </c>
      <c r="I1064" s="4">
        <v>723557.23</v>
      </c>
    </row>
    <row r="1065" spans="1:9" x14ac:dyDescent="0.25">
      <c r="A1065" s="12" t="s">
        <v>24</v>
      </c>
      <c r="B1065" s="10" t="s">
        <v>126</v>
      </c>
      <c r="C1065" t="s">
        <v>2188</v>
      </c>
      <c r="D1065" s="10" t="s">
        <v>2188</v>
      </c>
      <c r="E1065" t="s">
        <v>2187</v>
      </c>
      <c r="F1065" s="4"/>
      <c r="G1065" s="4">
        <v>212231.46</v>
      </c>
      <c r="H1065" s="4"/>
      <c r="I1065" s="4">
        <v>212231.46</v>
      </c>
    </row>
    <row r="1066" spans="1:9" x14ac:dyDescent="0.25">
      <c r="A1066" s="12" t="s">
        <v>24</v>
      </c>
      <c r="B1066" s="10" t="s">
        <v>126</v>
      </c>
      <c r="C1066" t="s">
        <v>208</v>
      </c>
      <c r="D1066" s="10" t="s">
        <v>209</v>
      </c>
      <c r="E1066" t="s">
        <v>207</v>
      </c>
      <c r="F1066" s="4">
        <v>1738539.43</v>
      </c>
      <c r="G1066" s="4">
        <v>1509337.65</v>
      </c>
      <c r="H1066" s="4">
        <v>2645284.46</v>
      </c>
      <c r="I1066" s="4">
        <v>5893161.54</v>
      </c>
    </row>
    <row r="1067" spans="1:9" x14ac:dyDescent="0.25">
      <c r="A1067" s="12" t="s">
        <v>24</v>
      </c>
      <c r="B1067" s="10" t="s">
        <v>126</v>
      </c>
      <c r="C1067" t="s">
        <v>128</v>
      </c>
      <c r="D1067" s="10" t="s">
        <v>128</v>
      </c>
      <c r="E1067" t="s">
        <v>127</v>
      </c>
      <c r="F1067" s="4">
        <v>5957187.370000001</v>
      </c>
      <c r="G1067" s="4">
        <v>7895223.9400000004</v>
      </c>
      <c r="H1067" s="4">
        <v>11144542.190000001</v>
      </c>
      <c r="I1067" s="4">
        <v>24996953.500000004</v>
      </c>
    </row>
    <row r="1068" spans="1:9" x14ac:dyDescent="0.25">
      <c r="A1068" s="12" t="s">
        <v>24</v>
      </c>
      <c r="B1068" s="10" t="s">
        <v>126</v>
      </c>
      <c r="C1068" t="s">
        <v>186</v>
      </c>
      <c r="D1068" s="10" t="s">
        <v>186</v>
      </c>
      <c r="E1068" t="s">
        <v>185</v>
      </c>
      <c r="F1068" s="4">
        <v>2452589.4900000002</v>
      </c>
      <c r="G1068" s="4">
        <v>1596065.7</v>
      </c>
      <c r="H1068" s="4">
        <v>1780005.47</v>
      </c>
      <c r="I1068" s="4">
        <v>5828660.6600000001</v>
      </c>
    </row>
    <row r="1069" spans="1:9" x14ac:dyDescent="0.25">
      <c r="A1069" s="12" t="s">
        <v>24</v>
      </c>
      <c r="B1069" s="10" t="s">
        <v>126</v>
      </c>
      <c r="C1069" t="s">
        <v>189</v>
      </c>
      <c r="D1069" s="10" t="s">
        <v>189</v>
      </c>
      <c r="E1069" t="s">
        <v>188</v>
      </c>
      <c r="F1069" s="4">
        <v>5443544.3500000006</v>
      </c>
      <c r="G1069" s="4">
        <v>4258763.51</v>
      </c>
      <c r="H1069" s="4">
        <v>5663052.1299999999</v>
      </c>
      <c r="I1069" s="4">
        <v>15365359.989999998</v>
      </c>
    </row>
    <row r="1070" spans="1:9" x14ac:dyDescent="0.25">
      <c r="A1070" s="12" t="s">
        <v>24</v>
      </c>
      <c r="B1070" s="10" t="s">
        <v>126</v>
      </c>
      <c r="C1070" t="s">
        <v>192</v>
      </c>
      <c r="D1070" s="10" t="s">
        <v>192</v>
      </c>
      <c r="E1070" t="s">
        <v>191</v>
      </c>
      <c r="F1070" s="4">
        <v>8818625.8599999994</v>
      </c>
      <c r="G1070" s="4">
        <v>9620008.1099999994</v>
      </c>
      <c r="H1070" s="4">
        <v>9764185.6500000004</v>
      </c>
      <c r="I1070" s="4">
        <v>28202819.619999997</v>
      </c>
    </row>
    <row r="1071" spans="1:9" x14ac:dyDescent="0.25">
      <c r="A1071" s="12" t="s">
        <v>24</v>
      </c>
      <c r="B1071" s="10" t="s">
        <v>126</v>
      </c>
      <c r="C1071" t="s">
        <v>195</v>
      </c>
      <c r="D1071" s="10" t="s">
        <v>195</v>
      </c>
      <c r="E1071" t="s">
        <v>194</v>
      </c>
      <c r="F1071" s="4">
        <v>7326024.0100000016</v>
      </c>
      <c r="G1071" s="4">
        <v>6022753.2999999998</v>
      </c>
      <c r="H1071" s="4">
        <v>7700614.9400000004</v>
      </c>
      <c r="I1071" s="4">
        <v>21049392.250000004</v>
      </c>
    </row>
    <row r="1072" spans="1:9" x14ac:dyDescent="0.25">
      <c r="A1072" s="12" t="s">
        <v>24</v>
      </c>
      <c r="B1072" s="10" t="s">
        <v>126</v>
      </c>
      <c r="C1072" t="s">
        <v>198</v>
      </c>
      <c r="D1072" s="10" t="s">
        <v>198</v>
      </c>
      <c r="E1072" t="s">
        <v>197</v>
      </c>
      <c r="F1072" s="4">
        <v>1180488.3100000003</v>
      </c>
      <c r="G1072" s="4">
        <v>3423297.15</v>
      </c>
      <c r="H1072" s="4">
        <v>5372445.0700000003</v>
      </c>
      <c r="I1072" s="4">
        <v>9976230.5300000012</v>
      </c>
    </row>
    <row r="1073" spans="1:9" x14ac:dyDescent="0.25">
      <c r="A1073" s="12" t="s">
        <v>24</v>
      </c>
      <c r="B1073" s="10" t="s">
        <v>126</v>
      </c>
      <c r="C1073" t="s">
        <v>180</v>
      </c>
      <c r="D1073" s="10" t="s">
        <v>180</v>
      </c>
      <c r="E1073" t="s">
        <v>179</v>
      </c>
      <c r="F1073" s="4">
        <v>13806492.550000001</v>
      </c>
      <c r="G1073" s="4">
        <v>9754565.4700000007</v>
      </c>
      <c r="H1073" s="4">
        <v>8325479.9000000004</v>
      </c>
      <c r="I1073" s="4">
        <v>31886537.920000002</v>
      </c>
    </row>
    <row r="1074" spans="1:9" x14ac:dyDescent="0.25">
      <c r="A1074" s="12" t="s">
        <v>24</v>
      </c>
      <c r="B1074" s="10" t="s">
        <v>126</v>
      </c>
      <c r="C1074" t="s">
        <v>183</v>
      </c>
      <c r="D1074" s="10" t="s">
        <v>183</v>
      </c>
      <c r="E1074" t="s">
        <v>182</v>
      </c>
      <c r="F1074" s="4">
        <v>25232222</v>
      </c>
      <c r="G1074" s="4">
        <v>39763007.409999996</v>
      </c>
      <c r="H1074" s="4">
        <v>35452822.359999999</v>
      </c>
      <c r="I1074" s="4">
        <v>100448051.77</v>
      </c>
    </row>
    <row r="1075" spans="1:9" x14ac:dyDescent="0.25">
      <c r="A1075" s="12" t="s">
        <v>24</v>
      </c>
      <c r="B1075" s="10" t="s">
        <v>126</v>
      </c>
      <c r="C1075" t="s">
        <v>204</v>
      </c>
      <c r="D1075" s="10" t="s">
        <v>205</v>
      </c>
      <c r="E1075" t="s">
        <v>203</v>
      </c>
      <c r="F1075" s="4">
        <v>13851999.699999999</v>
      </c>
      <c r="G1075" s="4">
        <v>20193986.219999999</v>
      </c>
      <c r="H1075" s="4">
        <v>21610851.960000001</v>
      </c>
      <c r="I1075" s="4">
        <v>55656837.880000003</v>
      </c>
    </row>
    <row r="1076" spans="1:9" x14ac:dyDescent="0.25">
      <c r="A1076" s="12" t="s">
        <v>24</v>
      </c>
      <c r="B1076" s="10" t="s">
        <v>126</v>
      </c>
      <c r="C1076" t="s">
        <v>978</v>
      </c>
      <c r="D1076" s="10" t="s">
        <v>978</v>
      </c>
      <c r="E1076" t="s">
        <v>977</v>
      </c>
      <c r="F1076" s="4"/>
      <c r="G1076" s="4">
        <v>346241.25</v>
      </c>
      <c r="H1076" s="4">
        <v>4931259.9000000004</v>
      </c>
      <c r="I1076" s="4">
        <v>5277501.1500000004</v>
      </c>
    </row>
    <row r="1077" spans="1:9" x14ac:dyDescent="0.25">
      <c r="A1077" s="12" t="s">
        <v>24</v>
      </c>
      <c r="B1077" s="10" t="s">
        <v>126</v>
      </c>
      <c r="C1077" t="s">
        <v>415</v>
      </c>
      <c r="D1077" s="10" t="s">
        <v>415</v>
      </c>
      <c r="E1077" t="s">
        <v>414</v>
      </c>
      <c r="F1077" s="4"/>
      <c r="G1077" s="4"/>
      <c r="H1077" s="4">
        <v>13728477.220000001</v>
      </c>
      <c r="I1077" s="4">
        <v>13728477.220000001</v>
      </c>
    </row>
    <row r="1078" spans="1:9" x14ac:dyDescent="0.25">
      <c r="A1078" s="12" t="s">
        <v>24</v>
      </c>
      <c r="B1078" s="10" t="s">
        <v>126</v>
      </c>
      <c r="C1078" t="s">
        <v>135</v>
      </c>
      <c r="D1078" s="10" t="s">
        <v>2360</v>
      </c>
      <c r="E1078" t="s">
        <v>134</v>
      </c>
      <c r="F1078" s="4">
        <v>2965.33</v>
      </c>
      <c r="G1078" s="4"/>
      <c r="H1078" s="4"/>
      <c r="I1078" s="4">
        <v>2965.33</v>
      </c>
    </row>
    <row r="1079" spans="1:9" x14ac:dyDescent="0.25">
      <c r="A1079" s="12" t="s">
        <v>24</v>
      </c>
      <c r="B1079" s="10" t="s">
        <v>126</v>
      </c>
      <c r="C1079" t="s">
        <v>135</v>
      </c>
      <c r="D1079" s="10" t="s">
        <v>1605</v>
      </c>
      <c r="E1079" t="s">
        <v>134</v>
      </c>
      <c r="F1079" s="4"/>
      <c r="G1079" s="4">
        <v>32191.09</v>
      </c>
      <c r="H1079" s="4"/>
      <c r="I1079" s="4">
        <v>32191.09</v>
      </c>
    </row>
    <row r="1080" spans="1:9" x14ac:dyDescent="0.25">
      <c r="A1080" s="12" t="s">
        <v>24</v>
      </c>
      <c r="B1080" s="10" t="s">
        <v>126</v>
      </c>
      <c r="C1080" t="s">
        <v>135</v>
      </c>
      <c r="D1080" s="10" t="s">
        <v>156</v>
      </c>
      <c r="E1080" t="s">
        <v>134</v>
      </c>
      <c r="F1080" s="4"/>
      <c r="G1080" s="4"/>
      <c r="H1080" s="4">
        <v>479.18</v>
      </c>
      <c r="I1080" s="4">
        <v>479.18</v>
      </c>
    </row>
    <row r="1081" spans="1:9" x14ac:dyDescent="0.25">
      <c r="A1081" s="12" t="s">
        <v>24</v>
      </c>
      <c r="B1081" s="10" t="s">
        <v>126</v>
      </c>
      <c r="C1081" t="s">
        <v>135</v>
      </c>
      <c r="D1081" s="10" t="s">
        <v>136</v>
      </c>
      <c r="E1081" t="s">
        <v>134</v>
      </c>
      <c r="F1081" s="4">
        <v>547241.76</v>
      </c>
      <c r="G1081" s="4"/>
      <c r="H1081" s="4">
        <v>1120.5999999999999</v>
      </c>
      <c r="I1081" s="4">
        <v>548362.36</v>
      </c>
    </row>
    <row r="1082" spans="1:9" x14ac:dyDescent="0.25">
      <c r="A1082" s="12" t="s">
        <v>24</v>
      </c>
      <c r="B1082" s="10" t="s">
        <v>126</v>
      </c>
      <c r="C1082" t="s">
        <v>135</v>
      </c>
      <c r="D1082" s="10" t="s">
        <v>2361</v>
      </c>
      <c r="E1082" t="s">
        <v>134</v>
      </c>
      <c r="F1082" s="4">
        <v>0</v>
      </c>
      <c r="G1082" s="4"/>
      <c r="H1082" s="4"/>
      <c r="I1082" s="4">
        <v>0</v>
      </c>
    </row>
    <row r="1083" spans="1:9" x14ac:dyDescent="0.25">
      <c r="A1083" s="12" t="s">
        <v>24</v>
      </c>
      <c r="B1083" s="10" t="s">
        <v>126</v>
      </c>
      <c r="C1083" t="s">
        <v>135</v>
      </c>
      <c r="D1083" s="10" t="s">
        <v>1603</v>
      </c>
      <c r="E1083" t="s">
        <v>134</v>
      </c>
      <c r="F1083" s="4"/>
      <c r="G1083" s="4">
        <v>266900.47999999998</v>
      </c>
      <c r="H1083" s="4"/>
      <c r="I1083" s="4">
        <v>266900.47999999998</v>
      </c>
    </row>
    <row r="1084" spans="1:9" x14ac:dyDescent="0.25">
      <c r="A1084" s="12" t="s">
        <v>24</v>
      </c>
      <c r="B1084" s="10" t="s">
        <v>126</v>
      </c>
      <c r="C1084" t="s">
        <v>135</v>
      </c>
      <c r="D1084" s="10" t="s">
        <v>1593</v>
      </c>
      <c r="E1084" t="s">
        <v>134</v>
      </c>
      <c r="F1084" s="4">
        <v>-1090</v>
      </c>
      <c r="G1084" s="4">
        <v>1594722.1199999999</v>
      </c>
      <c r="H1084" s="4"/>
      <c r="I1084" s="4">
        <v>1593632.1199999999</v>
      </c>
    </row>
    <row r="1085" spans="1:9" x14ac:dyDescent="0.25">
      <c r="A1085" s="12" t="s">
        <v>24</v>
      </c>
      <c r="B1085" s="10" t="s">
        <v>126</v>
      </c>
      <c r="C1085" t="s">
        <v>135</v>
      </c>
      <c r="D1085" s="10" t="s">
        <v>1594</v>
      </c>
      <c r="E1085" t="s">
        <v>134</v>
      </c>
      <c r="F1085" s="4">
        <v>4379</v>
      </c>
      <c r="G1085" s="4">
        <v>256471.3</v>
      </c>
      <c r="H1085" s="4"/>
      <c r="I1085" s="4">
        <v>260850.3</v>
      </c>
    </row>
    <row r="1086" spans="1:9" x14ac:dyDescent="0.25">
      <c r="A1086" s="12" t="s">
        <v>24</v>
      </c>
      <c r="B1086" s="10" t="s">
        <v>126</v>
      </c>
      <c r="C1086" t="s">
        <v>135</v>
      </c>
      <c r="D1086" s="10" t="s">
        <v>1606</v>
      </c>
      <c r="E1086" t="s">
        <v>134</v>
      </c>
      <c r="F1086" s="4"/>
      <c r="G1086" s="4">
        <v>800930.14999999991</v>
      </c>
      <c r="H1086" s="4"/>
      <c r="I1086" s="4">
        <v>800930.14999999991</v>
      </c>
    </row>
    <row r="1087" spans="1:9" x14ac:dyDescent="0.25">
      <c r="A1087" s="12" t="s">
        <v>24</v>
      </c>
      <c r="B1087" s="10" t="s">
        <v>126</v>
      </c>
      <c r="C1087" t="s">
        <v>135</v>
      </c>
      <c r="D1087" s="10" t="s">
        <v>1595</v>
      </c>
      <c r="E1087" t="s">
        <v>134</v>
      </c>
      <c r="F1087" s="4">
        <v>255140.68</v>
      </c>
      <c r="G1087" s="4">
        <v>-9761.34</v>
      </c>
      <c r="H1087" s="4"/>
      <c r="I1087" s="4">
        <v>245379.34</v>
      </c>
    </row>
    <row r="1088" spans="1:9" x14ac:dyDescent="0.25">
      <c r="A1088" s="12" t="s">
        <v>24</v>
      </c>
      <c r="B1088" s="10" t="s">
        <v>126</v>
      </c>
      <c r="C1088" t="s">
        <v>135</v>
      </c>
      <c r="D1088" s="10" t="s">
        <v>1596</v>
      </c>
      <c r="E1088" t="s">
        <v>134</v>
      </c>
      <c r="F1088" s="4">
        <v>138031.24999999997</v>
      </c>
      <c r="G1088" s="4">
        <v>1832476.5499999998</v>
      </c>
      <c r="H1088" s="4"/>
      <c r="I1088" s="4">
        <v>1970507.7999999998</v>
      </c>
    </row>
    <row r="1089" spans="1:9" x14ac:dyDescent="0.25">
      <c r="A1089" s="12" t="s">
        <v>24</v>
      </c>
      <c r="B1089" s="10" t="s">
        <v>126</v>
      </c>
      <c r="C1089" t="s">
        <v>135</v>
      </c>
      <c r="D1089" s="10" t="s">
        <v>137</v>
      </c>
      <c r="E1089" t="s">
        <v>134</v>
      </c>
      <c r="F1089" s="4">
        <v>25048268.749999996</v>
      </c>
      <c r="G1089" s="4">
        <v>-404462.25</v>
      </c>
      <c r="H1089" s="4">
        <v>9205.0400000000027</v>
      </c>
      <c r="I1089" s="4">
        <v>24653011.539999995</v>
      </c>
    </row>
    <row r="1090" spans="1:9" x14ac:dyDescent="0.25">
      <c r="A1090" s="12" t="s">
        <v>24</v>
      </c>
      <c r="B1090" s="10" t="s">
        <v>126</v>
      </c>
      <c r="C1090" t="s">
        <v>135</v>
      </c>
      <c r="D1090" s="10" t="s">
        <v>138</v>
      </c>
      <c r="E1090" t="s">
        <v>134</v>
      </c>
      <c r="F1090" s="4">
        <v>1240150.56</v>
      </c>
      <c r="G1090" s="4">
        <v>-165629.91000000003</v>
      </c>
      <c r="H1090" s="4">
        <v>405704.41</v>
      </c>
      <c r="I1090" s="4">
        <v>1480225.0599999998</v>
      </c>
    </row>
    <row r="1091" spans="1:9" x14ac:dyDescent="0.25">
      <c r="A1091" s="12" t="s">
        <v>24</v>
      </c>
      <c r="B1091" s="10" t="s">
        <v>126</v>
      </c>
      <c r="C1091" t="s">
        <v>135</v>
      </c>
      <c r="D1091" s="10" t="s">
        <v>1597</v>
      </c>
      <c r="E1091" t="s">
        <v>134</v>
      </c>
      <c r="F1091" s="4">
        <v>144510.27000000051</v>
      </c>
      <c r="G1091" s="4">
        <v>-30203.69</v>
      </c>
      <c r="H1091" s="4"/>
      <c r="I1091" s="4">
        <v>114306.58000000051</v>
      </c>
    </row>
    <row r="1092" spans="1:9" x14ac:dyDescent="0.25">
      <c r="A1092" s="12" t="s">
        <v>24</v>
      </c>
      <c r="B1092" s="10" t="s">
        <v>126</v>
      </c>
      <c r="C1092" t="s">
        <v>135</v>
      </c>
      <c r="D1092" s="10" t="s">
        <v>139</v>
      </c>
      <c r="E1092" t="s">
        <v>134</v>
      </c>
      <c r="F1092" s="4">
        <v>6574952.629999999</v>
      </c>
      <c r="G1092" s="4">
        <v>242227.88000000006</v>
      </c>
      <c r="H1092" s="4">
        <v>2450.98</v>
      </c>
      <c r="I1092" s="4">
        <v>6819631.4899999993</v>
      </c>
    </row>
    <row r="1093" spans="1:9" x14ac:dyDescent="0.25">
      <c r="A1093" s="12" t="s">
        <v>24</v>
      </c>
      <c r="B1093" s="10" t="s">
        <v>126</v>
      </c>
      <c r="C1093" t="s">
        <v>135</v>
      </c>
      <c r="D1093" s="10" t="s">
        <v>1598</v>
      </c>
      <c r="E1093" t="s">
        <v>134</v>
      </c>
      <c r="F1093" s="4">
        <v>1935879.36</v>
      </c>
      <c r="G1093" s="4">
        <v>612121.62</v>
      </c>
      <c r="H1093" s="4"/>
      <c r="I1093" s="4">
        <v>2548000.98</v>
      </c>
    </row>
    <row r="1094" spans="1:9" x14ac:dyDescent="0.25">
      <c r="A1094" s="12" t="s">
        <v>24</v>
      </c>
      <c r="B1094" s="10" t="s">
        <v>126</v>
      </c>
      <c r="C1094" t="s">
        <v>135</v>
      </c>
      <c r="D1094" s="10" t="s">
        <v>140</v>
      </c>
      <c r="E1094" t="s">
        <v>134</v>
      </c>
      <c r="F1094" s="4">
        <v>2252488.2199999997</v>
      </c>
      <c r="G1094" s="4">
        <v>-535100.69999999995</v>
      </c>
      <c r="H1094" s="4">
        <v>-1204</v>
      </c>
      <c r="I1094" s="4">
        <v>1716183.5199999998</v>
      </c>
    </row>
    <row r="1095" spans="1:9" x14ac:dyDescent="0.25">
      <c r="A1095" s="12" t="s">
        <v>24</v>
      </c>
      <c r="B1095" s="10" t="s">
        <v>126</v>
      </c>
      <c r="C1095" t="s">
        <v>135</v>
      </c>
      <c r="D1095" s="10" t="s">
        <v>141</v>
      </c>
      <c r="E1095" t="s">
        <v>134</v>
      </c>
      <c r="F1095" s="4">
        <v>3472379.51</v>
      </c>
      <c r="G1095" s="4">
        <v>251412.95999999985</v>
      </c>
      <c r="H1095" s="4">
        <v>10204.32</v>
      </c>
      <c r="I1095" s="4">
        <v>3733996.7899999996</v>
      </c>
    </row>
    <row r="1096" spans="1:9" x14ac:dyDescent="0.25">
      <c r="A1096" s="12" t="s">
        <v>24</v>
      </c>
      <c r="B1096" s="10" t="s">
        <v>126</v>
      </c>
      <c r="C1096" t="s">
        <v>135</v>
      </c>
      <c r="D1096" s="10" t="s">
        <v>142</v>
      </c>
      <c r="E1096" t="s">
        <v>134</v>
      </c>
      <c r="F1096" s="4">
        <v>25428033.829999998</v>
      </c>
      <c r="G1096" s="4">
        <v>-163731.32</v>
      </c>
      <c r="H1096" s="4">
        <v>-4517.91</v>
      </c>
      <c r="I1096" s="4">
        <v>25259784.599999998</v>
      </c>
    </row>
    <row r="1097" spans="1:9" x14ac:dyDescent="0.25">
      <c r="A1097" s="12" t="s">
        <v>24</v>
      </c>
      <c r="B1097" s="10" t="s">
        <v>126</v>
      </c>
      <c r="C1097" t="s">
        <v>135</v>
      </c>
      <c r="D1097" s="10" t="s">
        <v>143</v>
      </c>
      <c r="E1097" t="s">
        <v>134</v>
      </c>
      <c r="F1097" s="4">
        <v>-263438.07</v>
      </c>
      <c r="G1097" s="4">
        <v>-947.54999999998836</v>
      </c>
      <c r="H1097" s="4">
        <v>578145.27</v>
      </c>
      <c r="I1097" s="4">
        <v>313759.65000000002</v>
      </c>
    </row>
    <row r="1098" spans="1:9" x14ac:dyDescent="0.25">
      <c r="A1098" s="12" t="s">
        <v>24</v>
      </c>
      <c r="B1098" s="10" t="s">
        <v>126</v>
      </c>
      <c r="C1098" t="s">
        <v>135</v>
      </c>
      <c r="D1098" s="10" t="s">
        <v>1599</v>
      </c>
      <c r="E1098" t="s">
        <v>134</v>
      </c>
      <c r="F1098" s="4">
        <v>10661.6</v>
      </c>
      <c r="G1098" s="4">
        <v>10838.48</v>
      </c>
      <c r="H1098" s="4"/>
      <c r="I1098" s="4">
        <v>21500.080000000002</v>
      </c>
    </row>
    <row r="1099" spans="1:9" x14ac:dyDescent="0.25">
      <c r="A1099" s="12" t="s">
        <v>24</v>
      </c>
      <c r="B1099" s="10" t="s">
        <v>126</v>
      </c>
      <c r="C1099" t="s">
        <v>135</v>
      </c>
      <c r="D1099" s="10" t="s">
        <v>1600</v>
      </c>
      <c r="E1099" t="s">
        <v>134</v>
      </c>
      <c r="F1099" s="4">
        <v>10928.78</v>
      </c>
      <c r="G1099" s="4">
        <v>9801.9599999999991</v>
      </c>
      <c r="H1099" s="4"/>
      <c r="I1099" s="4">
        <v>20730.739999999998</v>
      </c>
    </row>
    <row r="1100" spans="1:9" x14ac:dyDescent="0.25">
      <c r="A1100" s="12" t="s">
        <v>24</v>
      </c>
      <c r="B1100" s="10" t="s">
        <v>126</v>
      </c>
      <c r="C1100" t="s">
        <v>135</v>
      </c>
      <c r="D1100" s="10" t="s">
        <v>1601</v>
      </c>
      <c r="E1100" t="s">
        <v>134</v>
      </c>
      <c r="F1100" s="4">
        <v>1675.57</v>
      </c>
      <c r="G1100" s="4">
        <v>5361.75</v>
      </c>
      <c r="H1100" s="4"/>
      <c r="I1100" s="4">
        <v>7037.32</v>
      </c>
    </row>
    <row r="1101" spans="1:9" x14ac:dyDescent="0.25">
      <c r="A1101" s="12" t="s">
        <v>24</v>
      </c>
      <c r="B1101" s="10" t="s">
        <v>126</v>
      </c>
      <c r="C1101" t="s">
        <v>135</v>
      </c>
      <c r="D1101" s="10" t="s">
        <v>1602</v>
      </c>
      <c r="E1101" t="s">
        <v>134</v>
      </c>
      <c r="F1101" s="4"/>
      <c r="G1101" s="4">
        <v>150295.07</v>
      </c>
      <c r="H1101" s="4"/>
      <c r="I1101" s="4">
        <v>150295.07</v>
      </c>
    </row>
    <row r="1102" spans="1:9" x14ac:dyDescent="0.25">
      <c r="A1102" s="12" t="s">
        <v>24</v>
      </c>
      <c r="B1102" s="10" t="s">
        <v>126</v>
      </c>
      <c r="C1102" t="s">
        <v>135</v>
      </c>
      <c r="D1102" s="10" t="s">
        <v>144</v>
      </c>
      <c r="E1102" t="s">
        <v>134</v>
      </c>
      <c r="F1102" s="4"/>
      <c r="G1102" s="4">
        <v>2781048.75</v>
      </c>
      <c r="H1102" s="4">
        <v>-1327.63</v>
      </c>
      <c r="I1102" s="4">
        <v>2779721.12</v>
      </c>
    </row>
    <row r="1103" spans="1:9" x14ac:dyDescent="0.25">
      <c r="A1103" s="12" t="s">
        <v>24</v>
      </c>
      <c r="B1103" s="10" t="s">
        <v>126</v>
      </c>
      <c r="C1103" t="s">
        <v>135</v>
      </c>
      <c r="D1103" s="10" t="s">
        <v>1604</v>
      </c>
      <c r="E1103" t="s">
        <v>134</v>
      </c>
      <c r="F1103" s="4"/>
      <c r="G1103" s="4">
        <v>7760.81</v>
      </c>
      <c r="H1103" s="4"/>
      <c r="I1103" s="4">
        <v>7760.81</v>
      </c>
    </row>
    <row r="1104" spans="1:9" x14ac:dyDescent="0.25">
      <c r="A1104" s="12" t="s">
        <v>24</v>
      </c>
      <c r="B1104" s="10" t="s">
        <v>126</v>
      </c>
      <c r="C1104" t="s">
        <v>135</v>
      </c>
      <c r="D1104" s="10" t="s">
        <v>145</v>
      </c>
      <c r="E1104" t="s">
        <v>134</v>
      </c>
      <c r="F1104" s="4"/>
      <c r="G1104" s="4">
        <v>56201.94</v>
      </c>
      <c r="H1104" s="4">
        <v>44464.19</v>
      </c>
      <c r="I1104" s="4">
        <v>100666.13</v>
      </c>
    </row>
    <row r="1105" spans="1:9" x14ac:dyDescent="0.25">
      <c r="A1105" s="12" t="s">
        <v>24</v>
      </c>
      <c r="B1105" s="10" t="s">
        <v>126</v>
      </c>
      <c r="C1105" t="s">
        <v>135</v>
      </c>
      <c r="D1105" s="10" t="s">
        <v>146</v>
      </c>
      <c r="E1105" t="s">
        <v>134</v>
      </c>
      <c r="F1105" s="4"/>
      <c r="G1105" s="4">
        <v>15272.89</v>
      </c>
      <c r="H1105" s="4">
        <v>2123.63</v>
      </c>
      <c r="I1105" s="4">
        <v>17396.52</v>
      </c>
    </row>
    <row r="1106" spans="1:9" x14ac:dyDescent="0.25">
      <c r="A1106" s="12" t="s">
        <v>24</v>
      </c>
      <c r="B1106" s="10" t="s">
        <v>126</v>
      </c>
      <c r="C1106" t="s">
        <v>135</v>
      </c>
      <c r="D1106" s="10" t="s">
        <v>147</v>
      </c>
      <c r="E1106" t="s">
        <v>134</v>
      </c>
      <c r="F1106" s="4"/>
      <c r="G1106" s="4">
        <v>44823.23</v>
      </c>
      <c r="H1106" s="4">
        <v>18174.830000000002</v>
      </c>
      <c r="I1106" s="4">
        <v>62998.060000000005</v>
      </c>
    </row>
    <row r="1107" spans="1:9" x14ac:dyDescent="0.25">
      <c r="A1107" s="12" t="s">
        <v>24</v>
      </c>
      <c r="B1107" s="10" t="s">
        <v>126</v>
      </c>
      <c r="C1107" t="s">
        <v>135</v>
      </c>
      <c r="D1107" s="10" t="s">
        <v>148</v>
      </c>
      <c r="E1107" t="s">
        <v>134</v>
      </c>
      <c r="F1107" s="4"/>
      <c r="G1107" s="4">
        <v>852325.98</v>
      </c>
      <c r="H1107" s="4">
        <v>25896.81</v>
      </c>
      <c r="I1107" s="4">
        <v>878222.79</v>
      </c>
    </row>
    <row r="1108" spans="1:9" x14ac:dyDescent="0.25">
      <c r="A1108" s="12" t="s">
        <v>24</v>
      </c>
      <c r="B1108" s="10" t="s">
        <v>126</v>
      </c>
      <c r="C1108" t="s">
        <v>135</v>
      </c>
      <c r="D1108" s="10" t="s">
        <v>149</v>
      </c>
      <c r="E1108" t="s">
        <v>134</v>
      </c>
      <c r="F1108" s="4"/>
      <c r="G1108" s="4">
        <v>163389.28</v>
      </c>
      <c r="H1108" s="4">
        <v>3304521.11</v>
      </c>
      <c r="I1108" s="4">
        <v>3467910.3899999997</v>
      </c>
    </row>
    <row r="1109" spans="1:9" x14ac:dyDescent="0.25">
      <c r="A1109" s="12" t="s">
        <v>24</v>
      </c>
      <c r="B1109" s="10" t="s">
        <v>126</v>
      </c>
      <c r="C1109" t="s">
        <v>135</v>
      </c>
      <c r="D1109" s="10" t="s">
        <v>151</v>
      </c>
      <c r="E1109" t="s">
        <v>134</v>
      </c>
      <c r="F1109" s="4"/>
      <c r="G1109" s="4">
        <v>874.58</v>
      </c>
      <c r="H1109" s="4">
        <v>8167.93</v>
      </c>
      <c r="I1109" s="4">
        <v>9042.51</v>
      </c>
    </row>
    <row r="1110" spans="1:9" x14ac:dyDescent="0.25">
      <c r="A1110" s="12" t="s">
        <v>24</v>
      </c>
      <c r="B1110" s="10" t="s">
        <v>126</v>
      </c>
      <c r="C1110" t="s">
        <v>135</v>
      </c>
      <c r="D1110" s="10" t="s">
        <v>150</v>
      </c>
      <c r="E1110" t="s">
        <v>134</v>
      </c>
      <c r="F1110" s="4"/>
      <c r="G1110" s="4">
        <v>1110.77</v>
      </c>
      <c r="H1110" s="4">
        <v>13220.19</v>
      </c>
      <c r="I1110" s="4">
        <v>14330.960000000001</v>
      </c>
    </row>
    <row r="1111" spans="1:9" x14ac:dyDescent="0.25">
      <c r="A1111" s="12" t="s">
        <v>24</v>
      </c>
      <c r="B1111" s="10" t="s">
        <v>126</v>
      </c>
      <c r="C1111" t="s">
        <v>135</v>
      </c>
      <c r="D1111" s="10" t="s">
        <v>152</v>
      </c>
      <c r="E1111" t="s">
        <v>134</v>
      </c>
      <c r="F1111" s="4"/>
      <c r="G1111" s="4"/>
      <c r="H1111" s="4">
        <v>67341.56</v>
      </c>
      <c r="I1111" s="4">
        <v>67341.56</v>
      </c>
    </row>
    <row r="1112" spans="1:9" x14ac:dyDescent="0.25">
      <c r="A1112" s="12" t="s">
        <v>24</v>
      </c>
      <c r="B1112" s="10" t="s">
        <v>126</v>
      </c>
      <c r="C1112" t="s">
        <v>135</v>
      </c>
      <c r="D1112" s="10" t="s">
        <v>153</v>
      </c>
      <c r="E1112" t="s">
        <v>134</v>
      </c>
      <c r="F1112" s="4"/>
      <c r="G1112" s="4"/>
      <c r="H1112" s="4">
        <v>130427.89</v>
      </c>
      <c r="I1112" s="4">
        <v>130427.89</v>
      </c>
    </row>
    <row r="1113" spans="1:9" x14ac:dyDescent="0.25">
      <c r="A1113" s="12" t="s">
        <v>24</v>
      </c>
      <c r="B1113" s="10" t="s">
        <v>126</v>
      </c>
      <c r="C1113" t="s">
        <v>135</v>
      </c>
      <c r="D1113" s="10" t="s">
        <v>154</v>
      </c>
      <c r="E1113" t="s">
        <v>134</v>
      </c>
      <c r="F1113" s="4"/>
      <c r="G1113" s="4"/>
      <c r="H1113" s="4">
        <v>3913.11</v>
      </c>
      <c r="I1113" s="4">
        <v>3913.11</v>
      </c>
    </row>
    <row r="1114" spans="1:9" x14ac:dyDescent="0.25">
      <c r="A1114" s="12" t="s">
        <v>24</v>
      </c>
      <c r="B1114" s="10" t="s">
        <v>126</v>
      </c>
      <c r="C1114" t="s">
        <v>135</v>
      </c>
      <c r="D1114" s="10" t="s">
        <v>155</v>
      </c>
      <c r="E1114" t="s">
        <v>134</v>
      </c>
      <c r="F1114" s="4"/>
      <c r="G1114" s="4"/>
      <c r="H1114" s="4">
        <v>163238.1</v>
      </c>
      <c r="I1114" s="4">
        <v>163238.1</v>
      </c>
    </row>
    <row r="1115" spans="1:9" x14ac:dyDescent="0.25">
      <c r="A1115" s="12" t="s">
        <v>24</v>
      </c>
      <c r="B1115" s="10" t="s">
        <v>126</v>
      </c>
      <c r="C1115" t="s">
        <v>135</v>
      </c>
      <c r="D1115" s="10" t="s">
        <v>157</v>
      </c>
      <c r="E1115" t="s">
        <v>134</v>
      </c>
      <c r="F1115" s="4"/>
      <c r="G1115" s="4"/>
      <c r="H1115" s="4">
        <v>49212.85</v>
      </c>
      <c r="I1115" s="4">
        <v>49212.85</v>
      </c>
    </row>
    <row r="1116" spans="1:9" x14ac:dyDescent="0.25">
      <c r="A1116" s="12" t="s">
        <v>24</v>
      </c>
      <c r="B1116" s="10" t="s">
        <v>126</v>
      </c>
      <c r="C1116" t="s">
        <v>135</v>
      </c>
      <c r="D1116" s="10" t="s">
        <v>158</v>
      </c>
      <c r="E1116" t="s">
        <v>134</v>
      </c>
      <c r="F1116" s="4"/>
      <c r="G1116" s="4"/>
      <c r="H1116" s="4">
        <v>4730558.8600000003</v>
      </c>
      <c r="I1116" s="4">
        <v>4730558.8600000003</v>
      </c>
    </row>
    <row r="1117" spans="1:9" x14ac:dyDescent="0.25">
      <c r="A1117" s="12" t="s">
        <v>24</v>
      </c>
      <c r="B1117" s="10" t="s">
        <v>126</v>
      </c>
      <c r="C1117" t="s">
        <v>135</v>
      </c>
      <c r="D1117" s="10" t="s">
        <v>159</v>
      </c>
      <c r="E1117" t="s">
        <v>134</v>
      </c>
      <c r="F1117" s="4"/>
      <c r="G1117" s="4"/>
      <c r="H1117" s="4">
        <v>85.82</v>
      </c>
      <c r="I1117" s="4">
        <v>85.82</v>
      </c>
    </row>
    <row r="1118" spans="1:9" x14ac:dyDescent="0.25">
      <c r="A1118" s="12" t="s">
        <v>24</v>
      </c>
      <c r="B1118" s="10" t="s">
        <v>126</v>
      </c>
      <c r="C1118" t="s">
        <v>135</v>
      </c>
      <c r="D1118" s="10" t="s">
        <v>160</v>
      </c>
      <c r="E1118" t="s">
        <v>134</v>
      </c>
      <c r="F1118" s="4"/>
      <c r="G1118" s="4"/>
      <c r="H1118" s="4">
        <v>46107.62</v>
      </c>
      <c r="I1118" s="4">
        <v>46107.62</v>
      </c>
    </row>
    <row r="1119" spans="1:9" x14ac:dyDescent="0.25">
      <c r="A1119" s="12" t="s">
        <v>24</v>
      </c>
      <c r="B1119" s="10" t="s">
        <v>126</v>
      </c>
      <c r="C1119" t="s">
        <v>135</v>
      </c>
      <c r="D1119" s="10" t="s">
        <v>161</v>
      </c>
      <c r="E1119" t="s">
        <v>134</v>
      </c>
      <c r="F1119" s="4"/>
      <c r="G1119" s="4"/>
      <c r="H1119" s="4">
        <v>4619.08</v>
      </c>
      <c r="I1119" s="4">
        <v>4619.08</v>
      </c>
    </row>
    <row r="1120" spans="1:9" x14ac:dyDescent="0.25">
      <c r="A1120" s="12" t="s">
        <v>24</v>
      </c>
      <c r="B1120" s="10" t="s">
        <v>126</v>
      </c>
      <c r="C1120" t="s">
        <v>135</v>
      </c>
      <c r="D1120" s="10" t="s">
        <v>162</v>
      </c>
      <c r="E1120" t="s">
        <v>134</v>
      </c>
      <c r="F1120" s="4"/>
      <c r="G1120" s="4"/>
      <c r="H1120" s="4">
        <v>1076694.08</v>
      </c>
      <c r="I1120" s="4">
        <v>1076694.08</v>
      </c>
    </row>
    <row r="1121" spans="1:9" x14ac:dyDescent="0.25">
      <c r="A1121" s="12" t="s">
        <v>24</v>
      </c>
      <c r="B1121" s="10" t="s">
        <v>126</v>
      </c>
      <c r="C1121" t="s">
        <v>135</v>
      </c>
      <c r="D1121" s="10" t="s">
        <v>163</v>
      </c>
      <c r="E1121" t="s">
        <v>134</v>
      </c>
      <c r="F1121" s="4"/>
      <c r="G1121" s="4"/>
      <c r="H1121" s="4">
        <v>45977.69</v>
      </c>
      <c r="I1121" s="4">
        <v>45977.69</v>
      </c>
    </row>
    <row r="1122" spans="1:9" x14ac:dyDescent="0.25">
      <c r="A1122" s="12" t="s">
        <v>24</v>
      </c>
      <c r="B1122" s="10" t="s">
        <v>86</v>
      </c>
      <c r="C1122" t="s">
        <v>2497</v>
      </c>
      <c r="D1122" s="10" t="s">
        <v>2497</v>
      </c>
      <c r="E1122" t="s">
        <v>2496</v>
      </c>
      <c r="F1122" s="4">
        <v>32028.33</v>
      </c>
      <c r="G1122" s="4"/>
      <c r="H1122" s="4"/>
      <c r="I1122" s="4">
        <v>32028.33</v>
      </c>
    </row>
    <row r="1123" spans="1:9" x14ac:dyDescent="0.25">
      <c r="A1123" s="12" t="s">
        <v>24</v>
      </c>
      <c r="B1123" s="10" t="s">
        <v>86</v>
      </c>
      <c r="C1123" t="s">
        <v>91</v>
      </c>
      <c r="D1123" s="10" t="s">
        <v>91</v>
      </c>
      <c r="E1123" t="s">
        <v>90</v>
      </c>
      <c r="F1123" s="4">
        <v>1166946.8600000001</v>
      </c>
      <c r="G1123" s="4">
        <v>1463253.8499999987</v>
      </c>
      <c r="H1123" s="4">
        <v>175863.15000000002</v>
      </c>
      <c r="I1123" s="4">
        <v>2806063.8599999989</v>
      </c>
    </row>
    <row r="1124" spans="1:9" x14ac:dyDescent="0.25">
      <c r="A1124" s="12" t="s">
        <v>24</v>
      </c>
      <c r="B1124" s="10" t="s">
        <v>86</v>
      </c>
      <c r="C1124" t="s">
        <v>91</v>
      </c>
      <c r="D1124" s="10" t="s">
        <v>91</v>
      </c>
      <c r="E1124" t="s">
        <v>2340</v>
      </c>
      <c r="F1124" s="4">
        <v>31089073.830000002</v>
      </c>
      <c r="G1124" s="4"/>
      <c r="H1124" s="4"/>
      <c r="I1124" s="4">
        <v>31089073.830000002</v>
      </c>
    </row>
    <row r="1125" spans="1:9" x14ac:dyDescent="0.25">
      <c r="A1125" s="12" t="s">
        <v>24</v>
      </c>
      <c r="B1125" s="10" t="s">
        <v>86</v>
      </c>
      <c r="C1125" t="s">
        <v>3000</v>
      </c>
      <c r="D1125" s="10" t="s">
        <v>3000</v>
      </c>
      <c r="E1125" t="s">
        <v>2999</v>
      </c>
      <c r="F1125" s="4">
        <v>41753.620000000003</v>
      </c>
      <c r="G1125" s="4"/>
      <c r="H1125" s="4"/>
      <c r="I1125" s="4">
        <v>41753.620000000003</v>
      </c>
    </row>
    <row r="1126" spans="1:9" x14ac:dyDescent="0.25">
      <c r="A1126" s="12" t="s">
        <v>24</v>
      </c>
      <c r="B1126" s="10" t="s">
        <v>86</v>
      </c>
      <c r="C1126" t="s">
        <v>124</v>
      </c>
      <c r="D1126" s="10" t="s">
        <v>124</v>
      </c>
      <c r="E1126" t="s">
        <v>2357</v>
      </c>
      <c r="F1126" s="4">
        <v>3511509.45</v>
      </c>
      <c r="G1126" s="4"/>
      <c r="H1126" s="4"/>
      <c r="I1126" s="4">
        <v>3511509.45</v>
      </c>
    </row>
    <row r="1127" spans="1:9" x14ac:dyDescent="0.25">
      <c r="A1127" s="12" t="s">
        <v>24</v>
      </c>
      <c r="B1127" s="10" t="s">
        <v>86</v>
      </c>
      <c r="C1127" t="s">
        <v>124</v>
      </c>
      <c r="D1127" s="10" t="s">
        <v>124</v>
      </c>
      <c r="E1127" t="s">
        <v>123</v>
      </c>
      <c r="F1127" s="4">
        <v>404086.22</v>
      </c>
      <c r="G1127" s="4">
        <v>594437.24</v>
      </c>
      <c r="H1127" s="4">
        <v>357795.4</v>
      </c>
      <c r="I1127" s="4">
        <v>1356318.8599999999</v>
      </c>
    </row>
    <row r="1128" spans="1:9" x14ac:dyDescent="0.25">
      <c r="A1128" s="12" t="s">
        <v>24</v>
      </c>
      <c r="B1128" s="10" t="s">
        <v>86</v>
      </c>
      <c r="C1128" t="s">
        <v>2422</v>
      </c>
      <c r="D1128" s="10" t="s">
        <v>2422</v>
      </c>
      <c r="E1128" t="s">
        <v>2421</v>
      </c>
      <c r="F1128" s="4">
        <v>2436911.63</v>
      </c>
      <c r="G1128" s="4"/>
      <c r="H1128" s="4"/>
      <c r="I1128" s="4">
        <v>2436911.63</v>
      </c>
    </row>
    <row r="1129" spans="1:9" x14ac:dyDescent="0.25">
      <c r="A1129" s="12" t="s">
        <v>24</v>
      </c>
      <c r="B1129" s="10" t="s">
        <v>86</v>
      </c>
      <c r="C1129" t="s">
        <v>167</v>
      </c>
      <c r="D1129" s="10" t="s">
        <v>167</v>
      </c>
      <c r="E1129" t="s">
        <v>166</v>
      </c>
      <c r="F1129" s="4"/>
      <c r="G1129" s="4">
        <v>922951.6</v>
      </c>
      <c r="H1129" s="4">
        <v>-1733.92</v>
      </c>
      <c r="I1129" s="4">
        <v>921217.67999999993</v>
      </c>
    </row>
    <row r="1130" spans="1:9" x14ac:dyDescent="0.25">
      <c r="A1130" s="12" t="s">
        <v>24</v>
      </c>
      <c r="B1130" s="10" t="s">
        <v>86</v>
      </c>
      <c r="C1130" t="s">
        <v>167</v>
      </c>
      <c r="D1130" s="10" t="s">
        <v>168</v>
      </c>
      <c r="E1130" t="s">
        <v>166</v>
      </c>
      <c r="F1130" s="4">
        <v>183660.47999999998</v>
      </c>
      <c r="G1130" s="4">
        <v>1647786.51</v>
      </c>
      <c r="H1130" s="4">
        <v>915198.11</v>
      </c>
      <c r="I1130" s="4">
        <v>2746645.1</v>
      </c>
    </row>
    <row r="1131" spans="1:9" x14ac:dyDescent="0.25">
      <c r="A1131" s="12" t="s">
        <v>24</v>
      </c>
      <c r="B1131" s="10" t="s">
        <v>86</v>
      </c>
      <c r="C1131" t="s">
        <v>167</v>
      </c>
      <c r="D1131" s="10" t="s">
        <v>169</v>
      </c>
      <c r="E1131" t="s">
        <v>166</v>
      </c>
      <c r="F1131" s="4"/>
      <c r="G1131" s="4">
        <v>5008637.2300000004</v>
      </c>
      <c r="H1131" s="4">
        <v>776.85</v>
      </c>
      <c r="I1131" s="4">
        <v>5009414.08</v>
      </c>
    </row>
    <row r="1132" spans="1:9" x14ac:dyDescent="0.25">
      <c r="A1132" s="12" t="s">
        <v>24</v>
      </c>
      <c r="B1132" s="10" t="s">
        <v>86</v>
      </c>
      <c r="C1132" t="s">
        <v>88</v>
      </c>
      <c r="D1132" s="10" t="s">
        <v>88</v>
      </c>
      <c r="E1132" t="s">
        <v>87</v>
      </c>
      <c r="F1132" s="4">
        <v>545344.88</v>
      </c>
      <c r="G1132" s="4">
        <v>293925.61</v>
      </c>
      <c r="H1132" s="4">
        <v>16236.9</v>
      </c>
      <c r="I1132" s="4">
        <v>855507.39</v>
      </c>
    </row>
    <row r="1133" spans="1:9" x14ac:dyDescent="0.25">
      <c r="A1133" s="12" t="s">
        <v>24</v>
      </c>
      <c r="B1133" s="10" t="s">
        <v>86</v>
      </c>
      <c r="C1133" t="s">
        <v>88</v>
      </c>
      <c r="D1133" s="10" t="s">
        <v>88</v>
      </c>
      <c r="E1133" t="s">
        <v>2330</v>
      </c>
      <c r="F1133" s="4">
        <v>671974.74</v>
      </c>
      <c r="G1133" s="4"/>
      <c r="H1133" s="4"/>
      <c r="I1133" s="4">
        <v>671974.74</v>
      </c>
    </row>
    <row r="1134" spans="1:9" x14ac:dyDescent="0.25">
      <c r="A1134" s="12" t="s">
        <v>24</v>
      </c>
      <c r="B1134" s="10" t="s">
        <v>86</v>
      </c>
      <c r="C1134" t="s">
        <v>268</v>
      </c>
      <c r="D1134" s="10" t="s">
        <v>268</v>
      </c>
      <c r="E1134" t="s">
        <v>2441</v>
      </c>
      <c r="F1134" s="4">
        <v>995102.19</v>
      </c>
      <c r="G1134" s="4"/>
      <c r="H1134" s="4"/>
      <c r="I1134" s="4">
        <v>995102.19</v>
      </c>
    </row>
    <row r="1135" spans="1:9" x14ac:dyDescent="0.25">
      <c r="A1135" s="12" t="s">
        <v>24</v>
      </c>
      <c r="B1135" s="10" t="s">
        <v>86</v>
      </c>
      <c r="C1135" t="s">
        <v>268</v>
      </c>
      <c r="D1135" s="10" t="s">
        <v>268</v>
      </c>
      <c r="E1135" t="s">
        <v>267</v>
      </c>
      <c r="F1135" s="4">
        <v>843.9</v>
      </c>
      <c r="G1135" s="4">
        <v>115452.08</v>
      </c>
      <c r="H1135" s="4">
        <v>19434.220000000005</v>
      </c>
      <c r="I1135" s="4">
        <v>135730.20000000001</v>
      </c>
    </row>
    <row r="1136" spans="1:9" x14ac:dyDescent="0.25">
      <c r="A1136" s="12" t="s">
        <v>24</v>
      </c>
      <c r="B1136" s="10" t="s">
        <v>86</v>
      </c>
      <c r="C1136" t="s">
        <v>2467</v>
      </c>
      <c r="D1136" s="10" t="s">
        <v>2467</v>
      </c>
      <c r="E1136" t="s">
        <v>2466</v>
      </c>
      <c r="F1136" s="4">
        <v>-13366.649999999998</v>
      </c>
      <c r="G1136" s="4"/>
      <c r="H1136" s="4"/>
      <c r="I1136" s="4">
        <v>-13366.649999999998</v>
      </c>
    </row>
    <row r="1137" spans="1:9" x14ac:dyDescent="0.25">
      <c r="A1137" s="12" t="s">
        <v>24</v>
      </c>
      <c r="B1137" s="10" t="s">
        <v>86</v>
      </c>
      <c r="C1137" t="s">
        <v>2467</v>
      </c>
      <c r="D1137" s="10" t="s">
        <v>2467</v>
      </c>
      <c r="E1137" t="s">
        <v>2468</v>
      </c>
      <c r="F1137" s="4">
        <v>0</v>
      </c>
      <c r="G1137" s="4"/>
      <c r="H1137" s="4"/>
      <c r="I1137" s="4">
        <v>0</v>
      </c>
    </row>
    <row r="1138" spans="1:9" x14ac:dyDescent="0.25">
      <c r="A1138" s="12" t="s">
        <v>24</v>
      </c>
      <c r="B1138" s="10" t="s">
        <v>86</v>
      </c>
      <c r="C1138" t="s">
        <v>284</v>
      </c>
      <c r="D1138" s="10" t="s">
        <v>284</v>
      </c>
      <c r="E1138" t="s">
        <v>283</v>
      </c>
      <c r="F1138" s="4">
        <v>1917638.07</v>
      </c>
      <c r="G1138" s="4">
        <v>14613195.51</v>
      </c>
      <c r="H1138" s="4">
        <v>24709499.309999999</v>
      </c>
      <c r="I1138" s="4">
        <v>41240332.890000001</v>
      </c>
    </row>
    <row r="1139" spans="1:9" x14ac:dyDescent="0.25">
      <c r="A1139" s="12" t="s">
        <v>24</v>
      </c>
      <c r="B1139" s="10" t="s">
        <v>86</v>
      </c>
      <c r="C1139" t="s">
        <v>319</v>
      </c>
      <c r="D1139" s="10" t="s">
        <v>319</v>
      </c>
      <c r="E1139" t="s">
        <v>318</v>
      </c>
      <c r="F1139" s="4">
        <v>488755.17</v>
      </c>
      <c r="G1139" s="4">
        <v>646502.05000000005</v>
      </c>
      <c r="H1139" s="4">
        <v>219887.4</v>
      </c>
      <c r="I1139" s="4">
        <v>1355144.6199999999</v>
      </c>
    </row>
    <row r="1140" spans="1:9" x14ac:dyDescent="0.25">
      <c r="A1140" s="12" t="s">
        <v>24</v>
      </c>
      <c r="B1140" s="10" t="s">
        <v>86</v>
      </c>
      <c r="C1140" t="s">
        <v>769</v>
      </c>
      <c r="D1140" s="10" t="s">
        <v>769</v>
      </c>
      <c r="E1140" t="s">
        <v>2997</v>
      </c>
      <c r="F1140" s="4">
        <v>83143.81</v>
      </c>
      <c r="G1140" s="4"/>
      <c r="H1140" s="4"/>
      <c r="I1140" s="4">
        <v>83143.81</v>
      </c>
    </row>
    <row r="1141" spans="1:9" x14ac:dyDescent="0.25">
      <c r="A1141" s="12" t="s">
        <v>24</v>
      </c>
      <c r="B1141" s="10" t="s">
        <v>86</v>
      </c>
      <c r="C1141" t="s">
        <v>769</v>
      </c>
      <c r="D1141" s="10" t="s">
        <v>769</v>
      </c>
      <c r="E1141" t="s">
        <v>768</v>
      </c>
      <c r="F1141" s="4"/>
      <c r="G1141" s="4">
        <v>1770411.87</v>
      </c>
      <c r="H1141" s="4">
        <v>2568.94</v>
      </c>
      <c r="I1141" s="4">
        <v>1772980.81</v>
      </c>
    </row>
    <row r="1142" spans="1:9" x14ac:dyDescent="0.25">
      <c r="A1142" s="12" t="s">
        <v>24</v>
      </c>
      <c r="B1142" s="10" t="s">
        <v>86</v>
      </c>
      <c r="C1142" t="s">
        <v>772</v>
      </c>
      <c r="D1142" s="10" t="s">
        <v>772</v>
      </c>
      <c r="E1142" t="s">
        <v>771</v>
      </c>
      <c r="F1142" s="4">
        <v>2510745.12</v>
      </c>
      <c r="G1142" s="4">
        <v>10212199.380000001</v>
      </c>
      <c r="H1142" s="4">
        <v>8396230.3399999999</v>
      </c>
      <c r="I1142" s="4">
        <v>21119174.84</v>
      </c>
    </row>
    <row r="1143" spans="1:9" x14ac:dyDescent="0.25">
      <c r="A1143" s="12" t="s">
        <v>24</v>
      </c>
      <c r="B1143" s="10" t="s">
        <v>86</v>
      </c>
      <c r="C1143" t="s">
        <v>2440</v>
      </c>
      <c r="D1143" s="10" t="s">
        <v>2440</v>
      </c>
      <c r="E1143" t="s">
        <v>2439</v>
      </c>
      <c r="F1143" s="4">
        <v>133240.24</v>
      </c>
      <c r="G1143" s="4"/>
      <c r="H1143" s="4"/>
      <c r="I1143" s="4">
        <v>133240.24</v>
      </c>
    </row>
    <row r="1144" spans="1:9" x14ac:dyDescent="0.25">
      <c r="A1144" s="12" t="s">
        <v>24</v>
      </c>
      <c r="B1144" s="10" t="s">
        <v>86</v>
      </c>
      <c r="C1144" t="s">
        <v>281</v>
      </c>
      <c r="D1144" s="10" t="s">
        <v>281</v>
      </c>
      <c r="E1144" t="s">
        <v>2476</v>
      </c>
      <c r="F1144" s="4">
        <v>2075940.7400000002</v>
      </c>
      <c r="G1144" s="4"/>
      <c r="H1144" s="4"/>
      <c r="I1144" s="4">
        <v>2075940.7400000002</v>
      </c>
    </row>
    <row r="1145" spans="1:9" x14ac:dyDescent="0.25">
      <c r="A1145" s="12" t="s">
        <v>24</v>
      </c>
      <c r="B1145" s="10" t="s">
        <v>86</v>
      </c>
      <c r="C1145" t="s">
        <v>281</v>
      </c>
      <c r="D1145" s="10" t="s">
        <v>281</v>
      </c>
      <c r="E1145" t="s">
        <v>280</v>
      </c>
      <c r="F1145" s="4">
        <v>105629.36</v>
      </c>
      <c r="G1145" s="4">
        <v>1419914.59</v>
      </c>
      <c r="H1145" s="4">
        <v>563389.27</v>
      </c>
      <c r="I1145" s="4">
        <v>2088933.2200000002</v>
      </c>
    </row>
    <row r="1146" spans="1:9" x14ac:dyDescent="0.25">
      <c r="A1146" s="12" t="s">
        <v>24</v>
      </c>
      <c r="B1146" s="10" t="s">
        <v>86</v>
      </c>
      <c r="C1146" t="s">
        <v>835</v>
      </c>
      <c r="D1146" s="10" t="s">
        <v>835</v>
      </c>
      <c r="E1146" t="s">
        <v>834</v>
      </c>
      <c r="F1146" s="4"/>
      <c r="G1146" s="4">
        <v>773980.58</v>
      </c>
      <c r="H1146" s="4">
        <v>322102.03000000003</v>
      </c>
      <c r="I1146" s="4">
        <v>1096082.6099999999</v>
      </c>
    </row>
    <row r="1147" spans="1:9" x14ac:dyDescent="0.25">
      <c r="A1147" s="12" t="s">
        <v>24</v>
      </c>
      <c r="B1147" s="10" t="s">
        <v>86</v>
      </c>
      <c r="C1147" t="s">
        <v>838</v>
      </c>
      <c r="D1147" s="10" t="s">
        <v>838</v>
      </c>
      <c r="E1147" t="s">
        <v>837</v>
      </c>
      <c r="F1147" s="4"/>
      <c r="G1147" s="4">
        <v>16271744.060000001</v>
      </c>
      <c r="H1147" s="4">
        <v>6978243.5899999999</v>
      </c>
      <c r="I1147" s="4">
        <v>23249987.649999999</v>
      </c>
    </row>
    <row r="1148" spans="1:9" x14ac:dyDescent="0.25">
      <c r="A1148" s="12" t="s">
        <v>24</v>
      </c>
      <c r="B1148" s="10" t="s">
        <v>86</v>
      </c>
      <c r="C1148" t="s">
        <v>1389</v>
      </c>
      <c r="D1148" s="10" t="s">
        <v>1389</v>
      </c>
      <c r="E1148" t="s">
        <v>1388</v>
      </c>
      <c r="F1148" s="4"/>
      <c r="G1148" s="4"/>
      <c r="H1148" s="4">
        <v>6614090.4800000004</v>
      </c>
      <c r="I1148" s="4">
        <v>6614090.4800000004</v>
      </c>
    </row>
    <row r="1149" spans="1:9" x14ac:dyDescent="0.25">
      <c r="A1149" s="12" t="s">
        <v>24</v>
      </c>
      <c r="B1149" s="10" t="s">
        <v>86</v>
      </c>
      <c r="C1149" t="s">
        <v>1392</v>
      </c>
      <c r="D1149" s="10" t="s">
        <v>1392</v>
      </c>
      <c r="E1149" t="s">
        <v>1391</v>
      </c>
      <c r="F1149" s="4"/>
      <c r="G1149" s="4"/>
      <c r="H1149" s="4">
        <v>2746199.95</v>
      </c>
      <c r="I1149" s="4">
        <v>2746199.95</v>
      </c>
    </row>
    <row r="1150" spans="1:9" x14ac:dyDescent="0.25">
      <c r="A1150" s="12" t="s">
        <v>24</v>
      </c>
      <c r="B1150" s="10" t="s">
        <v>86</v>
      </c>
      <c r="C1150" t="s">
        <v>942</v>
      </c>
      <c r="D1150" s="10" t="s">
        <v>942</v>
      </c>
      <c r="E1150" t="s">
        <v>941</v>
      </c>
      <c r="F1150" s="4"/>
      <c r="G1150" s="4">
        <v>17037.98</v>
      </c>
      <c r="H1150" s="4">
        <v>86518.48</v>
      </c>
      <c r="I1150" s="4">
        <v>103556.45999999999</v>
      </c>
    </row>
    <row r="1151" spans="1:9" x14ac:dyDescent="0.25">
      <c r="A1151" s="12" t="s">
        <v>24</v>
      </c>
      <c r="B1151" s="10" t="s">
        <v>86</v>
      </c>
      <c r="C1151" t="s">
        <v>1395</v>
      </c>
      <c r="D1151" s="10" t="s">
        <v>1395</v>
      </c>
      <c r="E1151" t="s">
        <v>1394</v>
      </c>
      <c r="F1151" s="4"/>
      <c r="G1151" s="4"/>
      <c r="H1151" s="4">
        <v>716586</v>
      </c>
      <c r="I1151" s="4">
        <v>716586</v>
      </c>
    </row>
    <row r="1152" spans="1:9" x14ac:dyDescent="0.25">
      <c r="A1152" s="12" t="s">
        <v>24</v>
      </c>
      <c r="B1152" s="10" t="s">
        <v>270</v>
      </c>
      <c r="C1152" t="s">
        <v>1618</v>
      </c>
      <c r="D1152" s="10" t="s">
        <v>1618</v>
      </c>
      <c r="E1152" t="s">
        <v>2427</v>
      </c>
      <c r="F1152" s="4">
        <v>-102390.04</v>
      </c>
      <c r="G1152" s="4"/>
      <c r="H1152" s="4"/>
      <c r="I1152" s="4">
        <v>-102390.04</v>
      </c>
    </row>
    <row r="1153" spans="1:9" x14ac:dyDescent="0.25">
      <c r="A1153" s="12" t="s">
        <v>24</v>
      </c>
      <c r="B1153" s="10" t="s">
        <v>270</v>
      </c>
      <c r="C1153" t="s">
        <v>1618</v>
      </c>
      <c r="D1153" s="10" t="s">
        <v>1618</v>
      </c>
      <c r="E1153" t="s">
        <v>1617</v>
      </c>
      <c r="F1153" s="4"/>
      <c r="G1153" s="4">
        <v>102872.31</v>
      </c>
      <c r="H1153" s="4"/>
      <c r="I1153" s="4">
        <v>102872.31</v>
      </c>
    </row>
    <row r="1154" spans="1:9" x14ac:dyDescent="0.25">
      <c r="A1154" s="12" t="s">
        <v>24</v>
      </c>
      <c r="B1154" s="10" t="s">
        <v>270</v>
      </c>
      <c r="C1154" t="s">
        <v>1621</v>
      </c>
      <c r="D1154" s="10" t="s">
        <v>1621</v>
      </c>
      <c r="E1154" t="s">
        <v>1620</v>
      </c>
      <c r="F1154" s="4"/>
      <c r="G1154" s="4">
        <v>3392.72</v>
      </c>
      <c r="H1154" s="4"/>
      <c r="I1154" s="4">
        <v>3392.72</v>
      </c>
    </row>
    <row r="1155" spans="1:9" x14ac:dyDescent="0.25">
      <c r="A1155" s="12" t="s">
        <v>24</v>
      </c>
      <c r="B1155" s="10" t="s">
        <v>270</v>
      </c>
      <c r="C1155" t="s">
        <v>1621</v>
      </c>
      <c r="D1155" s="10" t="s">
        <v>1621</v>
      </c>
      <c r="E1155" t="s">
        <v>2428</v>
      </c>
      <c r="F1155" s="4">
        <v>-3392.72</v>
      </c>
      <c r="G1155" s="4"/>
      <c r="H1155" s="4"/>
      <c r="I1155" s="4">
        <v>-3392.72</v>
      </c>
    </row>
    <row r="1156" spans="1:9" x14ac:dyDescent="0.25">
      <c r="A1156" s="12" t="s">
        <v>24</v>
      </c>
      <c r="B1156" s="10" t="s">
        <v>270</v>
      </c>
      <c r="C1156" t="s">
        <v>2228</v>
      </c>
      <c r="D1156" s="10" t="s">
        <v>2228</v>
      </c>
      <c r="E1156" t="s">
        <v>2227</v>
      </c>
      <c r="F1156" s="4"/>
      <c r="G1156" s="4">
        <v>74370.25</v>
      </c>
      <c r="H1156" s="4"/>
      <c r="I1156" s="4">
        <v>74370.25</v>
      </c>
    </row>
    <row r="1157" spans="1:9" x14ac:dyDescent="0.25">
      <c r="A1157" s="12" t="s">
        <v>24</v>
      </c>
      <c r="B1157" s="10" t="s">
        <v>270</v>
      </c>
      <c r="C1157" t="s">
        <v>2444</v>
      </c>
      <c r="D1157" s="10" t="s">
        <v>2444</v>
      </c>
      <c r="E1157" t="s">
        <v>2443</v>
      </c>
      <c r="F1157" s="4">
        <v>117267.29000000001</v>
      </c>
      <c r="G1157" s="4"/>
      <c r="H1157" s="4"/>
      <c r="I1157" s="4">
        <v>117267.29000000001</v>
      </c>
    </row>
    <row r="1158" spans="1:9" x14ac:dyDescent="0.25">
      <c r="A1158" s="12" t="s">
        <v>24</v>
      </c>
      <c r="B1158" s="10" t="s">
        <v>270</v>
      </c>
      <c r="C1158" t="s">
        <v>2231</v>
      </c>
      <c r="D1158" s="10" t="s">
        <v>2231</v>
      </c>
      <c r="E1158" t="s">
        <v>2230</v>
      </c>
      <c r="F1158" s="4"/>
      <c r="G1158" s="4">
        <v>162415.35</v>
      </c>
      <c r="H1158" s="4"/>
      <c r="I1158" s="4">
        <v>162415.35</v>
      </c>
    </row>
    <row r="1159" spans="1:9" x14ac:dyDescent="0.25">
      <c r="A1159" s="12" t="s">
        <v>24</v>
      </c>
      <c r="B1159" s="10" t="s">
        <v>270</v>
      </c>
      <c r="C1159" t="s">
        <v>1635</v>
      </c>
      <c r="D1159" s="10" t="s">
        <v>1635</v>
      </c>
      <c r="E1159" t="s">
        <v>1634</v>
      </c>
      <c r="F1159" s="4">
        <v>-63163.3</v>
      </c>
      <c r="G1159" s="4"/>
      <c r="H1159" s="4"/>
      <c r="I1159" s="4">
        <v>-63163.3</v>
      </c>
    </row>
    <row r="1160" spans="1:9" x14ac:dyDescent="0.25">
      <c r="A1160" s="12" t="s">
        <v>24</v>
      </c>
      <c r="B1160" s="10" t="s">
        <v>270</v>
      </c>
      <c r="C1160" t="s">
        <v>2475</v>
      </c>
      <c r="D1160" s="10" t="s">
        <v>2475</v>
      </c>
      <c r="E1160" t="s">
        <v>2474</v>
      </c>
      <c r="F1160" s="4">
        <v>-23172.43</v>
      </c>
      <c r="G1160" s="4"/>
      <c r="H1160" s="4"/>
      <c r="I1160" s="4">
        <v>-23172.43</v>
      </c>
    </row>
    <row r="1161" spans="1:9" x14ac:dyDescent="0.25">
      <c r="A1161" s="12" t="s">
        <v>24</v>
      </c>
      <c r="B1161" s="10" t="s">
        <v>270</v>
      </c>
      <c r="C1161" t="s">
        <v>1638</v>
      </c>
      <c r="D1161" s="10" t="s">
        <v>1638</v>
      </c>
      <c r="E1161" t="s">
        <v>1637</v>
      </c>
      <c r="F1161" s="4">
        <v>-17278.560000000001</v>
      </c>
      <c r="G1161" s="4"/>
      <c r="H1161" s="4"/>
      <c r="I1161" s="4">
        <v>-17278.560000000001</v>
      </c>
    </row>
    <row r="1162" spans="1:9" x14ac:dyDescent="0.25">
      <c r="A1162" s="12" t="s">
        <v>24</v>
      </c>
      <c r="B1162" s="10" t="s">
        <v>270</v>
      </c>
      <c r="C1162" t="s">
        <v>1641</v>
      </c>
      <c r="D1162" s="10" t="s">
        <v>1641</v>
      </c>
      <c r="E1162" t="s">
        <v>1640</v>
      </c>
      <c r="F1162" s="4">
        <v>-20.52</v>
      </c>
      <c r="G1162" s="4"/>
      <c r="H1162" s="4"/>
      <c r="I1162" s="4">
        <v>-20.52</v>
      </c>
    </row>
    <row r="1163" spans="1:9" x14ac:dyDescent="0.25">
      <c r="A1163" s="12" t="s">
        <v>24</v>
      </c>
      <c r="B1163" s="10" t="s">
        <v>270</v>
      </c>
      <c r="C1163" t="s">
        <v>2500</v>
      </c>
      <c r="D1163" s="10" t="s">
        <v>2500</v>
      </c>
      <c r="E1163" t="s">
        <v>2499</v>
      </c>
      <c r="F1163" s="4">
        <v>159.66999999999999</v>
      </c>
      <c r="G1163" s="4"/>
      <c r="H1163" s="4"/>
      <c r="I1163" s="4">
        <v>159.66999999999999</v>
      </c>
    </row>
    <row r="1164" spans="1:9" x14ac:dyDescent="0.25">
      <c r="A1164" s="12" t="s">
        <v>24</v>
      </c>
      <c r="B1164" s="10" t="s">
        <v>270</v>
      </c>
      <c r="C1164" t="s">
        <v>2373</v>
      </c>
      <c r="D1164" s="10" t="s">
        <v>2373</v>
      </c>
      <c r="E1164" t="s">
        <v>2372</v>
      </c>
      <c r="F1164" s="4">
        <v>175224.52</v>
      </c>
      <c r="G1164" s="4"/>
      <c r="H1164" s="4"/>
      <c r="I1164" s="4">
        <v>175224.52</v>
      </c>
    </row>
    <row r="1165" spans="1:9" x14ac:dyDescent="0.25">
      <c r="A1165" s="12" t="s">
        <v>24</v>
      </c>
      <c r="B1165" s="10" t="s">
        <v>270</v>
      </c>
      <c r="C1165" t="s">
        <v>2179</v>
      </c>
      <c r="D1165" s="10" t="s">
        <v>2179</v>
      </c>
      <c r="E1165" t="s">
        <v>2178</v>
      </c>
      <c r="F1165" s="4"/>
      <c r="G1165" s="4">
        <v>65921.600000000006</v>
      </c>
      <c r="H1165" s="4"/>
      <c r="I1165" s="4">
        <v>65921.600000000006</v>
      </c>
    </row>
    <row r="1166" spans="1:9" x14ac:dyDescent="0.25">
      <c r="A1166" s="12" t="s">
        <v>24</v>
      </c>
      <c r="B1166" s="10" t="s">
        <v>270</v>
      </c>
      <c r="C1166" t="s">
        <v>2200</v>
      </c>
      <c r="D1166" s="10" t="s">
        <v>2200</v>
      </c>
      <c r="E1166" t="s">
        <v>2199</v>
      </c>
      <c r="F1166" s="4">
        <v>359.28</v>
      </c>
      <c r="G1166" s="4"/>
      <c r="H1166" s="4"/>
      <c r="I1166" s="4">
        <v>359.28</v>
      </c>
    </row>
    <row r="1167" spans="1:9" x14ac:dyDescent="0.25">
      <c r="A1167" s="12" t="s">
        <v>24</v>
      </c>
      <c r="B1167" s="10" t="s">
        <v>270</v>
      </c>
      <c r="C1167" t="s">
        <v>255</v>
      </c>
      <c r="D1167" s="10" t="s">
        <v>255</v>
      </c>
      <c r="E1167" t="s">
        <v>254</v>
      </c>
      <c r="F1167" s="4">
        <v>284145.76999999996</v>
      </c>
      <c r="G1167" s="4"/>
      <c r="H1167" s="4"/>
      <c r="I1167" s="4">
        <v>284145.76999999996</v>
      </c>
    </row>
    <row r="1168" spans="1:9" x14ac:dyDescent="0.25">
      <c r="A1168" s="12" t="s">
        <v>24</v>
      </c>
      <c r="B1168" s="10" t="s">
        <v>270</v>
      </c>
      <c r="C1168" t="s">
        <v>255</v>
      </c>
      <c r="D1168" s="10" t="s">
        <v>255</v>
      </c>
      <c r="E1168" t="s">
        <v>2419</v>
      </c>
      <c r="F1168" s="4">
        <v>-186469.44</v>
      </c>
      <c r="G1168" s="4"/>
      <c r="H1168" s="4"/>
      <c r="I1168" s="4">
        <v>-186469.44</v>
      </c>
    </row>
    <row r="1169" spans="1:9" x14ac:dyDescent="0.25">
      <c r="A1169" s="12" t="s">
        <v>24</v>
      </c>
      <c r="B1169" s="10" t="s">
        <v>270</v>
      </c>
      <c r="C1169" t="s">
        <v>2028</v>
      </c>
      <c r="D1169" s="10" t="s">
        <v>2029</v>
      </c>
      <c r="E1169" t="s">
        <v>2027</v>
      </c>
      <c r="F1169" s="4"/>
      <c r="G1169" s="4">
        <v>1250.7</v>
      </c>
      <c r="H1169" s="4"/>
      <c r="I1169" s="4">
        <v>1250.7</v>
      </c>
    </row>
    <row r="1170" spans="1:9" x14ac:dyDescent="0.25">
      <c r="A1170" s="12" t="s">
        <v>24</v>
      </c>
      <c r="B1170" s="10" t="s">
        <v>270</v>
      </c>
      <c r="C1170" t="s">
        <v>478</v>
      </c>
      <c r="D1170" s="10" t="s">
        <v>478</v>
      </c>
      <c r="E1170" t="s">
        <v>477</v>
      </c>
      <c r="F1170" s="4">
        <v>3412.7800000000007</v>
      </c>
      <c r="G1170" s="4"/>
      <c r="H1170" s="4"/>
      <c r="I1170" s="4">
        <v>3412.7800000000007</v>
      </c>
    </row>
    <row r="1171" spans="1:9" x14ac:dyDescent="0.25">
      <c r="A1171" s="12" t="s">
        <v>24</v>
      </c>
      <c r="B1171" s="10" t="s">
        <v>270</v>
      </c>
      <c r="C1171" t="s">
        <v>272</v>
      </c>
      <c r="D1171" s="10" t="s">
        <v>272</v>
      </c>
      <c r="E1171" t="s">
        <v>271</v>
      </c>
      <c r="F1171" s="4">
        <v>19775.599999999999</v>
      </c>
      <c r="G1171" s="4">
        <v>266863.74</v>
      </c>
      <c r="H1171" s="4">
        <v>39997.46</v>
      </c>
      <c r="I1171" s="4">
        <v>326636.79999999999</v>
      </c>
    </row>
    <row r="1172" spans="1:9" x14ac:dyDescent="0.25">
      <c r="A1172" s="12" t="s">
        <v>24</v>
      </c>
      <c r="B1172" s="10" t="s">
        <v>270</v>
      </c>
      <c r="C1172" t="s">
        <v>272</v>
      </c>
      <c r="D1172" s="10" t="s">
        <v>272</v>
      </c>
      <c r="E1172" t="s">
        <v>2445</v>
      </c>
      <c r="F1172" s="4">
        <v>307390.87</v>
      </c>
      <c r="G1172" s="4"/>
      <c r="H1172" s="4"/>
      <c r="I1172" s="4">
        <v>307390.87</v>
      </c>
    </row>
    <row r="1173" spans="1:9" x14ac:dyDescent="0.25">
      <c r="A1173" s="12" t="s">
        <v>24</v>
      </c>
      <c r="B1173" s="10" t="s">
        <v>324</v>
      </c>
      <c r="C1173" t="s">
        <v>846</v>
      </c>
      <c r="D1173" s="10" t="s">
        <v>846</v>
      </c>
      <c r="E1173" t="s">
        <v>845</v>
      </c>
      <c r="F1173" s="4"/>
      <c r="G1173" s="4">
        <v>102242.66</v>
      </c>
      <c r="H1173" s="4">
        <v>8255226.6699999999</v>
      </c>
      <c r="I1173" s="4">
        <v>8357469.3300000001</v>
      </c>
    </row>
    <row r="1174" spans="1:9" x14ac:dyDescent="0.25">
      <c r="A1174" s="12" t="s">
        <v>24</v>
      </c>
      <c r="B1174" s="10" t="s">
        <v>324</v>
      </c>
      <c r="C1174" t="s">
        <v>846</v>
      </c>
      <c r="D1174" s="10" t="s">
        <v>848</v>
      </c>
      <c r="E1174" t="s">
        <v>845</v>
      </c>
      <c r="F1174" s="4"/>
      <c r="G1174" s="4">
        <v>2280482.1800000002</v>
      </c>
      <c r="H1174" s="4">
        <v>9280017.7200000007</v>
      </c>
      <c r="I1174" s="4">
        <v>11560499.9</v>
      </c>
    </row>
    <row r="1175" spans="1:9" x14ac:dyDescent="0.25">
      <c r="A1175" s="12" t="s">
        <v>24</v>
      </c>
      <c r="B1175" s="10" t="s">
        <v>324</v>
      </c>
      <c r="C1175" t="s">
        <v>846</v>
      </c>
      <c r="D1175" s="10" t="s">
        <v>847</v>
      </c>
      <c r="E1175" t="s">
        <v>845</v>
      </c>
      <c r="F1175" s="4"/>
      <c r="G1175" s="4">
        <v>19635.479999999996</v>
      </c>
      <c r="H1175" s="4">
        <v>4021435.03</v>
      </c>
      <c r="I1175" s="4">
        <v>4041070.51</v>
      </c>
    </row>
    <row r="1176" spans="1:9" x14ac:dyDescent="0.25">
      <c r="A1176" s="12" t="s">
        <v>24</v>
      </c>
      <c r="B1176" s="10" t="s">
        <v>324</v>
      </c>
      <c r="C1176" t="s">
        <v>1476</v>
      </c>
      <c r="D1176" s="10" t="s">
        <v>1477</v>
      </c>
      <c r="E1176" t="s">
        <v>1475</v>
      </c>
      <c r="F1176" s="4"/>
      <c r="G1176" s="4"/>
      <c r="H1176" s="4">
        <v>1004894.72</v>
      </c>
      <c r="I1176" s="4">
        <v>1004894.72</v>
      </c>
    </row>
    <row r="1177" spans="1:9" x14ac:dyDescent="0.25">
      <c r="A1177" s="12" t="s">
        <v>24</v>
      </c>
      <c r="B1177" s="10" t="s">
        <v>324</v>
      </c>
      <c r="C1177" t="s">
        <v>326</v>
      </c>
      <c r="D1177" s="10" t="s">
        <v>326</v>
      </c>
      <c r="E1177" t="s">
        <v>2511</v>
      </c>
      <c r="F1177" s="4">
        <v>443000.3</v>
      </c>
      <c r="G1177" s="4"/>
      <c r="H1177" s="4"/>
      <c r="I1177" s="4">
        <v>443000.3</v>
      </c>
    </row>
    <row r="1178" spans="1:9" x14ac:dyDescent="0.25">
      <c r="A1178" s="12" t="s">
        <v>24</v>
      </c>
      <c r="B1178" s="10" t="s">
        <v>324</v>
      </c>
      <c r="C1178" t="s">
        <v>326</v>
      </c>
      <c r="D1178" s="10" t="s">
        <v>326</v>
      </c>
      <c r="E1178" t="s">
        <v>325</v>
      </c>
      <c r="F1178" s="4"/>
      <c r="G1178" s="4">
        <v>102274.61000000002</v>
      </c>
      <c r="H1178" s="4">
        <v>1667.380000000001</v>
      </c>
      <c r="I1178" s="4">
        <v>103941.99000000002</v>
      </c>
    </row>
    <row r="1179" spans="1:9" x14ac:dyDescent="0.25">
      <c r="A1179" s="12" t="s">
        <v>24</v>
      </c>
      <c r="B1179" s="10" t="s">
        <v>52</v>
      </c>
      <c r="C1179" t="s">
        <v>2300</v>
      </c>
      <c r="D1179" s="10" t="s">
        <v>2300</v>
      </c>
      <c r="E1179" t="s">
        <v>2299</v>
      </c>
      <c r="F1179" s="4">
        <v>14013</v>
      </c>
      <c r="G1179" s="4"/>
      <c r="H1179" s="4"/>
      <c r="I1179" s="4">
        <v>14013</v>
      </c>
    </row>
    <row r="1180" spans="1:9" x14ac:dyDescent="0.25">
      <c r="A1180" s="12" t="s">
        <v>24</v>
      </c>
      <c r="B1180" s="10" t="s">
        <v>52</v>
      </c>
      <c r="C1180" t="s">
        <v>2300</v>
      </c>
      <c r="D1180" s="10" t="s">
        <v>2300</v>
      </c>
      <c r="E1180" t="s">
        <v>2301</v>
      </c>
      <c r="F1180" s="4">
        <v>-314.70000000000073</v>
      </c>
      <c r="G1180" s="4"/>
      <c r="H1180" s="4"/>
      <c r="I1180" s="4">
        <v>-314.70000000000073</v>
      </c>
    </row>
    <row r="1181" spans="1:9" x14ac:dyDescent="0.25">
      <c r="A1181" s="12" t="s">
        <v>24</v>
      </c>
      <c r="B1181" s="10" t="s">
        <v>52</v>
      </c>
      <c r="C1181" t="s">
        <v>57</v>
      </c>
      <c r="D1181" s="10" t="s">
        <v>58</v>
      </c>
      <c r="E1181" t="s">
        <v>56</v>
      </c>
      <c r="F1181" s="4">
        <v>428862.2</v>
      </c>
      <c r="G1181" s="4">
        <v>-33781.1</v>
      </c>
      <c r="H1181" s="4">
        <v>-254</v>
      </c>
      <c r="I1181" s="4">
        <v>394827.10000000003</v>
      </c>
    </row>
    <row r="1182" spans="1:9" x14ac:dyDescent="0.25">
      <c r="A1182" s="12" t="s">
        <v>24</v>
      </c>
      <c r="B1182" s="10" t="s">
        <v>52</v>
      </c>
      <c r="C1182" t="s">
        <v>1591</v>
      </c>
      <c r="D1182" s="10" t="s">
        <v>1591</v>
      </c>
      <c r="E1182" t="s">
        <v>1590</v>
      </c>
      <c r="F1182" s="4"/>
      <c r="G1182" s="4">
        <v>403.58999999999992</v>
      </c>
      <c r="H1182" s="4"/>
      <c r="I1182" s="4">
        <v>403.58999999999992</v>
      </c>
    </row>
    <row r="1183" spans="1:9" x14ac:dyDescent="0.25">
      <c r="A1183" s="12" t="s">
        <v>24</v>
      </c>
      <c r="B1183" s="10" t="s">
        <v>52</v>
      </c>
      <c r="C1183" t="s">
        <v>1591</v>
      </c>
      <c r="D1183" s="10" t="s">
        <v>1591</v>
      </c>
      <c r="E1183" t="s">
        <v>2352</v>
      </c>
      <c r="F1183" s="4">
        <v>13102969.41</v>
      </c>
      <c r="G1183" s="4"/>
      <c r="H1183" s="4"/>
      <c r="I1183" s="4">
        <v>13102969.41</v>
      </c>
    </row>
    <row r="1184" spans="1:9" x14ac:dyDescent="0.25">
      <c r="A1184" s="12" t="s">
        <v>24</v>
      </c>
      <c r="B1184" s="10" t="s">
        <v>52</v>
      </c>
      <c r="C1184" t="s">
        <v>54</v>
      </c>
      <c r="D1184" s="10" t="s">
        <v>54</v>
      </c>
      <c r="E1184" t="s">
        <v>2297</v>
      </c>
      <c r="F1184" s="4">
        <v>466169.46999999974</v>
      </c>
      <c r="G1184" s="4"/>
      <c r="H1184" s="4"/>
      <c r="I1184" s="4">
        <v>466169.46999999974</v>
      </c>
    </row>
    <row r="1185" spans="1:9" x14ac:dyDescent="0.25">
      <c r="A1185" s="12" t="s">
        <v>24</v>
      </c>
      <c r="B1185" s="10" t="s">
        <v>52</v>
      </c>
      <c r="C1185" t="s">
        <v>54</v>
      </c>
      <c r="D1185" s="10" t="s">
        <v>54</v>
      </c>
      <c r="E1185" t="s">
        <v>53</v>
      </c>
      <c r="F1185" s="4">
        <v>2302137.4500000007</v>
      </c>
      <c r="G1185" s="4">
        <v>14741089.560000001</v>
      </c>
      <c r="H1185" s="4">
        <v>254675.79</v>
      </c>
      <c r="I1185" s="4">
        <v>17297902.800000001</v>
      </c>
    </row>
    <row r="1186" spans="1:9" x14ac:dyDescent="0.25">
      <c r="A1186" s="12" t="s">
        <v>24</v>
      </c>
      <c r="B1186" s="10" t="s">
        <v>52</v>
      </c>
      <c r="C1186" t="s">
        <v>2311</v>
      </c>
      <c r="D1186" s="10" t="s">
        <v>2311</v>
      </c>
      <c r="E1186" t="s">
        <v>2310</v>
      </c>
      <c r="F1186" s="4">
        <v>1481.44</v>
      </c>
      <c r="G1186" s="4"/>
      <c r="H1186" s="4"/>
      <c r="I1186" s="4">
        <v>1481.44</v>
      </c>
    </row>
    <row r="1187" spans="1:9" x14ac:dyDescent="0.25">
      <c r="A1187" s="12" t="s">
        <v>24</v>
      </c>
      <c r="B1187" s="10" t="s">
        <v>52</v>
      </c>
      <c r="C1187" t="s">
        <v>2311</v>
      </c>
      <c r="D1187" s="10" t="s">
        <v>2311</v>
      </c>
      <c r="E1187" t="s">
        <v>2312</v>
      </c>
      <c r="F1187" s="4">
        <v>193.06</v>
      </c>
      <c r="G1187" s="4"/>
      <c r="H1187" s="4"/>
      <c r="I1187" s="4">
        <v>193.06</v>
      </c>
    </row>
    <row r="1188" spans="1:9" x14ac:dyDescent="0.25">
      <c r="A1188" s="12" t="s">
        <v>24</v>
      </c>
      <c r="B1188" s="10" t="s">
        <v>52</v>
      </c>
      <c r="C1188" t="s">
        <v>84</v>
      </c>
      <c r="D1188" s="10" t="s">
        <v>84</v>
      </c>
      <c r="E1188" t="s">
        <v>83</v>
      </c>
      <c r="F1188" s="4">
        <v>1364908.95</v>
      </c>
      <c r="G1188" s="4">
        <v>207683.81000000003</v>
      </c>
      <c r="H1188" s="4">
        <v>-2211.5</v>
      </c>
      <c r="I1188" s="4">
        <v>1570381.26</v>
      </c>
    </row>
    <row r="1189" spans="1:9" x14ac:dyDescent="0.25">
      <c r="A1189" s="12" t="s">
        <v>24</v>
      </c>
      <c r="B1189" s="10" t="s">
        <v>52</v>
      </c>
      <c r="C1189" t="s">
        <v>1045</v>
      </c>
      <c r="D1189" s="10" t="s">
        <v>1045</v>
      </c>
      <c r="E1189" t="s">
        <v>1044</v>
      </c>
      <c r="F1189" s="4"/>
      <c r="G1189" s="4">
        <v>22006214.84</v>
      </c>
      <c r="H1189" s="4">
        <v>2235031.7200000002</v>
      </c>
      <c r="I1189" s="4">
        <v>24241246.559999999</v>
      </c>
    </row>
    <row r="1190" spans="1:9" x14ac:dyDescent="0.25">
      <c r="A1190" s="12" t="s">
        <v>24</v>
      </c>
      <c r="B1190" s="10" t="s">
        <v>52</v>
      </c>
      <c r="C1190" t="s">
        <v>1045</v>
      </c>
      <c r="D1190" s="10" t="s">
        <v>1046</v>
      </c>
      <c r="E1190" t="s">
        <v>1044</v>
      </c>
      <c r="F1190" s="4"/>
      <c r="G1190" s="4"/>
      <c r="H1190" s="4">
        <v>19438.98</v>
      </c>
      <c r="I1190" s="4">
        <v>19438.98</v>
      </c>
    </row>
    <row r="1191" spans="1:9" x14ac:dyDescent="0.25">
      <c r="A1191" s="12" t="s">
        <v>24</v>
      </c>
      <c r="B1191" s="10" t="s">
        <v>52</v>
      </c>
      <c r="C1191" t="s">
        <v>1991</v>
      </c>
      <c r="D1191" s="10" t="s">
        <v>1991</v>
      </c>
      <c r="E1191" t="s">
        <v>1990</v>
      </c>
      <c r="F1191" s="4"/>
      <c r="G1191" s="4">
        <v>-122142.53000000003</v>
      </c>
      <c r="H1191" s="4"/>
      <c r="I1191" s="4">
        <v>-122142.53000000003</v>
      </c>
    </row>
    <row r="1192" spans="1:9" x14ac:dyDescent="0.25">
      <c r="A1192" s="12" t="s">
        <v>24</v>
      </c>
      <c r="B1192" s="10" t="s">
        <v>52</v>
      </c>
      <c r="C1192" t="s">
        <v>107</v>
      </c>
      <c r="D1192" s="10" t="s">
        <v>107</v>
      </c>
      <c r="E1192" t="s">
        <v>106</v>
      </c>
      <c r="F1192" s="4">
        <v>20757.850000000002</v>
      </c>
      <c r="G1192" s="4"/>
      <c r="H1192" s="4"/>
      <c r="I1192" s="4">
        <v>20757.850000000002</v>
      </c>
    </row>
    <row r="1193" spans="1:9" x14ac:dyDescent="0.25">
      <c r="A1193" s="12" t="s">
        <v>24</v>
      </c>
      <c r="B1193" s="10" t="s">
        <v>52</v>
      </c>
      <c r="C1193" t="s">
        <v>107</v>
      </c>
      <c r="D1193" s="10" t="s">
        <v>107</v>
      </c>
      <c r="E1193" t="s">
        <v>2350</v>
      </c>
      <c r="F1193" s="4">
        <v>31860.370000000003</v>
      </c>
      <c r="G1193" s="4"/>
      <c r="H1193" s="4"/>
      <c r="I1193" s="4">
        <v>31860.370000000003</v>
      </c>
    </row>
    <row r="1194" spans="1:9" x14ac:dyDescent="0.25">
      <c r="A1194" s="12" t="s">
        <v>24</v>
      </c>
      <c r="B1194" s="10" t="s">
        <v>52</v>
      </c>
      <c r="C1194" t="s">
        <v>107</v>
      </c>
      <c r="D1194" s="10" t="s">
        <v>108</v>
      </c>
      <c r="E1194" t="s">
        <v>106</v>
      </c>
      <c r="F1194" s="4"/>
      <c r="G1194" s="4">
        <v>27631097.620000001</v>
      </c>
      <c r="H1194" s="4">
        <v>4750502.0299999993</v>
      </c>
      <c r="I1194" s="4">
        <v>32381599.649999999</v>
      </c>
    </row>
    <row r="1195" spans="1:9" x14ac:dyDescent="0.25">
      <c r="A1195" s="12" t="s">
        <v>24</v>
      </c>
      <c r="B1195" s="10" t="s">
        <v>52</v>
      </c>
      <c r="C1195" t="s">
        <v>2289</v>
      </c>
      <c r="D1195" s="10" t="s">
        <v>2290</v>
      </c>
      <c r="E1195" t="s">
        <v>2288</v>
      </c>
      <c r="F1195" s="4">
        <v>-87813.019999999553</v>
      </c>
      <c r="G1195" s="4"/>
      <c r="H1195" s="4"/>
      <c r="I1195" s="4">
        <v>-87813.019999999553</v>
      </c>
    </row>
    <row r="1196" spans="1:9" x14ac:dyDescent="0.25">
      <c r="A1196" s="12" t="s">
        <v>24</v>
      </c>
      <c r="B1196" s="10" t="s">
        <v>52</v>
      </c>
      <c r="C1196" t="s">
        <v>2289</v>
      </c>
      <c r="D1196" s="10" t="s">
        <v>2290</v>
      </c>
      <c r="E1196" t="s">
        <v>2291</v>
      </c>
      <c r="F1196" s="4">
        <v>13401360.210000001</v>
      </c>
      <c r="G1196" s="4"/>
      <c r="H1196" s="4"/>
      <c r="I1196" s="4">
        <v>13401360.210000001</v>
      </c>
    </row>
    <row r="1197" spans="1:9" x14ac:dyDescent="0.25">
      <c r="A1197" s="12" t="s">
        <v>24</v>
      </c>
      <c r="B1197" s="10" t="s">
        <v>52</v>
      </c>
      <c r="C1197" t="s">
        <v>1586</v>
      </c>
      <c r="D1197" s="10" t="s">
        <v>1586</v>
      </c>
      <c r="E1197" t="s">
        <v>1585</v>
      </c>
      <c r="F1197" s="4">
        <v>1282663.3700000003</v>
      </c>
      <c r="G1197" s="4">
        <v>478830.95</v>
      </c>
      <c r="H1197" s="4"/>
      <c r="I1197" s="4">
        <v>1761494.3200000003</v>
      </c>
    </row>
    <row r="1198" spans="1:9" x14ac:dyDescent="0.25">
      <c r="A1198" s="12" t="s">
        <v>24</v>
      </c>
      <c r="B1198" s="10" t="s">
        <v>52</v>
      </c>
      <c r="C1198" t="s">
        <v>1504</v>
      </c>
      <c r="D1198" s="10" t="s">
        <v>1504</v>
      </c>
      <c r="E1198" t="s">
        <v>1503</v>
      </c>
      <c r="F1198" s="4"/>
      <c r="G1198" s="4"/>
      <c r="H1198" s="4">
        <v>15173729.49</v>
      </c>
      <c r="I1198" s="4">
        <v>15173729.49</v>
      </c>
    </row>
    <row r="1199" spans="1:9" x14ac:dyDescent="0.25">
      <c r="A1199" s="12" t="s">
        <v>24</v>
      </c>
      <c r="B1199" s="10" t="s">
        <v>52</v>
      </c>
      <c r="C1199" t="s">
        <v>2347</v>
      </c>
      <c r="D1199" s="10" t="s">
        <v>2348</v>
      </c>
      <c r="E1199" t="s">
        <v>2346</v>
      </c>
      <c r="F1199" s="4">
        <v>-1.4210854715202004E-14</v>
      </c>
      <c r="G1199" s="4"/>
      <c r="H1199" s="4"/>
      <c r="I1199" s="4">
        <v>-1.4210854715202004E-14</v>
      </c>
    </row>
    <row r="1200" spans="1:9" x14ac:dyDescent="0.25">
      <c r="A1200" s="12" t="s">
        <v>24</v>
      </c>
      <c r="B1200" s="10" t="s">
        <v>52</v>
      </c>
      <c r="C1200" t="s">
        <v>2347</v>
      </c>
      <c r="D1200" s="10" t="s">
        <v>2348</v>
      </c>
      <c r="E1200" t="s">
        <v>2349</v>
      </c>
      <c r="F1200" s="4">
        <v>1614.42</v>
      </c>
      <c r="G1200" s="4"/>
      <c r="H1200" s="4"/>
      <c r="I1200" s="4">
        <v>1614.42</v>
      </c>
    </row>
    <row r="1201" spans="1:9" x14ac:dyDescent="0.25">
      <c r="A1201" s="12" t="s">
        <v>24</v>
      </c>
      <c r="B1201" s="10" t="s">
        <v>52</v>
      </c>
      <c r="C1201" t="s">
        <v>1910</v>
      </c>
      <c r="D1201" s="10" t="s">
        <v>1914</v>
      </c>
      <c r="E1201" t="s">
        <v>1909</v>
      </c>
      <c r="F1201" s="4">
        <v>1730530.89</v>
      </c>
      <c r="G1201" s="4">
        <v>54536.5</v>
      </c>
      <c r="H1201" s="4"/>
      <c r="I1201" s="4">
        <v>1785067.39</v>
      </c>
    </row>
    <row r="1202" spans="1:9" x14ac:dyDescent="0.25">
      <c r="A1202" s="12" t="s">
        <v>24</v>
      </c>
      <c r="B1202" s="10" t="s">
        <v>52</v>
      </c>
      <c r="C1202" t="s">
        <v>1910</v>
      </c>
      <c r="D1202" s="10" t="s">
        <v>1911</v>
      </c>
      <c r="E1202" t="s">
        <v>1909</v>
      </c>
      <c r="F1202" s="4">
        <v>1276993.32</v>
      </c>
      <c r="G1202" s="4">
        <v>16238.69</v>
      </c>
      <c r="H1202" s="4"/>
      <c r="I1202" s="4">
        <v>1293232.01</v>
      </c>
    </row>
    <row r="1203" spans="1:9" x14ac:dyDescent="0.25">
      <c r="A1203" s="12" t="s">
        <v>24</v>
      </c>
      <c r="B1203" s="10" t="s">
        <v>52</v>
      </c>
      <c r="C1203" t="s">
        <v>1910</v>
      </c>
      <c r="D1203" s="10" t="s">
        <v>1912</v>
      </c>
      <c r="E1203" t="s">
        <v>1909</v>
      </c>
      <c r="F1203" s="4">
        <v>1487607.38</v>
      </c>
      <c r="G1203" s="4">
        <v>36958.82</v>
      </c>
      <c r="H1203" s="4"/>
      <c r="I1203" s="4">
        <v>1524566.2</v>
      </c>
    </row>
    <row r="1204" spans="1:9" x14ac:dyDescent="0.25">
      <c r="A1204" s="12" t="s">
        <v>24</v>
      </c>
      <c r="B1204" s="10" t="s">
        <v>52</v>
      </c>
      <c r="C1204" t="s">
        <v>111</v>
      </c>
      <c r="D1204" s="10" t="s">
        <v>1587</v>
      </c>
      <c r="E1204" t="s">
        <v>110</v>
      </c>
      <c r="F1204" s="4">
        <v>110770.24000000001</v>
      </c>
      <c r="G1204" s="4">
        <v>246493.86</v>
      </c>
      <c r="H1204" s="4"/>
      <c r="I1204" s="4">
        <v>357264.1</v>
      </c>
    </row>
    <row r="1205" spans="1:9" x14ac:dyDescent="0.25">
      <c r="A1205" s="12" t="s">
        <v>24</v>
      </c>
      <c r="B1205" s="10" t="s">
        <v>52</v>
      </c>
      <c r="C1205" t="s">
        <v>111</v>
      </c>
      <c r="D1205" s="10" t="s">
        <v>112</v>
      </c>
      <c r="E1205" t="s">
        <v>110</v>
      </c>
      <c r="F1205" s="4"/>
      <c r="G1205" s="4"/>
      <c r="H1205" s="4">
        <v>11951231.869999999</v>
      </c>
      <c r="I1205" s="4">
        <v>11951231.869999999</v>
      </c>
    </row>
    <row r="1206" spans="1:9" x14ac:dyDescent="0.25">
      <c r="A1206" s="12" t="s">
        <v>24</v>
      </c>
      <c r="B1206" s="10" t="s">
        <v>52</v>
      </c>
      <c r="C1206" t="s">
        <v>111</v>
      </c>
      <c r="D1206" s="10" t="s">
        <v>1588</v>
      </c>
      <c r="E1206" t="s">
        <v>110</v>
      </c>
      <c r="F1206" s="4"/>
      <c r="G1206" s="4">
        <v>292073.52</v>
      </c>
      <c r="H1206" s="4"/>
      <c r="I1206" s="4">
        <v>292073.52</v>
      </c>
    </row>
    <row r="1207" spans="1:9" x14ac:dyDescent="0.25">
      <c r="A1207" s="12" t="s">
        <v>24</v>
      </c>
      <c r="B1207" s="10" t="s">
        <v>52</v>
      </c>
      <c r="C1207" t="s">
        <v>1306</v>
      </c>
      <c r="D1207" s="10" t="s">
        <v>1306</v>
      </c>
      <c r="E1207" t="s">
        <v>1305</v>
      </c>
      <c r="F1207" s="4"/>
      <c r="G1207" s="4"/>
      <c r="H1207" s="4">
        <v>1699905.4000000001</v>
      </c>
      <c r="I1207" s="4">
        <v>1699905.4000000001</v>
      </c>
    </row>
    <row r="1208" spans="1:9" x14ac:dyDescent="0.25">
      <c r="A1208" s="12" t="s">
        <v>24</v>
      </c>
      <c r="B1208" s="10" t="s">
        <v>52</v>
      </c>
      <c r="C1208" t="s">
        <v>1306</v>
      </c>
      <c r="D1208" s="10" t="s">
        <v>1307</v>
      </c>
      <c r="E1208" t="s">
        <v>1305</v>
      </c>
      <c r="F1208" s="4"/>
      <c r="G1208" s="4"/>
      <c r="H1208" s="4">
        <v>576856.22</v>
      </c>
      <c r="I1208" s="4">
        <v>576856.22</v>
      </c>
    </row>
    <row r="1209" spans="1:9" x14ac:dyDescent="0.25">
      <c r="A1209" s="12" t="s">
        <v>24</v>
      </c>
      <c r="B1209" s="10" t="s">
        <v>52</v>
      </c>
      <c r="C1209" t="s">
        <v>115</v>
      </c>
      <c r="D1209" s="10" t="s">
        <v>115</v>
      </c>
      <c r="E1209" t="s">
        <v>2353</v>
      </c>
      <c r="F1209" s="4">
        <v>22256529.91</v>
      </c>
      <c r="G1209" s="4"/>
      <c r="H1209" s="4"/>
      <c r="I1209" s="4">
        <v>22256529.91</v>
      </c>
    </row>
    <row r="1210" spans="1:9" x14ac:dyDescent="0.25">
      <c r="A1210" s="12" t="s">
        <v>24</v>
      </c>
      <c r="B1210" s="10" t="s">
        <v>52</v>
      </c>
      <c r="C1210" t="s">
        <v>115</v>
      </c>
      <c r="D1210" s="10" t="s">
        <v>115</v>
      </c>
      <c r="E1210" t="s">
        <v>114</v>
      </c>
      <c r="F1210" s="4"/>
      <c r="G1210" s="4">
        <v>5537435.1499999994</v>
      </c>
      <c r="H1210" s="4">
        <v>19.29</v>
      </c>
      <c r="I1210" s="4">
        <v>5537454.4399999995</v>
      </c>
    </row>
    <row r="1211" spans="1:9" x14ac:dyDescent="0.25">
      <c r="A1211" s="12" t="s">
        <v>24</v>
      </c>
      <c r="B1211" s="10" t="s">
        <v>52</v>
      </c>
      <c r="C1211" t="s">
        <v>1326</v>
      </c>
      <c r="D1211" s="10" t="s">
        <v>1326</v>
      </c>
      <c r="E1211" t="s">
        <v>1325</v>
      </c>
      <c r="F1211" s="4"/>
      <c r="G1211" s="4"/>
      <c r="H1211" s="4">
        <v>0</v>
      </c>
      <c r="I1211" s="4">
        <v>0</v>
      </c>
    </row>
    <row r="1212" spans="1:9" x14ac:dyDescent="0.25">
      <c r="A1212" s="12" t="s">
        <v>24</v>
      </c>
      <c r="B1212" s="10" t="s">
        <v>52</v>
      </c>
      <c r="C1212" t="s">
        <v>1609</v>
      </c>
      <c r="D1212" s="10" t="s">
        <v>1610</v>
      </c>
      <c r="E1212" t="s">
        <v>2362</v>
      </c>
      <c r="F1212" s="4">
        <v>-31298.909999999916</v>
      </c>
      <c r="G1212" s="4"/>
      <c r="H1212" s="4"/>
      <c r="I1212" s="4">
        <v>-31298.909999999916</v>
      </c>
    </row>
    <row r="1213" spans="1:9" x14ac:dyDescent="0.25">
      <c r="A1213" s="12" t="s">
        <v>24</v>
      </c>
      <c r="B1213" s="10" t="s">
        <v>52</v>
      </c>
      <c r="C1213" t="s">
        <v>1609</v>
      </c>
      <c r="D1213" s="10" t="s">
        <v>1610</v>
      </c>
      <c r="E1213" t="s">
        <v>1608</v>
      </c>
      <c r="F1213" s="4">
        <v>-14286.039999999999</v>
      </c>
      <c r="G1213" s="4">
        <v>12264.81</v>
      </c>
      <c r="H1213" s="4"/>
      <c r="I1213" s="4">
        <v>-2021.2299999999996</v>
      </c>
    </row>
    <row r="1214" spans="1:9" x14ac:dyDescent="0.25">
      <c r="A1214" s="12" t="s">
        <v>24</v>
      </c>
      <c r="B1214" s="10" t="s">
        <v>52</v>
      </c>
      <c r="C1214" t="s">
        <v>1609</v>
      </c>
      <c r="D1214" s="10" t="s">
        <v>2363</v>
      </c>
      <c r="E1214" t="s">
        <v>2362</v>
      </c>
      <c r="F1214" s="4">
        <v>0</v>
      </c>
      <c r="G1214" s="4"/>
      <c r="H1214" s="4"/>
      <c r="I1214" s="4">
        <v>0</v>
      </c>
    </row>
    <row r="1215" spans="1:9" x14ac:dyDescent="0.25">
      <c r="A1215" s="12" t="s">
        <v>24</v>
      </c>
      <c r="B1215" s="10" t="s">
        <v>52</v>
      </c>
      <c r="C1215" t="s">
        <v>1609</v>
      </c>
      <c r="D1215" s="10" t="s">
        <v>2363</v>
      </c>
      <c r="E1215" t="s">
        <v>1608</v>
      </c>
      <c r="F1215" s="4">
        <v>822.1</v>
      </c>
      <c r="G1215" s="4"/>
      <c r="H1215" s="4"/>
      <c r="I1215" s="4">
        <v>822.1</v>
      </c>
    </row>
    <row r="1216" spans="1:9" x14ac:dyDescent="0.25">
      <c r="A1216" s="12" t="s">
        <v>24</v>
      </c>
      <c r="B1216" s="10" t="s">
        <v>52</v>
      </c>
      <c r="C1216" t="s">
        <v>1579</v>
      </c>
      <c r="D1216" s="10" t="s">
        <v>1580</v>
      </c>
      <c r="E1216" t="s">
        <v>1578</v>
      </c>
      <c r="F1216" s="4">
        <v>3415872.7</v>
      </c>
      <c r="G1216" s="4">
        <v>7317.85</v>
      </c>
      <c r="H1216" s="4"/>
      <c r="I1216" s="4">
        <v>3423190.5500000003</v>
      </c>
    </row>
    <row r="1217" spans="1:9" x14ac:dyDescent="0.25">
      <c r="A1217" s="12" t="s">
        <v>24</v>
      </c>
      <c r="B1217" s="10" t="s">
        <v>52</v>
      </c>
      <c r="C1217" t="s">
        <v>1579</v>
      </c>
      <c r="D1217" s="10" t="s">
        <v>1580</v>
      </c>
      <c r="E1217" t="s">
        <v>2303</v>
      </c>
      <c r="F1217" s="4">
        <v>439879.62</v>
      </c>
      <c r="G1217" s="4"/>
      <c r="H1217" s="4"/>
      <c r="I1217" s="4">
        <v>439879.62</v>
      </c>
    </row>
    <row r="1218" spans="1:9" x14ac:dyDescent="0.25">
      <c r="A1218" s="12" t="s">
        <v>24</v>
      </c>
      <c r="B1218" s="10" t="s">
        <v>52</v>
      </c>
      <c r="C1218" t="s">
        <v>1579</v>
      </c>
      <c r="D1218" s="10" t="s">
        <v>1582</v>
      </c>
      <c r="E1218" t="s">
        <v>1578</v>
      </c>
      <c r="F1218" s="4"/>
      <c r="G1218" s="4">
        <v>-1263737.3899999999</v>
      </c>
      <c r="H1218" s="4"/>
      <c r="I1218" s="4">
        <v>-1263737.3899999999</v>
      </c>
    </row>
    <row r="1219" spans="1:9" x14ac:dyDescent="0.25">
      <c r="A1219" s="12" t="s">
        <v>24</v>
      </c>
      <c r="B1219" s="10" t="s">
        <v>52</v>
      </c>
      <c r="C1219" t="s">
        <v>1579</v>
      </c>
      <c r="D1219" s="10" t="s">
        <v>1583</v>
      </c>
      <c r="E1219" t="s">
        <v>1578</v>
      </c>
      <c r="F1219" s="4"/>
      <c r="G1219" s="4">
        <v>-3200703.85</v>
      </c>
      <c r="H1219" s="4"/>
      <c r="I1219" s="4">
        <v>-3200703.85</v>
      </c>
    </row>
    <row r="1220" spans="1:9" x14ac:dyDescent="0.25">
      <c r="A1220" s="12" t="s">
        <v>24</v>
      </c>
      <c r="B1220" s="10" t="s">
        <v>52</v>
      </c>
      <c r="C1220" t="s">
        <v>1579</v>
      </c>
      <c r="D1220" s="10" t="s">
        <v>1581</v>
      </c>
      <c r="E1220" t="s">
        <v>1578</v>
      </c>
      <c r="F1220" s="4">
        <v>90866.510000000009</v>
      </c>
      <c r="G1220" s="4">
        <v>4852.1400000000003</v>
      </c>
      <c r="H1220" s="4"/>
      <c r="I1220" s="4">
        <v>95718.650000000009</v>
      </c>
    </row>
    <row r="1221" spans="1:9" x14ac:dyDescent="0.25">
      <c r="A1221" s="12" t="s">
        <v>24</v>
      </c>
      <c r="B1221" s="10" t="s">
        <v>52</v>
      </c>
      <c r="C1221" t="s">
        <v>1579</v>
      </c>
      <c r="D1221" s="10" t="s">
        <v>1581</v>
      </c>
      <c r="E1221" t="s">
        <v>2303</v>
      </c>
      <c r="F1221" s="4">
        <v>3256523.3000000003</v>
      </c>
      <c r="G1221" s="4"/>
      <c r="H1221" s="4"/>
      <c r="I1221" s="4">
        <v>3256523.3000000003</v>
      </c>
    </row>
    <row r="1222" spans="1:9" x14ac:dyDescent="0.25">
      <c r="A1222" s="12" t="s">
        <v>24</v>
      </c>
      <c r="B1222" s="10" t="s">
        <v>52</v>
      </c>
      <c r="C1222" t="s">
        <v>909</v>
      </c>
      <c r="D1222" s="10" t="s">
        <v>911</v>
      </c>
      <c r="E1222" t="s">
        <v>908</v>
      </c>
      <c r="F1222" s="4"/>
      <c r="G1222" s="4">
        <v>28251382.350000001</v>
      </c>
      <c r="H1222" s="4">
        <v>218283.22000000003</v>
      </c>
      <c r="I1222" s="4">
        <v>28469665.57</v>
      </c>
    </row>
    <row r="1223" spans="1:9" x14ac:dyDescent="0.25">
      <c r="A1223" s="12" t="s">
        <v>24</v>
      </c>
      <c r="B1223" s="10" t="s">
        <v>52</v>
      </c>
      <c r="C1223" t="s">
        <v>909</v>
      </c>
      <c r="D1223" s="10" t="s">
        <v>910</v>
      </c>
      <c r="E1223" t="s">
        <v>908</v>
      </c>
      <c r="F1223" s="4"/>
      <c r="G1223" s="4">
        <v>12054703.93</v>
      </c>
      <c r="H1223" s="4">
        <v>588801.93000000017</v>
      </c>
      <c r="I1223" s="4">
        <v>12643505.859999999</v>
      </c>
    </row>
    <row r="1224" spans="1:9" x14ac:dyDescent="0.25">
      <c r="A1224" s="12" t="s">
        <v>24</v>
      </c>
      <c r="B1224" s="10" t="s">
        <v>52</v>
      </c>
      <c r="C1224" t="s">
        <v>909</v>
      </c>
      <c r="D1224" s="10" t="s">
        <v>912</v>
      </c>
      <c r="E1224" t="s">
        <v>908</v>
      </c>
      <c r="F1224" s="4"/>
      <c r="G1224" s="4"/>
      <c r="H1224" s="4">
        <v>11728120.439999999</v>
      </c>
      <c r="I1224" s="4">
        <v>11728120.439999999</v>
      </c>
    </row>
    <row r="1225" spans="1:9" x14ac:dyDescent="0.25">
      <c r="A1225" s="12" t="s">
        <v>24</v>
      </c>
      <c r="B1225" s="10" t="s">
        <v>52</v>
      </c>
      <c r="C1225" t="s">
        <v>2266</v>
      </c>
      <c r="D1225" s="10" t="s">
        <v>2266</v>
      </c>
      <c r="E1225" t="s">
        <v>2265</v>
      </c>
      <c r="F1225" s="4"/>
      <c r="G1225" s="4">
        <v>-746.71</v>
      </c>
      <c r="H1225" s="4"/>
      <c r="I1225" s="4">
        <v>-746.71</v>
      </c>
    </row>
    <row r="1226" spans="1:9" x14ac:dyDescent="0.25">
      <c r="A1226" s="12" t="s">
        <v>24</v>
      </c>
      <c r="B1226" s="10" t="s">
        <v>52</v>
      </c>
      <c r="C1226" t="s">
        <v>987</v>
      </c>
      <c r="D1226" s="10" t="s">
        <v>987</v>
      </c>
      <c r="E1226" t="s">
        <v>986</v>
      </c>
      <c r="F1226" s="4"/>
      <c r="G1226" s="4"/>
      <c r="H1226" s="4">
        <v>811854.43</v>
      </c>
      <c r="I1226" s="4">
        <v>811854.43</v>
      </c>
    </row>
    <row r="1227" spans="1:9" x14ac:dyDescent="0.25">
      <c r="A1227" s="12" t="s">
        <v>24</v>
      </c>
      <c r="B1227" s="10" t="s">
        <v>52</v>
      </c>
      <c r="C1227" t="s">
        <v>987</v>
      </c>
      <c r="D1227" s="10" t="s">
        <v>988</v>
      </c>
      <c r="E1227" t="s">
        <v>986</v>
      </c>
      <c r="F1227" s="4"/>
      <c r="G1227" s="4">
        <v>2729199.8</v>
      </c>
      <c r="H1227" s="4">
        <v>-29387.97</v>
      </c>
      <c r="I1227" s="4">
        <v>2699811.8299999996</v>
      </c>
    </row>
    <row r="1228" spans="1:9" x14ac:dyDescent="0.25">
      <c r="A1228" s="12" t="s">
        <v>24</v>
      </c>
      <c r="B1228" s="10" t="s">
        <v>52</v>
      </c>
      <c r="C1228" t="s">
        <v>223</v>
      </c>
      <c r="D1228" s="10" t="s">
        <v>223</v>
      </c>
      <c r="E1228" t="s">
        <v>222</v>
      </c>
      <c r="F1228" s="4"/>
      <c r="G1228" s="4">
        <v>1102614.05</v>
      </c>
      <c r="H1228" s="4">
        <v>130356.35</v>
      </c>
      <c r="I1228" s="4">
        <v>1232970.4000000001</v>
      </c>
    </row>
    <row r="1229" spans="1:9" x14ac:dyDescent="0.25">
      <c r="A1229" s="12" t="s">
        <v>24</v>
      </c>
      <c r="B1229" s="10" t="s">
        <v>52</v>
      </c>
      <c r="C1229" t="s">
        <v>223</v>
      </c>
      <c r="D1229" s="10" t="s">
        <v>2375</v>
      </c>
      <c r="E1229" t="s">
        <v>222</v>
      </c>
      <c r="F1229" s="4">
        <v>2230360.5099999998</v>
      </c>
      <c r="G1229" s="4"/>
      <c r="H1229" s="4"/>
      <c r="I1229" s="4">
        <v>2230360.5099999998</v>
      </c>
    </row>
    <row r="1230" spans="1:9" x14ac:dyDescent="0.25">
      <c r="A1230" s="12" t="s">
        <v>24</v>
      </c>
      <c r="B1230" s="10" t="s">
        <v>52</v>
      </c>
      <c r="C1230" t="s">
        <v>1422</v>
      </c>
      <c r="D1230" s="10" t="s">
        <v>1422</v>
      </c>
      <c r="E1230" t="s">
        <v>1421</v>
      </c>
      <c r="F1230" s="4"/>
      <c r="G1230" s="4"/>
      <c r="H1230" s="4">
        <v>8604.83</v>
      </c>
      <c r="I1230" s="4">
        <v>8604.83</v>
      </c>
    </row>
    <row r="1231" spans="1:9" x14ac:dyDescent="0.25">
      <c r="A1231" s="12" t="s">
        <v>24</v>
      </c>
      <c r="B1231" s="10" t="s">
        <v>52</v>
      </c>
      <c r="C1231" t="s">
        <v>230</v>
      </c>
      <c r="D1231" s="10" t="s">
        <v>230</v>
      </c>
      <c r="E1231" t="s">
        <v>229</v>
      </c>
      <c r="F1231" s="4">
        <v>515132.81999999995</v>
      </c>
      <c r="G1231" s="4">
        <v>486.28</v>
      </c>
      <c r="H1231" s="4">
        <v>-829.41</v>
      </c>
      <c r="I1231" s="4">
        <v>514789.69</v>
      </c>
    </row>
    <row r="1232" spans="1:9" x14ac:dyDescent="0.25">
      <c r="A1232" s="12" t="s">
        <v>24</v>
      </c>
      <c r="B1232" s="10" t="s">
        <v>52</v>
      </c>
      <c r="C1232" t="s">
        <v>2191</v>
      </c>
      <c r="D1232" s="10" t="s">
        <v>2191</v>
      </c>
      <c r="E1232" t="s">
        <v>2190</v>
      </c>
      <c r="F1232" s="4"/>
      <c r="G1232" s="4">
        <v>641.36</v>
      </c>
      <c r="H1232" s="4"/>
      <c r="I1232" s="4">
        <v>641.36</v>
      </c>
    </row>
    <row r="1233" spans="1:9" x14ac:dyDescent="0.25">
      <c r="A1233" s="12" t="s">
        <v>24</v>
      </c>
      <c r="B1233" s="10" t="s">
        <v>52</v>
      </c>
      <c r="C1233" t="s">
        <v>1167</v>
      </c>
      <c r="D1233" s="10" t="s">
        <v>1167</v>
      </c>
      <c r="E1233" t="s">
        <v>1166</v>
      </c>
      <c r="F1233" s="4"/>
      <c r="G1233" s="4"/>
      <c r="H1233" s="4">
        <v>245778.52</v>
      </c>
      <c r="I1233" s="4">
        <v>245778.52</v>
      </c>
    </row>
    <row r="1234" spans="1:9" x14ac:dyDescent="0.25">
      <c r="A1234" s="12" t="s">
        <v>24</v>
      </c>
      <c r="B1234" s="10" t="s">
        <v>52</v>
      </c>
      <c r="C1234" t="s">
        <v>1167</v>
      </c>
      <c r="D1234" s="10" t="s">
        <v>1168</v>
      </c>
      <c r="E1234" t="s">
        <v>1166</v>
      </c>
      <c r="F1234" s="4"/>
      <c r="G1234" s="4"/>
      <c r="H1234" s="4">
        <v>26284.720000000001</v>
      </c>
      <c r="I1234" s="4">
        <v>26284.720000000001</v>
      </c>
    </row>
    <row r="1235" spans="1:9" x14ac:dyDescent="0.25">
      <c r="A1235" s="12" t="s">
        <v>24</v>
      </c>
      <c r="B1235" s="10" t="s">
        <v>52</v>
      </c>
      <c r="C1235" t="s">
        <v>2425</v>
      </c>
      <c r="D1235" s="10" t="s">
        <v>2425</v>
      </c>
      <c r="E1235" t="s">
        <v>2424</v>
      </c>
      <c r="F1235" s="4">
        <v>153.07</v>
      </c>
      <c r="G1235" s="4"/>
      <c r="H1235" s="4"/>
      <c r="I1235" s="4">
        <v>153.07</v>
      </c>
    </row>
    <row r="1236" spans="1:9" x14ac:dyDescent="0.25">
      <c r="A1236" s="12" t="s">
        <v>24</v>
      </c>
      <c r="B1236" s="10" t="s">
        <v>52</v>
      </c>
      <c r="C1236" t="s">
        <v>2425</v>
      </c>
      <c r="D1236" s="10" t="s">
        <v>2425</v>
      </c>
      <c r="E1236" t="s">
        <v>2426</v>
      </c>
      <c r="F1236" s="4">
        <v>-35.22</v>
      </c>
      <c r="G1236" s="4"/>
      <c r="H1236" s="4"/>
      <c r="I1236" s="4">
        <v>-35.22</v>
      </c>
    </row>
    <row r="1237" spans="1:9" x14ac:dyDescent="0.25">
      <c r="A1237" s="12" t="s">
        <v>24</v>
      </c>
      <c r="B1237" s="10" t="s">
        <v>52</v>
      </c>
      <c r="C1237" t="s">
        <v>2285</v>
      </c>
      <c r="D1237" s="10" t="s">
        <v>2285</v>
      </c>
      <c r="E1237" t="s">
        <v>2284</v>
      </c>
      <c r="F1237" s="4">
        <v>-183305.60000000006</v>
      </c>
      <c r="G1237" s="4"/>
      <c r="H1237" s="4"/>
      <c r="I1237" s="4">
        <v>-183305.60000000006</v>
      </c>
    </row>
    <row r="1238" spans="1:9" x14ac:dyDescent="0.25">
      <c r="A1238" s="12" t="s">
        <v>24</v>
      </c>
      <c r="B1238" s="10" t="s">
        <v>52</v>
      </c>
      <c r="C1238" t="s">
        <v>2285</v>
      </c>
      <c r="D1238" s="10" t="s">
        <v>2285</v>
      </c>
      <c r="E1238" t="s">
        <v>2286</v>
      </c>
      <c r="F1238" s="4">
        <v>1673554.9099999997</v>
      </c>
      <c r="G1238" s="4"/>
      <c r="H1238" s="4"/>
      <c r="I1238" s="4">
        <v>1673554.9099999997</v>
      </c>
    </row>
    <row r="1239" spans="1:9" x14ac:dyDescent="0.25">
      <c r="A1239" s="12" t="s">
        <v>24</v>
      </c>
      <c r="B1239" s="10" t="s">
        <v>52</v>
      </c>
      <c r="C1239" t="s">
        <v>981</v>
      </c>
      <c r="D1239" s="10" t="s">
        <v>981</v>
      </c>
      <c r="E1239" t="s">
        <v>980</v>
      </c>
      <c r="F1239" s="4"/>
      <c r="G1239" s="4">
        <v>12708141.710000001</v>
      </c>
      <c r="H1239" s="4">
        <v>1210247.76</v>
      </c>
      <c r="I1239" s="4">
        <v>13918389.470000001</v>
      </c>
    </row>
    <row r="1240" spans="1:9" x14ac:dyDescent="0.25">
      <c r="A1240" s="12" t="s">
        <v>24</v>
      </c>
      <c r="B1240" s="10" t="s">
        <v>52</v>
      </c>
      <c r="C1240" t="s">
        <v>1507</v>
      </c>
      <c r="D1240" s="10" t="s">
        <v>1507</v>
      </c>
      <c r="E1240" t="s">
        <v>1506</v>
      </c>
      <c r="F1240" s="4"/>
      <c r="G1240" s="4"/>
      <c r="H1240" s="4">
        <v>35950135.539999999</v>
      </c>
      <c r="I1240" s="4">
        <v>35950135.539999999</v>
      </c>
    </row>
    <row r="1241" spans="1:9" x14ac:dyDescent="0.25">
      <c r="A1241" s="12" t="s">
        <v>24</v>
      </c>
      <c r="B1241" s="10" t="s">
        <v>52</v>
      </c>
      <c r="C1241" t="s">
        <v>2052</v>
      </c>
      <c r="D1241" s="10" t="s">
        <v>2052</v>
      </c>
      <c r="E1241" t="s">
        <v>2051</v>
      </c>
      <c r="F1241" s="4"/>
      <c r="G1241" s="4">
        <v>28960.73</v>
      </c>
      <c r="H1241" s="4"/>
      <c r="I1241" s="4">
        <v>28960.73</v>
      </c>
    </row>
    <row r="1242" spans="1:9" x14ac:dyDescent="0.25">
      <c r="A1242" s="12" t="s">
        <v>24</v>
      </c>
      <c r="B1242" s="10" t="s">
        <v>52</v>
      </c>
      <c r="C1242" t="s">
        <v>1088</v>
      </c>
      <c r="D1242" s="10" t="s">
        <v>1088</v>
      </c>
      <c r="E1242" t="s">
        <v>1087</v>
      </c>
      <c r="F1242" s="4"/>
      <c r="G1242" s="4"/>
      <c r="H1242" s="4">
        <v>0</v>
      </c>
      <c r="I1242" s="4">
        <v>0</v>
      </c>
    </row>
    <row r="1243" spans="1:9" x14ac:dyDescent="0.25">
      <c r="A1243" s="12" t="s">
        <v>24</v>
      </c>
      <c r="B1243" s="10" t="s">
        <v>52</v>
      </c>
      <c r="C1243" t="s">
        <v>956</v>
      </c>
      <c r="D1243" s="10" t="s">
        <v>956</v>
      </c>
      <c r="E1243" t="s">
        <v>955</v>
      </c>
      <c r="F1243" s="4"/>
      <c r="G1243" s="4">
        <v>93151.669999999984</v>
      </c>
      <c r="H1243" s="4">
        <v>0</v>
      </c>
      <c r="I1243" s="4">
        <v>93151.669999999984</v>
      </c>
    </row>
    <row r="1244" spans="1:9" x14ac:dyDescent="0.25">
      <c r="A1244" s="12" t="s">
        <v>24</v>
      </c>
      <c r="B1244" s="10" t="s">
        <v>52</v>
      </c>
      <c r="C1244" t="s">
        <v>1629</v>
      </c>
      <c r="D1244" s="10" t="s">
        <v>1629</v>
      </c>
      <c r="E1244" t="s">
        <v>1628</v>
      </c>
      <c r="F1244" s="4">
        <v>-245384.13</v>
      </c>
      <c r="G1244" s="4">
        <v>3739.49</v>
      </c>
      <c r="H1244" s="4"/>
      <c r="I1244" s="4">
        <v>-241644.64</v>
      </c>
    </row>
    <row r="1245" spans="1:9" x14ac:dyDescent="0.25">
      <c r="A1245" s="12" t="s">
        <v>24</v>
      </c>
      <c r="B1245" s="10" t="s">
        <v>52</v>
      </c>
      <c r="C1245" t="s">
        <v>749</v>
      </c>
      <c r="D1245" s="10" t="s">
        <v>750</v>
      </c>
      <c r="E1245" t="s">
        <v>748</v>
      </c>
      <c r="F1245" s="4"/>
      <c r="G1245" s="4">
        <v>4794899.96</v>
      </c>
      <c r="H1245" s="4">
        <v>408.75</v>
      </c>
      <c r="I1245" s="4">
        <v>4795308.71</v>
      </c>
    </row>
    <row r="1246" spans="1:9" x14ac:dyDescent="0.25">
      <c r="A1246" s="12" t="s">
        <v>24</v>
      </c>
      <c r="B1246" s="10" t="s">
        <v>52</v>
      </c>
      <c r="C1246" t="s">
        <v>749</v>
      </c>
      <c r="D1246" s="10" t="s">
        <v>749</v>
      </c>
      <c r="E1246" t="s">
        <v>748</v>
      </c>
      <c r="F1246" s="4">
        <v>3104446.7600000002</v>
      </c>
      <c r="G1246" s="4">
        <v>5313.99</v>
      </c>
      <c r="H1246" s="4"/>
      <c r="I1246" s="4">
        <v>3109760.7500000005</v>
      </c>
    </row>
    <row r="1247" spans="1:9" x14ac:dyDescent="0.25">
      <c r="A1247" s="12" t="s">
        <v>24</v>
      </c>
      <c r="B1247" s="10" t="s">
        <v>52</v>
      </c>
      <c r="C1247" t="s">
        <v>749</v>
      </c>
      <c r="D1247" s="10" t="s">
        <v>1886</v>
      </c>
      <c r="E1247" t="s">
        <v>748</v>
      </c>
      <c r="F1247" s="4">
        <v>9152.82</v>
      </c>
      <c r="G1247" s="4">
        <v>1405.2</v>
      </c>
      <c r="H1247" s="4"/>
      <c r="I1247" s="4">
        <v>10558.02</v>
      </c>
    </row>
    <row r="1248" spans="1:9" x14ac:dyDescent="0.25">
      <c r="A1248" s="12" t="s">
        <v>24</v>
      </c>
      <c r="B1248" s="10" t="s">
        <v>52</v>
      </c>
      <c r="C1248" t="s">
        <v>749</v>
      </c>
      <c r="D1248" s="10" t="s">
        <v>1894</v>
      </c>
      <c r="E1248" t="s">
        <v>748</v>
      </c>
      <c r="F1248" s="4"/>
      <c r="G1248" s="4">
        <v>164576.87</v>
      </c>
      <c r="H1248" s="4"/>
      <c r="I1248" s="4">
        <v>164576.87</v>
      </c>
    </row>
    <row r="1249" spans="1:9" x14ac:dyDescent="0.25">
      <c r="A1249" s="12" t="s">
        <v>24</v>
      </c>
      <c r="B1249" s="10" t="s">
        <v>52</v>
      </c>
      <c r="C1249" t="s">
        <v>275</v>
      </c>
      <c r="D1249" s="10" t="s">
        <v>275</v>
      </c>
      <c r="E1249" t="s">
        <v>274</v>
      </c>
      <c r="F1249" s="4">
        <v>31808.470000000005</v>
      </c>
      <c r="G1249" s="4"/>
      <c r="H1249" s="4">
        <v>190404.23</v>
      </c>
      <c r="I1249" s="4">
        <v>222212.7</v>
      </c>
    </row>
    <row r="1250" spans="1:9" x14ac:dyDescent="0.25">
      <c r="A1250" s="12" t="s">
        <v>24</v>
      </c>
      <c r="B1250" s="10" t="s">
        <v>52</v>
      </c>
      <c r="C1250" t="s">
        <v>1171</v>
      </c>
      <c r="D1250" s="10" t="s">
        <v>1171</v>
      </c>
      <c r="E1250" t="s">
        <v>1170</v>
      </c>
      <c r="F1250" s="4"/>
      <c r="G1250" s="4"/>
      <c r="H1250" s="4">
        <v>-23.03</v>
      </c>
      <c r="I1250" s="4">
        <v>-23.03</v>
      </c>
    </row>
    <row r="1251" spans="1:9" x14ac:dyDescent="0.25">
      <c r="A1251" s="12" t="s">
        <v>24</v>
      </c>
      <c r="B1251" s="10" t="s">
        <v>52</v>
      </c>
      <c r="C1251" t="s">
        <v>1624</v>
      </c>
      <c r="D1251" s="10" t="s">
        <v>1624</v>
      </c>
      <c r="E1251" t="s">
        <v>2429</v>
      </c>
      <c r="F1251" s="4">
        <v>28.430000000008022</v>
      </c>
      <c r="G1251" s="4"/>
      <c r="H1251" s="4"/>
      <c r="I1251" s="4">
        <v>28.430000000008022</v>
      </c>
    </row>
    <row r="1252" spans="1:9" x14ac:dyDescent="0.25">
      <c r="A1252" s="12" t="s">
        <v>24</v>
      </c>
      <c r="B1252" s="10" t="s">
        <v>52</v>
      </c>
      <c r="C1252" t="s">
        <v>1624</v>
      </c>
      <c r="D1252" s="10" t="s">
        <v>1624</v>
      </c>
      <c r="E1252" t="s">
        <v>1623</v>
      </c>
      <c r="F1252" s="4">
        <v>-70471.360000000001</v>
      </c>
      <c r="G1252" s="4">
        <v>0</v>
      </c>
      <c r="H1252" s="4"/>
      <c r="I1252" s="4">
        <v>-70471.360000000001</v>
      </c>
    </row>
    <row r="1253" spans="1:9" x14ac:dyDescent="0.25">
      <c r="A1253" s="12" t="s">
        <v>24</v>
      </c>
      <c r="B1253" s="10" t="s">
        <v>52</v>
      </c>
      <c r="C1253" t="s">
        <v>830</v>
      </c>
      <c r="D1253" s="10" t="s">
        <v>831</v>
      </c>
      <c r="E1253" t="s">
        <v>829</v>
      </c>
      <c r="F1253" s="4"/>
      <c r="G1253" s="4">
        <v>-77400</v>
      </c>
      <c r="H1253" s="4">
        <v>-21683.5</v>
      </c>
      <c r="I1253" s="4">
        <v>-99083.5</v>
      </c>
    </row>
    <row r="1254" spans="1:9" x14ac:dyDescent="0.25">
      <c r="A1254" s="12" t="s">
        <v>24</v>
      </c>
      <c r="B1254" s="10" t="s">
        <v>52</v>
      </c>
      <c r="C1254" t="s">
        <v>830</v>
      </c>
      <c r="D1254" s="10" t="s">
        <v>1950</v>
      </c>
      <c r="E1254" t="s">
        <v>829</v>
      </c>
      <c r="F1254" s="4"/>
      <c r="G1254" s="4">
        <v>24245.08</v>
      </c>
      <c r="H1254" s="4"/>
      <c r="I1254" s="4">
        <v>24245.08</v>
      </c>
    </row>
    <row r="1255" spans="1:9" x14ac:dyDescent="0.25">
      <c r="A1255" s="12" t="s">
        <v>24</v>
      </c>
      <c r="B1255" s="10" t="s">
        <v>52</v>
      </c>
      <c r="C1255" t="s">
        <v>830</v>
      </c>
      <c r="D1255" s="10" t="s">
        <v>1949</v>
      </c>
      <c r="E1255" t="s">
        <v>829</v>
      </c>
      <c r="F1255" s="4"/>
      <c r="G1255" s="4">
        <v>65837.45</v>
      </c>
      <c r="H1255" s="4"/>
      <c r="I1255" s="4">
        <v>65837.45</v>
      </c>
    </row>
    <row r="1256" spans="1:9" x14ac:dyDescent="0.25">
      <c r="A1256" s="12" t="s">
        <v>24</v>
      </c>
      <c r="B1256" s="10" t="s">
        <v>52</v>
      </c>
      <c r="C1256" t="s">
        <v>830</v>
      </c>
      <c r="D1256" s="10" t="s">
        <v>1951</v>
      </c>
      <c r="E1256" t="s">
        <v>829</v>
      </c>
      <c r="F1256" s="4"/>
      <c r="G1256" s="4">
        <v>16000</v>
      </c>
      <c r="H1256" s="4"/>
      <c r="I1256" s="4">
        <v>16000</v>
      </c>
    </row>
    <row r="1257" spans="1:9" x14ac:dyDescent="0.25">
      <c r="A1257" s="12" t="s">
        <v>24</v>
      </c>
      <c r="B1257" s="10" t="s">
        <v>52</v>
      </c>
      <c r="C1257" t="s">
        <v>1383</v>
      </c>
      <c r="D1257" s="10" t="s">
        <v>1383</v>
      </c>
      <c r="E1257" t="s">
        <v>1382</v>
      </c>
      <c r="F1257" s="4"/>
      <c r="G1257" s="4"/>
      <c r="H1257" s="4">
        <v>23277464.690000001</v>
      </c>
      <c r="I1257" s="4">
        <v>23277464.690000001</v>
      </c>
    </row>
    <row r="1258" spans="1:9" x14ac:dyDescent="0.25">
      <c r="A1258" s="12" t="s">
        <v>24</v>
      </c>
      <c r="B1258" s="10" t="s">
        <v>52</v>
      </c>
      <c r="C1258" t="s">
        <v>827</v>
      </c>
      <c r="D1258" s="10" t="s">
        <v>827</v>
      </c>
      <c r="E1258" t="s">
        <v>826</v>
      </c>
      <c r="F1258" s="4"/>
      <c r="G1258" s="4">
        <v>2067542.05</v>
      </c>
      <c r="H1258" s="4">
        <v>4071.99</v>
      </c>
      <c r="I1258" s="4">
        <v>2071614.04</v>
      </c>
    </row>
    <row r="1259" spans="1:9" x14ac:dyDescent="0.25">
      <c r="A1259" s="12" t="s">
        <v>24</v>
      </c>
      <c r="B1259" s="10" t="s">
        <v>52</v>
      </c>
      <c r="C1259" t="s">
        <v>1163</v>
      </c>
      <c r="D1259" s="10" t="s">
        <v>1163</v>
      </c>
      <c r="E1259" t="s">
        <v>1162</v>
      </c>
      <c r="F1259" s="4"/>
      <c r="G1259" s="4"/>
      <c r="H1259" s="4">
        <v>737472.66</v>
      </c>
      <c r="I1259" s="4">
        <v>737472.66</v>
      </c>
    </row>
    <row r="1260" spans="1:9" x14ac:dyDescent="0.25">
      <c r="A1260" s="12" t="s">
        <v>24</v>
      </c>
      <c r="B1260" s="10" t="s">
        <v>52</v>
      </c>
      <c r="C1260" t="s">
        <v>1163</v>
      </c>
      <c r="D1260" s="10" t="s">
        <v>1164</v>
      </c>
      <c r="E1260" t="s">
        <v>1162</v>
      </c>
      <c r="F1260" s="4"/>
      <c r="G1260" s="4"/>
      <c r="H1260" s="4">
        <v>147277.82</v>
      </c>
      <c r="I1260" s="4">
        <v>147277.82</v>
      </c>
    </row>
    <row r="1261" spans="1:9" x14ac:dyDescent="0.25">
      <c r="A1261" s="12" t="s">
        <v>24</v>
      </c>
      <c r="B1261" s="10" t="s">
        <v>52</v>
      </c>
      <c r="C1261" t="s">
        <v>80</v>
      </c>
      <c r="D1261" s="10" t="s">
        <v>80</v>
      </c>
      <c r="E1261" t="s">
        <v>79</v>
      </c>
      <c r="F1261" s="4">
        <v>48471.729999999996</v>
      </c>
      <c r="G1261" s="4">
        <v>-75957.600000000006</v>
      </c>
      <c r="H1261" s="4"/>
      <c r="I1261" s="4">
        <v>-27485.87000000001</v>
      </c>
    </row>
    <row r="1262" spans="1:9" x14ac:dyDescent="0.25">
      <c r="A1262" s="12" t="s">
        <v>24</v>
      </c>
      <c r="B1262" s="10" t="s">
        <v>52</v>
      </c>
      <c r="C1262" t="s">
        <v>80</v>
      </c>
      <c r="D1262" s="10" t="s">
        <v>81</v>
      </c>
      <c r="E1262" t="s">
        <v>79</v>
      </c>
      <c r="F1262" s="4"/>
      <c r="G1262" s="4"/>
      <c r="H1262" s="4">
        <v>898699.38</v>
      </c>
      <c r="I1262" s="4">
        <v>898699.38</v>
      </c>
    </row>
    <row r="1263" spans="1:9" x14ac:dyDescent="0.25">
      <c r="A1263" s="12" t="s">
        <v>24</v>
      </c>
      <c r="B1263" s="10" t="s">
        <v>52</v>
      </c>
      <c r="C1263" t="s">
        <v>2329</v>
      </c>
      <c r="D1263" s="10" t="s">
        <v>2329</v>
      </c>
      <c r="E1263" t="s">
        <v>2328</v>
      </c>
      <c r="F1263" s="4">
        <v>109508.67</v>
      </c>
      <c r="G1263" s="4"/>
      <c r="H1263" s="4"/>
      <c r="I1263" s="4">
        <v>109508.67</v>
      </c>
    </row>
    <row r="1264" spans="1:9" x14ac:dyDescent="0.25">
      <c r="A1264" s="12" t="s">
        <v>24</v>
      </c>
      <c r="B1264" s="10" t="s">
        <v>52</v>
      </c>
      <c r="C1264" t="s">
        <v>919</v>
      </c>
      <c r="D1264" s="10" t="s">
        <v>919</v>
      </c>
      <c r="E1264" t="s">
        <v>918</v>
      </c>
      <c r="F1264" s="4"/>
      <c r="G1264" s="4">
        <v>23142866.25</v>
      </c>
      <c r="H1264" s="4">
        <v>-1428075.65</v>
      </c>
      <c r="I1264" s="4">
        <v>21714790.600000001</v>
      </c>
    </row>
    <row r="1265" spans="1:9" x14ac:dyDescent="0.25">
      <c r="A1265" s="12" t="s">
        <v>24</v>
      </c>
      <c r="B1265" s="10" t="s">
        <v>52</v>
      </c>
      <c r="C1265" t="s">
        <v>1230</v>
      </c>
      <c r="D1265" s="10" t="s">
        <v>1230</v>
      </c>
      <c r="E1265" t="s">
        <v>1229</v>
      </c>
      <c r="F1265" s="4"/>
      <c r="G1265" s="4"/>
      <c r="H1265" s="4">
        <v>7199523.3499999996</v>
      </c>
      <c r="I1265" s="4">
        <v>7199523.3499999996</v>
      </c>
    </row>
    <row r="1266" spans="1:9" x14ac:dyDescent="0.25">
      <c r="A1266" s="12" t="s">
        <v>24</v>
      </c>
      <c r="B1266" s="10" t="s">
        <v>52</v>
      </c>
      <c r="C1266" t="s">
        <v>865</v>
      </c>
      <c r="D1266" s="10" t="s">
        <v>865</v>
      </c>
      <c r="E1266" t="s">
        <v>864</v>
      </c>
      <c r="F1266" s="4"/>
      <c r="G1266" s="4">
        <v>-138805.88000000003</v>
      </c>
      <c r="H1266" s="4">
        <v>160954.93</v>
      </c>
      <c r="I1266" s="4">
        <v>22149.049999999959</v>
      </c>
    </row>
    <row r="1267" spans="1:9" x14ac:dyDescent="0.25">
      <c r="A1267" s="12" t="s">
        <v>24</v>
      </c>
      <c r="B1267" s="10" t="s">
        <v>52</v>
      </c>
      <c r="C1267" t="s">
        <v>1049</v>
      </c>
      <c r="D1267" s="10" t="s">
        <v>1049</v>
      </c>
      <c r="E1267" t="s">
        <v>1048</v>
      </c>
      <c r="F1267" s="4"/>
      <c r="G1267" s="4">
        <v>1243794.69</v>
      </c>
      <c r="H1267" s="4">
        <v>547.87</v>
      </c>
      <c r="I1267" s="4">
        <v>1244342.56</v>
      </c>
    </row>
    <row r="1268" spans="1:9" x14ac:dyDescent="0.25">
      <c r="A1268" s="12" t="s">
        <v>24</v>
      </c>
      <c r="B1268" s="10" t="s">
        <v>52</v>
      </c>
      <c r="C1268" t="s">
        <v>785</v>
      </c>
      <c r="D1268" s="10" t="s">
        <v>1514</v>
      </c>
      <c r="E1268" t="s">
        <v>784</v>
      </c>
      <c r="F1268" s="4"/>
      <c r="G1268" s="4"/>
      <c r="H1268" s="4">
        <v>921428.95</v>
      </c>
      <c r="I1268" s="4">
        <v>921428.95</v>
      </c>
    </row>
    <row r="1269" spans="1:9" x14ac:dyDescent="0.25">
      <c r="A1269" s="12" t="s">
        <v>24</v>
      </c>
      <c r="B1269" s="10" t="s">
        <v>118</v>
      </c>
      <c r="C1269" t="s">
        <v>120</v>
      </c>
      <c r="D1269" s="10" t="s">
        <v>121</v>
      </c>
      <c r="E1269" t="s">
        <v>119</v>
      </c>
      <c r="F1269" s="4"/>
      <c r="G1269" s="4">
        <v>2907737.01</v>
      </c>
      <c r="H1269" s="4">
        <v>1842989.53</v>
      </c>
      <c r="I1269" s="4">
        <v>4750726.54</v>
      </c>
    </row>
    <row r="1270" spans="1:9" x14ac:dyDescent="0.25">
      <c r="A1270" s="12" t="s">
        <v>24</v>
      </c>
      <c r="B1270" s="10" t="s">
        <v>118</v>
      </c>
      <c r="C1270" t="s">
        <v>120</v>
      </c>
      <c r="D1270" s="10" t="s">
        <v>121</v>
      </c>
      <c r="E1270" t="s">
        <v>2355</v>
      </c>
      <c r="F1270" s="4">
        <v>4340117.82</v>
      </c>
      <c r="G1270" s="4"/>
      <c r="H1270" s="4"/>
      <c r="I1270" s="4">
        <v>4340117.82</v>
      </c>
    </row>
    <row r="1271" spans="1:9" x14ac:dyDescent="0.25">
      <c r="A1271" s="12" t="s">
        <v>24</v>
      </c>
      <c r="B1271" s="10" t="s">
        <v>118</v>
      </c>
      <c r="C1271" t="s">
        <v>120</v>
      </c>
      <c r="D1271" s="10" t="s">
        <v>121</v>
      </c>
      <c r="E1271" t="s">
        <v>2356</v>
      </c>
      <c r="F1271" s="4">
        <v>-1220.619999999999</v>
      </c>
      <c r="G1271" s="4"/>
      <c r="H1271" s="4"/>
      <c r="I1271" s="4">
        <v>-1220.619999999999</v>
      </c>
    </row>
    <row r="1272" spans="1:9" x14ac:dyDescent="0.25">
      <c r="A1272" s="12" t="s">
        <v>24</v>
      </c>
      <c r="B1272" s="10" t="s">
        <v>118</v>
      </c>
      <c r="C1272" t="s">
        <v>120</v>
      </c>
      <c r="D1272" s="10" t="s">
        <v>248</v>
      </c>
      <c r="E1272" t="s">
        <v>2356</v>
      </c>
      <c r="F1272" s="4">
        <v>5342054.4000000004</v>
      </c>
      <c r="G1272" s="4"/>
      <c r="H1272" s="4"/>
      <c r="I1272" s="4">
        <v>5342054.4000000004</v>
      </c>
    </row>
    <row r="1273" spans="1:9" x14ac:dyDescent="0.25">
      <c r="A1273" s="12" t="s">
        <v>24</v>
      </c>
      <c r="B1273" s="10" t="s">
        <v>118</v>
      </c>
      <c r="C1273" t="s">
        <v>120</v>
      </c>
      <c r="D1273" s="10" t="s">
        <v>248</v>
      </c>
      <c r="E1273" t="s">
        <v>2408</v>
      </c>
      <c r="F1273" s="4">
        <v>8885022.790000001</v>
      </c>
      <c r="G1273" s="4"/>
      <c r="H1273" s="4"/>
      <c r="I1273" s="4">
        <v>8885022.790000001</v>
      </c>
    </row>
    <row r="1274" spans="1:9" x14ac:dyDescent="0.25">
      <c r="A1274" s="12" t="s">
        <v>24</v>
      </c>
      <c r="B1274" s="10" t="s">
        <v>118</v>
      </c>
      <c r="C1274" t="s">
        <v>120</v>
      </c>
      <c r="D1274" s="10" t="s">
        <v>248</v>
      </c>
      <c r="E1274" t="s">
        <v>247</v>
      </c>
      <c r="F1274" s="4"/>
      <c r="G1274" s="4">
        <v>8376282.4100000001</v>
      </c>
      <c r="H1274" s="4">
        <v>15940513.800000001</v>
      </c>
      <c r="I1274" s="4">
        <v>24316796.210000001</v>
      </c>
    </row>
    <row r="1275" spans="1:9" x14ac:dyDescent="0.25">
      <c r="A1275" s="12" t="s">
        <v>24</v>
      </c>
      <c r="B1275" s="10" t="s">
        <v>118</v>
      </c>
      <c r="C1275" t="s">
        <v>120</v>
      </c>
      <c r="D1275" s="10" t="s">
        <v>248</v>
      </c>
      <c r="E1275" t="s">
        <v>2409</v>
      </c>
      <c r="F1275" s="4">
        <v>9940769.2199999988</v>
      </c>
      <c r="G1275" s="4"/>
      <c r="H1275" s="4"/>
      <c r="I1275" s="4">
        <v>9940769.2199999988</v>
      </c>
    </row>
    <row r="1276" spans="1:9" x14ac:dyDescent="0.25">
      <c r="A1276" s="11" t="s">
        <v>24</v>
      </c>
      <c r="B1276" s="10" t="s">
        <v>118</v>
      </c>
      <c r="C1276" t="s">
        <v>120</v>
      </c>
      <c r="D1276" s="10" t="s">
        <v>2456</v>
      </c>
      <c r="E1276" t="s">
        <v>2455</v>
      </c>
      <c r="F1276" s="4">
        <v>16421.400000000001</v>
      </c>
      <c r="G1276" s="4"/>
      <c r="H1276" s="4"/>
      <c r="I1276" s="4">
        <v>16421.400000000001</v>
      </c>
    </row>
    <row r="1278" spans="1:9" x14ac:dyDescent="0.25">
      <c r="A1278" s="29" t="s">
        <v>1</v>
      </c>
      <c r="B1278" s="17" t="s">
        <v>2</v>
      </c>
      <c r="C1278" s="17" t="s">
        <v>5</v>
      </c>
      <c r="D1278" s="17" t="s">
        <v>6</v>
      </c>
      <c r="E1278" s="17" t="s">
        <v>4</v>
      </c>
      <c r="F1278" s="17">
        <v>2018</v>
      </c>
      <c r="G1278" s="17">
        <v>2019</v>
      </c>
      <c r="H1278" s="17">
        <v>2020</v>
      </c>
      <c r="I1278" s="17" t="s">
        <v>3017</v>
      </c>
    </row>
    <row r="1279" spans="1:9" x14ac:dyDescent="0.25">
      <c r="A1279" s="10" t="s">
        <v>328</v>
      </c>
      <c r="B1279" s="10" t="s">
        <v>21</v>
      </c>
      <c r="C1279">
        <v>0</v>
      </c>
      <c r="D1279" s="10" t="s">
        <v>20</v>
      </c>
      <c r="E1279" t="s">
        <v>21</v>
      </c>
      <c r="F1279" s="4"/>
      <c r="G1279" s="4"/>
      <c r="H1279" s="4">
        <v>0</v>
      </c>
      <c r="I1279" s="4">
        <v>0</v>
      </c>
    </row>
    <row r="1280" spans="1:9" x14ac:dyDescent="0.25">
      <c r="A1280" s="12" t="s">
        <v>328</v>
      </c>
      <c r="B1280" s="10" t="s">
        <v>21</v>
      </c>
      <c r="C1280">
        <v>0</v>
      </c>
      <c r="D1280" s="10" t="s">
        <v>20</v>
      </c>
      <c r="E1280" t="s">
        <v>21</v>
      </c>
      <c r="F1280" s="4"/>
      <c r="G1280" s="4"/>
      <c r="H1280" s="4">
        <v>0</v>
      </c>
      <c r="I1280" s="4">
        <v>0</v>
      </c>
    </row>
    <row r="1281" spans="1:9" x14ac:dyDescent="0.25">
      <c r="A1281" s="12" t="s">
        <v>328</v>
      </c>
      <c r="B1281" s="10" t="s">
        <v>21</v>
      </c>
      <c r="C1281" t="s">
        <v>40</v>
      </c>
      <c r="D1281" s="10" t="s">
        <v>40</v>
      </c>
      <c r="E1281" t="s">
        <v>21</v>
      </c>
      <c r="F1281" s="4">
        <v>-0.67</v>
      </c>
      <c r="G1281" s="4"/>
      <c r="H1281" s="4"/>
      <c r="I1281" s="4">
        <v>-0.67</v>
      </c>
    </row>
    <row r="1282" spans="1:9" x14ac:dyDescent="0.25">
      <c r="A1282" s="12" t="s">
        <v>328</v>
      </c>
      <c r="B1282" s="10" t="s">
        <v>21</v>
      </c>
      <c r="C1282" t="s">
        <v>278</v>
      </c>
      <c r="D1282" s="10" t="s">
        <v>278</v>
      </c>
      <c r="E1282" t="s">
        <v>21</v>
      </c>
      <c r="F1282" s="4">
        <v>0</v>
      </c>
      <c r="G1282" s="4"/>
      <c r="H1282" s="4"/>
      <c r="I1282" s="4">
        <v>0</v>
      </c>
    </row>
    <row r="1283" spans="1:9" x14ac:dyDescent="0.25">
      <c r="A1283" s="12" t="s">
        <v>328</v>
      </c>
      <c r="B1283" s="10" t="s">
        <v>21</v>
      </c>
      <c r="C1283" t="s">
        <v>415</v>
      </c>
      <c r="D1283" s="10" t="s">
        <v>415</v>
      </c>
      <c r="E1283" t="s">
        <v>21</v>
      </c>
      <c r="F1283" s="4"/>
      <c r="G1283" s="4"/>
      <c r="H1283" s="4">
        <v>-8.1199999999999442</v>
      </c>
      <c r="I1283" s="4">
        <v>-8.1199999999999442</v>
      </c>
    </row>
    <row r="1284" spans="1:9" x14ac:dyDescent="0.25">
      <c r="A1284" s="12" t="s">
        <v>328</v>
      </c>
      <c r="B1284" s="10" t="s">
        <v>21</v>
      </c>
      <c r="C1284" t="s">
        <v>2404</v>
      </c>
      <c r="D1284" s="10" t="s">
        <v>2404</v>
      </c>
      <c r="E1284" t="s">
        <v>21</v>
      </c>
      <c r="F1284" s="4">
        <v>0</v>
      </c>
      <c r="G1284" s="4"/>
      <c r="H1284" s="4"/>
      <c r="I1284" s="4">
        <v>0</v>
      </c>
    </row>
    <row r="1285" spans="1:9" x14ac:dyDescent="0.25">
      <c r="A1285" s="12" t="s">
        <v>328</v>
      </c>
      <c r="B1285" s="10" t="s">
        <v>47</v>
      </c>
      <c r="C1285" t="s">
        <v>481</v>
      </c>
      <c r="D1285" s="10" t="s">
        <v>481</v>
      </c>
      <c r="E1285" t="s">
        <v>480</v>
      </c>
      <c r="F1285" s="4">
        <v>4678.45</v>
      </c>
      <c r="G1285" s="4">
        <v>30513.409999999996</v>
      </c>
      <c r="H1285" s="4">
        <v>-53.079999999999927</v>
      </c>
      <c r="I1285" s="4">
        <v>35138.779999999992</v>
      </c>
    </row>
    <row r="1286" spans="1:9" x14ac:dyDescent="0.25">
      <c r="A1286" s="12" t="s">
        <v>328</v>
      </c>
      <c r="B1286" s="10" t="s">
        <v>47</v>
      </c>
      <c r="C1286" t="s">
        <v>481</v>
      </c>
      <c r="D1286" s="10" t="s">
        <v>481</v>
      </c>
      <c r="E1286" t="s">
        <v>2646</v>
      </c>
      <c r="F1286" s="4">
        <v>3110.4000000000005</v>
      </c>
      <c r="G1286" s="4"/>
      <c r="H1286" s="4"/>
      <c r="I1286" s="4">
        <v>3110.4000000000005</v>
      </c>
    </row>
    <row r="1287" spans="1:9" x14ac:dyDescent="0.25">
      <c r="A1287" s="12" t="s">
        <v>328</v>
      </c>
      <c r="B1287" s="10" t="s">
        <v>47</v>
      </c>
      <c r="C1287" t="s">
        <v>353</v>
      </c>
      <c r="D1287" s="10" t="s">
        <v>447</v>
      </c>
      <c r="E1287" t="s">
        <v>2586</v>
      </c>
      <c r="F1287" s="4">
        <v>489246.86000000004</v>
      </c>
      <c r="G1287" s="4"/>
      <c r="H1287" s="4"/>
      <c r="I1287" s="4">
        <v>489246.86000000004</v>
      </c>
    </row>
    <row r="1288" spans="1:9" x14ac:dyDescent="0.25">
      <c r="A1288" s="12" t="s">
        <v>328</v>
      </c>
      <c r="B1288" s="10" t="s">
        <v>47</v>
      </c>
      <c r="C1288" t="s">
        <v>353</v>
      </c>
      <c r="D1288" s="10" t="s">
        <v>447</v>
      </c>
      <c r="E1288" t="s">
        <v>446</v>
      </c>
      <c r="F1288" s="4"/>
      <c r="G1288" s="4">
        <v>842331.25</v>
      </c>
      <c r="H1288" s="4">
        <v>966879.64</v>
      </c>
      <c r="I1288" s="4">
        <v>1809210.8900000001</v>
      </c>
    </row>
    <row r="1289" spans="1:9" x14ac:dyDescent="0.25">
      <c r="A1289" s="12" t="s">
        <v>328</v>
      </c>
      <c r="B1289" s="10" t="s">
        <v>47</v>
      </c>
      <c r="C1289" t="s">
        <v>353</v>
      </c>
      <c r="D1289" s="10" t="s">
        <v>447</v>
      </c>
      <c r="E1289" t="s">
        <v>2531</v>
      </c>
      <c r="F1289" s="4">
        <v>427932.7</v>
      </c>
      <c r="G1289" s="4"/>
      <c r="H1289" s="4"/>
      <c r="I1289" s="4">
        <v>427932.7</v>
      </c>
    </row>
    <row r="1290" spans="1:9" x14ac:dyDescent="0.25">
      <c r="A1290" s="12" t="s">
        <v>328</v>
      </c>
      <c r="B1290" s="10" t="s">
        <v>47</v>
      </c>
      <c r="C1290" t="s">
        <v>353</v>
      </c>
      <c r="D1290" s="10" t="s">
        <v>450</v>
      </c>
      <c r="E1290" t="s">
        <v>2369</v>
      </c>
      <c r="F1290" s="4">
        <v>98426.39</v>
      </c>
      <c r="G1290" s="4"/>
      <c r="H1290" s="4"/>
      <c r="I1290" s="4">
        <v>98426.39</v>
      </c>
    </row>
    <row r="1291" spans="1:9" x14ac:dyDescent="0.25">
      <c r="A1291" s="12" t="s">
        <v>328</v>
      </c>
      <c r="B1291" s="10" t="s">
        <v>47</v>
      </c>
      <c r="C1291" t="s">
        <v>353</v>
      </c>
      <c r="D1291" s="10" t="s">
        <v>450</v>
      </c>
      <c r="E1291" t="s">
        <v>449</v>
      </c>
      <c r="F1291" s="4"/>
      <c r="G1291" s="4">
        <v>184137.76</v>
      </c>
      <c r="H1291" s="4">
        <v>186712.32000000001</v>
      </c>
      <c r="I1291" s="4">
        <v>370850.08</v>
      </c>
    </row>
    <row r="1292" spans="1:9" x14ac:dyDescent="0.25">
      <c r="A1292" s="12" t="s">
        <v>328</v>
      </c>
      <c r="B1292" s="10" t="s">
        <v>47</v>
      </c>
      <c r="C1292" t="s">
        <v>353</v>
      </c>
      <c r="D1292" s="10" t="s">
        <v>450</v>
      </c>
      <c r="E1292" t="s">
        <v>2531</v>
      </c>
      <c r="F1292" s="4">
        <v>6466.27</v>
      </c>
      <c r="G1292" s="4"/>
      <c r="H1292" s="4"/>
      <c r="I1292" s="4">
        <v>6466.27</v>
      </c>
    </row>
    <row r="1293" spans="1:9" x14ac:dyDescent="0.25">
      <c r="A1293" s="12" t="s">
        <v>328</v>
      </c>
      <c r="B1293" s="10" t="s">
        <v>47</v>
      </c>
      <c r="C1293" t="s">
        <v>353</v>
      </c>
      <c r="D1293" s="10" t="s">
        <v>357</v>
      </c>
      <c r="E1293" t="s">
        <v>2532</v>
      </c>
      <c r="F1293" s="4">
        <v>14516.79</v>
      </c>
      <c r="G1293" s="4"/>
      <c r="H1293" s="4"/>
      <c r="I1293" s="4">
        <v>14516.79</v>
      </c>
    </row>
    <row r="1294" spans="1:9" x14ac:dyDescent="0.25">
      <c r="A1294" s="12" t="s">
        <v>328</v>
      </c>
      <c r="B1294" s="10" t="s">
        <v>47</v>
      </c>
      <c r="C1294" t="s">
        <v>353</v>
      </c>
      <c r="D1294" s="10" t="s">
        <v>357</v>
      </c>
      <c r="E1294" t="s">
        <v>358</v>
      </c>
      <c r="F1294" s="4"/>
      <c r="G1294" s="4"/>
      <c r="H1294" s="4">
        <v>5133.4600000000064</v>
      </c>
      <c r="I1294" s="4">
        <v>5133.4600000000064</v>
      </c>
    </row>
    <row r="1295" spans="1:9" x14ac:dyDescent="0.25">
      <c r="A1295" s="12" t="s">
        <v>328</v>
      </c>
      <c r="B1295" s="10" t="s">
        <v>47</v>
      </c>
      <c r="C1295" t="s">
        <v>353</v>
      </c>
      <c r="D1295" s="10" t="s">
        <v>357</v>
      </c>
      <c r="E1295" t="s">
        <v>356</v>
      </c>
      <c r="F1295" s="4"/>
      <c r="G1295" s="4">
        <v>58324.79</v>
      </c>
      <c r="H1295" s="4">
        <v>60931.5</v>
      </c>
      <c r="I1295" s="4">
        <v>119256.29000000001</v>
      </c>
    </row>
    <row r="1296" spans="1:9" x14ac:dyDescent="0.25">
      <c r="A1296" s="12" t="s">
        <v>328</v>
      </c>
      <c r="B1296" s="10" t="s">
        <v>47</v>
      </c>
      <c r="C1296" t="s">
        <v>353</v>
      </c>
      <c r="D1296" s="10" t="s">
        <v>354</v>
      </c>
      <c r="E1296" t="s">
        <v>2530</v>
      </c>
      <c r="F1296" s="4">
        <v>1850366.64</v>
      </c>
      <c r="G1296" s="4"/>
      <c r="H1296" s="4"/>
      <c r="I1296" s="4">
        <v>1850366.64</v>
      </c>
    </row>
    <row r="1297" spans="1:9" x14ac:dyDescent="0.25">
      <c r="A1297" s="12" t="s">
        <v>328</v>
      </c>
      <c r="B1297" s="10" t="s">
        <v>47</v>
      </c>
      <c r="C1297" t="s">
        <v>353</v>
      </c>
      <c r="D1297" s="10" t="s">
        <v>354</v>
      </c>
      <c r="E1297" t="s">
        <v>352</v>
      </c>
      <c r="F1297" s="4"/>
      <c r="G1297" s="4">
        <v>3073572</v>
      </c>
      <c r="H1297" s="4">
        <v>1854533.79</v>
      </c>
      <c r="I1297" s="4">
        <v>4928105.79</v>
      </c>
    </row>
    <row r="1298" spans="1:9" x14ac:dyDescent="0.25">
      <c r="A1298" s="12" t="s">
        <v>328</v>
      </c>
      <c r="B1298" s="10" t="s">
        <v>47</v>
      </c>
      <c r="C1298" t="s">
        <v>353</v>
      </c>
      <c r="D1298" s="10" t="s">
        <v>354</v>
      </c>
      <c r="E1298" t="s">
        <v>2531</v>
      </c>
      <c r="F1298" s="4">
        <v>1659839.55</v>
      </c>
      <c r="G1298" s="4"/>
      <c r="H1298" s="4"/>
      <c r="I1298" s="4">
        <v>1659839.55</v>
      </c>
    </row>
    <row r="1299" spans="1:9" x14ac:dyDescent="0.25">
      <c r="A1299" s="12" t="s">
        <v>328</v>
      </c>
      <c r="B1299" s="10" t="s">
        <v>253</v>
      </c>
      <c r="C1299" t="s">
        <v>2001</v>
      </c>
      <c r="D1299" s="10" t="s">
        <v>2001</v>
      </c>
      <c r="E1299" t="s">
        <v>2000</v>
      </c>
      <c r="F1299" s="4"/>
      <c r="G1299" s="4">
        <v>-229.16</v>
      </c>
      <c r="H1299" s="4"/>
      <c r="I1299" s="4">
        <v>-229.16</v>
      </c>
    </row>
    <row r="1300" spans="1:9" x14ac:dyDescent="0.25">
      <c r="A1300" s="12" t="s">
        <v>328</v>
      </c>
      <c r="B1300" s="10" t="s">
        <v>253</v>
      </c>
      <c r="C1300" t="s">
        <v>2200</v>
      </c>
      <c r="D1300" s="10" t="s">
        <v>2200</v>
      </c>
      <c r="E1300" t="s">
        <v>2199</v>
      </c>
      <c r="F1300" s="4"/>
      <c r="G1300" s="4">
        <v>16.079999999999998</v>
      </c>
      <c r="H1300" s="4"/>
      <c r="I1300" s="4">
        <v>16.079999999999998</v>
      </c>
    </row>
    <row r="1301" spans="1:9" x14ac:dyDescent="0.25">
      <c r="A1301" s="12" t="s">
        <v>328</v>
      </c>
      <c r="B1301" s="10" t="s">
        <v>253</v>
      </c>
      <c r="C1301" t="s">
        <v>1288</v>
      </c>
      <c r="D1301" s="10" t="s">
        <v>1288</v>
      </c>
      <c r="E1301" t="s">
        <v>1287</v>
      </c>
      <c r="F1301" s="4"/>
      <c r="G1301" s="4"/>
      <c r="H1301" s="4">
        <v>21226.2</v>
      </c>
      <c r="I1301" s="4">
        <v>21226.2</v>
      </c>
    </row>
    <row r="1302" spans="1:9" x14ac:dyDescent="0.25">
      <c r="A1302" s="12" t="s">
        <v>328</v>
      </c>
      <c r="B1302" s="10" t="s">
        <v>253</v>
      </c>
      <c r="C1302" t="s">
        <v>1338</v>
      </c>
      <c r="D1302" s="10" t="s">
        <v>1338</v>
      </c>
      <c r="E1302" t="s">
        <v>1337</v>
      </c>
      <c r="F1302" s="4"/>
      <c r="G1302" s="4"/>
      <c r="H1302" s="4">
        <v>-278332.33</v>
      </c>
      <c r="I1302" s="4">
        <v>-278332.33</v>
      </c>
    </row>
    <row r="1303" spans="1:9" x14ac:dyDescent="0.25">
      <c r="A1303" s="12" t="s">
        <v>328</v>
      </c>
      <c r="B1303" s="10" t="s">
        <v>253</v>
      </c>
      <c r="C1303" t="s">
        <v>1180</v>
      </c>
      <c r="D1303" s="10" t="s">
        <v>1180</v>
      </c>
      <c r="E1303" t="s">
        <v>1179</v>
      </c>
      <c r="F1303" s="4"/>
      <c r="G1303" s="4"/>
      <c r="H1303" s="4">
        <v>-344964.29</v>
      </c>
      <c r="I1303" s="4">
        <v>-344964.29</v>
      </c>
    </row>
    <row r="1304" spans="1:9" x14ac:dyDescent="0.25">
      <c r="A1304" s="12" t="s">
        <v>328</v>
      </c>
      <c r="B1304" s="10" t="s">
        <v>253</v>
      </c>
      <c r="C1304" t="s">
        <v>1147</v>
      </c>
      <c r="D1304" s="10" t="s">
        <v>1147</v>
      </c>
      <c r="E1304" t="s">
        <v>1146</v>
      </c>
      <c r="F1304" s="4"/>
      <c r="G1304" s="4"/>
      <c r="H1304" s="4">
        <v>-166188.70000000001</v>
      </c>
      <c r="I1304" s="4">
        <v>-166188.70000000001</v>
      </c>
    </row>
    <row r="1305" spans="1:9" x14ac:dyDescent="0.25">
      <c r="A1305" s="12" t="s">
        <v>328</v>
      </c>
      <c r="B1305" s="10" t="s">
        <v>253</v>
      </c>
      <c r="C1305" t="s">
        <v>1962</v>
      </c>
      <c r="D1305" s="10" t="s">
        <v>1962</v>
      </c>
      <c r="E1305" t="s">
        <v>1961</v>
      </c>
      <c r="F1305" s="4"/>
      <c r="G1305" s="4">
        <v>1.2399999999999998</v>
      </c>
      <c r="H1305" s="4"/>
      <c r="I1305" s="4">
        <v>1.2399999999999998</v>
      </c>
    </row>
    <row r="1306" spans="1:9" x14ac:dyDescent="0.25">
      <c r="A1306" s="12" t="s">
        <v>328</v>
      </c>
      <c r="B1306" s="10" t="s">
        <v>253</v>
      </c>
      <c r="C1306" t="s">
        <v>1726</v>
      </c>
      <c r="D1306" s="10" t="s">
        <v>1726</v>
      </c>
      <c r="E1306" t="s">
        <v>1725</v>
      </c>
      <c r="F1306" s="4"/>
      <c r="G1306" s="4">
        <v>253.15</v>
      </c>
      <c r="H1306" s="4"/>
      <c r="I1306" s="4">
        <v>253.15</v>
      </c>
    </row>
    <row r="1307" spans="1:9" x14ac:dyDescent="0.25">
      <c r="A1307" s="12" t="s">
        <v>328</v>
      </c>
      <c r="B1307" s="10" t="s">
        <v>253</v>
      </c>
      <c r="C1307" t="s">
        <v>1252</v>
      </c>
      <c r="D1307" s="10" t="s">
        <v>1252</v>
      </c>
      <c r="E1307" t="s">
        <v>1251</v>
      </c>
      <c r="F1307" s="4"/>
      <c r="G1307" s="4"/>
      <c r="H1307" s="4">
        <v>-115103.07</v>
      </c>
      <c r="I1307" s="4">
        <v>-115103.07</v>
      </c>
    </row>
    <row r="1308" spans="1:9" x14ac:dyDescent="0.25">
      <c r="A1308" s="12" t="s">
        <v>328</v>
      </c>
      <c r="B1308" s="10" t="s">
        <v>253</v>
      </c>
      <c r="C1308" t="s">
        <v>1201</v>
      </c>
      <c r="D1308" s="10" t="s">
        <v>1201</v>
      </c>
      <c r="E1308" t="s">
        <v>1200</v>
      </c>
      <c r="F1308" s="4"/>
      <c r="G1308" s="4"/>
      <c r="H1308" s="4">
        <v>-208805.4</v>
      </c>
      <c r="I1308" s="4">
        <v>-208805.4</v>
      </c>
    </row>
    <row r="1309" spans="1:9" x14ac:dyDescent="0.25">
      <c r="A1309" s="12" t="s">
        <v>328</v>
      </c>
      <c r="B1309" s="10" t="s">
        <v>253</v>
      </c>
      <c r="C1309" t="s">
        <v>255</v>
      </c>
      <c r="D1309" s="10" t="s">
        <v>255</v>
      </c>
      <c r="E1309" t="s">
        <v>254</v>
      </c>
      <c r="F1309" s="4"/>
      <c r="G1309" s="4">
        <v>6469.8</v>
      </c>
      <c r="H1309" s="4"/>
      <c r="I1309" s="4">
        <v>6469.8</v>
      </c>
    </row>
    <row r="1310" spans="1:9" x14ac:dyDescent="0.25">
      <c r="A1310" s="12" t="s">
        <v>328</v>
      </c>
      <c r="B1310" s="10" t="s">
        <v>253</v>
      </c>
      <c r="C1310" t="s">
        <v>478</v>
      </c>
      <c r="D1310" s="10" t="s">
        <v>478</v>
      </c>
      <c r="E1310" t="s">
        <v>477</v>
      </c>
      <c r="F1310" s="4"/>
      <c r="G1310" s="4">
        <v>638721.01</v>
      </c>
      <c r="H1310" s="4">
        <v>-658831.05000000005</v>
      </c>
      <c r="I1310" s="4">
        <v>-20110.040000000037</v>
      </c>
    </row>
    <row r="1311" spans="1:9" x14ac:dyDescent="0.25">
      <c r="A1311" s="12" t="s">
        <v>328</v>
      </c>
      <c r="B1311" s="10" t="s">
        <v>60</v>
      </c>
      <c r="C1311" t="s">
        <v>63</v>
      </c>
      <c r="D1311" s="10" t="s">
        <v>412</v>
      </c>
      <c r="E1311" t="s">
        <v>2313</v>
      </c>
      <c r="F1311" s="4">
        <v>42087.99</v>
      </c>
      <c r="G1311" s="4"/>
      <c r="H1311" s="4"/>
      <c r="I1311" s="4">
        <v>42087.99</v>
      </c>
    </row>
    <row r="1312" spans="1:9" x14ac:dyDescent="0.25">
      <c r="A1312" s="12" t="s">
        <v>328</v>
      </c>
      <c r="B1312" s="10" t="s">
        <v>60</v>
      </c>
      <c r="C1312" t="s">
        <v>63</v>
      </c>
      <c r="D1312" s="10" t="s">
        <v>412</v>
      </c>
      <c r="E1312" t="s">
        <v>2570</v>
      </c>
      <c r="F1312" s="4">
        <v>2041471.29</v>
      </c>
      <c r="G1312" s="4"/>
      <c r="H1312" s="4"/>
      <c r="I1312" s="4">
        <v>2041471.29</v>
      </c>
    </row>
    <row r="1313" spans="1:9" x14ac:dyDescent="0.25">
      <c r="A1313" s="12" t="s">
        <v>328</v>
      </c>
      <c r="B1313" s="10" t="s">
        <v>60</v>
      </c>
      <c r="C1313" t="s">
        <v>63</v>
      </c>
      <c r="D1313" s="10" t="s">
        <v>412</v>
      </c>
      <c r="E1313" t="s">
        <v>2571</v>
      </c>
      <c r="F1313" s="4">
        <v>0</v>
      </c>
      <c r="G1313" s="4"/>
      <c r="H1313" s="4"/>
      <c r="I1313" s="4">
        <v>0</v>
      </c>
    </row>
    <row r="1314" spans="1:9" x14ac:dyDescent="0.25">
      <c r="A1314" s="12" t="s">
        <v>328</v>
      </c>
      <c r="B1314" s="10" t="s">
        <v>60</v>
      </c>
      <c r="C1314" t="s">
        <v>63</v>
      </c>
      <c r="D1314" s="10" t="s">
        <v>412</v>
      </c>
      <c r="E1314" t="s">
        <v>2523</v>
      </c>
      <c r="F1314" s="4">
        <v>0</v>
      </c>
      <c r="G1314" s="4"/>
      <c r="H1314" s="4"/>
      <c r="I1314" s="4">
        <v>0</v>
      </c>
    </row>
    <row r="1315" spans="1:9" x14ac:dyDescent="0.25">
      <c r="A1315" s="12" t="s">
        <v>328</v>
      </c>
      <c r="B1315" s="10" t="s">
        <v>60</v>
      </c>
      <c r="C1315" t="s">
        <v>63</v>
      </c>
      <c r="D1315" s="10" t="s">
        <v>412</v>
      </c>
      <c r="E1315" t="s">
        <v>411</v>
      </c>
      <c r="F1315" s="4"/>
      <c r="G1315" s="4">
        <v>3477766.64</v>
      </c>
      <c r="H1315" s="4">
        <v>3254440.3500000006</v>
      </c>
      <c r="I1315" s="4">
        <v>6732206.9900000002</v>
      </c>
    </row>
    <row r="1316" spans="1:9" x14ac:dyDescent="0.25">
      <c r="A1316" s="12" t="s">
        <v>328</v>
      </c>
      <c r="B1316" s="10" t="s">
        <v>60</v>
      </c>
      <c r="C1316" t="s">
        <v>63</v>
      </c>
      <c r="D1316" s="10" t="s">
        <v>474</v>
      </c>
      <c r="E1316" t="s">
        <v>2313</v>
      </c>
      <c r="F1316" s="4">
        <v>75745.119999999995</v>
      </c>
      <c r="G1316" s="4"/>
      <c r="H1316" s="4"/>
      <c r="I1316" s="4">
        <v>75745.119999999995</v>
      </c>
    </row>
    <row r="1317" spans="1:9" x14ac:dyDescent="0.25">
      <c r="A1317" s="12" t="s">
        <v>328</v>
      </c>
      <c r="B1317" s="10" t="s">
        <v>60</v>
      </c>
      <c r="C1317" t="s">
        <v>63</v>
      </c>
      <c r="D1317" s="10" t="s">
        <v>474</v>
      </c>
      <c r="E1317" t="s">
        <v>2642</v>
      </c>
      <c r="F1317" s="4">
        <v>1934068.45</v>
      </c>
      <c r="G1317" s="4"/>
      <c r="H1317" s="4"/>
      <c r="I1317" s="4">
        <v>1934068.45</v>
      </c>
    </row>
    <row r="1318" spans="1:9" x14ac:dyDescent="0.25">
      <c r="A1318" s="12" t="s">
        <v>328</v>
      </c>
      <c r="B1318" s="10" t="s">
        <v>60</v>
      </c>
      <c r="C1318" t="s">
        <v>63</v>
      </c>
      <c r="D1318" s="10" t="s">
        <v>474</v>
      </c>
      <c r="E1318" t="s">
        <v>2643</v>
      </c>
      <c r="F1318" s="4">
        <v>246212.89</v>
      </c>
      <c r="G1318" s="4"/>
      <c r="H1318" s="4"/>
      <c r="I1318" s="4">
        <v>246212.89</v>
      </c>
    </row>
    <row r="1319" spans="1:9" x14ac:dyDescent="0.25">
      <c r="A1319" s="12" t="s">
        <v>328</v>
      </c>
      <c r="B1319" s="10" t="s">
        <v>60</v>
      </c>
      <c r="C1319" t="s">
        <v>63</v>
      </c>
      <c r="D1319" s="10" t="s">
        <v>474</v>
      </c>
      <c r="E1319" t="s">
        <v>473</v>
      </c>
      <c r="F1319" s="4"/>
      <c r="G1319" s="4">
        <v>2210282.6800000006</v>
      </c>
      <c r="H1319" s="4">
        <v>222625.76</v>
      </c>
      <c r="I1319" s="4">
        <v>2432908.4400000004</v>
      </c>
    </row>
    <row r="1320" spans="1:9" x14ac:dyDescent="0.25">
      <c r="A1320" s="12" t="s">
        <v>328</v>
      </c>
      <c r="B1320" s="10" t="s">
        <v>25</v>
      </c>
      <c r="C1320" t="s">
        <v>1685</v>
      </c>
      <c r="D1320" s="10" t="s">
        <v>1685</v>
      </c>
      <c r="E1320" t="s">
        <v>1684</v>
      </c>
      <c r="F1320" s="4">
        <v>493145.67</v>
      </c>
      <c r="G1320" s="4">
        <v>82018.44</v>
      </c>
      <c r="H1320" s="4"/>
      <c r="I1320" s="4">
        <v>575164.11</v>
      </c>
    </row>
    <row r="1321" spans="1:9" x14ac:dyDescent="0.25">
      <c r="A1321" s="12" t="s">
        <v>328</v>
      </c>
      <c r="B1321" s="10" t="s">
        <v>25</v>
      </c>
      <c r="C1321" t="s">
        <v>1685</v>
      </c>
      <c r="D1321" s="10" t="s">
        <v>1685</v>
      </c>
      <c r="E1321" t="s">
        <v>2608</v>
      </c>
      <c r="F1321" s="4">
        <v>74872.100000000035</v>
      </c>
      <c r="G1321" s="4"/>
      <c r="H1321" s="4"/>
      <c r="I1321" s="4">
        <v>74872.100000000035</v>
      </c>
    </row>
    <row r="1322" spans="1:9" x14ac:dyDescent="0.25">
      <c r="A1322" s="12" t="s">
        <v>328</v>
      </c>
      <c r="B1322" s="10" t="s">
        <v>25</v>
      </c>
      <c r="C1322" t="s">
        <v>2988</v>
      </c>
      <c r="D1322" s="10" t="s">
        <v>2988</v>
      </c>
      <c r="E1322" t="s">
        <v>2987</v>
      </c>
      <c r="F1322" s="4">
        <v>60718.5</v>
      </c>
      <c r="G1322" s="4"/>
      <c r="H1322" s="4"/>
      <c r="I1322" s="4">
        <v>60718.5</v>
      </c>
    </row>
    <row r="1323" spans="1:9" x14ac:dyDescent="0.25">
      <c r="A1323" s="12" t="s">
        <v>328</v>
      </c>
      <c r="B1323" s="10" t="s">
        <v>25</v>
      </c>
      <c r="C1323" t="s">
        <v>2004</v>
      </c>
      <c r="D1323" s="10" t="s">
        <v>2004</v>
      </c>
      <c r="E1323" t="s">
        <v>2003</v>
      </c>
      <c r="F1323" s="4"/>
      <c r="G1323" s="4">
        <v>441470.45</v>
      </c>
      <c r="H1323" s="4"/>
      <c r="I1323" s="4">
        <v>441470.45</v>
      </c>
    </row>
    <row r="1324" spans="1:9" x14ac:dyDescent="0.25">
      <c r="A1324" s="12" t="s">
        <v>328</v>
      </c>
      <c r="B1324" s="10" t="s">
        <v>25</v>
      </c>
      <c r="C1324" t="s">
        <v>1198</v>
      </c>
      <c r="D1324" s="10" t="s">
        <v>1198</v>
      </c>
      <c r="E1324" t="s">
        <v>1197</v>
      </c>
      <c r="F1324" s="4"/>
      <c r="G1324" s="4"/>
      <c r="H1324" s="4">
        <v>258779.28</v>
      </c>
      <c r="I1324" s="4">
        <v>258779.28</v>
      </c>
    </row>
    <row r="1325" spans="1:9" x14ac:dyDescent="0.25">
      <c r="A1325" s="12" t="s">
        <v>328</v>
      </c>
      <c r="B1325" s="10" t="s">
        <v>25</v>
      </c>
      <c r="C1325" t="s">
        <v>963</v>
      </c>
      <c r="D1325" s="10" t="s">
        <v>963</v>
      </c>
      <c r="E1325" t="s">
        <v>962</v>
      </c>
      <c r="F1325" s="4"/>
      <c r="G1325" s="4">
        <v>4075746.84</v>
      </c>
      <c r="H1325" s="4">
        <v>48118.78</v>
      </c>
      <c r="I1325" s="4">
        <v>4123865.6199999996</v>
      </c>
    </row>
    <row r="1326" spans="1:9" x14ac:dyDescent="0.25">
      <c r="A1326" s="12" t="s">
        <v>328</v>
      </c>
      <c r="B1326" s="10" t="s">
        <v>25</v>
      </c>
      <c r="C1326" t="s">
        <v>2595</v>
      </c>
      <c r="D1326" s="10" t="s">
        <v>2595</v>
      </c>
      <c r="E1326" t="s">
        <v>2594</v>
      </c>
      <c r="F1326" s="4">
        <v>404312.3899999999</v>
      </c>
      <c r="G1326" s="4"/>
      <c r="H1326" s="4"/>
      <c r="I1326" s="4">
        <v>404312.3899999999</v>
      </c>
    </row>
    <row r="1327" spans="1:9" x14ac:dyDescent="0.25">
      <c r="A1327" s="12" t="s">
        <v>328</v>
      </c>
      <c r="B1327" s="10" t="s">
        <v>25</v>
      </c>
      <c r="C1327" t="s">
        <v>2595</v>
      </c>
      <c r="D1327" s="10" t="s">
        <v>2595</v>
      </c>
      <c r="E1327" t="s">
        <v>2596</v>
      </c>
      <c r="F1327" s="4">
        <v>2393.4499999999534</v>
      </c>
      <c r="G1327" s="4"/>
      <c r="H1327" s="4"/>
      <c r="I1327" s="4">
        <v>2393.4499999999534</v>
      </c>
    </row>
    <row r="1328" spans="1:9" x14ac:dyDescent="0.25">
      <c r="A1328" s="12" t="s">
        <v>328</v>
      </c>
      <c r="B1328" s="10" t="s">
        <v>25</v>
      </c>
      <c r="C1328" t="s">
        <v>1976</v>
      </c>
      <c r="D1328" s="10" t="s">
        <v>1976</v>
      </c>
      <c r="E1328" t="s">
        <v>1975</v>
      </c>
      <c r="F1328" s="4"/>
      <c r="G1328" s="4">
        <v>1069903.1200000001</v>
      </c>
      <c r="H1328" s="4"/>
      <c r="I1328" s="4">
        <v>1069903.1200000001</v>
      </c>
    </row>
    <row r="1329" spans="1:9" x14ac:dyDescent="0.25">
      <c r="A1329" s="12" t="s">
        <v>328</v>
      </c>
      <c r="B1329" s="10" t="s">
        <v>25</v>
      </c>
      <c r="C1329" t="s">
        <v>2628</v>
      </c>
      <c r="D1329" s="10" t="s">
        <v>2628</v>
      </c>
      <c r="E1329" t="s">
        <v>2627</v>
      </c>
      <c r="F1329" s="4">
        <v>629128.90999999992</v>
      </c>
      <c r="G1329" s="4"/>
      <c r="H1329" s="4"/>
      <c r="I1329" s="4">
        <v>629128.90999999992</v>
      </c>
    </row>
    <row r="1330" spans="1:9" x14ac:dyDescent="0.25">
      <c r="A1330" s="12" t="s">
        <v>328</v>
      </c>
      <c r="B1330" s="10" t="s">
        <v>25</v>
      </c>
      <c r="C1330" t="s">
        <v>2628</v>
      </c>
      <c r="D1330" s="10" t="s">
        <v>2628</v>
      </c>
      <c r="E1330" t="s">
        <v>2629</v>
      </c>
      <c r="F1330" s="4">
        <v>-3315.039999999979</v>
      </c>
      <c r="G1330" s="4"/>
      <c r="H1330" s="4"/>
      <c r="I1330" s="4">
        <v>-3315.039999999979</v>
      </c>
    </row>
    <row r="1331" spans="1:9" x14ac:dyDescent="0.25">
      <c r="A1331" s="12" t="s">
        <v>328</v>
      </c>
      <c r="B1331" s="10" t="s">
        <v>25</v>
      </c>
      <c r="C1331" t="s">
        <v>2632</v>
      </c>
      <c r="D1331" s="10" t="s">
        <v>2632</v>
      </c>
      <c r="E1331" t="s">
        <v>2631</v>
      </c>
      <c r="F1331" s="4">
        <v>345533.97000000003</v>
      </c>
      <c r="G1331" s="4"/>
      <c r="H1331" s="4"/>
      <c r="I1331" s="4">
        <v>345533.97000000003</v>
      </c>
    </row>
    <row r="1332" spans="1:9" x14ac:dyDescent="0.25">
      <c r="A1332" s="12" t="s">
        <v>328</v>
      </c>
      <c r="B1332" s="10" t="s">
        <v>25</v>
      </c>
      <c r="C1332" t="s">
        <v>2632</v>
      </c>
      <c r="D1332" s="10" t="s">
        <v>2632</v>
      </c>
      <c r="E1332" t="s">
        <v>2633</v>
      </c>
      <c r="F1332" s="4">
        <v>-3691.8999999999651</v>
      </c>
      <c r="G1332" s="4"/>
      <c r="H1332" s="4"/>
      <c r="I1332" s="4">
        <v>-3691.8999999999651</v>
      </c>
    </row>
    <row r="1333" spans="1:9" x14ac:dyDescent="0.25">
      <c r="A1333" s="12" t="s">
        <v>328</v>
      </c>
      <c r="B1333" s="10" t="s">
        <v>25</v>
      </c>
      <c r="C1333" t="s">
        <v>1694</v>
      </c>
      <c r="D1333" s="10" t="s">
        <v>1694</v>
      </c>
      <c r="E1333" t="s">
        <v>2625</v>
      </c>
      <c r="F1333" s="4">
        <v>8696.3400000000256</v>
      </c>
      <c r="G1333" s="4"/>
      <c r="H1333" s="4"/>
      <c r="I1333" s="4">
        <v>8696.3400000000256</v>
      </c>
    </row>
    <row r="1334" spans="1:9" x14ac:dyDescent="0.25">
      <c r="A1334" s="12" t="s">
        <v>328</v>
      </c>
      <c r="B1334" s="10" t="s">
        <v>25</v>
      </c>
      <c r="C1334" t="s">
        <v>1694</v>
      </c>
      <c r="D1334" s="10" t="s">
        <v>1694</v>
      </c>
      <c r="E1334" t="s">
        <v>1693</v>
      </c>
      <c r="F1334" s="4">
        <v>564515.35000000009</v>
      </c>
      <c r="G1334" s="4">
        <v>3225.3</v>
      </c>
      <c r="H1334" s="4"/>
      <c r="I1334" s="4">
        <v>567740.65000000014</v>
      </c>
    </row>
    <row r="1335" spans="1:9" x14ac:dyDescent="0.25">
      <c r="A1335" s="12" t="s">
        <v>328</v>
      </c>
      <c r="B1335" s="10" t="s">
        <v>25</v>
      </c>
      <c r="C1335" t="s">
        <v>945</v>
      </c>
      <c r="D1335" s="10" t="s">
        <v>945</v>
      </c>
      <c r="E1335" t="s">
        <v>944</v>
      </c>
      <c r="F1335" s="4"/>
      <c r="G1335" s="4">
        <v>143245.46</v>
      </c>
      <c r="H1335" s="4">
        <v>3753818.08</v>
      </c>
      <c r="I1335" s="4">
        <v>3897063.54</v>
      </c>
    </row>
    <row r="1336" spans="1:9" x14ac:dyDescent="0.25">
      <c r="A1336" s="12" t="s">
        <v>328</v>
      </c>
      <c r="B1336" s="10" t="s">
        <v>25</v>
      </c>
      <c r="C1336" t="s">
        <v>2085</v>
      </c>
      <c r="D1336" s="10" t="s">
        <v>2085</v>
      </c>
      <c r="E1336" t="s">
        <v>2084</v>
      </c>
      <c r="F1336" s="4"/>
      <c r="G1336" s="4">
        <v>1031346.48</v>
      </c>
      <c r="H1336" s="4"/>
      <c r="I1336" s="4">
        <v>1031346.48</v>
      </c>
    </row>
    <row r="1337" spans="1:9" x14ac:dyDescent="0.25">
      <c r="A1337" s="12" t="s">
        <v>328</v>
      </c>
      <c r="B1337" s="10" t="s">
        <v>25</v>
      </c>
      <c r="C1337" t="s">
        <v>2663</v>
      </c>
      <c r="D1337" s="10" t="s">
        <v>2663</v>
      </c>
      <c r="E1337" t="s">
        <v>2662</v>
      </c>
      <c r="F1337" s="4">
        <v>808219.04</v>
      </c>
      <c r="G1337" s="4"/>
      <c r="H1337" s="4"/>
      <c r="I1337" s="4">
        <v>808219.04</v>
      </c>
    </row>
    <row r="1338" spans="1:9" x14ac:dyDescent="0.25">
      <c r="A1338" s="12" t="s">
        <v>328</v>
      </c>
      <c r="B1338" s="10" t="s">
        <v>25</v>
      </c>
      <c r="C1338" t="s">
        <v>2677</v>
      </c>
      <c r="D1338" s="10" t="s">
        <v>2677</v>
      </c>
      <c r="E1338" t="s">
        <v>2676</v>
      </c>
      <c r="F1338" s="4">
        <v>209658.64</v>
      </c>
      <c r="G1338" s="4"/>
      <c r="H1338" s="4"/>
      <c r="I1338" s="4">
        <v>209658.64</v>
      </c>
    </row>
    <row r="1339" spans="1:9" x14ac:dyDescent="0.25">
      <c r="A1339" s="12" t="s">
        <v>328</v>
      </c>
      <c r="B1339" s="10" t="s">
        <v>25</v>
      </c>
      <c r="C1339" t="s">
        <v>2677</v>
      </c>
      <c r="D1339" s="10" t="s">
        <v>2677</v>
      </c>
      <c r="E1339" t="s">
        <v>2678</v>
      </c>
      <c r="F1339" s="4">
        <v>-305.15000000002328</v>
      </c>
      <c r="G1339" s="4"/>
      <c r="H1339" s="4"/>
      <c r="I1339" s="4">
        <v>-305.15000000002328</v>
      </c>
    </row>
    <row r="1340" spans="1:9" x14ac:dyDescent="0.25">
      <c r="A1340" s="12" t="s">
        <v>328</v>
      </c>
      <c r="B1340" s="10" t="s">
        <v>25</v>
      </c>
      <c r="C1340" t="s">
        <v>2674</v>
      </c>
      <c r="D1340" s="10" t="s">
        <v>2674</v>
      </c>
      <c r="E1340" t="s">
        <v>2673</v>
      </c>
      <c r="F1340" s="4">
        <v>41836.85</v>
      </c>
      <c r="G1340" s="4"/>
      <c r="H1340" s="4"/>
      <c r="I1340" s="4">
        <v>41836.85</v>
      </c>
    </row>
    <row r="1341" spans="1:9" x14ac:dyDescent="0.25">
      <c r="A1341" s="12" t="s">
        <v>328</v>
      </c>
      <c r="B1341" s="10" t="s">
        <v>25</v>
      </c>
      <c r="C1341" t="s">
        <v>1719</v>
      </c>
      <c r="D1341" s="10" t="s">
        <v>1719</v>
      </c>
      <c r="E1341" t="s">
        <v>1718</v>
      </c>
      <c r="F1341" s="4"/>
      <c r="G1341" s="4">
        <v>204.34</v>
      </c>
      <c r="H1341" s="4"/>
      <c r="I1341" s="4">
        <v>204.34</v>
      </c>
    </row>
    <row r="1342" spans="1:9" x14ac:dyDescent="0.25">
      <c r="A1342" s="12" t="s">
        <v>328</v>
      </c>
      <c r="B1342" s="10" t="s">
        <v>25</v>
      </c>
      <c r="C1342" t="s">
        <v>1719</v>
      </c>
      <c r="D1342" s="10" t="s">
        <v>1719</v>
      </c>
      <c r="E1342" t="s">
        <v>2679</v>
      </c>
      <c r="F1342" s="4">
        <v>4953450.75</v>
      </c>
      <c r="G1342" s="4"/>
      <c r="H1342" s="4"/>
      <c r="I1342" s="4">
        <v>4953450.75</v>
      </c>
    </row>
    <row r="1343" spans="1:9" x14ac:dyDescent="0.25">
      <c r="A1343" s="12" t="s">
        <v>328</v>
      </c>
      <c r="B1343" s="10" t="s">
        <v>25</v>
      </c>
      <c r="C1343" t="s">
        <v>1078</v>
      </c>
      <c r="D1343" s="10" t="s">
        <v>1078</v>
      </c>
      <c r="E1343" t="s">
        <v>1077</v>
      </c>
      <c r="F1343" s="4"/>
      <c r="G1343" s="4">
        <v>39105465.399999999</v>
      </c>
      <c r="H1343" s="4">
        <v>1198025.02</v>
      </c>
      <c r="I1343" s="4">
        <v>40303490.420000002</v>
      </c>
    </row>
    <row r="1344" spans="1:9" x14ac:dyDescent="0.25">
      <c r="A1344" s="12" t="s">
        <v>328</v>
      </c>
      <c r="B1344" s="10" t="s">
        <v>25</v>
      </c>
      <c r="C1344" t="s">
        <v>1443</v>
      </c>
      <c r="D1344" s="10" t="s">
        <v>1443</v>
      </c>
      <c r="E1344" t="s">
        <v>1442</v>
      </c>
      <c r="F1344" s="4"/>
      <c r="G1344" s="4"/>
      <c r="H1344" s="4">
        <v>354751.15</v>
      </c>
      <c r="I1344" s="4">
        <v>354751.15</v>
      </c>
    </row>
    <row r="1345" spans="1:9" x14ac:dyDescent="0.25">
      <c r="A1345" s="12" t="s">
        <v>328</v>
      </c>
      <c r="B1345" s="10" t="s">
        <v>25</v>
      </c>
      <c r="C1345" t="s">
        <v>2589</v>
      </c>
      <c r="D1345" s="10" t="s">
        <v>2589</v>
      </c>
      <c r="E1345" t="s">
        <v>2588</v>
      </c>
      <c r="F1345" s="4">
        <v>338185.2</v>
      </c>
      <c r="G1345" s="4"/>
      <c r="H1345" s="4"/>
      <c r="I1345" s="4">
        <v>338185.2</v>
      </c>
    </row>
    <row r="1346" spans="1:9" x14ac:dyDescent="0.25">
      <c r="A1346" s="12" t="s">
        <v>328</v>
      </c>
      <c r="B1346" s="10" t="s">
        <v>25</v>
      </c>
      <c r="C1346" t="s">
        <v>2112</v>
      </c>
      <c r="D1346" s="10" t="s">
        <v>2112</v>
      </c>
      <c r="E1346" t="s">
        <v>2111</v>
      </c>
      <c r="F1346" s="4"/>
      <c r="G1346" s="4">
        <v>805726.52</v>
      </c>
      <c r="H1346" s="4"/>
      <c r="I1346" s="4">
        <v>805726.52</v>
      </c>
    </row>
    <row r="1347" spans="1:9" x14ac:dyDescent="0.25">
      <c r="A1347" s="12" t="s">
        <v>328</v>
      </c>
      <c r="B1347" s="10" t="s">
        <v>25</v>
      </c>
      <c r="C1347" t="s">
        <v>1925</v>
      </c>
      <c r="D1347" s="10" t="s">
        <v>1925</v>
      </c>
      <c r="E1347" t="s">
        <v>1924</v>
      </c>
      <c r="F1347" s="4">
        <v>451243.77</v>
      </c>
      <c r="G1347" s="4">
        <v>3324.23</v>
      </c>
      <c r="H1347" s="4"/>
      <c r="I1347" s="4">
        <v>454568</v>
      </c>
    </row>
    <row r="1348" spans="1:9" x14ac:dyDescent="0.25">
      <c r="A1348" s="12" t="s">
        <v>328</v>
      </c>
      <c r="B1348" s="10" t="s">
        <v>25</v>
      </c>
      <c r="C1348" t="s">
        <v>2137</v>
      </c>
      <c r="D1348" s="10" t="s">
        <v>2137</v>
      </c>
      <c r="E1348" t="s">
        <v>2136</v>
      </c>
      <c r="F1348" s="4"/>
      <c r="G1348" s="4">
        <v>1405466.94</v>
      </c>
      <c r="H1348" s="4"/>
      <c r="I1348" s="4">
        <v>1405466.94</v>
      </c>
    </row>
    <row r="1349" spans="1:9" x14ac:dyDescent="0.25">
      <c r="A1349" s="12" t="s">
        <v>328</v>
      </c>
      <c r="B1349" s="10" t="s">
        <v>25</v>
      </c>
      <c r="C1349" t="s">
        <v>2133</v>
      </c>
      <c r="D1349" s="10" t="s">
        <v>2134</v>
      </c>
      <c r="E1349" t="s">
        <v>2132</v>
      </c>
      <c r="F1349" s="4"/>
      <c r="G1349" s="4">
        <v>258993.3</v>
      </c>
      <c r="H1349" s="4"/>
      <c r="I1349" s="4">
        <v>258993.3</v>
      </c>
    </row>
    <row r="1350" spans="1:9" x14ac:dyDescent="0.25">
      <c r="A1350" s="12" t="s">
        <v>328</v>
      </c>
      <c r="B1350" s="10" t="s">
        <v>25</v>
      </c>
      <c r="C1350" t="s">
        <v>340</v>
      </c>
      <c r="D1350" s="10" t="s">
        <v>1646</v>
      </c>
      <c r="E1350" t="s">
        <v>2515</v>
      </c>
      <c r="F1350" s="4">
        <v>2126.3100000000013</v>
      </c>
      <c r="G1350" s="4"/>
      <c r="H1350" s="4"/>
      <c r="I1350" s="4">
        <v>2126.3100000000013</v>
      </c>
    </row>
    <row r="1351" spans="1:9" x14ac:dyDescent="0.25">
      <c r="A1351" s="12" t="s">
        <v>328</v>
      </c>
      <c r="B1351" s="10" t="s">
        <v>25</v>
      </c>
      <c r="C1351" t="s">
        <v>340</v>
      </c>
      <c r="D1351" s="10" t="s">
        <v>1646</v>
      </c>
      <c r="E1351" t="s">
        <v>339</v>
      </c>
      <c r="F1351" s="4">
        <v>29424.960000000003</v>
      </c>
      <c r="G1351" s="4">
        <v>8572.1</v>
      </c>
      <c r="H1351" s="4"/>
      <c r="I1351" s="4">
        <v>37997.060000000005</v>
      </c>
    </row>
    <row r="1352" spans="1:9" x14ac:dyDescent="0.25">
      <c r="A1352" s="12" t="s">
        <v>328</v>
      </c>
      <c r="B1352" s="10" t="s">
        <v>25</v>
      </c>
      <c r="C1352" t="s">
        <v>340</v>
      </c>
      <c r="D1352" s="10" t="s">
        <v>341</v>
      </c>
      <c r="E1352" t="s">
        <v>2515</v>
      </c>
      <c r="F1352" s="4">
        <v>11985.709999999992</v>
      </c>
      <c r="G1352" s="4"/>
      <c r="H1352" s="4"/>
      <c r="I1352" s="4">
        <v>11985.709999999992</v>
      </c>
    </row>
    <row r="1353" spans="1:9" x14ac:dyDescent="0.25">
      <c r="A1353" s="12" t="s">
        <v>328</v>
      </c>
      <c r="B1353" s="10" t="s">
        <v>25</v>
      </c>
      <c r="C1353" t="s">
        <v>340</v>
      </c>
      <c r="D1353" s="10" t="s">
        <v>341</v>
      </c>
      <c r="E1353" t="s">
        <v>339</v>
      </c>
      <c r="F1353" s="4">
        <v>88027.940000000017</v>
      </c>
      <c r="G1353" s="4">
        <v>7865384.6399999997</v>
      </c>
      <c r="H1353" s="4">
        <v>503329.23</v>
      </c>
      <c r="I1353" s="4">
        <v>8456741.8100000005</v>
      </c>
    </row>
    <row r="1354" spans="1:9" x14ac:dyDescent="0.25">
      <c r="A1354" s="12" t="s">
        <v>328</v>
      </c>
      <c r="B1354" s="10" t="s">
        <v>25</v>
      </c>
      <c r="C1354" t="s">
        <v>2599</v>
      </c>
      <c r="D1354" s="10" t="s">
        <v>2600</v>
      </c>
      <c r="E1354" t="s">
        <v>2598</v>
      </c>
      <c r="F1354" s="4">
        <v>111596.43999999994</v>
      </c>
      <c r="G1354" s="4"/>
      <c r="H1354" s="4"/>
      <c r="I1354" s="4">
        <v>111596.43999999994</v>
      </c>
    </row>
    <row r="1355" spans="1:9" x14ac:dyDescent="0.25">
      <c r="A1355" s="12" t="s">
        <v>328</v>
      </c>
      <c r="B1355" s="10" t="s">
        <v>25</v>
      </c>
      <c r="C1355" t="s">
        <v>2599</v>
      </c>
      <c r="D1355" s="10" t="s">
        <v>2600</v>
      </c>
      <c r="E1355" t="s">
        <v>2601</v>
      </c>
      <c r="F1355" s="4">
        <v>1402119.7899999998</v>
      </c>
      <c r="G1355" s="4"/>
      <c r="H1355" s="4"/>
      <c r="I1355" s="4">
        <v>1402119.7899999998</v>
      </c>
    </row>
    <row r="1356" spans="1:9" x14ac:dyDescent="0.25">
      <c r="A1356" s="12" t="s">
        <v>328</v>
      </c>
      <c r="B1356" s="10" t="s">
        <v>25</v>
      </c>
      <c r="C1356" t="s">
        <v>2615</v>
      </c>
      <c r="D1356" s="10" t="s">
        <v>2616</v>
      </c>
      <c r="E1356" t="s">
        <v>2614</v>
      </c>
      <c r="F1356" s="4">
        <v>1820400.7</v>
      </c>
      <c r="G1356" s="4"/>
      <c r="H1356" s="4"/>
      <c r="I1356" s="4">
        <v>1820400.7</v>
      </c>
    </row>
    <row r="1357" spans="1:9" x14ac:dyDescent="0.25">
      <c r="A1357" s="12" t="s">
        <v>328</v>
      </c>
      <c r="B1357" s="10" t="s">
        <v>25</v>
      </c>
      <c r="C1357" t="s">
        <v>2564</v>
      </c>
      <c r="D1357" s="10" t="s">
        <v>2565</v>
      </c>
      <c r="E1357" t="s">
        <v>2563</v>
      </c>
      <c r="F1357" s="4">
        <v>678756.15</v>
      </c>
      <c r="G1357" s="4"/>
      <c r="H1357" s="4"/>
      <c r="I1357" s="4">
        <v>678756.15</v>
      </c>
    </row>
    <row r="1358" spans="1:9" x14ac:dyDescent="0.25">
      <c r="A1358" s="12" t="s">
        <v>328</v>
      </c>
      <c r="B1358" s="10" t="s">
        <v>25</v>
      </c>
      <c r="C1358" t="s">
        <v>2564</v>
      </c>
      <c r="D1358" s="10" t="s">
        <v>2566</v>
      </c>
      <c r="E1358" t="s">
        <v>2563</v>
      </c>
      <c r="F1358" s="4">
        <v>282076.93</v>
      </c>
      <c r="G1358" s="4"/>
      <c r="H1358" s="4"/>
      <c r="I1358" s="4">
        <v>282076.93</v>
      </c>
    </row>
    <row r="1359" spans="1:9" x14ac:dyDescent="0.25">
      <c r="A1359" s="12" t="s">
        <v>328</v>
      </c>
      <c r="B1359" s="10" t="s">
        <v>25</v>
      </c>
      <c r="C1359" t="s">
        <v>1195</v>
      </c>
      <c r="D1359" s="10" t="s">
        <v>1195</v>
      </c>
      <c r="E1359" t="s">
        <v>1194</v>
      </c>
      <c r="F1359" s="4"/>
      <c r="G1359" s="4"/>
      <c r="H1359" s="4">
        <v>2172.5699999999997</v>
      </c>
      <c r="I1359" s="4">
        <v>2172.5699999999997</v>
      </c>
    </row>
    <row r="1360" spans="1:9" x14ac:dyDescent="0.25">
      <c r="A1360" s="12" t="s">
        <v>328</v>
      </c>
      <c r="B1360" s="10" t="s">
        <v>25</v>
      </c>
      <c r="C1360" t="s">
        <v>1368</v>
      </c>
      <c r="D1360" s="10" t="s">
        <v>1368</v>
      </c>
      <c r="E1360" t="s">
        <v>1367</v>
      </c>
      <c r="F1360" s="4"/>
      <c r="G1360" s="4"/>
      <c r="H1360" s="4">
        <v>1407681.23</v>
      </c>
      <c r="I1360" s="4">
        <v>1407681.23</v>
      </c>
    </row>
    <row r="1361" spans="1:9" x14ac:dyDescent="0.25">
      <c r="A1361" s="12" t="s">
        <v>328</v>
      </c>
      <c r="B1361" s="10" t="s">
        <v>25</v>
      </c>
      <c r="C1361" t="s">
        <v>1729</v>
      </c>
      <c r="D1361" s="10" t="s">
        <v>1729</v>
      </c>
      <c r="E1361" t="s">
        <v>2695</v>
      </c>
      <c r="F1361" s="4">
        <v>317712.15999999997</v>
      </c>
      <c r="G1361" s="4"/>
      <c r="H1361" s="4"/>
      <c r="I1361" s="4">
        <v>317712.15999999997</v>
      </c>
    </row>
    <row r="1362" spans="1:9" x14ac:dyDescent="0.25">
      <c r="A1362" s="12" t="s">
        <v>328</v>
      </c>
      <c r="B1362" s="10" t="s">
        <v>25</v>
      </c>
      <c r="C1362" t="s">
        <v>1729</v>
      </c>
      <c r="D1362" s="10" t="s">
        <v>1729</v>
      </c>
      <c r="E1362" t="s">
        <v>1728</v>
      </c>
      <c r="F1362" s="4"/>
      <c r="G1362" s="4">
        <v>50377.84</v>
      </c>
      <c r="H1362" s="4"/>
      <c r="I1362" s="4">
        <v>50377.84</v>
      </c>
    </row>
    <row r="1363" spans="1:9" x14ac:dyDescent="0.25">
      <c r="A1363" s="12" t="s">
        <v>328</v>
      </c>
      <c r="B1363" s="10" t="s">
        <v>25</v>
      </c>
      <c r="C1363" t="s">
        <v>948</v>
      </c>
      <c r="D1363" s="10" t="s">
        <v>948</v>
      </c>
      <c r="E1363" t="s">
        <v>947</v>
      </c>
      <c r="F1363" s="4"/>
      <c r="G1363" s="4">
        <v>320417.84999999998</v>
      </c>
      <c r="H1363" s="4">
        <v>260.56</v>
      </c>
      <c r="I1363" s="4">
        <v>320678.40999999997</v>
      </c>
    </row>
    <row r="1364" spans="1:9" x14ac:dyDescent="0.25">
      <c r="A1364" s="12" t="s">
        <v>328</v>
      </c>
      <c r="B1364" s="10" t="s">
        <v>25</v>
      </c>
      <c r="C1364" t="s">
        <v>1150</v>
      </c>
      <c r="D1364" s="10" t="s">
        <v>1150</v>
      </c>
      <c r="E1364" t="s">
        <v>1149</v>
      </c>
      <c r="F1364" s="4"/>
      <c r="G1364" s="4"/>
      <c r="H1364" s="4">
        <v>376916.15</v>
      </c>
      <c r="I1364" s="4">
        <v>376916.15</v>
      </c>
    </row>
    <row r="1365" spans="1:9" x14ac:dyDescent="0.25">
      <c r="A1365" s="12" t="s">
        <v>328</v>
      </c>
      <c r="B1365" s="10" t="s">
        <v>25</v>
      </c>
      <c r="C1365" t="s">
        <v>2208</v>
      </c>
      <c r="D1365" s="10" t="s">
        <v>2208</v>
      </c>
      <c r="E1365" t="s">
        <v>2207</v>
      </c>
      <c r="F1365" s="4"/>
      <c r="G1365" s="4">
        <v>1737222.58</v>
      </c>
      <c r="H1365" s="4"/>
      <c r="I1365" s="4">
        <v>1737222.58</v>
      </c>
    </row>
    <row r="1366" spans="1:9" x14ac:dyDescent="0.25">
      <c r="A1366" s="12" t="s">
        <v>328</v>
      </c>
      <c r="B1366" s="10" t="s">
        <v>25</v>
      </c>
      <c r="C1366" t="s">
        <v>2139</v>
      </c>
      <c r="D1366" s="10" t="s">
        <v>2139</v>
      </c>
      <c r="E1366" t="s">
        <v>2123</v>
      </c>
      <c r="F1366" s="4"/>
      <c r="G1366" s="4">
        <v>83386.509999999995</v>
      </c>
      <c r="H1366" s="4"/>
      <c r="I1366" s="4">
        <v>83386.509999999995</v>
      </c>
    </row>
    <row r="1367" spans="1:9" x14ac:dyDescent="0.25">
      <c r="A1367" s="12" t="s">
        <v>328</v>
      </c>
      <c r="B1367" s="10" t="s">
        <v>25</v>
      </c>
      <c r="C1367" t="s">
        <v>1007</v>
      </c>
      <c r="D1367" s="10" t="s">
        <v>1007</v>
      </c>
      <c r="E1367" t="s">
        <v>1006</v>
      </c>
      <c r="F1367" s="4"/>
      <c r="G1367" s="4">
        <v>2052036.62</v>
      </c>
      <c r="H1367" s="4">
        <v>1737.1</v>
      </c>
      <c r="I1367" s="4">
        <v>2053773.7200000002</v>
      </c>
    </row>
    <row r="1368" spans="1:9" x14ac:dyDescent="0.25">
      <c r="A1368" s="12" t="s">
        <v>328</v>
      </c>
      <c r="B1368" s="10" t="s">
        <v>25</v>
      </c>
      <c r="C1368" t="s">
        <v>1010</v>
      </c>
      <c r="D1368" s="10" t="s">
        <v>1010</v>
      </c>
      <c r="E1368" t="s">
        <v>1009</v>
      </c>
      <c r="F1368" s="4"/>
      <c r="G1368" s="4">
        <v>922274.38</v>
      </c>
      <c r="H1368" s="4">
        <v>-37.08</v>
      </c>
      <c r="I1368" s="4">
        <v>922237.3</v>
      </c>
    </row>
    <row r="1369" spans="1:9" x14ac:dyDescent="0.25">
      <c r="A1369" s="12" t="s">
        <v>328</v>
      </c>
      <c r="B1369" s="10" t="s">
        <v>25</v>
      </c>
      <c r="C1369" t="s">
        <v>1371</v>
      </c>
      <c r="D1369" s="10" t="s">
        <v>1371</v>
      </c>
      <c r="E1369" t="s">
        <v>1370</v>
      </c>
      <c r="F1369" s="4"/>
      <c r="G1369" s="4"/>
      <c r="H1369" s="4">
        <v>654613.97</v>
      </c>
      <c r="I1369" s="4">
        <v>654613.97</v>
      </c>
    </row>
    <row r="1370" spans="1:9" x14ac:dyDescent="0.25">
      <c r="A1370" s="12" t="s">
        <v>328</v>
      </c>
      <c r="B1370" s="10" t="s">
        <v>25</v>
      </c>
      <c r="C1370" t="s">
        <v>1547</v>
      </c>
      <c r="D1370" s="10" t="s">
        <v>1547</v>
      </c>
      <c r="E1370" t="s">
        <v>1546</v>
      </c>
      <c r="F1370" s="4"/>
      <c r="G1370" s="4"/>
      <c r="H1370" s="4">
        <v>637593.55000000005</v>
      </c>
      <c r="I1370" s="4">
        <v>637593.55000000005</v>
      </c>
    </row>
    <row r="1371" spans="1:9" x14ac:dyDescent="0.25">
      <c r="A1371" s="12" t="s">
        <v>328</v>
      </c>
      <c r="B1371" s="10" t="s">
        <v>25</v>
      </c>
      <c r="C1371" t="s">
        <v>1550</v>
      </c>
      <c r="D1371" s="10" t="s">
        <v>1550</v>
      </c>
      <c r="E1371" t="s">
        <v>1549</v>
      </c>
      <c r="F1371" s="4"/>
      <c r="G1371" s="4"/>
      <c r="H1371" s="4">
        <v>3713440.13</v>
      </c>
      <c r="I1371" s="4">
        <v>3713440.13</v>
      </c>
    </row>
    <row r="1372" spans="1:9" x14ac:dyDescent="0.25">
      <c r="A1372" s="12" t="s">
        <v>328</v>
      </c>
      <c r="B1372" s="10" t="s">
        <v>25</v>
      </c>
      <c r="C1372" t="s">
        <v>330</v>
      </c>
      <c r="D1372" s="10" t="s">
        <v>330</v>
      </c>
      <c r="E1372" t="s">
        <v>2512</v>
      </c>
      <c r="F1372" s="4">
        <v>7957119.4399999995</v>
      </c>
      <c r="G1372" s="4"/>
      <c r="H1372" s="4"/>
      <c r="I1372" s="4">
        <v>7957119.4399999995</v>
      </c>
    </row>
    <row r="1373" spans="1:9" x14ac:dyDescent="0.25">
      <c r="A1373" s="12" t="s">
        <v>328</v>
      </c>
      <c r="B1373" s="10" t="s">
        <v>25</v>
      </c>
      <c r="C1373" t="s">
        <v>330</v>
      </c>
      <c r="D1373" s="10" t="s">
        <v>330</v>
      </c>
      <c r="E1373" t="s">
        <v>329</v>
      </c>
      <c r="F1373" s="4">
        <v>6949954.3100000005</v>
      </c>
      <c r="G1373" s="4">
        <v>11584031.869999999</v>
      </c>
      <c r="H1373" s="4">
        <v>8480082.8399999999</v>
      </c>
      <c r="I1373" s="4">
        <v>27014069.02</v>
      </c>
    </row>
    <row r="1374" spans="1:9" x14ac:dyDescent="0.25">
      <c r="A1374" s="12" t="s">
        <v>328</v>
      </c>
      <c r="B1374" s="10" t="s">
        <v>25</v>
      </c>
      <c r="C1374" t="s">
        <v>330</v>
      </c>
      <c r="D1374" s="10" t="s">
        <v>330</v>
      </c>
      <c r="E1374" t="s">
        <v>331</v>
      </c>
      <c r="F1374" s="4"/>
      <c r="G1374" s="4"/>
      <c r="H1374" s="4">
        <v>7877942.5299999993</v>
      </c>
      <c r="I1374" s="4">
        <v>7877942.5299999993</v>
      </c>
    </row>
    <row r="1375" spans="1:9" x14ac:dyDescent="0.25">
      <c r="A1375" s="12" t="s">
        <v>328</v>
      </c>
      <c r="B1375" s="10" t="s">
        <v>25</v>
      </c>
      <c r="C1375" t="s">
        <v>389</v>
      </c>
      <c r="D1375" s="10" t="s">
        <v>389</v>
      </c>
      <c r="E1375" t="s">
        <v>2557</v>
      </c>
      <c r="F1375" s="4">
        <v>1285543.92</v>
      </c>
      <c r="G1375" s="4"/>
      <c r="H1375" s="4"/>
      <c r="I1375" s="4">
        <v>1285543.92</v>
      </c>
    </row>
    <row r="1376" spans="1:9" x14ac:dyDescent="0.25">
      <c r="A1376" s="12" t="s">
        <v>328</v>
      </c>
      <c r="B1376" s="10" t="s">
        <v>25</v>
      </c>
      <c r="C1376" t="s">
        <v>389</v>
      </c>
      <c r="D1376" s="10" t="s">
        <v>389</v>
      </c>
      <c r="E1376" t="s">
        <v>388</v>
      </c>
      <c r="F1376" s="4">
        <v>1381595.53</v>
      </c>
      <c r="G1376" s="4">
        <v>2314169.5</v>
      </c>
      <c r="H1376" s="4">
        <v>2032184.66</v>
      </c>
      <c r="I1376" s="4">
        <v>5727949.6900000004</v>
      </c>
    </row>
    <row r="1377" spans="1:9" x14ac:dyDescent="0.25">
      <c r="A1377" s="12" t="s">
        <v>328</v>
      </c>
      <c r="B1377" s="10" t="s">
        <v>25</v>
      </c>
      <c r="C1377" t="s">
        <v>334</v>
      </c>
      <c r="D1377" s="10" t="s">
        <v>334</v>
      </c>
      <c r="E1377" t="s">
        <v>2513</v>
      </c>
      <c r="F1377" s="4">
        <v>1782775.8099999998</v>
      </c>
      <c r="G1377" s="4"/>
      <c r="H1377" s="4"/>
      <c r="I1377" s="4">
        <v>1782775.8099999998</v>
      </c>
    </row>
    <row r="1378" spans="1:9" x14ac:dyDescent="0.25">
      <c r="A1378" s="12" t="s">
        <v>328</v>
      </c>
      <c r="B1378" s="10" t="s">
        <v>25</v>
      </c>
      <c r="C1378" t="s">
        <v>334</v>
      </c>
      <c r="D1378" s="10" t="s">
        <v>334</v>
      </c>
      <c r="E1378" t="s">
        <v>333</v>
      </c>
      <c r="F1378" s="4">
        <v>721576.66999999993</v>
      </c>
      <c r="G1378" s="4">
        <v>1462785.61</v>
      </c>
      <c r="H1378" s="4">
        <v>4726184.0599999996</v>
      </c>
      <c r="I1378" s="4">
        <v>6910546.3399999999</v>
      </c>
    </row>
    <row r="1379" spans="1:9" x14ac:dyDescent="0.25">
      <c r="A1379" s="12" t="s">
        <v>328</v>
      </c>
      <c r="B1379" s="10" t="s">
        <v>25</v>
      </c>
      <c r="C1379" t="s">
        <v>395</v>
      </c>
      <c r="D1379" s="10" t="s">
        <v>395</v>
      </c>
      <c r="E1379" t="s">
        <v>2559</v>
      </c>
      <c r="F1379" s="4">
        <v>141073.82</v>
      </c>
      <c r="G1379" s="4"/>
      <c r="H1379" s="4"/>
      <c r="I1379" s="4">
        <v>141073.82</v>
      </c>
    </row>
    <row r="1380" spans="1:9" x14ac:dyDescent="0.25">
      <c r="A1380" s="12" t="s">
        <v>328</v>
      </c>
      <c r="B1380" s="10" t="s">
        <v>25</v>
      </c>
      <c r="C1380" t="s">
        <v>395</v>
      </c>
      <c r="D1380" s="10" t="s">
        <v>395</v>
      </c>
      <c r="E1380" t="s">
        <v>394</v>
      </c>
      <c r="F1380" s="4">
        <v>596649.35</v>
      </c>
      <c r="G1380" s="4">
        <v>1469023.36</v>
      </c>
      <c r="H1380" s="4">
        <v>1051048.43</v>
      </c>
      <c r="I1380" s="4">
        <v>3116721.1399999997</v>
      </c>
    </row>
    <row r="1381" spans="1:9" x14ac:dyDescent="0.25">
      <c r="A1381" s="12" t="s">
        <v>328</v>
      </c>
      <c r="B1381" s="10" t="s">
        <v>25</v>
      </c>
      <c r="C1381" t="s">
        <v>392</v>
      </c>
      <c r="D1381" s="10" t="s">
        <v>392</v>
      </c>
      <c r="E1381" t="s">
        <v>2558</v>
      </c>
      <c r="F1381" s="4">
        <v>1012004.1900000001</v>
      </c>
      <c r="G1381" s="4"/>
      <c r="H1381" s="4"/>
      <c r="I1381" s="4">
        <v>1012004.1900000001</v>
      </c>
    </row>
    <row r="1382" spans="1:9" x14ac:dyDescent="0.25">
      <c r="A1382" s="12" t="s">
        <v>328</v>
      </c>
      <c r="B1382" s="10" t="s">
        <v>25</v>
      </c>
      <c r="C1382" t="s">
        <v>392</v>
      </c>
      <c r="D1382" s="10" t="s">
        <v>392</v>
      </c>
      <c r="E1382" t="s">
        <v>391</v>
      </c>
      <c r="F1382" s="4">
        <v>1177640.1400000001</v>
      </c>
      <c r="G1382" s="4">
        <v>1592671.56</v>
      </c>
      <c r="H1382" s="4">
        <v>1527407.3</v>
      </c>
      <c r="I1382" s="4">
        <v>4297719</v>
      </c>
    </row>
    <row r="1383" spans="1:9" x14ac:dyDescent="0.25">
      <c r="A1383" s="12" t="s">
        <v>328</v>
      </c>
      <c r="B1383" s="10" t="s">
        <v>25</v>
      </c>
      <c r="C1383" t="s">
        <v>401</v>
      </c>
      <c r="D1383" s="10" t="s">
        <v>401</v>
      </c>
      <c r="E1383" t="s">
        <v>2561</v>
      </c>
      <c r="F1383" s="4">
        <v>360957.4</v>
      </c>
      <c r="G1383" s="4"/>
      <c r="H1383" s="4"/>
      <c r="I1383" s="4">
        <v>360957.4</v>
      </c>
    </row>
    <row r="1384" spans="1:9" x14ac:dyDescent="0.25">
      <c r="A1384" s="12" t="s">
        <v>328</v>
      </c>
      <c r="B1384" s="10" t="s">
        <v>25</v>
      </c>
      <c r="C1384" t="s">
        <v>401</v>
      </c>
      <c r="D1384" s="10" t="s">
        <v>401</v>
      </c>
      <c r="E1384" t="s">
        <v>400</v>
      </c>
      <c r="F1384" s="4">
        <v>230358.42</v>
      </c>
      <c r="G1384" s="4">
        <v>1091780.02</v>
      </c>
      <c r="H1384" s="4">
        <v>1703064.47</v>
      </c>
      <c r="I1384" s="4">
        <v>3025202.91</v>
      </c>
    </row>
    <row r="1385" spans="1:9" x14ac:dyDescent="0.25">
      <c r="A1385" s="12" t="s">
        <v>328</v>
      </c>
      <c r="B1385" s="10" t="s">
        <v>25</v>
      </c>
      <c r="C1385" t="s">
        <v>398</v>
      </c>
      <c r="D1385" s="10" t="s">
        <v>398</v>
      </c>
      <c r="E1385" t="s">
        <v>2560</v>
      </c>
      <c r="F1385" s="4">
        <v>915293.65</v>
      </c>
      <c r="G1385" s="4"/>
      <c r="H1385" s="4"/>
      <c r="I1385" s="4">
        <v>915293.65</v>
      </c>
    </row>
    <row r="1386" spans="1:9" x14ac:dyDescent="0.25">
      <c r="A1386" s="12" t="s">
        <v>328</v>
      </c>
      <c r="B1386" s="10" t="s">
        <v>25</v>
      </c>
      <c r="C1386" t="s">
        <v>398</v>
      </c>
      <c r="D1386" s="10" t="s">
        <v>398</v>
      </c>
      <c r="E1386" t="s">
        <v>397</v>
      </c>
      <c r="F1386" s="4">
        <v>681990.51</v>
      </c>
      <c r="G1386" s="4">
        <v>1749564.61</v>
      </c>
      <c r="H1386" s="4">
        <v>1565910.07</v>
      </c>
      <c r="I1386" s="4">
        <v>3997465.1900000004</v>
      </c>
    </row>
    <row r="1387" spans="1:9" x14ac:dyDescent="0.25">
      <c r="A1387" s="12" t="s">
        <v>328</v>
      </c>
      <c r="B1387" s="10" t="s">
        <v>25</v>
      </c>
      <c r="C1387" t="s">
        <v>514</v>
      </c>
      <c r="D1387" s="10" t="s">
        <v>515</v>
      </c>
      <c r="E1387" t="s">
        <v>314</v>
      </c>
      <c r="F1387" s="4">
        <v>18852.299999999996</v>
      </c>
      <c r="G1387" s="4">
        <v>42132.74</v>
      </c>
      <c r="H1387" s="4">
        <v>12550.26</v>
      </c>
      <c r="I1387" s="4">
        <v>73535.299999999988</v>
      </c>
    </row>
    <row r="1388" spans="1:9" x14ac:dyDescent="0.25">
      <c r="A1388" s="12" t="s">
        <v>328</v>
      </c>
      <c r="B1388" s="10" t="s">
        <v>25</v>
      </c>
      <c r="C1388" t="s">
        <v>468</v>
      </c>
      <c r="D1388" s="10" t="s">
        <v>468</v>
      </c>
      <c r="E1388" t="s">
        <v>2638</v>
      </c>
      <c r="F1388" s="4">
        <v>1266538.5100000002</v>
      </c>
      <c r="G1388" s="4"/>
      <c r="H1388" s="4"/>
      <c r="I1388" s="4">
        <v>1266538.5100000002</v>
      </c>
    </row>
    <row r="1389" spans="1:9" x14ac:dyDescent="0.25">
      <c r="A1389" s="12" t="s">
        <v>328</v>
      </c>
      <c r="B1389" s="10" t="s">
        <v>25</v>
      </c>
      <c r="C1389" t="s">
        <v>468</v>
      </c>
      <c r="D1389" s="10" t="s">
        <v>468</v>
      </c>
      <c r="E1389" t="s">
        <v>467</v>
      </c>
      <c r="F1389" s="4">
        <v>1752007.0700000003</v>
      </c>
      <c r="G1389" s="4">
        <v>1527358.07</v>
      </c>
      <c r="H1389" s="4">
        <v>987928.59</v>
      </c>
      <c r="I1389" s="4">
        <v>4267293.7300000004</v>
      </c>
    </row>
    <row r="1390" spans="1:9" x14ac:dyDescent="0.25">
      <c r="A1390" s="12" t="s">
        <v>328</v>
      </c>
      <c r="B1390" s="10" t="s">
        <v>69</v>
      </c>
      <c r="C1390" t="s">
        <v>3007</v>
      </c>
      <c r="D1390" s="10" t="s">
        <v>3007</v>
      </c>
      <c r="E1390" t="s">
        <v>3006</v>
      </c>
      <c r="F1390" s="4">
        <v>445983.31</v>
      </c>
      <c r="G1390" s="4"/>
      <c r="H1390" s="4"/>
      <c r="I1390" s="4">
        <v>445983.31</v>
      </c>
    </row>
    <row r="1391" spans="1:9" x14ac:dyDescent="0.25">
      <c r="A1391" s="12" t="s">
        <v>328</v>
      </c>
      <c r="B1391" s="10" t="s">
        <v>69</v>
      </c>
      <c r="C1391" t="s">
        <v>1177</v>
      </c>
      <c r="D1391" s="10" t="s">
        <v>1177</v>
      </c>
      <c r="E1391" t="s">
        <v>1176</v>
      </c>
      <c r="F1391" s="4"/>
      <c r="G1391" s="4"/>
      <c r="H1391" s="4">
        <v>49145.57</v>
      </c>
      <c r="I1391" s="4">
        <v>49145.57</v>
      </c>
    </row>
    <row r="1392" spans="1:9" x14ac:dyDescent="0.25">
      <c r="A1392" s="12" t="s">
        <v>328</v>
      </c>
      <c r="B1392" s="10" t="s">
        <v>69</v>
      </c>
      <c r="C1392" t="s">
        <v>1024</v>
      </c>
      <c r="D1392" s="10" t="s">
        <v>1024</v>
      </c>
      <c r="E1392" t="s">
        <v>1023</v>
      </c>
      <c r="F1392" s="4"/>
      <c r="G1392" s="4">
        <v>3485204.45</v>
      </c>
      <c r="H1392" s="4">
        <v>95706.08</v>
      </c>
      <c r="I1392" s="4">
        <v>3580910.5300000003</v>
      </c>
    </row>
    <row r="1393" spans="1:9" x14ac:dyDescent="0.25">
      <c r="A1393" s="12" t="s">
        <v>328</v>
      </c>
      <c r="B1393" s="10" t="s">
        <v>235</v>
      </c>
      <c r="C1393" t="s">
        <v>1334</v>
      </c>
      <c r="D1393" s="10" t="s">
        <v>1341</v>
      </c>
      <c r="E1393" t="s">
        <v>1340</v>
      </c>
      <c r="F1393" s="4"/>
      <c r="G1393" s="4"/>
      <c r="H1393" s="4">
        <v>57894.28</v>
      </c>
      <c r="I1393" s="4">
        <v>57894.28</v>
      </c>
    </row>
    <row r="1394" spans="1:9" x14ac:dyDescent="0.25">
      <c r="A1394" s="12" t="s">
        <v>328</v>
      </c>
      <c r="B1394" s="10" t="s">
        <v>235</v>
      </c>
      <c r="C1394" t="s">
        <v>1613</v>
      </c>
      <c r="D1394" s="10" t="s">
        <v>1614</v>
      </c>
      <c r="E1394" t="s">
        <v>1612</v>
      </c>
      <c r="F1394" s="4"/>
      <c r="G1394" s="4">
        <v>109464.16</v>
      </c>
      <c r="H1394" s="4"/>
      <c r="I1394" s="4">
        <v>109464.16</v>
      </c>
    </row>
    <row r="1395" spans="1:9" x14ac:dyDescent="0.25">
      <c r="A1395" s="12" t="s">
        <v>328</v>
      </c>
      <c r="B1395" s="10" t="s">
        <v>235</v>
      </c>
      <c r="C1395" t="s">
        <v>1613</v>
      </c>
      <c r="D1395" s="10" t="s">
        <v>1614</v>
      </c>
      <c r="E1395" t="s">
        <v>2390</v>
      </c>
      <c r="F1395" s="4">
        <v>36997.96</v>
      </c>
      <c r="G1395" s="4"/>
      <c r="H1395" s="4"/>
      <c r="I1395" s="4">
        <v>36997.96</v>
      </c>
    </row>
    <row r="1396" spans="1:9" x14ac:dyDescent="0.25">
      <c r="A1396" s="12" t="s">
        <v>328</v>
      </c>
      <c r="B1396" s="10" t="s">
        <v>235</v>
      </c>
      <c r="C1396" t="s">
        <v>237</v>
      </c>
      <c r="D1396" s="10" t="s">
        <v>238</v>
      </c>
      <c r="E1396" t="s">
        <v>236</v>
      </c>
      <c r="F1396" s="4"/>
      <c r="G1396" s="4">
        <v>-459</v>
      </c>
      <c r="H1396" s="4">
        <v>47841.67</v>
      </c>
      <c r="I1396" s="4">
        <v>47382.67</v>
      </c>
    </row>
    <row r="1397" spans="1:9" x14ac:dyDescent="0.25">
      <c r="A1397" s="12" t="s">
        <v>328</v>
      </c>
      <c r="B1397" s="10" t="s">
        <v>235</v>
      </c>
      <c r="C1397" t="s">
        <v>237</v>
      </c>
      <c r="D1397" s="10" t="s">
        <v>238</v>
      </c>
      <c r="E1397" t="s">
        <v>2401</v>
      </c>
      <c r="F1397" s="4">
        <v>2707.57</v>
      </c>
      <c r="G1397" s="4"/>
      <c r="H1397" s="4"/>
      <c r="I1397" s="4">
        <v>2707.57</v>
      </c>
    </row>
    <row r="1398" spans="1:9" x14ac:dyDescent="0.25">
      <c r="A1398" s="12" t="s">
        <v>328</v>
      </c>
      <c r="B1398" s="10" t="s">
        <v>235</v>
      </c>
      <c r="C1398" t="s">
        <v>1417</v>
      </c>
      <c r="D1398" s="10" t="s">
        <v>1554</v>
      </c>
      <c r="E1398" t="s">
        <v>1553</v>
      </c>
      <c r="F1398" s="4"/>
      <c r="G1398" s="4"/>
      <c r="H1398" s="4">
        <v>222120.06</v>
      </c>
      <c r="I1398" s="4">
        <v>222120.06</v>
      </c>
    </row>
    <row r="1399" spans="1:9" x14ac:dyDescent="0.25">
      <c r="A1399" s="12" t="s">
        <v>328</v>
      </c>
      <c r="B1399" s="10" t="s">
        <v>235</v>
      </c>
      <c r="C1399" t="s">
        <v>703</v>
      </c>
      <c r="D1399" s="10" t="s">
        <v>2681</v>
      </c>
      <c r="E1399" t="s">
        <v>2308</v>
      </c>
      <c r="F1399" s="4">
        <v>182591.90999999997</v>
      </c>
      <c r="G1399" s="4"/>
      <c r="H1399" s="4"/>
      <c r="I1399" s="4">
        <v>182591.90999999997</v>
      </c>
    </row>
    <row r="1400" spans="1:9" x14ac:dyDescent="0.25">
      <c r="A1400" s="12" t="s">
        <v>328</v>
      </c>
      <c r="B1400" s="10" t="s">
        <v>235</v>
      </c>
      <c r="C1400" t="s">
        <v>703</v>
      </c>
      <c r="D1400" s="10" t="s">
        <v>2681</v>
      </c>
      <c r="E1400" t="s">
        <v>2682</v>
      </c>
      <c r="F1400" s="4">
        <v>304.8300000000163</v>
      </c>
      <c r="G1400" s="4"/>
      <c r="H1400" s="4"/>
      <c r="I1400" s="4">
        <v>304.8300000000163</v>
      </c>
    </row>
    <row r="1401" spans="1:9" x14ac:dyDescent="0.25">
      <c r="A1401" s="12" t="s">
        <v>328</v>
      </c>
      <c r="B1401" s="10" t="s">
        <v>235</v>
      </c>
      <c r="C1401" t="s">
        <v>703</v>
      </c>
      <c r="D1401" s="10" t="s">
        <v>1723</v>
      </c>
      <c r="E1401" t="s">
        <v>2308</v>
      </c>
      <c r="F1401" s="4">
        <v>3022.92</v>
      </c>
      <c r="G1401" s="4"/>
      <c r="H1401" s="4"/>
      <c r="I1401" s="4">
        <v>3022.92</v>
      </c>
    </row>
    <row r="1402" spans="1:9" x14ac:dyDescent="0.25">
      <c r="A1402" s="12" t="s">
        <v>328</v>
      </c>
      <c r="B1402" s="10" t="s">
        <v>235</v>
      </c>
      <c r="C1402" t="s">
        <v>703</v>
      </c>
      <c r="D1402" s="10" t="s">
        <v>1723</v>
      </c>
      <c r="E1402" t="s">
        <v>1722</v>
      </c>
      <c r="F1402" s="4">
        <v>11087.47</v>
      </c>
      <c r="G1402" s="4">
        <v>402604.26</v>
      </c>
      <c r="H1402" s="4"/>
      <c r="I1402" s="4">
        <v>413691.73</v>
      </c>
    </row>
    <row r="1403" spans="1:9" x14ac:dyDescent="0.25">
      <c r="A1403" s="12" t="s">
        <v>328</v>
      </c>
      <c r="B1403" s="10" t="s">
        <v>235</v>
      </c>
      <c r="C1403" t="s">
        <v>703</v>
      </c>
      <c r="D1403" s="10" t="s">
        <v>1485</v>
      </c>
      <c r="E1403" t="s">
        <v>1484</v>
      </c>
      <c r="F1403" s="4"/>
      <c r="G1403" s="4"/>
      <c r="H1403" s="4">
        <v>191.94</v>
      </c>
      <c r="I1403" s="4">
        <v>191.94</v>
      </c>
    </row>
    <row r="1404" spans="1:9" x14ac:dyDescent="0.25">
      <c r="A1404" s="12" t="s">
        <v>328</v>
      </c>
      <c r="B1404" s="10" t="s">
        <v>235</v>
      </c>
      <c r="C1404" t="s">
        <v>703</v>
      </c>
      <c r="D1404" s="10" t="s">
        <v>1488</v>
      </c>
      <c r="E1404" t="s">
        <v>1487</v>
      </c>
      <c r="F1404" s="4"/>
      <c r="G1404" s="4"/>
      <c r="H1404" s="4">
        <v>562.59</v>
      </c>
      <c r="I1404" s="4">
        <v>562.59</v>
      </c>
    </row>
    <row r="1405" spans="1:9" x14ac:dyDescent="0.25">
      <c r="A1405" s="12" t="s">
        <v>328</v>
      </c>
      <c r="B1405" s="10" t="s">
        <v>235</v>
      </c>
      <c r="C1405" t="s">
        <v>703</v>
      </c>
      <c r="D1405" s="10" t="s">
        <v>1491</v>
      </c>
      <c r="E1405" t="s">
        <v>1490</v>
      </c>
      <c r="F1405" s="4"/>
      <c r="G1405" s="4"/>
      <c r="H1405" s="4">
        <v>1552.73</v>
      </c>
      <c r="I1405" s="4">
        <v>1552.73</v>
      </c>
    </row>
    <row r="1406" spans="1:9" x14ac:dyDescent="0.25">
      <c r="A1406" s="12" t="s">
        <v>328</v>
      </c>
      <c r="B1406" s="10" t="s">
        <v>235</v>
      </c>
      <c r="C1406" t="s">
        <v>1557</v>
      </c>
      <c r="D1406" s="10" t="s">
        <v>1558</v>
      </c>
      <c r="E1406" t="s">
        <v>1556</v>
      </c>
      <c r="F1406" s="4"/>
      <c r="G1406" s="4"/>
      <c r="H1406" s="4">
        <v>2126891.5</v>
      </c>
      <c r="I1406" s="4">
        <v>2126891.5</v>
      </c>
    </row>
    <row r="1407" spans="1:9" x14ac:dyDescent="0.25">
      <c r="A1407" s="12" t="s">
        <v>328</v>
      </c>
      <c r="B1407" s="10" t="s">
        <v>235</v>
      </c>
      <c r="C1407" t="s">
        <v>1105</v>
      </c>
      <c r="D1407" s="10" t="s">
        <v>2657</v>
      </c>
      <c r="E1407" t="s">
        <v>2656</v>
      </c>
      <c r="F1407" s="4">
        <v>10800</v>
      </c>
      <c r="G1407" s="4"/>
      <c r="H1407" s="4"/>
      <c r="I1407" s="4">
        <v>10800</v>
      </c>
    </row>
    <row r="1408" spans="1:9" x14ac:dyDescent="0.25">
      <c r="A1408" s="12" t="s">
        <v>328</v>
      </c>
      <c r="B1408" s="10" t="s">
        <v>235</v>
      </c>
      <c r="C1408" t="s">
        <v>1105</v>
      </c>
      <c r="D1408" s="10" t="s">
        <v>2142</v>
      </c>
      <c r="E1408" t="s">
        <v>2141</v>
      </c>
      <c r="F1408" s="4"/>
      <c r="G1408" s="4">
        <v>59003.97</v>
      </c>
      <c r="H1408" s="4"/>
      <c r="I1408" s="4">
        <v>59003.97</v>
      </c>
    </row>
    <row r="1409" spans="1:9" x14ac:dyDescent="0.25">
      <c r="A1409" s="12" t="s">
        <v>328</v>
      </c>
      <c r="B1409" s="10" t="s">
        <v>235</v>
      </c>
      <c r="C1409" t="s">
        <v>1105</v>
      </c>
      <c r="D1409" s="10" t="s">
        <v>2007</v>
      </c>
      <c r="E1409" t="s">
        <v>2006</v>
      </c>
      <c r="F1409" s="4"/>
      <c r="G1409" s="4">
        <v>30896.81</v>
      </c>
      <c r="H1409" s="4"/>
      <c r="I1409" s="4">
        <v>30896.81</v>
      </c>
    </row>
    <row r="1410" spans="1:9" x14ac:dyDescent="0.25">
      <c r="A1410" s="12" t="s">
        <v>328</v>
      </c>
      <c r="B1410" s="10" t="s">
        <v>235</v>
      </c>
      <c r="C1410" t="s">
        <v>1105</v>
      </c>
      <c r="D1410" s="10" t="s">
        <v>2145</v>
      </c>
      <c r="E1410" t="s">
        <v>2144</v>
      </c>
      <c r="F1410" s="4"/>
      <c r="G1410" s="4">
        <v>456711.39</v>
      </c>
      <c r="H1410" s="4"/>
      <c r="I1410" s="4">
        <v>456711.39</v>
      </c>
    </row>
    <row r="1411" spans="1:9" x14ac:dyDescent="0.25">
      <c r="A1411" s="12" t="s">
        <v>328</v>
      </c>
      <c r="B1411" s="10" t="s">
        <v>235</v>
      </c>
      <c r="C1411" t="s">
        <v>1105</v>
      </c>
      <c r="D1411" s="10" t="s">
        <v>1128</v>
      </c>
      <c r="E1411" t="s">
        <v>1127</v>
      </c>
      <c r="F1411" s="4"/>
      <c r="G1411" s="4"/>
      <c r="H1411" s="4">
        <v>1748877.34</v>
      </c>
      <c r="I1411" s="4">
        <v>1748877.34</v>
      </c>
    </row>
    <row r="1412" spans="1:9" x14ac:dyDescent="0.25">
      <c r="A1412" s="12" t="s">
        <v>328</v>
      </c>
      <c r="B1412" s="10" t="s">
        <v>235</v>
      </c>
      <c r="C1412" t="s">
        <v>1105</v>
      </c>
      <c r="D1412" s="10" t="s">
        <v>1446</v>
      </c>
      <c r="E1412" t="s">
        <v>1445</v>
      </c>
      <c r="F1412" s="4"/>
      <c r="G1412" s="4"/>
      <c r="H1412" s="4">
        <v>51725.48</v>
      </c>
      <c r="I1412" s="4">
        <v>51725.48</v>
      </c>
    </row>
    <row r="1413" spans="1:9" x14ac:dyDescent="0.25">
      <c r="A1413" s="12" t="s">
        <v>328</v>
      </c>
      <c r="B1413" s="10" t="s">
        <v>235</v>
      </c>
      <c r="C1413" t="s">
        <v>1105</v>
      </c>
      <c r="D1413" s="10" t="s">
        <v>2010</v>
      </c>
      <c r="E1413" t="s">
        <v>2009</v>
      </c>
      <c r="F1413" s="4"/>
      <c r="G1413" s="4">
        <v>273483.59000000003</v>
      </c>
      <c r="H1413" s="4"/>
      <c r="I1413" s="4">
        <v>273483.59000000003</v>
      </c>
    </row>
    <row r="1414" spans="1:9" x14ac:dyDescent="0.25">
      <c r="A1414" s="12" t="s">
        <v>328</v>
      </c>
      <c r="B1414" s="10" t="s">
        <v>235</v>
      </c>
      <c r="C1414" t="s">
        <v>1105</v>
      </c>
      <c r="D1414" s="10" t="s">
        <v>2013</v>
      </c>
      <c r="E1414" t="s">
        <v>2012</v>
      </c>
      <c r="F1414" s="4"/>
      <c r="G1414" s="4">
        <v>255368.68</v>
      </c>
      <c r="H1414" s="4"/>
      <c r="I1414" s="4">
        <v>255368.68</v>
      </c>
    </row>
    <row r="1415" spans="1:9" x14ac:dyDescent="0.25">
      <c r="A1415" s="12" t="s">
        <v>328</v>
      </c>
      <c r="B1415" s="10" t="s">
        <v>235</v>
      </c>
      <c r="C1415" t="s">
        <v>1109</v>
      </c>
      <c r="D1415" s="10" t="s">
        <v>2293</v>
      </c>
      <c r="E1415" t="s">
        <v>2292</v>
      </c>
      <c r="F1415" s="4">
        <v>107813.45000000001</v>
      </c>
      <c r="G1415" s="4"/>
      <c r="H1415" s="4"/>
      <c r="I1415" s="4">
        <v>107813.45000000001</v>
      </c>
    </row>
    <row r="1416" spans="1:9" x14ac:dyDescent="0.25">
      <c r="A1416" s="12" t="s">
        <v>328</v>
      </c>
      <c r="B1416" s="10" t="s">
        <v>235</v>
      </c>
      <c r="C1416" t="s">
        <v>1109</v>
      </c>
      <c r="D1416" s="10" t="s">
        <v>2293</v>
      </c>
      <c r="E1416" t="s">
        <v>2525</v>
      </c>
      <c r="F1416" s="4">
        <v>201.66000000000349</v>
      </c>
      <c r="G1416" s="4"/>
      <c r="H1416" s="4"/>
      <c r="I1416" s="4">
        <v>201.66000000000349</v>
      </c>
    </row>
    <row r="1417" spans="1:9" x14ac:dyDescent="0.25">
      <c r="A1417" s="12" t="s">
        <v>328</v>
      </c>
      <c r="B1417" s="10" t="s">
        <v>235</v>
      </c>
      <c r="C1417" t="s">
        <v>1109</v>
      </c>
      <c r="D1417" s="10" t="s">
        <v>1153</v>
      </c>
      <c r="E1417" t="s">
        <v>2120</v>
      </c>
      <c r="F1417" s="4"/>
      <c r="G1417" s="4">
        <v>516858.68999999994</v>
      </c>
      <c r="H1417" s="4"/>
      <c r="I1417" s="4">
        <v>516858.68999999994</v>
      </c>
    </row>
    <row r="1418" spans="1:9" x14ac:dyDescent="0.25">
      <c r="A1418" s="12" t="s">
        <v>328</v>
      </c>
      <c r="B1418" s="10" t="s">
        <v>235</v>
      </c>
      <c r="C1418" t="s">
        <v>1109</v>
      </c>
      <c r="D1418" s="10" t="s">
        <v>1153</v>
      </c>
      <c r="E1418" t="s">
        <v>2292</v>
      </c>
      <c r="F1418" s="4">
        <v>485411.47000000003</v>
      </c>
      <c r="G1418" s="4"/>
      <c r="H1418" s="4"/>
      <c r="I1418" s="4">
        <v>485411.47000000003</v>
      </c>
    </row>
    <row r="1419" spans="1:9" x14ac:dyDescent="0.25">
      <c r="A1419" s="12" t="s">
        <v>328</v>
      </c>
      <c r="B1419" s="10" t="s">
        <v>235</v>
      </c>
      <c r="C1419" t="s">
        <v>1109</v>
      </c>
      <c r="D1419" s="10" t="s">
        <v>1153</v>
      </c>
      <c r="E1419" t="s">
        <v>1648</v>
      </c>
      <c r="F1419" s="4"/>
      <c r="G1419" s="4">
        <v>821868.2</v>
      </c>
      <c r="H1419" s="4"/>
      <c r="I1419" s="4">
        <v>821868.2</v>
      </c>
    </row>
    <row r="1420" spans="1:9" x14ac:dyDescent="0.25">
      <c r="A1420" s="12" t="s">
        <v>328</v>
      </c>
      <c r="B1420" s="10" t="s">
        <v>235</v>
      </c>
      <c r="C1420" t="s">
        <v>1109</v>
      </c>
      <c r="D1420" s="10" t="s">
        <v>1153</v>
      </c>
      <c r="E1420" t="s">
        <v>1152</v>
      </c>
      <c r="F1420" s="4"/>
      <c r="G1420" s="4"/>
      <c r="H1420" s="4">
        <v>202524.64</v>
      </c>
      <c r="I1420" s="4">
        <v>202524.64</v>
      </c>
    </row>
    <row r="1421" spans="1:9" x14ac:dyDescent="0.25">
      <c r="A1421" s="12" t="s">
        <v>328</v>
      </c>
      <c r="B1421" s="10" t="s">
        <v>235</v>
      </c>
      <c r="C1421" t="s">
        <v>1109</v>
      </c>
      <c r="D1421" s="10" t="s">
        <v>1153</v>
      </c>
      <c r="E1421" t="s">
        <v>2525</v>
      </c>
      <c r="F1421" s="4">
        <v>97939.47000000003</v>
      </c>
      <c r="G1421" s="4"/>
      <c r="H1421" s="4"/>
      <c r="I1421" s="4">
        <v>97939.47000000003</v>
      </c>
    </row>
    <row r="1422" spans="1:9" x14ac:dyDescent="0.25">
      <c r="A1422" s="12" t="s">
        <v>328</v>
      </c>
      <c r="B1422" s="10" t="s">
        <v>235</v>
      </c>
      <c r="C1422" t="s">
        <v>1109</v>
      </c>
      <c r="D1422" s="10" t="s">
        <v>1131</v>
      </c>
      <c r="E1422" t="s">
        <v>1130</v>
      </c>
      <c r="F1422" s="4"/>
      <c r="G1422" s="4"/>
      <c r="H1422" s="4">
        <v>907576.56</v>
      </c>
      <c r="I1422" s="4">
        <v>907576.56</v>
      </c>
    </row>
    <row r="1423" spans="1:9" x14ac:dyDescent="0.25">
      <c r="A1423" s="12" t="s">
        <v>328</v>
      </c>
      <c r="B1423" s="10" t="s">
        <v>235</v>
      </c>
      <c r="C1423" t="s">
        <v>1109</v>
      </c>
      <c r="D1423" s="10" t="s">
        <v>2148</v>
      </c>
      <c r="E1423" t="s">
        <v>2147</v>
      </c>
      <c r="F1423" s="4"/>
      <c r="G1423" s="4">
        <v>515228.58</v>
      </c>
      <c r="H1423" s="4"/>
      <c r="I1423" s="4">
        <v>515228.58</v>
      </c>
    </row>
    <row r="1424" spans="1:9" x14ac:dyDescent="0.25">
      <c r="A1424" s="12" t="s">
        <v>328</v>
      </c>
      <c r="B1424" s="10" t="s">
        <v>235</v>
      </c>
      <c r="C1424" t="s">
        <v>1109</v>
      </c>
      <c r="D1424" s="10" t="s">
        <v>2151</v>
      </c>
      <c r="E1424" t="s">
        <v>2150</v>
      </c>
      <c r="F1424" s="4"/>
      <c r="G1424" s="4">
        <v>61299.37</v>
      </c>
      <c r="H1424" s="4"/>
      <c r="I1424" s="4">
        <v>61299.37</v>
      </c>
    </row>
    <row r="1425" spans="1:9" x14ac:dyDescent="0.25">
      <c r="A1425" s="12" t="s">
        <v>328</v>
      </c>
      <c r="B1425" s="10" t="s">
        <v>235</v>
      </c>
      <c r="C1425" t="s">
        <v>1109</v>
      </c>
      <c r="D1425" s="10" t="s">
        <v>1449</v>
      </c>
      <c r="E1425" t="s">
        <v>1448</v>
      </c>
      <c r="F1425" s="4"/>
      <c r="G1425" s="4"/>
      <c r="H1425" s="4">
        <v>499470</v>
      </c>
      <c r="I1425" s="4">
        <v>499470</v>
      </c>
    </row>
    <row r="1426" spans="1:9" x14ac:dyDescent="0.25">
      <c r="A1426" s="12" t="s">
        <v>328</v>
      </c>
      <c r="B1426" s="10" t="s">
        <v>235</v>
      </c>
      <c r="C1426" t="s">
        <v>1109</v>
      </c>
      <c r="D1426" s="10" t="s">
        <v>1452</v>
      </c>
      <c r="E1426" t="s">
        <v>1451</v>
      </c>
      <c r="F1426" s="4"/>
      <c r="G1426" s="4"/>
      <c r="H1426" s="4">
        <v>10375.450000000001</v>
      </c>
      <c r="I1426" s="4">
        <v>10375.450000000001</v>
      </c>
    </row>
    <row r="1427" spans="1:9" x14ac:dyDescent="0.25">
      <c r="A1427" s="12" t="s">
        <v>328</v>
      </c>
      <c r="B1427" s="10" t="s">
        <v>243</v>
      </c>
      <c r="C1427" t="s">
        <v>245</v>
      </c>
      <c r="D1427" s="10" t="s">
        <v>245</v>
      </c>
      <c r="E1427" t="s">
        <v>2407</v>
      </c>
      <c r="F1427" s="4">
        <v>1337699.6299999999</v>
      </c>
      <c r="G1427" s="4"/>
      <c r="H1427" s="4"/>
      <c r="I1427" s="4">
        <v>1337699.6299999999</v>
      </c>
    </row>
    <row r="1428" spans="1:9" x14ac:dyDescent="0.25">
      <c r="A1428" s="12" t="s">
        <v>328</v>
      </c>
      <c r="B1428" s="10" t="s">
        <v>243</v>
      </c>
      <c r="C1428" t="s">
        <v>245</v>
      </c>
      <c r="D1428" s="10" t="s">
        <v>245</v>
      </c>
      <c r="E1428" t="s">
        <v>244</v>
      </c>
      <c r="F1428" s="4"/>
      <c r="G1428" s="4">
        <v>-23638.84</v>
      </c>
      <c r="H1428" s="4">
        <v>16111.860000000004</v>
      </c>
      <c r="I1428" s="4">
        <v>-7526.9799999999959</v>
      </c>
    </row>
    <row r="1429" spans="1:9" x14ac:dyDescent="0.25">
      <c r="A1429" s="12" t="s">
        <v>328</v>
      </c>
      <c r="B1429" s="10" t="s">
        <v>243</v>
      </c>
      <c r="C1429" t="s">
        <v>251</v>
      </c>
      <c r="D1429" s="10" t="s">
        <v>251</v>
      </c>
      <c r="E1429" t="s">
        <v>2411</v>
      </c>
      <c r="F1429" s="4">
        <v>19704.449999999997</v>
      </c>
      <c r="G1429" s="4"/>
      <c r="H1429" s="4"/>
      <c r="I1429" s="4">
        <v>19704.449999999997</v>
      </c>
    </row>
    <row r="1430" spans="1:9" x14ac:dyDescent="0.25">
      <c r="A1430" s="12" t="s">
        <v>328</v>
      </c>
      <c r="B1430" s="10" t="s">
        <v>243</v>
      </c>
      <c r="C1430" t="s">
        <v>251</v>
      </c>
      <c r="D1430" s="10" t="s">
        <v>251</v>
      </c>
      <c r="E1430" t="s">
        <v>2644</v>
      </c>
      <c r="F1430" s="4">
        <v>54391.88</v>
      </c>
      <c r="G1430" s="4"/>
      <c r="H1430" s="4"/>
      <c r="I1430" s="4">
        <v>54391.88</v>
      </c>
    </row>
    <row r="1431" spans="1:9" x14ac:dyDescent="0.25">
      <c r="A1431" s="12" t="s">
        <v>328</v>
      </c>
      <c r="B1431" s="10" t="s">
        <v>243</v>
      </c>
      <c r="C1431" t="s">
        <v>251</v>
      </c>
      <c r="D1431" s="10" t="s">
        <v>251</v>
      </c>
      <c r="E1431" t="s">
        <v>250</v>
      </c>
      <c r="F1431" s="4"/>
      <c r="G1431" s="4"/>
      <c r="H1431" s="4">
        <v>367547.01</v>
      </c>
      <c r="I1431" s="4">
        <v>367547.01</v>
      </c>
    </row>
    <row r="1432" spans="1:9" x14ac:dyDescent="0.25">
      <c r="A1432" s="12" t="s">
        <v>328</v>
      </c>
      <c r="B1432" s="10" t="s">
        <v>243</v>
      </c>
      <c r="C1432" t="s">
        <v>251</v>
      </c>
      <c r="D1432" s="10" t="s">
        <v>251</v>
      </c>
      <c r="E1432" t="s">
        <v>2413</v>
      </c>
      <c r="F1432" s="4">
        <v>45598.62</v>
      </c>
      <c r="G1432" s="4"/>
      <c r="H1432" s="4"/>
      <c r="I1432" s="4">
        <v>45598.62</v>
      </c>
    </row>
    <row r="1433" spans="1:9" x14ac:dyDescent="0.25">
      <c r="A1433" s="12" t="s">
        <v>328</v>
      </c>
      <c r="B1433" s="10" t="s">
        <v>243</v>
      </c>
      <c r="C1433" t="s">
        <v>1702</v>
      </c>
      <c r="D1433" s="10" t="s">
        <v>1702</v>
      </c>
      <c r="E1433" t="s">
        <v>2279</v>
      </c>
      <c r="F1433" s="4">
        <v>-739.8</v>
      </c>
      <c r="G1433" s="4"/>
      <c r="H1433" s="4"/>
      <c r="I1433" s="4">
        <v>-739.8</v>
      </c>
    </row>
    <row r="1434" spans="1:9" x14ac:dyDescent="0.25">
      <c r="A1434" s="12" t="s">
        <v>328</v>
      </c>
      <c r="B1434" s="10" t="s">
        <v>243</v>
      </c>
      <c r="C1434" t="s">
        <v>1702</v>
      </c>
      <c r="D1434" s="10" t="s">
        <v>1702</v>
      </c>
      <c r="E1434" t="s">
        <v>1701</v>
      </c>
      <c r="F1434" s="4"/>
      <c r="G1434" s="4">
        <v>0</v>
      </c>
      <c r="H1434" s="4"/>
      <c r="I1434" s="4">
        <v>0</v>
      </c>
    </row>
    <row r="1435" spans="1:9" x14ac:dyDescent="0.25">
      <c r="A1435" s="12" t="s">
        <v>328</v>
      </c>
      <c r="B1435" s="10" t="s">
        <v>243</v>
      </c>
      <c r="C1435" t="s">
        <v>1702</v>
      </c>
      <c r="D1435" s="10" t="s">
        <v>2641</v>
      </c>
      <c r="E1435" t="s">
        <v>2697</v>
      </c>
      <c r="F1435" s="4">
        <v>0</v>
      </c>
      <c r="G1435" s="4"/>
      <c r="H1435" s="4"/>
      <c r="I1435" s="4">
        <v>0</v>
      </c>
    </row>
    <row r="1436" spans="1:9" x14ac:dyDescent="0.25">
      <c r="A1436" s="12" t="s">
        <v>328</v>
      </c>
      <c r="B1436" s="10" t="s">
        <v>243</v>
      </c>
      <c r="C1436" t="s">
        <v>1702</v>
      </c>
      <c r="D1436" s="10" t="s">
        <v>2641</v>
      </c>
      <c r="E1436" t="s">
        <v>2279</v>
      </c>
      <c r="F1436" s="4">
        <v>0</v>
      </c>
      <c r="G1436" s="4"/>
      <c r="H1436" s="4"/>
      <c r="I1436" s="4">
        <v>0</v>
      </c>
    </row>
    <row r="1437" spans="1:9" x14ac:dyDescent="0.25">
      <c r="A1437" s="12" t="s">
        <v>328</v>
      </c>
      <c r="B1437" s="10" t="s">
        <v>243</v>
      </c>
      <c r="C1437" t="s">
        <v>1702</v>
      </c>
      <c r="D1437" s="10" t="s">
        <v>2641</v>
      </c>
      <c r="E1437" t="s">
        <v>1701</v>
      </c>
      <c r="F1437" s="4">
        <v>1000</v>
      </c>
      <c r="G1437" s="4"/>
      <c r="H1437" s="4"/>
      <c r="I1437" s="4">
        <v>1000</v>
      </c>
    </row>
    <row r="1438" spans="1:9" x14ac:dyDescent="0.25">
      <c r="A1438" s="12" t="s">
        <v>328</v>
      </c>
      <c r="B1438" s="10" t="s">
        <v>243</v>
      </c>
      <c r="C1438" t="s">
        <v>923</v>
      </c>
      <c r="D1438" s="10" t="s">
        <v>2451</v>
      </c>
      <c r="E1438" t="s">
        <v>2450</v>
      </c>
      <c r="F1438" s="4">
        <v>465.21000000000004</v>
      </c>
      <c r="G1438" s="4"/>
      <c r="H1438" s="4"/>
      <c r="I1438" s="4">
        <v>465.21000000000004</v>
      </c>
    </row>
    <row r="1439" spans="1:9" x14ac:dyDescent="0.25">
      <c r="A1439" s="12" t="s">
        <v>328</v>
      </c>
      <c r="B1439" s="10" t="s">
        <v>243</v>
      </c>
      <c r="C1439" t="s">
        <v>923</v>
      </c>
      <c r="D1439" s="10" t="s">
        <v>2451</v>
      </c>
      <c r="E1439" t="s">
        <v>2453</v>
      </c>
      <c r="F1439" s="4">
        <v>0</v>
      </c>
      <c r="G1439" s="4"/>
      <c r="H1439" s="4"/>
      <c r="I1439" s="4">
        <v>0</v>
      </c>
    </row>
    <row r="1440" spans="1:9" x14ac:dyDescent="0.25">
      <c r="A1440" s="12" t="s">
        <v>328</v>
      </c>
      <c r="B1440" s="10" t="s">
        <v>243</v>
      </c>
      <c r="C1440" t="s">
        <v>923</v>
      </c>
      <c r="D1440" s="10" t="s">
        <v>924</v>
      </c>
      <c r="E1440" t="s">
        <v>922</v>
      </c>
      <c r="F1440" s="4"/>
      <c r="G1440" s="4">
        <v>63423</v>
      </c>
      <c r="H1440" s="4">
        <v>67747.490000000005</v>
      </c>
      <c r="I1440" s="4">
        <v>131170.49</v>
      </c>
    </row>
    <row r="1441" spans="1:9" x14ac:dyDescent="0.25">
      <c r="A1441" s="12" t="s">
        <v>328</v>
      </c>
      <c r="B1441" s="10" t="s">
        <v>243</v>
      </c>
      <c r="C1441" t="s">
        <v>823</v>
      </c>
      <c r="D1441" s="10" t="s">
        <v>851</v>
      </c>
      <c r="E1441" t="s">
        <v>850</v>
      </c>
      <c r="F1441" s="4"/>
      <c r="G1441" s="4">
        <v>638550.18000000005</v>
      </c>
      <c r="H1441" s="4">
        <v>-63.03</v>
      </c>
      <c r="I1441" s="4">
        <v>638487.15</v>
      </c>
    </row>
    <row r="1442" spans="1:9" x14ac:dyDescent="0.25">
      <c r="A1442" s="12" t="s">
        <v>328</v>
      </c>
      <c r="B1442" s="10" t="s">
        <v>243</v>
      </c>
      <c r="C1442" t="s">
        <v>823</v>
      </c>
      <c r="D1442" s="10" t="s">
        <v>824</v>
      </c>
      <c r="E1442" t="s">
        <v>822</v>
      </c>
      <c r="F1442" s="4"/>
      <c r="G1442" s="4">
        <v>819068.64</v>
      </c>
      <c r="H1442" s="4">
        <v>2.89</v>
      </c>
      <c r="I1442" s="4">
        <v>819071.53</v>
      </c>
    </row>
    <row r="1443" spans="1:9" x14ac:dyDescent="0.25">
      <c r="A1443" s="12" t="s">
        <v>328</v>
      </c>
      <c r="B1443" s="10" t="s">
        <v>243</v>
      </c>
      <c r="C1443" t="s">
        <v>690</v>
      </c>
      <c r="D1443" s="10" t="s">
        <v>691</v>
      </c>
      <c r="E1443" t="s">
        <v>2446</v>
      </c>
      <c r="F1443" s="4">
        <v>3829.6500000000015</v>
      </c>
      <c r="G1443" s="4"/>
      <c r="H1443" s="4"/>
      <c r="I1443" s="4">
        <v>3829.6500000000015</v>
      </c>
    </row>
    <row r="1444" spans="1:9" x14ac:dyDescent="0.25">
      <c r="A1444" s="12" t="s">
        <v>328</v>
      </c>
      <c r="B1444" s="10" t="s">
        <v>243</v>
      </c>
      <c r="C1444" t="s">
        <v>690</v>
      </c>
      <c r="D1444" s="10" t="s">
        <v>691</v>
      </c>
      <c r="E1444" t="s">
        <v>2447</v>
      </c>
      <c r="F1444" s="4">
        <v>26809.589999999997</v>
      </c>
      <c r="G1444" s="4"/>
      <c r="H1444" s="4"/>
      <c r="I1444" s="4">
        <v>26809.589999999997</v>
      </c>
    </row>
    <row r="1445" spans="1:9" x14ac:dyDescent="0.25">
      <c r="A1445" s="12" t="s">
        <v>328</v>
      </c>
      <c r="B1445" s="10" t="s">
        <v>243</v>
      </c>
      <c r="C1445" t="s">
        <v>690</v>
      </c>
      <c r="D1445" s="10" t="s">
        <v>691</v>
      </c>
      <c r="E1445" t="s">
        <v>689</v>
      </c>
      <c r="F1445" s="4"/>
      <c r="G1445" s="4">
        <v>1312342.31</v>
      </c>
      <c r="H1445" s="4">
        <v>-6243.109999999986</v>
      </c>
      <c r="I1445" s="4">
        <v>1306099.2000000002</v>
      </c>
    </row>
    <row r="1446" spans="1:9" x14ac:dyDescent="0.25">
      <c r="A1446" s="12" t="s">
        <v>328</v>
      </c>
      <c r="B1446" s="10" t="s">
        <v>243</v>
      </c>
      <c r="C1446" t="s">
        <v>690</v>
      </c>
      <c r="D1446" s="10" t="s">
        <v>2061</v>
      </c>
      <c r="E1446" t="s">
        <v>2060</v>
      </c>
      <c r="F1446" s="4"/>
      <c r="G1446" s="4">
        <v>37835.040000000001</v>
      </c>
      <c r="H1446" s="4"/>
      <c r="I1446" s="4">
        <v>37835.040000000001</v>
      </c>
    </row>
    <row r="1447" spans="1:9" x14ac:dyDescent="0.25">
      <c r="A1447" s="12" t="s">
        <v>328</v>
      </c>
      <c r="B1447" s="10" t="s">
        <v>243</v>
      </c>
      <c r="C1447" t="s">
        <v>287</v>
      </c>
      <c r="D1447" s="10" t="s">
        <v>294</v>
      </c>
      <c r="E1447" t="s">
        <v>2477</v>
      </c>
      <c r="F1447" s="4">
        <v>240.84</v>
      </c>
      <c r="G1447" s="4"/>
      <c r="H1447" s="4"/>
      <c r="I1447" s="4">
        <v>240.84</v>
      </c>
    </row>
    <row r="1448" spans="1:9" x14ac:dyDescent="0.25">
      <c r="A1448" s="12" t="s">
        <v>328</v>
      </c>
      <c r="B1448" s="10" t="s">
        <v>243</v>
      </c>
      <c r="C1448" t="s">
        <v>287</v>
      </c>
      <c r="D1448" s="10" t="s">
        <v>294</v>
      </c>
      <c r="E1448" t="s">
        <v>2480</v>
      </c>
      <c r="F1448" s="4">
        <v>44724.539999999994</v>
      </c>
      <c r="G1448" s="4"/>
      <c r="H1448" s="4"/>
      <c r="I1448" s="4">
        <v>44724.539999999994</v>
      </c>
    </row>
    <row r="1449" spans="1:9" x14ac:dyDescent="0.25">
      <c r="A1449" s="12" t="s">
        <v>328</v>
      </c>
      <c r="B1449" s="10" t="s">
        <v>243</v>
      </c>
      <c r="C1449" t="s">
        <v>287</v>
      </c>
      <c r="D1449" s="10" t="s">
        <v>294</v>
      </c>
      <c r="E1449" t="s">
        <v>293</v>
      </c>
      <c r="F1449" s="4"/>
      <c r="G1449" s="4">
        <v>229674.06</v>
      </c>
      <c r="H1449" s="4">
        <v>159143.67999999999</v>
      </c>
      <c r="I1449" s="4">
        <v>388817.74</v>
      </c>
    </row>
    <row r="1450" spans="1:9" x14ac:dyDescent="0.25">
      <c r="A1450" s="12" t="s">
        <v>328</v>
      </c>
      <c r="B1450" s="10" t="s">
        <v>243</v>
      </c>
      <c r="C1450" t="s">
        <v>287</v>
      </c>
      <c r="D1450" s="10" t="s">
        <v>297</v>
      </c>
      <c r="E1450" t="s">
        <v>2477</v>
      </c>
      <c r="F1450" s="4">
        <v>1214.25</v>
      </c>
      <c r="G1450" s="4"/>
      <c r="H1450" s="4"/>
      <c r="I1450" s="4">
        <v>1214.25</v>
      </c>
    </row>
    <row r="1451" spans="1:9" x14ac:dyDescent="0.25">
      <c r="A1451" s="12" t="s">
        <v>328</v>
      </c>
      <c r="B1451" s="10" t="s">
        <v>243</v>
      </c>
      <c r="C1451" t="s">
        <v>287</v>
      </c>
      <c r="D1451" s="10" t="s">
        <v>297</v>
      </c>
      <c r="E1451" t="s">
        <v>2481</v>
      </c>
      <c r="F1451" s="4">
        <v>62507.39</v>
      </c>
      <c r="G1451" s="4"/>
      <c r="H1451" s="4"/>
      <c r="I1451" s="4">
        <v>62507.39</v>
      </c>
    </row>
    <row r="1452" spans="1:9" x14ac:dyDescent="0.25">
      <c r="A1452" s="12" t="s">
        <v>328</v>
      </c>
      <c r="B1452" s="10" t="s">
        <v>243</v>
      </c>
      <c r="C1452" t="s">
        <v>287</v>
      </c>
      <c r="D1452" s="10" t="s">
        <v>297</v>
      </c>
      <c r="E1452" t="s">
        <v>296</v>
      </c>
      <c r="F1452" s="4"/>
      <c r="G1452" s="4">
        <v>331840.61</v>
      </c>
      <c r="H1452" s="4">
        <v>668560.28</v>
      </c>
      <c r="I1452" s="4">
        <v>1000400.89</v>
      </c>
    </row>
    <row r="1453" spans="1:9" x14ac:dyDescent="0.25">
      <c r="A1453" s="12" t="s">
        <v>328</v>
      </c>
      <c r="B1453" s="10" t="s">
        <v>243</v>
      </c>
      <c r="C1453" t="s">
        <v>287</v>
      </c>
      <c r="D1453" s="10" t="s">
        <v>300</v>
      </c>
      <c r="E1453" t="s">
        <v>2482</v>
      </c>
      <c r="F1453" s="4">
        <v>96252.2</v>
      </c>
      <c r="G1453" s="4"/>
      <c r="H1453" s="4"/>
      <c r="I1453" s="4">
        <v>96252.2</v>
      </c>
    </row>
    <row r="1454" spans="1:9" x14ac:dyDescent="0.25">
      <c r="A1454" s="12" t="s">
        <v>328</v>
      </c>
      <c r="B1454" s="10" t="s">
        <v>243</v>
      </c>
      <c r="C1454" t="s">
        <v>287</v>
      </c>
      <c r="D1454" s="10" t="s">
        <v>300</v>
      </c>
      <c r="E1454" t="s">
        <v>299</v>
      </c>
      <c r="F1454" s="4"/>
      <c r="G1454" s="4">
        <v>105980.69</v>
      </c>
      <c r="H1454" s="4">
        <v>181085.78000000003</v>
      </c>
      <c r="I1454" s="4">
        <v>287066.47000000003</v>
      </c>
    </row>
    <row r="1455" spans="1:9" x14ac:dyDescent="0.25">
      <c r="A1455" s="12" t="s">
        <v>328</v>
      </c>
      <c r="B1455" s="10" t="s">
        <v>243</v>
      </c>
      <c r="C1455" t="s">
        <v>287</v>
      </c>
      <c r="D1455" s="10" t="s">
        <v>291</v>
      </c>
      <c r="E1455" t="s">
        <v>2477</v>
      </c>
      <c r="F1455" s="4">
        <v>43494.2</v>
      </c>
      <c r="G1455" s="4"/>
      <c r="H1455" s="4"/>
      <c r="I1455" s="4">
        <v>43494.2</v>
      </c>
    </row>
    <row r="1456" spans="1:9" x14ac:dyDescent="0.25">
      <c r="A1456" s="12" t="s">
        <v>328</v>
      </c>
      <c r="B1456" s="10" t="s">
        <v>243</v>
      </c>
      <c r="C1456" t="s">
        <v>287</v>
      </c>
      <c r="D1456" s="10" t="s">
        <v>291</v>
      </c>
      <c r="E1456" t="s">
        <v>2479</v>
      </c>
      <c r="F1456" s="4">
        <v>15829.300000000003</v>
      </c>
      <c r="G1456" s="4"/>
      <c r="H1456" s="4"/>
      <c r="I1456" s="4">
        <v>15829.300000000003</v>
      </c>
    </row>
    <row r="1457" spans="1:9" x14ac:dyDescent="0.25">
      <c r="A1457" s="12" t="s">
        <v>328</v>
      </c>
      <c r="B1457" s="10" t="s">
        <v>243</v>
      </c>
      <c r="C1457" t="s">
        <v>287</v>
      </c>
      <c r="D1457" s="10" t="s">
        <v>291</v>
      </c>
      <c r="E1457" t="s">
        <v>290</v>
      </c>
      <c r="F1457" s="4"/>
      <c r="G1457" s="4">
        <v>261791.47</v>
      </c>
      <c r="H1457" s="4">
        <v>113785</v>
      </c>
      <c r="I1457" s="4">
        <v>375576.47</v>
      </c>
    </row>
    <row r="1458" spans="1:9" x14ac:dyDescent="0.25">
      <c r="A1458" s="12" t="s">
        <v>328</v>
      </c>
      <c r="B1458" s="10" t="s">
        <v>243</v>
      </c>
      <c r="C1458" t="s">
        <v>287</v>
      </c>
      <c r="D1458" s="10" t="s">
        <v>288</v>
      </c>
      <c r="E1458" t="s">
        <v>2477</v>
      </c>
      <c r="F1458" s="4">
        <v>63785.560000000005</v>
      </c>
      <c r="G1458" s="4"/>
      <c r="H1458" s="4"/>
      <c r="I1458" s="4">
        <v>63785.560000000005</v>
      </c>
    </row>
    <row r="1459" spans="1:9" x14ac:dyDescent="0.25">
      <c r="A1459" s="12" t="s">
        <v>328</v>
      </c>
      <c r="B1459" s="10" t="s">
        <v>243</v>
      </c>
      <c r="C1459" t="s">
        <v>287</v>
      </c>
      <c r="D1459" s="10" t="s">
        <v>288</v>
      </c>
      <c r="E1459" t="s">
        <v>2478</v>
      </c>
      <c r="F1459" s="4">
        <v>181400.65</v>
      </c>
      <c r="G1459" s="4"/>
      <c r="H1459" s="4"/>
      <c r="I1459" s="4">
        <v>181400.65</v>
      </c>
    </row>
    <row r="1460" spans="1:9" x14ac:dyDescent="0.25">
      <c r="A1460" s="12" t="s">
        <v>328</v>
      </c>
      <c r="B1460" s="10" t="s">
        <v>243</v>
      </c>
      <c r="C1460" t="s">
        <v>287</v>
      </c>
      <c r="D1460" s="10" t="s">
        <v>288</v>
      </c>
      <c r="E1460" t="s">
        <v>286</v>
      </c>
      <c r="F1460" s="4"/>
      <c r="G1460" s="4">
        <v>365990.85</v>
      </c>
      <c r="H1460" s="4">
        <v>284986.61</v>
      </c>
      <c r="I1460" s="4">
        <v>650977.46</v>
      </c>
    </row>
    <row r="1461" spans="1:9" x14ac:dyDescent="0.25">
      <c r="A1461" s="12" t="s">
        <v>328</v>
      </c>
      <c r="B1461" s="10" t="s">
        <v>243</v>
      </c>
      <c r="C1461" t="s">
        <v>287</v>
      </c>
      <c r="D1461" s="10" t="s">
        <v>303</v>
      </c>
      <c r="E1461" t="s">
        <v>2477</v>
      </c>
      <c r="F1461" s="4">
        <v>103357.43000000001</v>
      </c>
      <c r="G1461" s="4"/>
      <c r="H1461" s="4"/>
      <c r="I1461" s="4">
        <v>103357.43000000001</v>
      </c>
    </row>
    <row r="1462" spans="1:9" x14ac:dyDescent="0.25">
      <c r="A1462" s="12" t="s">
        <v>328</v>
      </c>
      <c r="B1462" s="10" t="s">
        <v>243</v>
      </c>
      <c r="C1462" t="s">
        <v>287</v>
      </c>
      <c r="D1462" s="10" t="s">
        <v>303</v>
      </c>
      <c r="E1462" t="s">
        <v>2483</v>
      </c>
      <c r="F1462" s="4">
        <v>236731.59000000003</v>
      </c>
      <c r="G1462" s="4"/>
      <c r="H1462" s="4"/>
      <c r="I1462" s="4">
        <v>236731.59000000003</v>
      </c>
    </row>
    <row r="1463" spans="1:9" x14ac:dyDescent="0.25">
      <c r="A1463" s="12" t="s">
        <v>328</v>
      </c>
      <c r="B1463" s="10" t="s">
        <v>243</v>
      </c>
      <c r="C1463" t="s">
        <v>287</v>
      </c>
      <c r="D1463" s="10" t="s">
        <v>303</v>
      </c>
      <c r="E1463" t="s">
        <v>302</v>
      </c>
      <c r="F1463" s="4"/>
      <c r="G1463" s="4">
        <v>250023.6</v>
      </c>
      <c r="H1463" s="4">
        <v>491816.91</v>
      </c>
      <c r="I1463" s="4">
        <v>741840.51</v>
      </c>
    </row>
    <row r="1464" spans="1:9" x14ac:dyDescent="0.25">
      <c r="A1464" s="12" t="s">
        <v>328</v>
      </c>
      <c r="B1464" s="10" t="s">
        <v>243</v>
      </c>
      <c r="C1464" t="s">
        <v>287</v>
      </c>
      <c r="D1464" s="10" t="s">
        <v>306</v>
      </c>
      <c r="E1464" t="s">
        <v>2477</v>
      </c>
      <c r="F1464" s="4">
        <v>97566.67</v>
      </c>
      <c r="G1464" s="4"/>
      <c r="H1464" s="4"/>
      <c r="I1464" s="4">
        <v>97566.67</v>
      </c>
    </row>
    <row r="1465" spans="1:9" x14ac:dyDescent="0.25">
      <c r="A1465" s="12" t="s">
        <v>328</v>
      </c>
      <c r="B1465" s="10" t="s">
        <v>243</v>
      </c>
      <c r="C1465" t="s">
        <v>287</v>
      </c>
      <c r="D1465" s="10" t="s">
        <v>306</v>
      </c>
      <c r="E1465" t="s">
        <v>2484</v>
      </c>
      <c r="F1465" s="4">
        <v>197694.54000000004</v>
      </c>
      <c r="G1465" s="4"/>
      <c r="H1465" s="4"/>
      <c r="I1465" s="4">
        <v>197694.54000000004</v>
      </c>
    </row>
    <row r="1466" spans="1:9" x14ac:dyDescent="0.25">
      <c r="A1466" s="12" t="s">
        <v>328</v>
      </c>
      <c r="B1466" s="10" t="s">
        <v>243</v>
      </c>
      <c r="C1466" t="s">
        <v>287</v>
      </c>
      <c r="D1466" s="10" t="s">
        <v>306</v>
      </c>
      <c r="E1466" t="s">
        <v>305</v>
      </c>
      <c r="F1466" s="4"/>
      <c r="G1466" s="4">
        <v>614626.24</v>
      </c>
      <c r="H1466" s="4">
        <v>345205.38</v>
      </c>
      <c r="I1466" s="4">
        <v>959831.62</v>
      </c>
    </row>
    <row r="1467" spans="1:9" x14ac:dyDescent="0.25">
      <c r="A1467" s="12" t="s">
        <v>328</v>
      </c>
      <c r="B1467" s="10" t="s">
        <v>243</v>
      </c>
      <c r="C1467" t="s">
        <v>287</v>
      </c>
      <c r="D1467" s="10" t="s">
        <v>309</v>
      </c>
      <c r="E1467" t="s">
        <v>2477</v>
      </c>
      <c r="F1467" s="4">
        <v>28685.08</v>
      </c>
      <c r="G1467" s="4"/>
      <c r="H1467" s="4"/>
      <c r="I1467" s="4">
        <v>28685.08</v>
      </c>
    </row>
    <row r="1468" spans="1:9" x14ac:dyDescent="0.25">
      <c r="A1468" s="12" t="s">
        <v>328</v>
      </c>
      <c r="B1468" s="10" t="s">
        <v>243</v>
      </c>
      <c r="C1468" t="s">
        <v>287</v>
      </c>
      <c r="D1468" s="10" t="s">
        <v>309</v>
      </c>
      <c r="E1468" t="s">
        <v>2485</v>
      </c>
      <c r="F1468" s="4">
        <v>162556.31</v>
      </c>
      <c r="G1468" s="4"/>
      <c r="H1468" s="4"/>
      <c r="I1468" s="4">
        <v>162556.31</v>
      </c>
    </row>
    <row r="1469" spans="1:9" x14ac:dyDescent="0.25">
      <c r="A1469" s="12" t="s">
        <v>328</v>
      </c>
      <c r="B1469" s="10" t="s">
        <v>243</v>
      </c>
      <c r="C1469" t="s">
        <v>287</v>
      </c>
      <c r="D1469" s="10" t="s">
        <v>309</v>
      </c>
      <c r="E1469" t="s">
        <v>308</v>
      </c>
      <c r="F1469" s="4"/>
      <c r="G1469" s="4">
        <v>779655.18</v>
      </c>
      <c r="H1469" s="4">
        <v>280985.44</v>
      </c>
      <c r="I1469" s="4">
        <v>1060640.6200000001</v>
      </c>
    </row>
    <row r="1470" spans="1:9" x14ac:dyDescent="0.25">
      <c r="A1470" s="12" t="s">
        <v>328</v>
      </c>
      <c r="B1470" s="10" t="s">
        <v>243</v>
      </c>
      <c r="C1470" t="s">
        <v>287</v>
      </c>
      <c r="D1470" s="10" t="s">
        <v>312</v>
      </c>
      <c r="E1470" t="s">
        <v>2486</v>
      </c>
      <c r="F1470" s="4">
        <v>65769.95</v>
      </c>
      <c r="G1470" s="4"/>
      <c r="H1470" s="4"/>
      <c r="I1470" s="4">
        <v>65769.95</v>
      </c>
    </row>
    <row r="1471" spans="1:9" x14ac:dyDescent="0.25">
      <c r="A1471" s="12" t="s">
        <v>328</v>
      </c>
      <c r="B1471" s="10" t="s">
        <v>243</v>
      </c>
      <c r="C1471" t="s">
        <v>287</v>
      </c>
      <c r="D1471" s="10" t="s">
        <v>312</v>
      </c>
      <c r="E1471" t="s">
        <v>311</v>
      </c>
      <c r="F1471" s="4"/>
      <c r="G1471" s="4">
        <v>206918.15</v>
      </c>
      <c r="H1471" s="4">
        <v>175673.44</v>
      </c>
      <c r="I1471" s="4">
        <v>382591.58999999997</v>
      </c>
    </row>
    <row r="1472" spans="1:9" x14ac:dyDescent="0.25">
      <c r="A1472" s="12" t="s">
        <v>328</v>
      </c>
      <c r="B1472" s="10" t="s">
        <v>243</v>
      </c>
      <c r="C1472" t="s">
        <v>287</v>
      </c>
      <c r="D1472" s="10" t="s">
        <v>312</v>
      </c>
      <c r="E1472" t="s">
        <v>2477</v>
      </c>
      <c r="F1472" s="4">
        <v>32214.409999999996</v>
      </c>
      <c r="G1472" s="4"/>
      <c r="H1472" s="4"/>
      <c r="I1472" s="4">
        <v>32214.409999999996</v>
      </c>
    </row>
    <row r="1473" spans="1:9" x14ac:dyDescent="0.25">
      <c r="A1473" s="12" t="s">
        <v>328</v>
      </c>
      <c r="B1473" s="10" t="s">
        <v>243</v>
      </c>
      <c r="C1473" t="s">
        <v>287</v>
      </c>
      <c r="D1473" s="10" t="s">
        <v>512</v>
      </c>
      <c r="E1473" t="s">
        <v>511</v>
      </c>
      <c r="F1473" s="4">
        <v>0</v>
      </c>
      <c r="G1473" s="4"/>
      <c r="H1473" s="4">
        <v>1024607.02</v>
      </c>
      <c r="I1473" s="4">
        <v>1024607.02</v>
      </c>
    </row>
    <row r="1474" spans="1:9" x14ac:dyDescent="0.25">
      <c r="A1474" s="12" t="s">
        <v>328</v>
      </c>
      <c r="B1474" s="10" t="s">
        <v>243</v>
      </c>
      <c r="C1474" t="s">
        <v>287</v>
      </c>
      <c r="D1474" s="10" t="s">
        <v>512</v>
      </c>
      <c r="E1474" t="s">
        <v>2692</v>
      </c>
      <c r="F1474" s="4">
        <v>0</v>
      </c>
      <c r="G1474" s="4"/>
      <c r="H1474" s="4"/>
      <c r="I1474" s="4">
        <v>0</v>
      </c>
    </row>
    <row r="1475" spans="1:9" x14ac:dyDescent="0.25">
      <c r="A1475" s="12" t="s">
        <v>328</v>
      </c>
      <c r="B1475" s="10" t="s">
        <v>243</v>
      </c>
      <c r="C1475" t="s">
        <v>287</v>
      </c>
      <c r="D1475" s="10" t="s">
        <v>512</v>
      </c>
      <c r="E1475" t="s">
        <v>2477</v>
      </c>
      <c r="F1475" s="4">
        <v>4701.1000000000004</v>
      </c>
      <c r="G1475" s="4"/>
      <c r="H1475" s="4"/>
      <c r="I1475" s="4">
        <v>4701.1000000000004</v>
      </c>
    </row>
    <row r="1476" spans="1:9" x14ac:dyDescent="0.25">
      <c r="A1476" s="12" t="s">
        <v>328</v>
      </c>
      <c r="B1476" s="10" t="s">
        <v>243</v>
      </c>
      <c r="C1476" t="s">
        <v>287</v>
      </c>
      <c r="D1476" s="10" t="s">
        <v>2197</v>
      </c>
      <c r="E1476" t="s">
        <v>2196</v>
      </c>
      <c r="F1476" s="4"/>
      <c r="G1476" s="4">
        <v>300219.71999999997</v>
      </c>
      <c r="H1476" s="4"/>
      <c r="I1476" s="4">
        <v>300219.71999999997</v>
      </c>
    </row>
    <row r="1477" spans="1:9" x14ac:dyDescent="0.25">
      <c r="A1477" s="12" t="s">
        <v>328</v>
      </c>
      <c r="B1477" s="10" t="s">
        <v>243</v>
      </c>
      <c r="C1477" t="s">
        <v>287</v>
      </c>
      <c r="D1477" s="10" t="s">
        <v>1249</v>
      </c>
      <c r="E1477" t="s">
        <v>1248</v>
      </c>
      <c r="F1477" s="4"/>
      <c r="G1477" s="4"/>
      <c r="H1477" s="4">
        <v>199003.51</v>
      </c>
      <c r="I1477" s="4">
        <v>199003.51</v>
      </c>
    </row>
    <row r="1478" spans="1:9" x14ac:dyDescent="0.25">
      <c r="A1478" s="12" t="s">
        <v>328</v>
      </c>
      <c r="B1478" s="10" t="s">
        <v>243</v>
      </c>
      <c r="C1478" t="s">
        <v>997</v>
      </c>
      <c r="D1478" s="10" t="s">
        <v>998</v>
      </c>
      <c r="E1478" t="s">
        <v>996</v>
      </c>
      <c r="F1478" s="4"/>
      <c r="G1478" s="4">
        <v>9305.6299999999992</v>
      </c>
      <c r="H1478" s="4"/>
      <c r="I1478" s="4">
        <v>9305.6299999999992</v>
      </c>
    </row>
    <row r="1479" spans="1:9" x14ac:dyDescent="0.25">
      <c r="A1479" s="12" t="s">
        <v>328</v>
      </c>
      <c r="B1479" s="10" t="s">
        <v>243</v>
      </c>
      <c r="C1479" t="s">
        <v>521</v>
      </c>
      <c r="D1479" s="10" t="s">
        <v>521</v>
      </c>
      <c r="E1479" t="s">
        <v>520</v>
      </c>
      <c r="F1479" s="4">
        <v>700057.27</v>
      </c>
      <c r="G1479" s="4">
        <v>-18046.580000000002</v>
      </c>
      <c r="H1479" s="4">
        <v>-5139.1400000000003</v>
      </c>
      <c r="I1479" s="4">
        <v>676871.55</v>
      </c>
    </row>
    <row r="1480" spans="1:9" x14ac:dyDescent="0.25">
      <c r="A1480" s="12" t="s">
        <v>328</v>
      </c>
      <c r="B1480" s="10" t="s">
        <v>243</v>
      </c>
      <c r="C1480" t="s">
        <v>2096</v>
      </c>
      <c r="D1480" s="10" t="s">
        <v>2097</v>
      </c>
      <c r="E1480" t="s">
        <v>2095</v>
      </c>
      <c r="F1480" s="4"/>
      <c r="G1480" s="4">
        <v>4849.5600000000004</v>
      </c>
      <c r="H1480" s="4"/>
      <c r="I1480" s="4">
        <v>4849.5600000000004</v>
      </c>
    </row>
    <row r="1481" spans="1:9" x14ac:dyDescent="0.25">
      <c r="A1481" s="12" t="s">
        <v>328</v>
      </c>
      <c r="B1481" s="10" t="s">
        <v>243</v>
      </c>
      <c r="C1481" t="s">
        <v>854</v>
      </c>
      <c r="D1481" s="10" t="s">
        <v>855</v>
      </c>
      <c r="E1481" t="s">
        <v>860</v>
      </c>
      <c r="F1481" s="4"/>
      <c r="G1481" s="4">
        <v>554029.06000000006</v>
      </c>
      <c r="H1481" s="4">
        <v>4987.8900000000003</v>
      </c>
      <c r="I1481" s="4">
        <v>559016.95000000007</v>
      </c>
    </row>
    <row r="1482" spans="1:9" x14ac:dyDescent="0.25">
      <c r="A1482" s="12" t="s">
        <v>328</v>
      </c>
      <c r="B1482" s="10" t="s">
        <v>243</v>
      </c>
      <c r="C1482" t="s">
        <v>1941</v>
      </c>
      <c r="D1482" s="10" t="s">
        <v>1942</v>
      </c>
      <c r="E1482" t="s">
        <v>1940</v>
      </c>
      <c r="F1482" s="4"/>
      <c r="G1482" s="4">
        <v>906653.42</v>
      </c>
      <c r="H1482" s="4"/>
      <c r="I1482" s="4">
        <v>906653.42</v>
      </c>
    </row>
    <row r="1483" spans="1:9" x14ac:dyDescent="0.25">
      <c r="A1483" s="12" t="s">
        <v>328</v>
      </c>
      <c r="B1483" s="10" t="s">
        <v>243</v>
      </c>
      <c r="C1483" t="s">
        <v>775</v>
      </c>
      <c r="D1483" s="10" t="s">
        <v>776</v>
      </c>
      <c r="E1483" t="s">
        <v>774</v>
      </c>
      <c r="F1483" s="4">
        <v>28627.9</v>
      </c>
      <c r="G1483" s="4">
        <v>173228.29</v>
      </c>
      <c r="H1483" s="4">
        <v>3877.8799999999992</v>
      </c>
      <c r="I1483" s="4">
        <v>205734.07</v>
      </c>
    </row>
    <row r="1484" spans="1:9" x14ac:dyDescent="0.25">
      <c r="A1484" s="12" t="s">
        <v>328</v>
      </c>
      <c r="B1484" s="10" t="s">
        <v>243</v>
      </c>
      <c r="C1484" t="s">
        <v>775</v>
      </c>
      <c r="D1484" s="10" t="s">
        <v>779</v>
      </c>
      <c r="E1484" t="s">
        <v>3001</v>
      </c>
      <c r="F1484" s="4">
        <v>67368.14</v>
      </c>
      <c r="G1484" s="4"/>
      <c r="H1484" s="4"/>
      <c r="I1484" s="4">
        <v>67368.14</v>
      </c>
    </row>
    <row r="1485" spans="1:9" x14ac:dyDescent="0.25">
      <c r="A1485" s="12" t="s">
        <v>328</v>
      </c>
      <c r="B1485" s="10" t="s">
        <v>243</v>
      </c>
      <c r="C1485" t="s">
        <v>775</v>
      </c>
      <c r="D1485" s="10" t="s">
        <v>779</v>
      </c>
      <c r="E1485" t="s">
        <v>778</v>
      </c>
      <c r="F1485" s="4"/>
      <c r="G1485" s="4">
        <v>303399.84999999998</v>
      </c>
      <c r="H1485" s="4">
        <v>4467.2700000000004</v>
      </c>
      <c r="I1485" s="4">
        <v>307867.12</v>
      </c>
    </row>
    <row r="1486" spans="1:9" x14ac:dyDescent="0.25">
      <c r="A1486" s="12" t="s">
        <v>328</v>
      </c>
      <c r="B1486" s="10" t="s">
        <v>243</v>
      </c>
      <c r="C1486" t="s">
        <v>775</v>
      </c>
      <c r="D1486" s="10" t="s">
        <v>782</v>
      </c>
      <c r="E1486" t="s">
        <v>781</v>
      </c>
      <c r="F1486" s="4">
        <v>28080</v>
      </c>
      <c r="G1486" s="4">
        <v>84011.26</v>
      </c>
      <c r="H1486" s="4">
        <v>91122.97</v>
      </c>
      <c r="I1486" s="4">
        <v>203214.22999999998</v>
      </c>
    </row>
    <row r="1487" spans="1:9" x14ac:dyDescent="0.25">
      <c r="A1487" s="12" t="s">
        <v>328</v>
      </c>
      <c r="B1487" s="10" t="s">
        <v>243</v>
      </c>
      <c r="C1487" t="s">
        <v>775</v>
      </c>
      <c r="D1487" s="10" t="s">
        <v>1386</v>
      </c>
      <c r="E1487" t="s">
        <v>1385</v>
      </c>
      <c r="F1487" s="4"/>
      <c r="G1487" s="4"/>
      <c r="H1487" s="4">
        <v>90685.48</v>
      </c>
      <c r="I1487" s="4">
        <v>90685.48</v>
      </c>
    </row>
    <row r="1488" spans="1:9" x14ac:dyDescent="0.25">
      <c r="A1488" s="12" t="s">
        <v>328</v>
      </c>
      <c r="B1488" s="10" t="s">
        <v>243</v>
      </c>
      <c r="C1488" t="s">
        <v>775</v>
      </c>
      <c r="D1488" s="10" t="s">
        <v>1174</v>
      </c>
      <c r="E1488" t="s">
        <v>1173</v>
      </c>
      <c r="F1488" s="4"/>
      <c r="G1488" s="4"/>
      <c r="H1488" s="4">
        <v>9479.44</v>
      </c>
      <c r="I1488" s="4">
        <v>9479.44</v>
      </c>
    </row>
    <row r="1489" spans="1:9" x14ac:dyDescent="0.25">
      <c r="A1489" s="12" t="s">
        <v>328</v>
      </c>
      <c r="B1489" s="10" t="s">
        <v>243</v>
      </c>
      <c r="C1489" t="s">
        <v>775</v>
      </c>
      <c r="D1489" s="10" t="s">
        <v>1533</v>
      </c>
      <c r="E1489" t="s">
        <v>1532</v>
      </c>
      <c r="F1489" s="4"/>
      <c r="G1489" s="4"/>
      <c r="H1489" s="4">
        <v>8548.61</v>
      </c>
      <c r="I1489" s="4">
        <v>8548.61</v>
      </c>
    </row>
    <row r="1490" spans="1:9" x14ac:dyDescent="0.25">
      <c r="A1490" s="12" t="s">
        <v>328</v>
      </c>
      <c r="B1490" s="10" t="s">
        <v>243</v>
      </c>
      <c r="C1490" t="s">
        <v>959</v>
      </c>
      <c r="D1490" s="10" t="s">
        <v>959</v>
      </c>
      <c r="E1490" t="s">
        <v>958</v>
      </c>
      <c r="F1490" s="4"/>
      <c r="G1490" s="4">
        <v>664539.59</v>
      </c>
      <c r="H1490" s="4">
        <v>277506.87</v>
      </c>
      <c r="I1490" s="4">
        <v>942046.46</v>
      </c>
    </row>
    <row r="1491" spans="1:9" x14ac:dyDescent="0.25">
      <c r="A1491" s="12" t="s">
        <v>328</v>
      </c>
      <c r="B1491" s="10" t="s">
        <v>243</v>
      </c>
      <c r="C1491" t="s">
        <v>1285</v>
      </c>
      <c r="D1491" s="10" t="s">
        <v>1285</v>
      </c>
      <c r="E1491" t="s">
        <v>1284</v>
      </c>
      <c r="F1491" s="4"/>
      <c r="G1491" s="4"/>
      <c r="H1491" s="4">
        <v>919053.46</v>
      </c>
      <c r="I1491" s="4">
        <v>919053.46</v>
      </c>
    </row>
    <row r="1492" spans="1:9" x14ac:dyDescent="0.25">
      <c r="A1492" s="12" t="s">
        <v>328</v>
      </c>
      <c r="B1492" s="10" t="s">
        <v>1696</v>
      </c>
      <c r="C1492" t="s">
        <v>2404</v>
      </c>
      <c r="D1492" s="10" t="s">
        <v>2404</v>
      </c>
      <c r="E1492" t="s">
        <v>2636</v>
      </c>
      <c r="F1492" s="4">
        <v>-17819.18</v>
      </c>
      <c r="G1492" s="4"/>
      <c r="H1492" s="4"/>
      <c r="I1492" s="4">
        <v>-17819.18</v>
      </c>
    </row>
    <row r="1493" spans="1:9" x14ac:dyDescent="0.25">
      <c r="A1493" s="12" t="s">
        <v>328</v>
      </c>
      <c r="B1493" s="10" t="s">
        <v>1696</v>
      </c>
      <c r="C1493" t="s">
        <v>1698</v>
      </c>
      <c r="D1493" s="10" t="s">
        <v>1698</v>
      </c>
      <c r="E1493" t="s">
        <v>2637</v>
      </c>
      <c r="F1493" s="4">
        <v>647674.44999999995</v>
      </c>
      <c r="G1493" s="4"/>
      <c r="H1493" s="4"/>
      <c r="I1493" s="4">
        <v>647674.44999999995</v>
      </c>
    </row>
    <row r="1494" spans="1:9" x14ac:dyDescent="0.25">
      <c r="A1494" s="12" t="s">
        <v>328</v>
      </c>
      <c r="B1494" s="10" t="s">
        <v>1696</v>
      </c>
      <c r="C1494" t="s">
        <v>1698</v>
      </c>
      <c r="D1494" s="10" t="s">
        <v>1698</v>
      </c>
      <c r="E1494" t="s">
        <v>1697</v>
      </c>
      <c r="F1494" s="4"/>
      <c r="G1494" s="4">
        <v>95618.53</v>
      </c>
      <c r="H1494" s="4"/>
      <c r="I1494" s="4">
        <v>95618.53</v>
      </c>
    </row>
    <row r="1495" spans="1:9" x14ac:dyDescent="0.25">
      <c r="A1495" s="12" t="s">
        <v>328</v>
      </c>
      <c r="B1495" s="10" t="s">
        <v>1696</v>
      </c>
      <c r="C1495" t="s">
        <v>1698</v>
      </c>
      <c r="D1495" s="10" t="s">
        <v>1699</v>
      </c>
      <c r="E1495" t="s">
        <v>1697</v>
      </c>
      <c r="F1495" s="4"/>
      <c r="G1495" s="4">
        <v>2249.16</v>
      </c>
      <c r="H1495" s="4"/>
      <c r="I1495" s="4">
        <v>2249.16</v>
      </c>
    </row>
    <row r="1496" spans="1:9" x14ac:dyDescent="0.25">
      <c r="A1496" s="12" t="s">
        <v>328</v>
      </c>
      <c r="B1496" s="10" t="s">
        <v>215</v>
      </c>
      <c r="C1496" t="s">
        <v>497</v>
      </c>
      <c r="D1496" s="10" t="s">
        <v>497</v>
      </c>
      <c r="E1496" t="s">
        <v>496</v>
      </c>
      <c r="F1496" s="4">
        <v>44876.35</v>
      </c>
      <c r="G1496" s="4">
        <v>27081.279999999999</v>
      </c>
      <c r="H1496" s="4">
        <v>14091.3</v>
      </c>
      <c r="I1496" s="4">
        <v>86048.930000000008</v>
      </c>
    </row>
    <row r="1497" spans="1:9" x14ac:dyDescent="0.25">
      <c r="A1497" s="12" t="s">
        <v>328</v>
      </c>
      <c r="B1497" s="10" t="s">
        <v>215</v>
      </c>
      <c r="C1497" t="s">
        <v>497</v>
      </c>
      <c r="D1497" s="10" t="s">
        <v>497</v>
      </c>
      <c r="E1497" t="s">
        <v>2671</v>
      </c>
      <c r="F1497" s="4">
        <v>34053.87999999999</v>
      </c>
      <c r="G1497" s="4"/>
      <c r="H1497" s="4"/>
      <c r="I1497" s="4">
        <v>34053.87999999999</v>
      </c>
    </row>
    <row r="1498" spans="1:9" x14ac:dyDescent="0.25">
      <c r="A1498" s="12" t="s">
        <v>328</v>
      </c>
      <c r="B1498" s="10" t="s">
        <v>215</v>
      </c>
      <c r="C1498" t="s">
        <v>456</v>
      </c>
      <c r="D1498" s="10" t="s">
        <v>456</v>
      </c>
      <c r="E1498" t="s">
        <v>2603</v>
      </c>
      <c r="F1498" s="4">
        <v>304163.08</v>
      </c>
      <c r="G1498" s="4"/>
      <c r="H1498" s="4"/>
      <c r="I1498" s="4">
        <v>304163.08</v>
      </c>
    </row>
    <row r="1499" spans="1:9" x14ac:dyDescent="0.25">
      <c r="A1499" s="12" t="s">
        <v>328</v>
      </c>
      <c r="B1499" s="10" t="s">
        <v>215</v>
      </c>
      <c r="C1499" t="s">
        <v>456</v>
      </c>
      <c r="D1499" s="10" t="s">
        <v>456</v>
      </c>
      <c r="E1499" t="s">
        <v>455</v>
      </c>
      <c r="F1499" s="4">
        <v>62611.47</v>
      </c>
      <c r="G1499" s="4">
        <v>523821.13</v>
      </c>
      <c r="H1499" s="4">
        <v>520087.08</v>
      </c>
      <c r="I1499" s="4">
        <v>1106519.68</v>
      </c>
    </row>
    <row r="1500" spans="1:9" x14ac:dyDescent="0.25">
      <c r="A1500" s="12" t="s">
        <v>328</v>
      </c>
      <c r="B1500" s="10" t="s">
        <v>37</v>
      </c>
      <c r="C1500" t="s">
        <v>1712</v>
      </c>
      <c r="D1500" s="10" t="s">
        <v>1713</v>
      </c>
      <c r="E1500" t="s">
        <v>2659</v>
      </c>
      <c r="F1500" s="4">
        <v>783.31000000005588</v>
      </c>
      <c r="G1500" s="4"/>
      <c r="H1500" s="4"/>
      <c r="I1500" s="4">
        <v>783.31000000005588</v>
      </c>
    </row>
    <row r="1501" spans="1:9" x14ac:dyDescent="0.25">
      <c r="A1501" s="12" t="s">
        <v>328</v>
      </c>
      <c r="B1501" s="10" t="s">
        <v>37</v>
      </c>
      <c r="C1501" t="s">
        <v>1712</v>
      </c>
      <c r="D1501" s="10" t="s">
        <v>1713</v>
      </c>
      <c r="E1501" t="s">
        <v>1711</v>
      </c>
      <c r="F1501" s="4">
        <v>600963.37</v>
      </c>
      <c r="G1501" s="4">
        <v>3847894.4</v>
      </c>
      <c r="H1501" s="4"/>
      <c r="I1501" s="4">
        <v>4448857.7699999996</v>
      </c>
    </row>
    <row r="1502" spans="1:9" x14ac:dyDescent="0.25">
      <c r="A1502" s="12" t="s">
        <v>328</v>
      </c>
      <c r="B1502" s="10" t="s">
        <v>37</v>
      </c>
      <c r="C1502" t="s">
        <v>212</v>
      </c>
      <c r="D1502" s="10" t="s">
        <v>346</v>
      </c>
      <c r="E1502" t="s">
        <v>211</v>
      </c>
      <c r="F1502" s="4">
        <v>10222.849999999999</v>
      </c>
      <c r="G1502" s="4">
        <v>96531.36</v>
      </c>
      <c r="H1502" s="4">
        <v>160604.75</v>
      </c>
      <c r="I1502" s="4">
        <v>267358.95999999996</v>
      </c>
    </row>
    <row r="1503" spans="1:9" x14ac:dyDescent="0.25">
      <c r="A1503" s="12" t="s">
        <v>328</v>
      </c>
      <c r="B1503" s="10" t="s">
        <v>37</v>
      </c>
      <c r="C1503" t="s">
        <v>212</v>
      </c>
      <c r="D1503" s="10" t="s">
        <v>346</v>
      </c>
      <c r="E1503" t="s">
        <v>2524</v>
      </c>
      <c r="F1503" s="4">
        <v>462786.96</v>
      </c>
      <c r="G1503" s="4"/>
      <c r="H1503" s="4"/>
      <c r="I1503" s="4">
        <v>462786.96</v>
      </c>
    </row>
    <row r="1504" spans="1:9" x14ac:dyDescent="0.25">
      <c r="A1504" s="12" t="s">
        <v>328</v>
      </c>
      <c r="B1504" s="10" t="s">
        <v>37</v>
      </c>
      <c r="C1504" t="s">
        <v>176</v>
      </c>
      <c r="D1504" s="10" t="s">
        <v>176</v>
      </c>
      <c r="E1504" t="s">
        <v>175</v>
      </c>
      <c r="F1504" s="4">
        <v>25518.79</v>
      </c>
      <c r="G1504" s="4"/>
      <c r="H1504" s="4"/>
      <c r="I1504" s="4">
        <v>25518.79</v>
      </c>
    </row>
    <row r="1505" spans="1:9" x14ac:dyDescent="0.25">
      <c r="A1505" s="12" t="s">
        <v>328</v>
      </c>
      <c r="B1505" s="10" t="s">
        <v>37</v>
      </c>
      <c r="C1505" t="s">
        <v>176</v>
      </c>
      <c r="D1505" s="10" t="s">
        <v>176</v>
      </c>
      <c r="E1505" t="s">
        <v>2652</v>
      </c>
      <c r="F1505" s="4">
        <v>57.159999999999854</v>
      </c>
      <c r="G1505" s="4"/>
      <c r="H1505" s="4"/>
      <c r="I1505" s="4">
        <v>57.159999999999854</v>
      </c>
    </row>
    <row r="1506" spans="1:9" x14ac:dyDescent="0.25">
      <c r="A1506" s="12" t="s">
        <v>328</v>
      </c>
      <c r="B1506" s="10" t="s">
        <v>37</v>
      </c>
      <c r="C1506" t="s">
        <v>40</v>
      </c>
      <c r="D1506" s="10" t="s">
        <v>40</v>
      </c>
      <c r="E1506" t="s">
        <v>39</v>
      </c>
      <c r="F1506" s="4">
        <v>-125.77</v>
      </c>
      <c r="G1506" s="4"/>
      <c r="H1506" s="4"/>
      <c r="I1506" s="4">
        <v>-125.77</v>
      </c>
    </row>
    <row r="1507" spans="1:9" x14ac:dyDescent="0.25">
      <c r="A1507" s="12" t="s">
        <v>328</v>
      </c>
      <c r="B1507" s="10" t="s">
        <v>37</v>
      </c>
      <c r="C1507" t="s">
        <v>425</v>
      </c>
      <c r="D1507" s="10" t="s">
        <v>425</v>
      </c>
      <c r="E1507" t="s">
        <v>424</v>
      </c>
      <c r="F1507" s="4">
        <v>556459.47</v>
      </c>
      <c r="G1507" s="4">
        <v>626993.71</v>
      </c>
      <c r="H1507" s="4">
        <v>407861.66</v>
      </c>
      <c r="I1507" s="4">
        <v>1591314.8399999999</v>
      </c>
    </row>
    <row r="1508" spans="1:9" x14ac:dyDescent="0.25">
      <c r="A1508" s="12" t="s">
        <v>328</v>
      </c>
      <c r="B1508" s="10" t="s">
        <v>37</v>
      </c>
      <c r="C1508" t="s">
        <v>425</v>
      </c>
      <c r="D1508" s="10" t="s">
        <v>425</v>
      </c>
      <c r="E1508" t="s">
        <v>2578</v>
      </c>
      <c r="F1508" s="4">
        <v>138672.00999999998</v>
      </c>
      <c r="G1508" s="4"/>
      <c r="H1508" s="4"/>
      <c r="I1508" s="4">
        <v>138672.00999999998</v>
      </c>
    </row>
    <row r="1509" spans="1:9" x14ac:dyDescent="0.25">
      <c r="A1509" s="12" t="s">
        <v>328</v>
      </c>
      <c r="B1509" s="10" t="s">
        <v>37</v>
      </c>
      <c r="C1509" t="s">
        <v>2550</v>
      </c>
      <c r="D1509" s="10" t="s">
        <v>2550</v>
      </c>
      <c r="E1509" t="s">
        <v>2549</v>
      </c>
      <c r="F1509" s="4">
        <v>1070604.2499999998</v>
      </c>
      <c r="G1509" s="4"/>
      <c r="H1509" s="4"/>
      <c r="I1509" s="4">
        <v>1070604.2499999998</v>
      </c>
    </row>
    <row r="1510" spans="1:9" x14ac:dyDescent="0.25">
      <c r="A1510" s="12" t="s">
        <v>328</v>
      </c>
      <c r="B1510" s="10" t="s">
        <v>37</v>
      </c>
      <c r="C1510" t="s">
        <v>2550</v>
      </c>
      <c r="D1510" s="10" t="s">
        <v>2550</v>
      </c>
      <c r="E1510" t="s">
        <v>2551</v>
      </c>
      <c r="F1510" s="4">
        <v>7227.7999999999884</v>
      </c>
      <c r="G1510" s="4"/>
      <c r="H1510" s="4"/>
      <c r="I1510" s="4">
        <v>7227.7999999999884</v>
      </c>
    </row>
    <row r="1511" spans="1:9" x14ac:dyDescent="0.25">
      <c r="A1511" s="12" t="s">
        <v>328</v>
      </c>
      <c r="B1511" s="10" t="s">
        <v>37</v>
      </c>
      <c r="C1511" t="s">
        <v>337</v>
      </c>
      <c r="D1511" s="10" t="s">
        <v>337</v>
      </c>
      <c r="E1511" t="s">
        <v>336</v>
      </c>
      <c r="F1511" s="4">
        <v>-146.72</v>
      </c>
      <c r="G1511" s="4">
        <v>1254595.23</v>
      </c>
      <c r="H1511" s="4">
        <v>1501939.17</v>
      </c>
      <c r="I1511" s="4">
        <v>2756387.6799999997</v>
      </c>
    </row>
    <row r="1512" spans="1:9" x14ac:dyDescent="0.25">
      <c r="A1512" s="12" t="s">
        <v>328</v>
      </c>
      <c r="B1512" s="10" t="s">
        <v>37</v>
      </c>
      <c r="C1512" t="s">
        <v>337</v>
      </c>
      <c r="D1512" s="10" t="s">
        <v>337</v>
      </c>
      <c r="E1512" t="s">
        <v>2514</v>
      </c>
      <c r="F1512" s="4">
        <v>1.8000000000000114</v>
      </c>
      <c r="G1512" s="4"/>
      <c r="H1512" s="4"/>
      <c r="I1512" s="4">
        <v>1.8000000000000114</v>
      </c>
    </row>
    <row r="1513" spans="1:9" x14ac:dyDescent="0.25">
      <c r="A1513" s="12" t="s">
        <v>328</v>
      </c>
      <c r="B1513" s="10" t="s">
        <v>37</v>
      </c>
      <c r="C1513" t="s">
        <v>344</v>
      </c>
      <c r="D1513" s="10" t="s">
        <v>344</v>
      </c>
      <c r="E1513" t="s">
        <v>343</v>
      </c>
      <c r="F1513" s="4">
        <v>4962572.75</v>
      </c>
      <c r="G1513" s="4">
        <v>1567115.71</v>
      </c>
      <c r="H1513" s="4">
        <v>2139083.7799999998</v>
      </c>
      <c r="I1513" s="4">
        <v>8668772.2400000002</v>
      </c>
    </row>
    <row r="1514" spans="1:9" x14ac:dyDescent="0.25">
      <c r="A1514" s="12" t="s">
        <v>328</v>
      </c>
      <c r="B1514" s="10" t="s">
        <v>37</v>
      </c>
      <c r="C1514" t="s">
        <v>344</v>
      </c>
      <c r="D1514" s="10" t="s">
        <v>344</v>
      </c>
      <c r="E1514" t="s">
        <v>2521</v>
      </c>
      <c r="F1514" s="4">
        <v>176799.65999999974</v>
      </c>
      <c r="G1514" s="4"/>
      <c r="H1514" s="4"/>
      <c r="I1514" s="4">
        <v>176799.65999999974</v>
      </c>
    </row>
    <row r="1515" spans="1:9" x14ac:dyDescent="0.25">
      <c r="A1515" s="12" t="s">
        <v>328</v>
      </c>
      <c r="B1515" s="10" t="s">
        <v>37</v>
      </c>
      <c r="C1515" t="s">
        <v>464</v>
      </c>
      <c r="D1515" s="10" t="s">
        <v>464</v>
      </c>
      <c r="E1515" t="s">
        <v>463</v>
      </c>
      <c r="F1515" s="4">
        <v>1402865.2100000002</v>
      </c>
      <c r="G1515" s="4">
        <v>4389632.29</v>
      </c>
      <c r="H1515" s="4">
        <v>1258442.23</v>
      </c>
      <c r="I1515" s="4">
        <v>7050939.7300000004</v>
      </c>
    </row>
    <row r="1516" spans="1:9" x14ac:dyDescent="0.25">
      <c r="A1516" s="12" t="s">
        <v>328</v>
      </c>
      <c r="B1516" s="10" t="s">
        <v>37</v>
      </c>
      <c r="C1516" t="s">
        <v>464</v>
      </c>
      <c r="D1516" s="10" t="s">
        <v>464</v>
      </c>
      <c r="E1516" t="s">
        <v>2634</v>
      </c>
      <c r="F1516" s="4">
        <v>55898.219999999863</v>
      </c>
      <c r="G1516" s="4"/>
      <c r="H1516" s="4"/>
      <c r="I1516" s="4">
        <v>55898.219999999863</v>
      </c>
    </row>
    <row r="1517" spans="1:9" x14ac:dyDescent="0.25">
      <c r="A1517" s="12" t="s">
        <v>328</v>
      </c>
      <c r="B1517" s="10" t="s">
        <v>126</v>
      </c>
      <c r="C1517" t="s">
        <v>1716</v>
      </c>
      <c r="D1517" s="10" t="s">
        <v>1716</v>
      </c>
      <c r="E1517" t="s">
        <v>2668</v>
      </c>
      <c r="F1517" s="4">
        <v>46.110000000015134</v>
      </c>
      <c r="G1517" s="4"/>
      <c r="H1517" s="4"/>
      <c r="I1517" s="4">
        <v>46.110000000015134</v>
      </c>
    </row>
    <row r="1518" spans="1:9" x14ac:dyDescent="0.25">
      <c r="A1518" s="12" t="s">
        <v>328</v>
      </c>
      <c r="B1518" s="10" t="s">
        <v>126</v>
      </c>
      <c r="C1518" t="s">
        <v>1716</v>
      </c>
      <c r="D1518" s="10" t="s">
        <v>1716</v>
      </c>
      <c r="E1518" t="s">
        <v>1715</v>
      </c>
      <c r="F1518" s="4">
        <v>172280.21000000002</v>
      </c>
      <c r="G1518" s="4">
        <v>651362.47</v>
      </c>
      <c r="H1518" s="4"/>
      <c r="I1518" s="4">
        <v>823642.67999999993</v>
      </c>
    </row>
    <row r="1519" spans="1:9" x14ac:dyDescent="0.25">
      <c r="A1519" s="12" t="s">
        <v>328</v>
      </c>
      <c r="B1519" s="10" t="s">
        <v>126</v>
      </c>
      <c r="C1519" t="s">
        <v>494</v>
      </c>
      <c r="D1519" s="10" t="s">
        <v>494</v>
      </c>
      <c r="E1519" t="s">
        <v>493</v>
      </c>
      <c r="F1519" s="4"/>
      <c r="G1519" s="4">
        <v>78940.58</v>
      </c>
      <c r="H1519" s="4">
        <v>-945</v>
      </c>
      <c r="I1519" s="4">
        <v>77995.58</v>
      </c>
    </row>
    <row r="1520" spans="1:9" x14ac:dyDescent="0.25">
      <c r="A1520" s="12" t="s">
        <v>328</v>
      </c>
      <c r="B1520" s="10" t="s">
        <v>126</v>
      </c>
      <c r="C1520" t="s">
        <v>494</v>
      </c>
      <c r="D1520" s="10" t="s">
        <v>494</v>
      </c>
      <c r="E1520" t="s">
        <v>2669</v>
      </c>
      <c r="F1520" s="4">
        <v>437823.91000000003</v>
      </c>
      <c r="G1520" s="4"/>
      <c r="H1520" s="4"/>
      <c r="I1520" s="4">
        <v>437823.91000000003</v>
      </c>
    </row>
    <row r="1521" spans="1:9" x14ac:dyDescent="0.25">
      <c r="A1521" s="12" t="s">
        <v>328</v>
      </c>
      <c r="B1521" s="10" t="s">
        <v>126</v>
      </c>
      <c r="C1521" t="s">
        <v>2543</v>
      </c>
      <c r="D1521" s="10" t="s">
        <v>2543</v>
      </c>
      <c r="E1521" t="s">
        <v>2542</v>
      </c>
      <c r="F1521" s="4">
        <v>252061.18</v>
      </c>
      <c r="G1521" s="4"/>
      <c r="H1521" s="4"/>
      <c r="I1521" s="4">
        <v>252061.18</v>
      </c>
    </row>
    <row r="1522" spans="1:9" x14ac:dyDescent="0.25">
      <c r="A1522" s="12" t="s">
        <v>328</v>
      </c>
      <c r="B1522" s="10" t="s">
        <v>126</v>
      </c>
      <c r="C1522" t="s">
        <v>2667</v>
      </c>
      <c r="D1522" s="10" t="s">
        <v>2667</v>
      </c>
      <c r="E1522" t="s">
        <v>2666</v>
      </c>
      <c r="F1522" s="4">
        <v>49929.97</v>
      </c>
      <c r="G1522" s="4"/>
      <c r="H1522" s="4"/>
      <c r="I1522" s="4">
        <v>49929.97</v>
      </c>
    </row>
    <row r="1523" spans="1:9" x14ac:dyDescent="0.25">
      <c r="A1523" s="12" t="s">
        <v>328</v>
      </c>
      <c r="B1523" s="10" t="s">
        <v>126</v>
      </c>
      <c r="C1523" t="s">
        <v>2035</v>
      </c>
      <c r="D1523" s="10" t="s">
        <v>2035</v>
      </c>
      <c r="E1523" t="s">
        <v>2034</v>
      </c>
      <c r="F1523" s="4"/>
      <c r="G1523" s="4">
        <v>385029.21</v>
      </c>
      <c r="H1523" s="4"/>
      <c r="I1523" s="4">
        <v>385029.21</v>
      </c>
    </row>
    <row r="1524" spans="1:9" x14ac:dyDescent="0.25">
      <c r="A1524" s="12" t="s">
        <v>328</v>
      </c>
      <c r="B1524" s="10" t="s">
        <v>126</v>
      </c>
      <c r="C1524" t="s">
        <v>2985</v>
      </c>
      <c r="D1524" s="10" t="s">
        <v>2985</v>
      </c>
      <c r="E1524" t="s">
        <v>2984</v>
      </c>
      <c r="F1524" s="4">
        <v>3170.66</v>
      </c>
      <c r="G1524" s="4"/>
      <c r="H1524" s="4"/>
      <c r="I1524" s="4">
        <v>3170.66</v>
      </c>
    </row>
    <row r="1525" spans="1:9" x14ac:dyDescent="0.25">
      <c r="A1525" s="12" t="s">
        <v>328</v>
      </c>
      <c r="B1525" s="10" t="s">
        <v>126</v>
      </c>
      <c r="C1525" t="s">
        <v>2611</v>
      </c>
      <c r="D1525" s="10" t="s">
        <v>2611</v>
      </c>
      <c r="E1525" t="s">
        <v>2610</v>
      </c>
      <c r="F1525" s="4">
        <v>3289997.93</v>
      </c>
      <c r="G1525" s="4"/>
      <c r="H1525" s="4"/>
      <c r="I1525" s="4">
        <v>3289997.93</v>
      </c>
    </row>
    <row r="1526" spans="1:9" x14ac:dyDescent="0.25">
      <c r="A1526" s="12" t="s">
        <v>328</v>
      </c>
      <c r="B1526" s="10" t="s">
        <v>126</v>
      </c>
      <c r="C1526" t="s">
        <v>2611</v>
      </c>
      <c r="D1526" s="10" t="s">
        <v>2611</v>
      </c>
      <c r="E1526" t="s">
        <v>2612</v>
      </c>
      <c r="F1526" s="4">
        <v>2534.9599999999627</v>
      </c>
      <c r="G1526" s="4"/>
      <c r="H1526" s="4"/>
      <c r="I1526" s="4">
        <v>2534.9599999999627</v>
      </c>
    </row>
    <row r="1527" spans="1:9" x14ac:dyDescent="0.25">
      <c r="A1527" s="12" t="s">
        <v>328</v>
      </c>
      <c r="B1527" s="10" t="s">
        <v>126</v>
      </c>
      <c r="C1527" t="s">
        <v>1672</v>
      </c>
      <c r="D1527" s="10" t="s">
        <v>1672</v>
      </c>
      <c r="E1527" t="s">
        <v>1671</v>
      </c>
      <c r="F1527" s="4"/>
      <c r="G1527" s="4">
        <v>116892.1</v>
      </c>
      <c r="H1527" s="4"/>
      <c r="I1527" s="4">
        <v>116892.1</v>
      </c>
    </row>
    <row r="1528" spans="1:9" x14ac:dyDescent="0.25">
      <c r="A1528" s="12" t="s">
        <v>328</v>
      </c>
      <c r="B1528" s="10" t="s">
        <v>126</v>
      </c>
      <c r="C1528" t="s">
        <v>1672</v>
      </c>
      <c r="D1528" s="10" t="s">
        <v>1672</v>
      </c>
      <c r="E1528" t="s">
        <v>2569</v>
      </c>
      <c r="F1528" s="4">
        <v>1346294.94</v>
      </c>
      <c r="G1528" s="4"/>
      <c r="H1528" s="4"/>
      <c r="I1528" s="4">
        <v>1346294.94</v>
      </c>
    </row>
    <row r="1529" spans="1:9" x14ac:dyDescent="0.25">
      <c r="A1529" s="12" t="s">
        <v>328</v>
      </c>
      <c r="B1529" s="10" t="s">
        <v>126</v>
      </c>
      <c r="C1529" t="s">
        <v>2518</v>
      </c>
      <c r="D1529" s="10" t="s">
        <v>2518</v>
      </c>
      <c r="E1529" t="s">
        <v>2517</v>
      </c>
      <c r="F1529" s="4">
        <v>12.429999999998472</v>
      </c>
      <c r="G1529" s="4"/>
      <c r="H1529" s="4"/>
      <c r="I1529" s="4">
        <v>12.429999999998472</v>
      </c>
    </row>
    <row r="1530" spans="1:9" x14ac:dyDescent="0.25">
      <c r="A1530" s="12" t="s">
        <v>328</v>
      </c>
      <c r="B1530" s="10" t="s">
        <v>126</v>
      </c>
      <c r="C1530" t="s">
        <v>2518</v>
      </c>
      <c r="D1530" s="10" t="s">
        <v>2518</v>
      </c>
      <c r="E1530" t="s">
        <v>2519</v>
      </c>
      <c r="F1530" s="4">
        <v>15510.990000000002</v>
      </c>
      <c r="G1530" s="4"/>
      <c r="H1530" s="4"/>
      <c r="I1530" s="4">
        <v>15510.990000000002</v>
      </c>
    </row>
    <row r="1531" spans="1:9" x14ac:dyDescent="0.25">
      <c r="A1531" s="12" t="s">
        <v>328</v>
      </c>
      <c r="B1531" s="10" t="s">
        <v>126</v>
      </c>
      <c r="C1531" t="s">
        <v>2536</v>
      </c>
      <c r="D1531" s="10" t="s">
        <v>2536</v>
      </c>
      <c r="E1531" t="s">
        <v>2535</v>
      </c>
      <c r="F1531" s="4">
        <v>51114.78</v>
      </c>
      <c r="G1531" s="4"/>
      <c r="H1531" s="4"/>
      <c r="I1531" s="4">
        <v>51114.78</v>
      </c>
    </row>
    <row r="1532" spans="1:9" x14ac:dyDescent="0.25">
      <c r="A1532" s="12" t="s">
        <v>328</v>
      </c>
      <c r="B1532" s="10" t="s">
        <v>126</v>
      </c>
      <c r="C1532" t="s">
        <v>524</v>
      </c>
      <c r="D1532" s="10" t="s">
        <v>524</v>
      </c>
      <c r="E1532" t="s">
        <v>523</v>
      </c>
      <c r="F1532" s="4"/>
      <c r="G1532" s="4"/>
      <c r="H1532" s="4">
        <v>2218008.29</v>
      </c>
      <c r="I1532" s="4">
        <v>2218008.29</v>
      </c>
    </row>
    <row r="1533" spans="1:9" x14ac:dyDescent="0.25">
      <c r="A1533" s="12" t="s">
        <v>328</v>
      </c>
      <c r="B1533" s="10" t="s">
        <v>126</v>
      </c>
      <c r="C1533" t="s">
        <v>524</v>
      </c>
      <c r="D1533" s="10" t="s">
        <v>525</v>
      </c>
      <c r="E1533" t="s">
        <v>2694</v>
      </c>
      <c r="F1533" s="4">
        <v>5886.41</v>
      </c>
      <c r="G1533" s="4"/>
      <c r="H1533" s="4"/>
      <c r="I1533" s="4">
        <v>5886.41</v>
      </c>
    </row>
    <row r="1534" spans="1:9" x14ac:dyDescent="0.25">
      <c r="A1534" s="12" t="s">
        <v>328</v>
      </c>
      <c r="B1534" s="10" t="s">
        <v>126</v>
      </c>
      <c r="C1534" t="s">
        <v>524</v>
      </c>
      <c r="D1534" s="10" t="s">
        <v>525</v>
      </c>
      <c r="E1534" t="s">
        <v>523</v>
      </c>
      <c r="F1534" s="4"/>
      <c r="G1534" s="4">
        <v>478030.7</v>
      </c>
      <c r="H1534" s="4">
        <v>75461.56</v>
      </c>
      <c r="I1534" s="4">
        <v>553492.26</v>
      </c>
    </row>
    <row r="1535" spans="1:9" x14ac:dyDescent="0.25">
      <c r="A1535" s="12" t="s">
        <v>328</v>
      </c>
      <c r="B1535" s="10" t="s">
        <v>126</v>
      </c>
      <c r="C1535" t="s">
        <v>524</v>
      </c>
      <c r="D1535" s="10" t="s">
        <v>1927</v>
      </c>
      <c r="E1535" t="s">
        <v>2694</v>
      </c>
      <c r="F1535" s="4">
        <v>117720</v>
      </c>
      <c r="G1535" s="4"/>
      <c r="H1535" s="4"/>
      <c r="I1535" s="4">
        <v>117720</v>
      </c>
    </row>
    <row r="1536" spans="1:9" x14ac:dyDescent="0.25">
      <c r="A1536" s="12" t="s">
        <v>328</v>
      </c>
      <c r="B1536" s="10" t="s">
        <v>126</v>
      </c>
      <c r="C1536" t="s">
        <v>524</v>
      </c>
      <c r="D1536" s="10" t="s">
        <v>1927</v>
      </c>
      <c r="E1536" t="s">
        <v>523</v>
      </c>
      <c r="F1536" s="4"/>
      <c r="G1536" s="4">
        <v>8230.68</v>
      </c>
      <c r="H1536" s="4"/>
      <c r="I1536" s="4">
        <v>8230.68</v>
      </c>
    </row>
    <row r="1537" spans="1:9" x14ac:dyDescent="0.25">
      <c r="A1537" s="12" t="s">
        <v>328</v>
      </c>
      <c r="B1537" s="10" t="s">
        <v>126</v>
      </c>
      <c r="C1537" t="s">
        <v>2203</v>
      </c>
      <c r="D1537" s="10" t="s">
        <v>2203</v>
      </c>
      <c r="E1537" t="s">
        <v>2202</v>
      </c>
      <c r="F1537" s="4"/>
      <c r="G1537" s="4">
        <v>188429.5</v>
      </c>
      <c r="H1537" s="4"/>
      <c r="I1537" s="4">
        <v>188429.5</v>
      </c>
    </row>
    <row r="1538" spans="1:9" x14ac:dyDescent="0.25">
      <c r="A1538" s="12" t="s">
        <v>328</v>
      </c>
      <c r="B1538" s="10" t="s">
        <v>126</v>
      </c>
      <c r="C1538" t="s">
        <v>1398</v>
      </c>
      <c r="D1538" s="10" t="s">
        <v>1398</v>
      </c>
      <c r="E1538" t="s">
        <v>1397</v>
      </c>
      <c r="F1538" s="4"/>
      <c r="G1538" s="4"/>
      <c r="H1538" s="4">
        <v>201657.35</v>
      </c>
      <c r="I1538" s="4">
        <v>201657.35</v>
      </c>
    </row>
    <row r="1539" spans="1:9" x14ac:dyDescent="0.25">
      <c r="A1539" s="12" t="s">
        <v>328</v>
      </c>
      <c r="B1539" s="10" t="s">
        <v>126</v>
      </c>
      <c r="C1539" t="s">
        <v>2068</v>
      </c>
      <c r="D1539" s="10" t="s">
        <v>2068</v>
      </c>
      <c r="E1539" t="s">
        <v>2067</v>
      </c>
      <c r="F1539" s="4"/>
      <c r="G1539" s="4">
        <v>143266.93</v>
      </c>
      <c r="H1539" s="4"/>
      <c r="I1539" s="4">
        <v>143266.93</v>
      </c>
    </row>
    <row r="1540" spans="1:9" x14ac:dyDescent="0.25">
      <c r="A1540" s="12" t="s">
        <v>328</v>
      </c>
      <c r="B1540" s="10" t="s">
        <v>126</v>
      </c>
      <c r="C1540" t="s">
        <v>208</v>
      </c>
      <c r="D1540" s="10" t="s">
        <v>364</v>
      </c>
      <c r="E1540" t="s">
        <v>207</v>
      </c>
      <c r="F1540" s="4">
        <v>117834.78000000001</v>
      </c>
      <c r="G1540" s="4">
        <v>401490.85</v>
      </c>
      <c r="H1540" s="4">
        <v>709339.36</v>
      </c>
      <c r="I1540" s="4">
        <v>1228664.99</v>
      </c>
    </row>
    <row r="1541" spans="1:9" x14ac:dyDescent="0.25">
      <c r="A1541" s="12" t="s">
        <v>328</v>
      </c>
      <c r="B1541" s="10" t="s">
        <v>126</v>
      </c>
      <c r="C1541" t="s">
        <v>208</v>
      </c>
      <c r="D1541" s="10" t="s">
        <v>364</v>
      </c>
      <c r="E1541" t="s">
        <v>2538</v>
      </c>
      <c r="F1541" s="4">
        <v>147166.01999999999</v>
      </c>
      <c r="G1541" s="4"/>
      <c r="H1541" s="4"/>
      <c r="I1541" s="4">
        <v>147166.01999999999</v>
      </c>
    </row>
    <row r="1542" spans="1:9" x14ac:dyDescent="0.25">
      <c r="A1542" s="12" t="s">
        <v>328</v>
      </c>
      <c r="B1542" s="10" t="s">
        <v>126</v>
      </c>
      <c r="C1542" t="s">
        <v>415</v>
      </c>
      <c r="D1542" s="10" t="s">
        <v>415</v>
      </c>
      <c r="E1542" t="s">
        <v>414</v>
      </c>
      <c r="F1542" s="4"/>
      <c r="G1542" s="4"/>
      <c r="H1542" s="4">
        <v>0</v>
      </c>
      <c r="I1542" s="4">
        <v>0</v>
      </c>
    </row>
    <row r="1543" spans="1:9" x14ac:dyDescent="0.25">
      <c r="A1543" s="12" t="s">
        <v>328</v>
      </c>
      <c r="B1543" s="10" t="s">
        <v>126</v>
      </c>
      <c r="C1543" t="s">
        <v>377</v>
      </c>
      <c r="D1543" s="10" t="s">
        <v>377</v>
      </c>
      <c r="E1543" t="s">
        <v>2540</v>
      </c>
      <c r="F1543" s="4">
        <v>1131591.3900000001</v>
      </c>
      <c r="G1543" s="4"/>
      <c r="H1543" s="4"/>
      <c r="I1543" s="4">
        <v>1131591.3900000001</v>
      </c>
    </row>
    <row r="1544" spans="1:9" x14ac:dyDescent="0.25">
      <c r="A1544" s="12" t="s">
        <v>328</v>
      </c>
      <c r="B1544" s="10" t="s">
        <v>126</v>
      </c>
      <c r="C1544" t="s">
        <v>377</v>
      </c>
      <c r="D1544" s="10" t="s">
        <v>377</v>
      </c>
      <c r="E1544" t="s">
        <v>376</v>
      </c>
      <c r="F1544" s="4">
        <v>1312450.96</v>
      </c>
      <c r="G1544" s="4">
        <v>1582185.2999999998</v>
      </c>
      <c r="H1544" s="4">
        <v>1980837.81</v>
      </c>
      <c r="I1544" s="4">
        <v>4875474.07</v>
      </c>
    </row>
    <row r="1545" spans="1:9" x14ac:dyDescent="0.25">
      <c r="A1545" s="12" t="s">
        <v>328</v>
      </c>
      <c r="B1545" s="10" t="s">
        <v>126</v>
      </c>
      <c r="C1545" t="s">
        <v>453</v>
      </c>
      <c r="D1545" s="10" t="s">
        <v>453</v>
      </c>
      <c r="E1545" t="s">
        <v>2602</v>
      </c>
      <c r="F1545" s="4">
        <v>806738.53999999992</v>
      </c>
      <c r="G1545" s="4"/>
      <c r="H1545" s="4"/>
      <c r="I1545" s="4">
        <v>806738.53999999992</v>
      </c>
    </row>
    <row r="1546" spans="1:9" x14ac:dyDescent="0.25">
      <c r="A1546" s="12" t="s">
        <v>328</v>
      </c>
      <c r="B1546" s="10" t="s">
        <v>126</v>
      </c>
      <c r="C1546" t="s">
        <v>453</v>
      </c>
      <c r="D1546" s="10" t="s">
        <v>453</v>
      </c>
      <c r="E1546" t="s">
        <v>452</v>
      </c>
      <c r="F1546" s="4">
        <v>861026.73</v>
      </c>
      <c r="G1546" s="4">
        <v>1036301.86</v>
      </c>
      <c r="H1546" s="4">
        <v>811386.97</v>
      </c>
      <c r="I1546" s="4">
        <v>2708715.5599999996</v>
      </c>
    </row>
    <row r="1547" spans="1:9" x14ac:dyDescent="0.25">
      <c r="A1547" s="12" t="s">
        <v>328</v>
      </c>
      <c r="B1547" s="10" t="s">
        <v>126</v>
      </c>
      <c r="C1547" t="s">
        <v>435</v>
      </c>
      <c r="D1547" s="10" t="s">
        <v>435</v>
      </c>
      <c r="E1547" t="s">
        <v>2582</v>
      </c>
      <c r="F1547" s="4">
        <v>1437218.3099999998</v>
      </c>
      <c r="G1547" s="4"/>
      <c r="H1547" s="4"/>
      <c r="I1547" s="4">
        <v>1437218.3099999998</v>
      </c>
    </row>
    <row r="1548" spans="1:9" x14ac:dyDescent="0.25">
      <c r="A1548" s="12" t="s">
        <v>328</v>
      </c>
      <c r="B1548" s="10" t="s">
        <v>126</v>
      </c>
      <c r="C1548" t="s">
        <v>435</v>
      </c>
      <c r="D1548" s="10" t="s">
        <v>435</v>
      </c>
      <c r="E1548" t="s">
        <v>434</v>
      </c>
      <c r="F1548" s="4">
        <v>1551149.4</v>
      </c>
      <c r="G1548" s="4">
        <v>2325884.25</v>
      </c>
      <c r="H1548" s="4">
        <v>2527718.7400000002</v>
      </c>
      <c r="I1548" s="4">
        <v>6404752.3900000006</v>
      </c>
    </row>
    <row r="1549" spans="1:9" x14ac:dyDescent="0.25">
      <c r="A1549" s="12" t="s">
        <v>328</v>
      </c>
      <c r="B1549" s="10" t="s">
        <v>126</v>
      </c>
      <c r="C1549" t="s">
        <v>438</v>
      </c>
      <c r="D1549" s="10" t="s">
        <v>438</v>
      </c>
      <c r="E1549" t="s">
        <v>2583</v>
      </c>
      <c r="F1549" s="4">
        <v>1769653.1400000001</v>
      </c>
      <c r="G1549" s="4"/>
      <c r="H1549" s="4"/>
      <c r="I1549" s="4">
        <v>1769653.1400000001</v>
      </c>
    </row>
    <row r="1550" spans="1:9" x14ac:dyDescent="0.25">
      <c r="A1550" s="12" t="s">
        <v>328</v>
      </c>
      <c r="B1550" s="10" t="s">
        <v>126</v>
      </c>
      <c r="C1550" t="s">
        <v>438</v>
      </c>
      <c r="D1550" s="10" t="s">
        <v>438</v>
      </c>
      <c r="E1550" t="s">
        <v>437</v>
      </c>
      <c r="F1550" s="4">
        <v>1076209.5400000003</v>
      </c>
      <c r="G1550" s="4">
        <v>3906259.18</v>
      </c>
      <c r="H1550" s="4">
        <v>2233415.86</v>
      </c>
      <c r="I1550" s="4">
        <v>7215884.5800000001</v>
      </c>
    </row>
    <row r="1551" spans="1:9" x14ac:dyDescent="0.25">
      <c r="A1551" s="12" t="s">
        <v>328</v>
      </c>
      <c r="B1551" s="10" t="s">
        <v>126</v>
      </c>
      <c r="C1551" t="s">
        <v>441</v>
      </c>
      <c r="D1551" s="10" t="s">
        <v>441</v>
      </c>
      <c r="E1551" t="s">
        <v>440</v>
      </c>
      <c r="F1551" s="4">
        <v>1103424.4500000002</v>
      </c>
      <c r="G1551" s="4">
        <v>2393123.06</v>
      </c>
      <c r="H1551" s="4">
        <v>2327453.7599999998</v>
      </c>
      <c r="I1551" s="4">
        <v>5824001.2699999996</v>
      </c>
    </row>
    <row r="1552" spans="1:9" x14ac:dyDescent="0.25">
      <c r="A1552" s="12" t="s">
        <v>328</v>
      </c>
      <c r="B1552" s="10" t="s">
        <v>126</v>
      </c>
      <c r="C1552" t="s">
        <v>441</v>
      </c>
      <c r="D1552" s="10" t="s">
        <v>441</v>
      </c>
      <c r="E1552" t="s">
        <v>2584</v>
      </c>
      <c r="F1552" s="4">
        <v>1892639.3900000001</v>
      </c>
      <c r="G1552" s="4"/>
      <c r="H1552" s="4"/>
      <c r="I1552" s="4">
        <v>1892639.3900000001</v>
      </c>
    </row>
    <row r="1553" spans="1:9" x14ac:dyDescent="0.25">
      <c r="A1553" s="12" t="s">
        <v>328</v>
      </c>
      <c r="B1553" s="10" t="s">
        <v>126</v>
      </c>
      <c r="C1553" t="s">
        <v>444</v>
      </c>
      <c r="D1553" s="10" t="s">
        <v>444</v>
      </c>
      <c r="E1553" t="s">
        <v>443</v>
      </c>
      <c r="F1553" s="4">
        <v>249393.61</v>
      </c>
      <c r="G1553" s="4">
        <v>439648.89</v>
      </c>
      <c r="H1553" s="4">
        <v>186663.7</v>
      </c>
      <c r="I1553" s="4">
        <v>875706.2</v>
      </c>
    </row>
    <row r="1554" spans="1:9" x14ac:dyDescent="0.25">
      <c r="A1554" s="12" t="s">
        <v>328</v>
      </c>
      <c r="B1554" s="10" t="s">
        <v>126</v>
      </c>
      <c r="C1554" t="s">
        <v>444</v>
      </c>
      <c r="D1554" s="10" t="s">
        <v>444</v>
      </c>
      <c r="E1554" t="s">
        <v>2585</v>
      </c>
      <c r="F1554" s="4">
        <v>235172.78</v>
      </c>
      <c r="G1554" s="4"/>
      <c r="H1554" s="4"/>
      <c r="I1554" s="4">
        <v>235172.78</v>
      </c>
    </row>
    <row r="1555" spans="1:9" x14ac:dyDescent="0.25">
      <c r="A1555" s="12" t="s">
        <v>328</v>
      </c>
      <c r="B1555" s="10" t="s">
        <v>126</v>
      </c>
      <c r="C1555" t="s">
        <v>429</v>
      </c>
      <c r="D1555" s="10" t="s">
        <v>429</v>
      </c>
      <c r="E1555" t="s">
        <v>428</v>
      </c>
      <c r="F1555" s="4">
        <v>146841.64000000001</v>
      </c>
      <c r="G1555" s="4">
        <v>695451.21</v>
      </c>
      <c r="H1555" s="4">
        <v>728288.55</v>
      </c>
      <c r="I1555" s="4">
        <v>1570581.4</v>
      </c>
    </row>
    <row r="1556" spans="1:9" x14ac:dyDescent="0.25">
      <c r="A1556" s="12" t="s">
        <v>328</v>
      </c>
      <c r="B1556" s="10" t="s">
        <v>126</v>
      </c>
      <c r="C1556" t="s">
        <v>429</v>
      </c>
      <c r="D1556" s="10" t="s">
        <v>429</v>
      </c>
      <c r="E1556" t="s">
        <v>2580</v>
      </c>
      <c r="F1556" s="4">
        <v>150947.15999999997</v>
      </c>
      <c r="G1556" s="4"/>
      <c r="H1556" s="4"/>
      <c r="I1556" s="4">
        <v>150947.15999999997</v>
      </c>
    </row>
    <row r="1557" spans="1:9" x14ac:dyDescent="0.25">
      <c r="A1557" s="12" t="s">
        <v>328</v>
      </c>
      <c r="B1557" s="10" t="s">
        <v>126</v>
      </c>
      <c r="C1557" t="s">
        <v>1972</v>
      </c>
      <c r="D1557" s="10" t="s">
        <v>1973</v>
      </c>
      <c r="E1557" t="s">
        <v>1971</v>
      </c>
      <c r="F1557" s="4"/>
      <c r="G1557" s="4">
        <v>46032.81</v>
      </c>
      <c r="H1557" s="4"/>
      <c r="I1557" s="4">
        <v>46032.81</v>
      </c>
    </row>
    <row r="1558" spans="1:9" x14ac:dyDescent="0.25">
      <c r="A1558" s="12" t="s">
        <v>328</v>
      </c>
      <c r="B1558" s="10" t="s">
        <v>126</v>
      </c>
      <c r="C1558" t="s">
        <v>432</v>
      </c>
      <c r="D1558" s="10" t="s">
        <v>432</v>
      </c>
      <c r="E1558" t="s">
        <v>2581</v>
      </c>
      <c r="F1558" s="4">
        <v>4236574.0200000005</v>
      </c>
      <c r="G1558" s="4"/>
      <c r="H1558" s="4"/>
      <c r="I1558" s="4">
        <v>4236574.0200000005</v>
      </c>
    </row>
    <row r="1559" spans="1:9" x14ac:dyDescent="0.25">
      <c r="A1559" s="12" t="s">
        <v>328</v>
      </c>
      <c r="B1559" s="10" t="s">
        <v>126</v>
      </c>
      <c r="C1559" t="s">
        <v>432</v>
      </c>
      <c r="D1559" s="10" t="s">
        <v>432</v>
      </c>
      <c r="E1559" t="s">
        <v>431</v>
      </c>
      <c r="F1559" s="4">
        <v>3970081.3199999994</v>
      </c>
      <c r="G1559" s="4">
        <v>10374529.91</v>
      </c>
      <c r="H1559" s="4">
        <v>12422595.34</v>
      </c>
      <c r="I1559" s="4">
        <v>26767206.57</v>
      </c>
    </row>
    <row r="1560" spans="1:9" x14ac:dyDescent="0.25">
      <c r="A1560" s="12" t="s">
        <v>328</v>
      </c>
      <c r="B1560" s="10" t="s">
        <v>126</v>
      </c>
      <c r="C1560" t="s">
        <v>484</v>
      </c>
      <c r="D1560" s="10" t="s">
        <v>485</v>
      </c>
      <c r="E1560" t="s">
        <v>2647</v>
      </c>
      <c r="F1560" s="4">
        <v>930949.98</v>
      </c>
      <c r="G1560" s="4"/>
      <c r="H1560" s="4"/>
      <c r="I1560" s="4">
        <v>930949.98</v>
      </c>
    </row>
    <row r="1561" spans="1:9" x14ac:dyDescent="0.25">
      <c r="A1561" s="12" t="s">
        <v>328</v>
      </c>
      <c r="B1561" s="10" t="s">
        <v>126</v>
      </c>
      <c r="C1561" t="s">
        <v>484</v>
      </c>
      <c r="D1561" s="10" t="s">
        <v>485</v>
      </c>
      <c r="E1561" t="s">
        <v>483</v>
      </c>
      <c r="F1561" s="4">
        <v>1337913.8599999999</v>
      </c>
      <c r="G1561" s="4">
        <v>491891.23</v>
      </c>
      <c r="H1561" s="4">
        <v>659258.32999999996</v>
      </c>
      <c r="I1561" s="4">
        <v>2489063.42</v>
      </c>
    </row>
    <row r="1562" spans="1:9" x14ac:dyDescent="0.25">
      <c r="A1562" s="12" t="s">
        <v>328</v>
      </c>
      <c r="B1562" s="10" t="s">
        <v>126</v>
      </c>
      <c r="C1562" t="s">
        <v>1004</v>
      </c>
      <c r="D1562" s="10" t="s">
        <v>1004</v>
      </c>
      <c r="E1562" t="s">
        <v>1003</v>
      </c>
      <c r="F1562" s="4"/>
      <c r="G1562" s="4">
        <v>5354.3</v>
      </c>
      <c r="H1562" s="4">
        <v>184927.99</v>
      </c>
      <c r="I1562" s="4">
        <v>190282.28999999998</v>
      </c>
    </row>
    <row r="1563" spans="1:9" x14ac:dyDescent="0.25">
      <c r="A1563" s="12" t="s">
        <v>328</v>
      </c>
      <c r="B1563" s="10" t="s">
        <v>126</v>
      </c>
      <c r="C1563" t="s">
        <v>418</v>
      </c>
      <c r="D1563" s="10" t="s">
        <v>420</v>
      </c>
      <c r="E1563" t="s">
        <v>417</v>
      </c>
      <c r="F1563" s="4"/>
      <c r="G1563" s="4">
        <v>0.03</v>
      </c>
      <c r="H1563" s="4">
        <v>-0.03</v>
      </c>
      <c r="I1563" s="4">
        <v>0</v>
      </c>
    </row>
    <row r="1564" spans="1:9" x14ac:dyDescent="0.25">
      <c r="A1564" s="12" t="s">
        <v>328</v>
      </c>
      <c r="B1564" s="10" t="s">
        <v>126</v>
      </c>
      <c r="C1564" t="s">
        <v>418</v>
      </c>
      <c r="D1564" s="10" t="s">
        <v>2574</v>
      </c>
      <c r="E1564" t="s">
        <v>2573</v>
      </c>
      <c r="F1564" s="4">
        <v>1630.8200000000011</v>
      </c>
      <c r="G1564" s="4"/>
      <c r="H1564" s="4"/>
      <c r="I1564" s="4">
        <v>1630.8200000000011</v>
      </c>
    </row>
    <row r="1565" spans="1:9" x14ac:dyDescent="0.25">
      <c r="A1565" s="12" t="s">
        <v>328</v>
      </c>
      <c r="B1565" s="10" t="s">
        <v>126</v>
      </c>
      <c r="C1565" t="s">
        <v>418</v>
      </c>
      <c r="D1565" s="10" t="s">
        <v>2574</v>
      </c>
      <c r="E1565" t="s">
        <v>2576</v>
      </c>
      <c r="F1565" s="4">
        <v>42975.86</v>
      </c>
      <c r="G1565" s="4"/>
      <c r="H1565" s="4"/>
      <c r="I1565" s="4">
        <v>42975.86</v>
      </c>
    </row>
    <row r="1566" spans="1:9" x14ac:dyDescent="0.25">
      <c r="A1566" s="12" t="s">
        <v>328</v>
      </c>
      <c r="B1566" s="10" t="s">
        <v>126</v>
      </c>
      <c r="C1566" t="s">
        <v>418</v>
      </c>
      <c r="D1566" s="10" t="s">
        <v>1673</v>
      </c>
      <c r="E1566" t="s">
        <v>2573</v>
      </c>
      <c r="F1566" s="4">
        <v>4226.3000000000029</v>
      </c>
      <c r="G1566" s="4"/>
      <c r="H1566" s="4"/>
      <c r="I1566" s="4">
        <v>4226.3000000000029</v>
      </c>
    </row>
    <row r="1567" spans="1:9" x14ac:dyDescent="0.25">
      <c r="A1567" s="12" t="s">
        <v>328</v>
      </c>
      <c r="B1567" s="10" t="s">
        <v>126</v>
      </c>
      <c r="C1567" t="s">
        <v>418</v>
      </c>
      <c r="D1567" s="10" t="s">
        <v>1673</v>
      </c>
      <c r="E1567" t="s">
        <v>417</v>
      </c>
      <c r="F1567" s="4"/>
      <c r="G1567" s="4">
        <v>-69723.7</v>
      </c>
      <c r="H1567" s="4"/>
      <c r="I1567" s="4">
        <v>-69723.7</v>
      </c>
    </row>
    <row r="1568" spans="1:9" x14ac:dyDescent="0.25">
      <c r="A1568" s="12" t="s">
        <v>328</v>
      </c>
      <c r="B1568" s="10" t="s">
        <v>126</v>
      </c>
      <c r="C1568" t="s">
        <v>418</v>
      </c>
      <c r="D1568" s="10" t="s">
        <v>1673</v>
      </c>
      <c r="E1568" t="s">
        <v>2576</v>
      </c>
      <c r="F1568" s="4">
        <v>-15588.050000000001</v>
      </c>
      <c r="G1568" s="4"/>
      <c r="H1568" s="4"/>
      <c r="I1568" s="4">
        <v>-15588.050000000001</v>
      </c>
    </row>
    <row r="1569" spans="1:9" x14ac:dyDescent="0.25">
      <c r="A1569" s="12" t="s">
        <v>328</v>
      </c>
      <c r="B1569" s="10" t="s">
        <v>126</v>
      </c>
      <c r="C1569" t="s">
        <v>418</v>
      </c>
      <c r="D1569" s="10" t="s">
        <v>1674</v>
      </c>
      <c r="E1569" t="s">
        <v>2573</v>
      </c>
      <c r="F1569" s="4">
        <v>16188.58</v>
      </c>
      <c r="G1569" s="4"/>
      <c r="H1569" s="4"/>
      <c r="I1569" s="4">
        <v>16188.58</v>
      </c>
    </row>
    <row r="1570" spans="1:9" x14ac:dyDescent="0.25">
      <c r="A1570" s="12" t="s">
        <v>328</v>
      </c>
      <c r="B1570" s="10" t="s">
        <v>126</v>
      </c>
      <c r="C1570" t="s">
        <v>418</v>
      </c>
      <c r="D1570" s="10" t="s">
        <v>1674</v>
      </c>
      <c r="E1570" t="s">
        <v>417</v>
      </c>
      <c r="F1570" s="4"/>
      <c r="G1570" s="4">
        <v>2598.04</v>
      </c>
      <c r="H1570" s="4"/>
      <c r="I1570" s="4">
        <v>2598.04</v>
      </c>
    </row>
    <row r="1571" spans="1:9" x14ac:dyDescent="0.25">
      <c r="A1571" s="12" t="s">
        <v>328</v>
      </c>
      <c r="B1571" s="10" t="s">
        <v>126</v>
      </c>
      <c r="C1571" t="s">
        <v>418</v>
      </c>
      <c r="D1571" s="10" t="s">
        <v>1674</v>
      </c>
      <c r="E1571" t="s">
        <v>2576</v>
      </c>
      <c r="F1571" s="4">
        <v>318715.67</v>
      </c>
      <c r="G1571" s="4"/>
      <c r="H1571" s="4"/>
      <c r="I1571" s="4">
        <v>318715.67</v>
      </c>
    </row>
    <row r="1572" spans="1:9" x14ac:dyDescent="0.25">
      <c r="A1572" s="12" t="s">
        <v>328</v>
      </c>
      <c r="B1572" s="10" t="s">
        <v>126</v>
      </c>
      <c r="C1572" t="s">
        <v>418</v>
      </c>
      <c r="D1572" s="10" t="s">
        <v>2575</v>
      </c>
      <c r="E1572" t="s">
        <v>2573</v>
      </c>
      <c r="F1572" s="4">
        <v>2363.2400000000002</v>
      </c>
      <c r="G1572" s="4"/>
      <c r="H1572" s="4"/>
      <c r="I1572" s="4">
        <v>2363.2400000000002</v>
      </c>
    </row>
    <row r="1573" spans="1:9" x14ac:dyDescent="0.25">
      <c r="A1573" s="12" t="s">
        <v>328</v>
      </c>
      <c r="B1573" s="10" t="s">
        <v>126</v>
      </c>
      <c r="C1573" t="s">
        <v>418</v>
      </c>
      <c r="D1573" s="10" t="s">
        <v>2575</v>
      </c>
      <c r="E1573" t="s">
        <v>2576</v>
      </c>
      <c r="F1573" s="4">
        <v>1526.17</v>
      </c>
      <c r="G1573" s="4"/>
      <c r="H1573" s="4"/>
      <c r="I1573" s="4">
        <v>1526.17</v>
      </c>
    </row>
    <row r="1574" spans="1:9" x14ac:dyDescent="0.25">
      <c r="A1574" s="12" t="s">
        <v>328</v>
      </c>
      <c r="B1574" s="10" t="s">
        <v>126</v>
      </c>
      <c r="C1574" t="s">
        <v>418</v>
      </c>
      <c r="D1574" s="10" t="s">
        <v>1675</v>
      </c>
      <c r="E1574" t="s">
        <v>2573</v>
      </c>
      <c r="F1574" s="4">
        <v>37215.67</v>
      </c>
      <c r="G1574" s="4"/>
      <c r="H1574" s="4"/>
      <c r="I1574" s="4">
        <v>37215.67</v>
      </c>
    </row>
    <row r="1575" spans="1:9" x14ac:dyDescent="0.25">
      <c r="A1575" s="12" t="s">
        <v>328</v>
      </c>
      <c r="B1575" s="10" t="s">
        <v>126</v>
      </c>
      <c r="C1575" t="s">
        <v>418</v>
      </c>
      <c r="D1575" s="10" t="s">
        <v>1675</v>
      </c>
      <c r="E1575" t="s">
        <v>417</v>
      </c>
      <c r="F1575" s="4"/>
      <c r="G1575" s="4">
        <v>1979012</v>
      </c>
      <c r="H1575" s="4"/>
      <c r="I1575" s="4">
        <v>1979012</v>
      </c>
    </row>
    <row r="1576" spans="1:9" x14ac:dyDescent="0.25">
      <c r="A1576" s="12" t="s">
        <v>328</v>
      </c>
      <c r="B1576" s="10" t="s">
        <v>126</v>
      </c>
      <c r="C1576" t="s">
        <v>418</v>
      </c>
      <c r="D1576" s="10" t="s">
        <v>1675</v>
      </c>
      <c r="E1576" t="s">
        <v>2576</v>
      </c>
      <c r="F1576" s="4">
        <v>-968184.54</v>
      </c>
      <c r="G1576" s="4"/>
      <c r="H1576" s="4"/>
      <c r="I1576" s="4">
        <v>-968184.54</v>
      </c>
    </row>
    <row r="1577" spans="1:9" x14ac:dyDescent="0.25">
      <c r="A1577" s="12" t="s">
        <v>328</v>
      </c>
      <c r="B1577" s="10" t="s">
        <v>126</v>
      </c>
      <c r="C1577" t="s">
        <v>418</v>
      </c>
      <c r="D1577" s="10" t="s">
        <v>419</v>
      </c>
      <c r="E1577" t="s">
        <v>417</v>
      </c>
      <c r="F1577" s="4"/>
      <c r="G1577" s="4"/>
      <c r="H1577" s="4">
        <v>-565</v>
      </c>
      <c r="I1577" s="4">
        <v>-565</v>
      </c>
    </row>
    <row r="1578" spans="1:9" x14ac:dyDescent="0.25">
      <c r="A1578" s="12" t="s">
        <v>328</v>
      </c>
      <c r="B1578" s="10" t="s">
        <v>126</v>
      </c>
      <c r="C1578" t="s">
        <v>418</v>
      </c>
      <c r="D1578" s="10" t="s">
        <v>419</v>
      </c>
      <c r="E1578" t="s">
        <v>2576</v>
      </c>
      <c r="F1578" s="4">
        <v>13234.58</v>
      </c>
      <c r="G1578" s="4"/>
      <c r="H1578" s="4"/>
      <c r="I1578" s="4">
        <v>13234.58</v>
      </c>
    </row>
    <row r="1579" spans="1:9" x14ac:dyDescent="0.25">
      <c r="A1579" s="12" t="s">
        <v>328</v>
      </c>
      <c r="B1579" s="10" t="s">
        <v>126</v>
      </c>
      <c r="C1579" t="s">
        <v>418</v>
      </c>
      <c r="D1579" s="10" t="s">
        <v>1676</v>
      </c>
      <c r="E1579" t="s">
        <v>417</v>
      </c>
      <c r="F1579" s="4"/>
      <c r="G1579" s="4">
        <v>-4030.5500000000011</v>
      </c>
      <c r="H1579" s="4"/>
      <c r="I1579" s="4">
        <v>-4030.5500000000011</v>
      </c>
    </row>
    <row r="1580" spans="1:9" x14ac:dyDescent="0.25">
      <c r="A1580" s="12" t="s">
        <v>328</v>
      </c>
      <c r="B1580" s="10" t="s">
        <v>126</v>
      </c>
      <c r="C1580" t="s">
        <v>418</v>
      </c>
      <c r="D1580" s="10" t="s">
        <v>1677</v>
      </c>
      <c r="E1580" t="s">
        <v>417</v>
      </c>
      <c r="F1580" s="4"/>
      <c r="G1580" s="4">
        <v>44600.63</v>
      </c>
      <c r="H1580" s="4"/>
      <c r="I1580" s="4">
        <v>44600.63</v>
      </c>
    </row>
    <row r="1581" spans="1:9" x14ac:dyDescent="0.25">
      <c r="A1581" s="12" t="s">
        <v>328</v>
      </c>
      <c r="B1581" s="10" t="s">
        <v>126</v>
      </c>
      <c r="C1581" t="s">
        <v>418</v>
      </c>
      <c r="D1581" s="10" t="s">
        <v>1678</v>
      </c>
      <c r="E1581" t="s">
        <v>417</v>
      </c>
      <c r="F1581" s="4"/>
      <c r="G1581" s="4">
        <v>19961.560000000001</v>
      </c>
      <c r="H1581" s="4"/>
      <c r="I1581" s="4">
        <v>19961.560000000001</v>
      </c>
    </row>
    <row r="1582" spans="1:9" x14ac:dyDescent="0.25">
      <c r="A1582" s="12" t="s">
        <v>328</v>
      </c>
      <c r="B1582" s="10" t="s">
        <v>126</v>
      </c>
      <c r="C1582" t="s">
        <v>418</v>
      </c>
      <c r="D1582" s="10" t="s">
        <v>421</v>
      </c>
      <c r="E1582" t="s">
        <v>417</v>
      </c>
      <c r="F1582" s="4"/>
      <c r="G1582" s="4">
        <v>563225.48</v>
      </c>
      <c r="H1582" s="4">
        <v>31481.52</v>
      </c>
      <c r="I1582" s="4">
        <v>594707</v>
      </c>
    </row>
    <row r="1583" spans="1:9" x14ac:dyDescent="0.25">
      <c r="A1583" s="12" t="s">
        <v>328</v>
      </c>
      <c r="B1583" s="10" t="s">
        <v>126</v>
      </c>
      <c r="C1583" t="s">
        <v>418</v>
      </c>
      <c r="D1583" s="10" t="s">
        <v>422</v>
      </c>
      <c r="E1583" t="s">
        <v>417</v>
      </c>
      <c r="F1583" s="4"/>
      <c r="G1583" s="4"/>
      <c r="H1583" s="4">
        <v>12618.32</v>
      </c>
      <c r="I1583" s="4">
        <v>12618.32</v>
      </c>
    </row>
    <row r="1584" spans="1:9" x14ac:dyDescent="0.25">
      <c r="A1584" s="12" t="s">
        <v>328</v>
      </c>
      <c r="B1584" s="10" t="s">
        <v>86</v>
      </c>
      <c r="C1584" t="s">
        <v>488</v>
      </c>
      <c r="D1584" s="10" t="s">
        <v>488</v>
      </c>
      <c r="E1584" t="s">
        <v>2649</v>
      </c>
      <c r="F1584" s="4">
        <v>447.10000000000582</v>
      </c>
      <c r="G1584" s="4"/>
      <c r="H1584" s="4"/>
      <c r="I1584" s="4">
        <v>447.10000000000582</v>
      </c>
    </row>
    <row r="1585" spans="1:9" x14ac:dyDescent="0.25">
      <c r="A1585" s="12" t="s">
        <v>328</v>
      </c>
      <c r="B1585" s="10" t="s">
        <v>86</v>
      </c>
      <c r="C1585" t="s">
        <v>488</v>
      </c>
      <c r="D1585" s="10" t="s">
        <v>488</v>
      </c>
      <c r="E1585" t="s">
        <v>487</v>
      </c>
      <c r="F1585" s="4">
        <v>195381.18</v>
      </c>
      <c r="G1585" s="4"/>
      <c r="H1585" s="4">
        <v>5640.82</v>
      </c>
      <c r="I1585" s="4">
        <v>201022</v>
      </c>
    </row>
    <row r="1586" spans="1:9" x14ac:dyDescent="0.25">
      <c r="A1586" s="12" t="s">
        <v>328</v>
      </c>
      <c r="B1586" s="10" t="s">
        <v>86</v>
      </c>
      <c r="C1586" t="s">
        <v>488</v>
      </c>
      <c r="D1586" s="10" t="s">
        <v>1705</v>
      </c>
      <c r="E1586" t="s">
        <v>487</v>
      </c>
      <c r="F1586" s="4">
        <v>404876.11</v>
      </c>
      <c r="G1586" s="4">
        <v>890360.6</v>
      </c>
      <c r="H1586" s="4"/>
      <c r="I1586" s="4">
        <v>1295236.71</v>
      </c>
    </row>
    <row r="1587" spans="1:9" x14ac:dyDescent="0.25">
      <c r="A1587" s="12" t="s">
        <v>328</v>
      </c>
      <c r="B1587" s="10" t="s">
        <v>86</v>
      </c>
      <c r="C1587" t="s">
        <v>488</v>
      </c>
      <c r="D1587" s="10" t="s">
        <v>1705</v>
      </c>
      <c r="E1587" t="s">
        <v>2546</v>
      </c>
      <c r="F1587" s="4">
        <v>4100656.4799999995</v>
      </c>
      <c r="G1587" s="4"/>
      <c r="H1587" s="4"/>
      <c r="I1587" s="4">
        <v>4100656.4799999995</v>
      </c>
    </row>
    <row r="1588" spans="1:9" x14ac:dyDescent="0.25">
      <c r="A1588" s="12" t="s">
        <v>328</v>
      </c>
      <c r="B1588" s="10" t="s">
        <v>86</v>
      </c>
      <c r="C1588" t="s">
        <v>380</v>
      </c>
      <c r="D1588" s="10" t="s">
        <v>380</v>
      </c>
      <c r="E1588" t="s">
        <v>2547</v>
      </c>
      <c r="F1588" s="4">
        <v>678522.06</v>
      </c>
      <c r="G1588" s="4"/>
      <c r="H1588" s="4"/>
      <c r="I1588" s="4">
        <v>678522.06</v>
      </c>
    </row>
    <row r="1589" spans="1:9" x14ac:dyDescent="0.25">
      <c r="A1589" s="12" t="s">
        <v>328</v>
      </c>
      <c r="B1589" s="10" t="s">
        <v>86</v>
      </c>
      <c r="C1589" t="s">
        <v>380</v>
      </c>
      <c r="D1589" s="10" t="s">
        <v>380</v>
      </c>
      <c r="E1589" t="s">
        <v>379</v>
      </c>
      <c r="F1589" s="4">
        <v>117587.29000000001</v>
      </c>
      <c r="G1589" s="4">
        <v>120416.91</v>
      </c>
      <c r="H1589" s="4">
        <v>91494.12</v>
      </c>
      <c r="I1589" s="4">
        <v>329498.32</v>
      </c>
    </row>
    <row r="1590" spans="1:9" x14ac:dyDescent="0.25">
      <c r="A1590" s="12" t="s">
        <v>328</v>
      </c>
      <c r="B1590" s="10" t="s">
        <v>86</v>
      </c>
      <c r="C1590" t="s">
        <v>2991</v>
      </c>
      <c r="D1590" s="10" t="s">
        <v>2991</v>
      </c>
      <c r="E1590" t="s">
        <v>2990</v>
      </c>
      <c r="F1590" s="4">
        <v>32332.13</v>
      </c>
      <c r="G1590" s="4"/>
      <c r="H1590" s="4"/>
      <c r="I1590" s="4">
        <v>32332.13</v>
      </c>
    </row>
    <row r="1591" spans="1:9" x14ac:dyDescent="0.25">
      <c r="A1591" s="12" t="s">
        <v>328</v>
      </c>
      <c r="B1591" s="10" t="s">
        <v>86</v>
      </c>
      <c r="C1591" t="s">
        <v>1708</v>
      </c>
      <c r="D1591" s="10" t="s">
        <v>1708</v>
      </c>
      <c r="E1591" t="s">
        <v>2658</v>
      </c>
      <c r="F1591" s="4">
        <v>12720.279999999999</v>
      </c>
      <c r="G1591" s="4"/>
      <c r="H1591" s="4"/>
      <c r="I1591" s="4">
        <v>12720.279999999999</v>
      </c>
    </row>
    <row r="1592" spans="1:9" x14ac:dyDescent="0.25">
      <c r="A1592" s="12" t="s">
        <v>328</v>
      </c>
      <c r="B1592" s="10" t="s">
        <v>86</v>
      </c>
      <c r="C1592" t="s">
        <v>1708</v>
      </c>
      <c r="D1592" s="10" t="s">
        <v>1708</v>
      </c>
      <c r="E1592" t="s">
        <v>1707</v>
      </c>
      <c r="F1592" s="4">
        <v>-16354.17</v>
      </c>
      <c r="G1592" s="4">
        <v>-22027</v>
      </c>
      <c r="H1592" s="4"/>
      <c r="I1592" s="4">
        <v>-38381.17</v>
      </c>
    </row>
    <row r="1593" spans="1:9" x14ac:dyDescent="0.25">
      <c r="A1593" s="12" t="s">
        <v>328</v>
      </c>
      <c r="B1593" s="10" t="s">
        <v>86</v>
      </c>
      <c r="C1593" t="s">
        <v>491</v>
      </c>
      <c r="D1593" s="10" t="s">
        <v>491</v>
      </c>
      <c r="E1593" t="s">
        <v>2653</v>
      </c>
      <c r="F1593" s="4">
        <v>2466.35</v>
      </c>
      <c r="G1593" s="4"/>
      <c r="H1593" s="4"/>
      <c r="I1593" s="4">
        <v>2466.35</v>
      </c>
    </row>
    <row r="1594" spans="1:9" x14ac:dyDescent="0.25">
      <c r="A1594" s="12" t="s">
        <v>328</v>
      </c>
      <c r="B1594" s="10" t="s">
        <v>86</v>
      </c>
      <c r="C1594" t="s">
        <v>491</v>
      </c>
      <c r="D1594" s="10" t="s">
        <v>491</v>
      </c>
      <c r="E1594" t="s">
        <v>2654</v>
      </c>
      <c r="F1594" s="4">
        <v>298909.39</v>
      </c>
      <c r="G1594" s="4"/>
      <c r="H1594" s="4"/>
      <c r="I1594" s="4">
        <v>298909.39</v>
      </c>
    </row>
    <row r="1595" spans="1:9" x14ac:dyDescent="0.25">
      <c r="A1595" s="12" t="s">
        <v>328</v>
      </c>
      <c r="B1595" s="10" t="s">
        <v>86</v>
      </c>
      <c r="C1595" t="s">
        <v>491</v>
      </c>
      <c r="D1595" s="10" t="s">
        <v>491</v>
      </c>
      <c r="E1595" t="s">
        <v>490</v>
      </c>
      <c r="F1595" s="4">
        <v>118.54</v>
      </c>
      <c r="G1595" s="4">
        <v>27440.86</v>
      </c>
      <c r="H1595" s="4">
        <v>1658.0300000000007</v>
      </c>
      <c r="I1595" s="4">
        <v>29217.43</v>
      </c>
    </row>
    <row r="1596" spans="1:9" x14ac:dyDescent="0.25">
      <c r="A1596" s="12" t="s">
        <v>328</v>
      </c>
      <c r="B1596" s="10" t="s">
        <v>86</v>
      </c>
      <c r="C1596" t="s">
        <v>841</v>
      </c>
      <c r="D1596" s="10" t="s">
        <v>841</v>
      </c>
      <c r="E1596" t="s">
        <v>840</v>
      </c>
      <c r="F1596" s="4"/>
      <c r="G1596" s="4">
        <v>3062183.9799999995</v>
      </c>
      <c r="H1596" s="4">
        <v>721178.35</v>
      </c>
      <c r="I1596" s="4">
        <v>3783362.3299999996</v>
      </c>
    </row>
    <row r="1597" spans="1:9" x14ac:dyDescent="0.25">
      <c r="A1597" s="12" t="s">
        <v>328</v>
      </c>
      <c r="B1597" s="10" t="s">
        <v>86</v>
      </c>
      <c r="C1597" t="s">
        <v>518</v>
      </c>
      <c r="D1597" s="10" t="s">
        <v>518</v>
      </c>
      <c r="E1597" t="s">
        <v>517</v>
      </c>
      <c r="F1597" s="4"/>
      <c r="G1597" s="4">
        <v>360104.08</v>
      </c>
      <c r="H1597" s="4">
        <v>41285.94</v>
      </c>
      <c r="I1597" s="4">
        <v>401390.02</v>
      </c>
    </row>
    <row r="1598" spans="1:9" x14ac:dyDescent="0.25">
      <c r="A1598" s="12" t="s">
        <v>328</v>
      </c>
      <c r="B1598" s="10" t="s">
        <v>86</v>
      </c>
      <c r="C1598" t="s">
        <v>518</v>
      </c>
      <c r="D1598" s="10" t="s">
        <v>518</v>
      </c>
      <c r="E1598" t="s">
        <v>2693</v>
      </c>
      <c r="F1598" s="4">
        <v>316288.59000000003</v>
      </c>
      <c r="G1598" s="4"/>
      <c r="H1598" s="4"/>
      <c r="I1598" s="4">
        <v>316288.59000000003</v>
      </c>
    </row>
    <row r="1599" spans="1:9" x14ac:dyDescent="0.25">
      <c r="A1599" s="12" t="s">
        <v>328</v>
      </c>
      <c r="B1599" s="10" t="s">
        <v>86</v>
      </c>
      <c r="C1599" t="s">
        <v>869</v>
      </c>
      <c r="D1599" s="10" t="s">
        <v>869</v>
      </c>
      <c r="E1599" t="s">
        <v>868</v>
      </c>
      <c r="F1599" s="4"/>
      <c r="G1599" s="4">
        <v>5253582</v>
      </c>
      <c r="H1599" s="4">
        <v>3132368.91</v>
      </c>
      <c r="I1599" s="4">
        <v>8385950.9100000001</v>
      </c>
    </row>
    <row r="1600" spans="1:9" x14ac:dyDescent="0.25">
      <c r="A1600" s="12" t="s">
        <v>328</v>
      </c>
      <c r="B1600" s="10" t="s">
        <v>86</v>
      </c>
      <c r="C1600" t="s">
        <v>500</v>
      </c>
      <c r="D1600" s="10" t="s">
        <v>500</v>
      </c>
      <c r="E1600" t="s">
        <v>499</v>
      </c>
      <c r="F1600" s="4">
        <v>741180.4</v>
      </c>
      <c r="G1600" s="4">
        <v>395587.05</v>
      </c>
      <c r="H1600" s="4">
        <v>206787.6</v>
      </c>
      <c r="I1600" s="4">
        <v>1343555.05</v>
      </c>
    </row>
    <row r="1601" spans="1:9" x14ac:dyDescent="0.25">
      <c r="A1601" s="12" t="s">
        <v>328</v>
      </c>
      <c r="B1601" s="10" t="s">
        <v>86</v>
      </c>
      <c r="C1601" t="s">
        <v>858</v>
      </c>
      <c r="D1601" s="10" t="s">
        <v>858</v>
      </c>
      <c r="E1601" t="s">
        <v>834</v>
      </c>
      <c r="F1601" s="4"/>
      <c r="G1601" s="4">
        <v>197607.51</v>
      </c>
      <c r="H1601" s="4">
        <v>145154.28</v>
      </c>
      <c r="I1601" s="4">
        <v>342761.79000000004</v>
      </c>
    </row>
    <row r="1602" spans="1:9" x14ac:dyDescent="0.25">
      <c r="A1602" s="12" t="s">
        <v>328</v>
      </c>
      <c r="B1602" s="10" t="s">
        <v>86</v>
      </c>
      <c r="C1602" t="s">
        <v>816</v>
      </c>
      <c r="D1602" s="10" t="s">
        <v>816</v>
      </c>
      <c r="E1602" t="s">
        <v>815</v>
      </c>
      <c r="F1602" s="4"/>
      <c r="G1602" s="4">
        <v>8682193.8200000003</v>
      </c>
      <c r="H1602" s="4">
        <v>2180711.8099999996</v>
      </c>
      <c r="I1602" s="4">
        <v>10862905.629999999</v>
      </c>
    </row>
    <row r="1603" spans="1:9" x14ac:dyDescent="0.25">
      <c r="A1603" s="12" t="s">
        <v>328</v>
      </c>
      <c r="B1603" s="10" t="s">
        <v>86</v>
      </c>
      <c r="C1603" t="s">
        <v>1401</v>
      </c>
      <c r="D1603" s="10" t="s">
        <v>1401</v>
      </c>
      <c r="E1603" t="s">
        <v>1388</v>
      </c>
      <c r="F1603" s="4"/>
      <c r="G1603" s="4"/>
      <c r="H1603" s="4">
        <v>912008.55</v>
      </c>
      <c r="I1603" s="4">
        <v>912008.55</v>
      </c>
    </row>
    <row r="1604" spans="1:9" x14ac:dyDescent="0.25">
      <c r="A1604" s="12" t="s">
        <v>328</v>
      </c>
      <c r="B1604" s="10" t="s">
        <v>86</v>
      </c>
      <c r="C1604" t="s">
        <v>1403</v>
      </c>
      <c r="D1604" s="10" t="s">
        <v>1403</v>
      </c>
      <c r="E1604" t="s">
        <v>1391</v>
      </c>
      <c r="F1604" s="4"/>
      <c r="G1604" s="4"/>
      <c r="H1604" s="4">
        <v>2728477.95</v>
      </c>
      <c r="I1604" s="4">
        <v>2728477.95</v>
      </c>
    </row>
    <row r="1605" spans="1:9" x14ac:dyDescent="0.25">
      <c r="A1605" s="12" t="s">
        <v>328</v>
      </c>
      <c r="B1605" s="10" t="s">
        <v>86</v>
      </c>
      <c r="C1605" t="s">
        <v>1292</v>
      </c>
      <c r="D1605" s="10" t="s">
        <v>1292</v>
      </c>
      <c r="E1605" t="s">
        <v>1291</v>
      </c>
      <c r="F1605" s="4"/>
      <c r="G1605" s="4"/>
      <c r="H1605" s="4">
        <v>3356007.01</v>
      </c>
      <c r="I1605" s="4">
        <v>3356007.01</v>
      </c>
    </row>
    <row r="1606" spans="1:9" x14ac:dyDescent="0.25">
      <c r="A1606" s="12" t="s">
        <v>328</v>
      </c>
      <c r="B1606" s="10" t="s">
        <v>86</v>
      </c>
      <c r="C1606" t="s">
        <v>950</v>
      </c>
      <c r="D1606" s="10" t="s">
        <v>950</v>
      </c>
      <c r="E1606" t="s">
        <v>941</v>
      </c>
      <c r="F1606" s="4"/>
      <c r="G1606" s="4">
        <v>154983.92000000001</v>
      </c>
      <c r="H1606" s="4">
        <v>-154077.47</v>
      </c>
      <c r="I1606" s="4">
        <v>906.45000000001164</v>
      </c>
    </row>
    <row r="1607" spans="1:9" x14ac:dyDescent="0.25">
      <c r="A1607" s="12" t="s">
        <v>328</v>
      </c>
      <c r="B1607" s="10" t="s">
        <v>86</v>
      </c>
      <c r="C1607" t="s">
        <v>1406</v>
      </c>
      <c r="D1607" s="10" t="s">
        <v>1406</v>
      </c>
      <c r="E1607" t="s">
        <v>1405</v>
      </c>
      <c r="F1607" s="4"/>
      <c r="G1607" s="4"/>
      <c r="H1607" s="4">
        <v>450424</v>
      </c>
      <c r="I1607" s="4">
        <v>450424</v>
      </c>
    </row>
    <row r="1608" spans="1:9" x14ac:dyDescent="0.25">
      <c r="A1608" s="12" t="s">
        <v>328</v>
      </c>
      <c r="B1608" s="10" t="s">
        <v>270</v>
      </c>
      <c r="C1608" t="s">
        <v>2685</v>
      </c>
      <c r="D1608" s="10" t="s">
        <v>2685</v>
      </c>
      <c r="E1608" t="s">
        <v>2684</v>
      </c>
      <c r="F1608" s="4">
        <v>-15800.079999999996</v>
      </c>
      <c r="G1608" s="4"/>
      <c r="H1608" s="4"/>
      <c r="I1608" s="4">
        <v>-15800.079999999996</v>
      </c>
    </row>
    <row r="1609" spans="1:9" x14ac:dyDescent="0.25">
      <c r="A1609" s="12" t="s">
        <v>328</v>
      </c>
      <c r="B1609" s="10" t="s">
        <v>270</v>
      </c>
      <c r="C1609" t="s">
        <v>2688</v>
      </c>
      <c r="D1609" s="10" t="s">
        <v>2688</v>
      </c>
      <c r="E1609" t="s">
        <v>2687</v>
      </c>
      <c r="F1609" s="4">
        <v>-46512.500000000007</v>
      </c>
      <c r="G1609" s="4"/>
      <c r="H1609" s="4"/>
      <c r="I1609" s="4">
        <v>-46512.500000000007</v>
      </c>
    </row>
    <row r="1610" spans="1:9" x14ac:dyDescent="0.25">
      <c r="A1610" s="12" t="s">
        <v>328</v>
      </c>
      <c r="B1610" s="10" t="s">
        <v>270</v>
      </c>
      <c r="C1610" t="s">
        <v>2691</v>
      </c>
      <c r="D1610" s="10" t="s">
        <v>2691</v>
      </c>
      <c r="E1610" t="s">
        <v>2690</v>
      </c>
      <c r="F1610" s="4">
        <v>37.72</v>
      </c>
      <c r="G1610" s="4"/>
      <c r="H1610" s="4"/>
      <c r="I1610" s="4">
        <v>37.72</v>
      </c>
    </row>
    <row r="1611" spans="1:9" x14ac:dyDescent="0.25">
      <c r="A1611" s="12" t="s">
        <v>328</v>
      </c>
      <c r="B1611" s="10" t="s">
        <v>270</v>
      </c>
      <c r="C1611" t="s">
        <v>1726</v>
      </c>
      <c r="D1611" s="10" t="s">
        <v>1726</v>
      </c>
      <c r="E1611" t="s">
        <v>1725</v>
      </c>
      <c r="F1611" s="4">
        <v>-254.41</v>
      </c>
      <c r="G1611" s="4"/>
      <c r="H1611" s="4"/>
      <c r="I1611" s="4">
        <v>-254.41</v>
      </c>
    </row>
    <row r="1612" spans="1:9" x14ac:dyDescent="0.25">
      <c r="A1612" s="12" t="s">
        <v>328</v>
      </c>
      <c r="B1612" s="10" t="s">
        <v>270</v>
      </c>
      <c r="C1612" t="s">
        <v>478</v>
      </c>
      <c r="D1612" s="10" t="s">
        <v>478</v>
      </c>
      <c r="E1612" t="s">
        <v>477</v>
      </c>
      <c r="F1612" s="4">
        <v>80635.090000000011</v>
      </c>
      <c r="G1612" s="4"/>
      <c r="H1612" s="4"/>
      <c r="I1612" s="4">
        <v>80635.090000000011</v>
      </c>
    </row>
    <row r="1613" spans="1:9" x14ac:dyDescent="0.25">
      <c r="A1613" s="12" t="s">
        <v>328</v>
      </c>
      <c r="B1613" s="10" t="s">
        <v>270</v>
      </c>
      <c r="C1613" t="s">
        <v>478</v>
      </c>
      <c r="D1613" s="10" t="s">
        <v>478</v>
      </c>
      <c r="E1613" t="s">
        <v>2645</v>
      </c>
      <c r="F1613" s="4">
        <v>-223850.25999999998</v>
      </c>
      <c r="G1613" s="4"/>
      <c r="H1613" s="4"/>
      <c r="I1613" s="4">
        <v>-223850.25999999998</v>
      </c>
    </row>
    <row r="1614" spans="1:9" x14ac:dyDescent="0.25">
      <c r="A1614" s="12" t="s">
        <v>328</v>
      </c>
      <c r="B1614" s="10" t="s">
        <v>324</v>
      </c>
      <c r="C1614" t="s">
        <v>927</v>
      </c>
      <c r="D1614" s="10" t="s">
        <v>927</v>
      </c>
      <c r="E1614" t="s">
        <v>926</v>
      </c>
      <c r="F1614" s="4"/>
      <c r="G1614" s="4"/>
      <c r="H1614" s="4">
        <v>479185.09</v>
      </c>
      <c r="I1614" s="4">
        <v>479185.09</v>
      </c>
    </row>
    <row r="1615" spans="1:9" x14ac:dyDescent="0.25">
      <c r="A1615" s="12" t="s">
        <v>328</v>
      </c>
      <c r="B1615" s="10" t="s">
        <v>324</v>
      </c>
      <c r="C1615" t="s">
        <v>927</v>
      </c>
      <c r="D1615" s="10" t="s">
        <v>928</v>
      </c>
      <c r="E1615" t="s">
        <v>926</v>
      </c>
      <c r="F1615" s="4"/>
      <c r="G1615" s="4">
        <v>571514.19999999995</v>
      </c>
      <c r="H1615" s="4">
        <v>1692927.76</v>
      </c>
      <c r="I1615" s="4">
        <v>2264441.96</v>
      </c>
    </row>
    <row r="1616" spans="1:9" x14ac:dyDescent="0.25">
      <c r="A1616" s="12" t="s">
        <v>328</v>
      </c>
      <c r="B1616" s="10" t="s">
        <v>324</v>
      </c>
      <c r="C1616" t="s">
        <v>927</v>
      </c>
      <c r="D1616" s="10" t="s">
        <v>929</v>
      </c>
      <c r="E1616" t="s">
        <v>926</v>
      </c>
      <c r="F1616" s="4"/>
      <c r="G1616" s="4"/>
      <c r="H1616" s="4">
        <v>1298577.8299999998</v>
      </c>
      <c r="I1616" s="4">
        <v>1298577.8299999998</v>
      </c>
    </row>
    <row r="1617" spans="1:9" x14ac:dyDescent="0.25">
      <c r="A1617" s="12" t="s">
        <v>328</v>
      </c>
      <c r="B1617" s="10" t="s">
        <v>324</v>
      </c>
      <c r="C1617" t="s">
        <v>1476</v>
      </c>
      <c r="D1617" s="10" t="s">
        <v>1493</v>
      </c>
      <c r="E1617" t="s">
        <v>1475</v>
      </c>
      <c r="F1617" s="4"/>
      <c r="G1617" s="4"/>
      <c r="H1617" s="4">
        <v>511892</v>
      </c>
      <c r="I1617" s="4">
        <v>511892</v>
      </c>
    </row>
    <row r="1618" spans="1:9" x14ac:dyDescent="0.25">
      <c r="A1618" s="12" t="s">
        <v>328</v>
      </c>
      <c r="B1618" s="10" t="s">
        <v>324</v>
      </c>
      <c r="C1618" t="s">
        <v>527</v>
      </c>
      <c r="D1618" s="10" t="s">
        <v>527</v>
      </c>
      <c r="E1618" t="s">
        <v>2698</v>
      </c>
      <c r="F1618" s="4">
        <v>139161.85999999999</v>
      </c>
      <c r="G1618" s="4"/>
      <c r="H1618" s="4"/>
      <c r="I1618" s="4">
        <v>139161.85999999999</v>
      </c>
    </row>
    <row r="1619" spans="1:9" x14ac:dyDescent="0.25">
      <c r="A1619" s="12" t="s">
        <v>328</v>
      </c>
      <c r="B1619" s="10" t="s">
        <v>324</v>
      </c>
      <c r="C1619" t="s">
        <v>527</v>
      </c>
      <c r="D1619" s="10" t="s">
        <v>527</v>
      </c>
      <c r="E1619" t="s">
        <v>325</v>
      </c>
      <c r="F1619" s="4"/>
      <c r="G1619" s="4">
        <v>364269.05</v>
      </c>
      <c r="H1619" s="4">
        <v>1318.08</v>
      </c>
      <c r="I1619" s="4">
        <v>365587.13</v>
      </c>
    </row>
    <row r="1620" spans="1:9" x14ac:dyDescent="0.25">
      <c r="A1620" s="12" t="s">
        <v>328</v>
      </c>
      <c r="B1620" s="10" t="s">
        <v>52</v>
      </c>
      <c r="C1620" t="s">
        <v>459</v>
      </c>
      <c r="D1620" s="10" t="s">
        <v>460</v>
      </c>
      <c r="E1620" t="s">
        <v>458</v>
      </c>
      <c r="F1620" s="4">
        <v>39832.799999999996</v>
      </c>
      <c r="G1620" s="4">
        <v>135419.29</v>
      </c>
      <c r="H1620" s="4">
        <v>99230.86</v>
      </c>
      <c r="I1620" s="4">
        <v>274482.95</v>
      </c>
    </row>
    <row r="1621" spans="1:9" x14ac:dyDescent="0.25">
      <c r="A1621" s="12" t="s">
        <v>328</v>
      </c>
      <c r="B1621" s="10" t="s">
        <v>52</v>
      </c>
      <c r="C1621" t="s">
        <v>459</v>
      </c>
      <c r="D1621" s="10" t="s">
        <v>460</v>
      </c>
      <c r="E1621" t="s">
        <v>2622</v>
      </c>
      <c r="F1621" s="4">
        <v>259879.91999999995</v>
      </c>
      <c r="G1621" s="4"/>
      <c r="H1621" s="4"/>
      <c r="I1621" s="4">
        <v>259879.91999999995</v>
      </c>
    </row>
    <row r="1622" spans="1:9" x14ac:dyDescent="0.25">
      <c r="A1622" s="12" t="s">
        <v>328</v>
      </c>
      <c r="B1622" s="10" t="s">
        <v>52</v>
      </c>
      <c r="C1622" t="s">
        <v>459</v>
      </c>
      <c r="D1622" s="10" t="s">
        <v>2623</v>
      </c>
      <c r="E1622" t="s">
        <v>458</v>
      </c>
      <c r="F1622" s="4">
        <v>10867.689999999999</v>
      </c>
      <c r="G1622" s="4"/>
      <c r="H1622" s="4"/>
      <c r="I1622" s="4">
        <v>10867.689999999999</v>
      </c>
    </row>
    <row r="1623" spans="1:9" x14ac:dyDescent="0.25">
      <c r="A1623" s="12" t="s">
        <v>328</v>
      </c>
      <c r="B1623" s="10" t="s">
        <v>52</v>
      </c>
      <c r="C1623" t="s">
        <v>459</v>
      </c>
      <c r="D1623" s="10" t="s">
        <v>2623</v>
      </c>
      <c r="E1623" t="s">
        <v>2622</v>
      </c>
      <c r="F1623" s="4">
        <v>39015.75</v>
      </c>
      <c r="G1623" s="4"/>
      <c r="H1623" s="4"/>
      <c r="I1623" s="4">
        <v>39015.75</v>
      </c>
    </row>
    <row r="1624" spans="1:9" x14ac:dyDescent="0.25">
      <c r="A1624" s="12" t="s">
        <v>328</v>
      </c>
      <c r="B1624" s="10" t="s">
        <v>52</v>
      </c>
      <c r="C1624" t="s">
        <v>459</v>
      </c>
      <c r="D1624" s="10" t="s">
        <v>1686</v>
      </c>
      <c r="E1624" t="s">
        <v>458</v>
      </c>
      <c r="F1624" s="4"/>
      <c r="G1624" s="4">
        <v>5618.64</v>
      </c>
      <c r="H1624" s="4"/>
      <c r="I1624" s="4">
        <v>5618.64</v>
      </c>
    </row>
    <row r="1625" spans="1:9" x14ac:dyDescent="0.25">
      <c r="A1625" s="12" t="s">
        <v>328</v>
      </c>
      <c r="B1625" s="10" t="s">
        <v>52</v>
      </c>
      <c r="C1625" t="s">
        <v>459</v>
      </c>
      <c r="D1625" s="10" t="s">
        <v>1686</v>
      </c>
      <c r="E1625" t="s">
        <v>2622</v>
      </c>
      <c r="F1625" s="4">
        <v>-12112.72</v>
      </c>
      <c r="G1625" s="4"/>
      <c r="H1625" s="4"/>
      <c r="I1625" s="4">
        <v>-12112.72</v>
      </c>
    </row>
    <row r="1626" spans="1:9" x14ac:dyDescent="0.25">
      <c r="A1626" s="12" t="s">
        <v>328</v>
      </c>
      <c r="B1626" s="10" t="s">
        <v>52</v>
      </c>
      <c r="C1626" t="s">
        <v>459</v>
      </c>
      <c r="D1626" s="10" t="s">
        <v>1689</v>
      </c>
      <c r="E1626" t="s">
        <v>458</v>
      </c>
      <c r="F1626" s="4"/>
      <c r="G1626" s="4">
        <v>31434.400000000001</v>
      </c>
      <c r="H1626" s="4"/>
      <c r="I1626" s="4">
        <v>31434.400000000001</v>
      </c>
    </row>
    <row r="1627" spans="1:9" x14ac:dyDescent="0.25">
      <c r="A1627" s="12" t="s">
        <v>328</v>
      </c>
      <c r="B1627" s="10" t="s">
        <v>52</v>
      </c>
      <c r="C1627" t="s">
        <v>459</v>
      </c>
      <c r="D1627" s="10" t="s">
        <v>1690</v>
      </c>
      <c r="E1627" t="s">
        <v>458</v>
      </c>
      <c r="F1627" s="4"/>
      <c r="G1627" s="4">
        <v>18492.38</v>
      </c>
      <c r="H1627" s="4"/>
      <c r="I1627" s="4">
        <v>18492.38</v>
      </c>
    </row>
    <row r="1628" spans="1:9" x14ac:dyDescent="0.25">
      <c r="A1628" s="12" t="s">
        <v>328</v>
      </c>
      <c r="B1628" s="10" t="s">
        <v>52</v>
      </c>
      <c r="C1628" t="s">
        <v>459</v>
      </c>
      <c r="D1628" s="10" t="s">
        <v>1687</v>
      </c>
      <c r="E1628" t="s">
        <v>458</v>
      </c>
      <c r="F1628" s="4">
        <v>1470.38</v>
      </c>
      <c r="G1628" s="4">
        <v>27741.07</v>
      </c>
      <c r="H1628" s="4"/>
      <c r="I1628" s="4">
        <v>29211.45</v>
      </c>
    </row>
    <row r="1629" spans="1:9" x14ac:dyDescent="0.25">
      <c r="A1629" s="12" t="s">
        <v>328</v>
      </c>
      <c r="B1629" s="10" t="s">
        <v>52</v>
      </c>
      <c r="C1629" t="s">
        <v>459</v>
      </c>
      <c r="D1629" s="10" t="s">
        <v>1687</v>
      </c>
      <c r="E1629" t="s">
        <v>2622</v>
      </c>
      <c r="F1629" s="4">
        <v>-17.710000000000036</v>
      </c>
      <c r="G1629" s="4"/>
      <c r="H1629" s="4"/>
      <c r="I1629" s="4">
        <v>-17.710000000000036</v>
      </c>
    </row>
    <row r="1630" spans="1:9" x14ac:dyDescent="0.25">
      <c r="A1630" s="12" t="s">
        <v>328</v>
      </c>
      <c r="B1630" s="10" t="s">
        <v>52</v>
      </c>
      <c r="C1630" t="s">
        <v>459</v>
      </c>
      <c r="D1630" s="10" t="s">
        <v>1691</v>
      </c>
      <c r="E1630" t="s">
        <v>458</v>
      </c>
      <c r="F1630" s="4"/>
      <c r="G1630" s="4">
        <v>63130.47</v>
      </c>
      <c r="H1630" s="4"/>
      <c r="I1630" s="4">
        <v>63130.47</v>
      </c>
    </row>
    <row r="1631" spans="1:9" x14ac:dyDescent="0.25">
      <c r="A1631" s="12" t="s">
        <v>328</v>
      </c>
      <c r="B1631" s="10" t="s">
        <v>52</v>
      </c>
      <c r="C1631" t="s">
        <v>459</v>
      </c>
      <c r="D1631" s="10" t="s">
        <v>2618</v>
      </c>
      <c r="E1631" t="s">
        <v>458</v>
      </c>
      <c r="F1631" s="4">
        <v>-74487.339999999982</v>
      </c>
      <c r="G1631" s="4"/>
      <c r="H1631" s="4"/>
      <c r="I1631" s="4">
        <v>-74487.339999999982</v>
      </c>
    </row>
    <row r="1632" spans="1:9" x14ac:dyDescent="0.25">
      <c r="A1632" s="12" t="s">
        <v>328</v>
      </c>
      <c r="B1632" s="10" t="s">
        <v>52</v>
      </c>
      <c r="C1632" t="s">
        <v>459</v>
      </c>
      <c r="D1632" s="10" t="s">
        <v>2618</v>
      </c>
      <c r="E1632" t="s">
        <v>2622</v>
      </c>
      <c r="F1632" s="4">
        <v>-85419.290000000008</v>
      </c>
      <c r="G1632" s="4"/>
      <c r="H1632" s="4"/>
      <c r="I1632" s="4">
        <v>-85419.290000000008</v>
      </c>
    </row>
    <row r="1633" spans="1:9" x14ac:dyDescent="0.25">
      <c r="A1633" s="12" t="s">
        <v>328</v>
      </c>
      <c r="B1633" s="10" t="s">
        <v>52</v>
      </c>
      <c r="C1633" t="s">
        <v>459</v>
      </c>
      <c r="D1633" s="10" t="s">
        <v>2619</v>
      </c>
      <c r="E1633" t="s">
        <v>458</v>
      </c>
      <c r="F1633" s="4">
        <v>45818.53</v>
      </c>
      <c r="G1633" s="4"/>
      <c r="H1633" s="4"/>
      <c r="I1633" s="4">
        <v>45818.53</v>
      </c>
    </row>
    <row r="1634" spans="1:9" x14ac:dyDescent="0.25">
      <c r="A1634" s="12" t="s">
        <v>328</v>
      </c>
      <c r="B1634" s="10" t="s">
        <v>52</v>
      </c>
      <c r="C1634" t="s">
        <v>459</v>
      </c>
      <c r="D1634" s="10" t="s">
        <v>2619</v>
      </c>
      <c r="E1634" t="s">
        <v>2622</v>
      </c>
      <c r="F1634" s="4">
        <v>-319466.67</v>
      </c>
      <c r="G1634" s="4"/>
      <c r="H1634" s="4"/>
      <c r="I1634" s="4">
        <v>-319466.67</v>
      </c>
    </row>
    <row r="1635" spans="1:9" x14ac:dyDescent="0.25">
      <c r="A1635" s="12" t="s">
        <v>328</v>
      </c>
      <c r="B1635" s="10" t="s">
        <v>52</v>
      </c>
      <c r="C1635" t="s">
        <v>459</v>
      </c>
      <c r="D1635" s="10" t="s">
        <v>2620</v>
      </c>
      <c r="E1635" t="s">
        <v>458</v>
      </c>
      <c r="F1635" s="4">
        <v>13685.95</v>
      </c>
      <c r="G1635" s="4"/>
      <c r="H1635" s="4"/>
      <c r="I1635" s="4">
        <v>13685.95</v>
      </c>
    </row>
    <row r="1636" spans="1:9" x14ac:dyDescent="0.25">
      <c r="A1636" s="12" t="s">
        <v>328</v>
      </c>
      <c r="B1636" s="10" t="s">
        <v>52</v>
      </c>
      <c r="C1636" t="s">
        <v>459</v>
      </c>
      <c r="D1636" s="10" t="s">
        <v>2620</v>
      </c>
      <c r="E1636" t="s">
        <v>2622</v>
      </c>
      <c r="F1636" s="4">
        <v>-510924.54</v>
      </c>
      <c r="G1636" s="4"/>
      <c r="H1636" s="4"/>
      <c r="I1636" s="4">
        <v>-510924.54</v>
      </c>
    </row>
    <row r="1637" spans="1:9" x14ac:dyDescent="0.25">
      <c r="A1637" s="12" t="s">
        <v>328</v>
      </c>
      <c r="B1637" s="10" t="s">
        <v>52</v>
      </c>
      <c r="C1637" t="s">
        <v>459</v>
      </c>
      <c r="D1637" s="10" t="s">
        <v>2621</v>
      </c>
      <c r="E1637" t="s">
        <v>458</v>
      </c>
      <c r="F1637" s="4">
        <v>7942.2199999999993</v>
      </c>
      <c r="G1637" s="4"/>
      <c r="H1637" s="4"/>
      <c r="I1637" s="4">
        <v>7942.2199999999993</v>
      </c>
    </row>
    <row r="1638" spans="1:9" x14ac:dyDescent="0.25">
      <c r="A1638" s="12" t="s">
        <v>328</v>
      </c>
      <c r="B1638" s="10" t="s">
        <v>52</v>
      </c>
      <c r="C1638" t="s">
        <v>459</v>
      </c>
      <c r="D1638" s="10" t="s">
        <v>2621</v>
      </c>
      <c r="E1638" t="s">
        <v>2622</v>
      </c>
      <c r="F1638" s="4">
        <v>50824.159999999996</v>
      </c>
      <c r="G1638" s="4"/>
      <c r="H1638" s="4"/>
      <c r="I1638" s="4">
        <v>50824.159999999996</v>
      </c>
    </row>
    <row r="1639" spans="1:9" x14ac:dyDescent="0.25">
      <c r="A1639" s="12" t="s">
        <v>328</v>
      </c>
      <c r="B1639" s="10" t="s">
        <v>52</v>
      </c>
      <c r="C1639" t="s">
        <v>459</v>
      </c>
      <c r="D1639" s="10" t="s">
        <v>2624</v>
      </c>
      <c r="E1639" t="s">
        <v>2622</v>
      </c>
      <c r="F1639" s="4">
        <v>46949.27</v>
      </c>
      <c r="G1639" s="4"/>
      <c r="H1639" s="4"/>
      <c r="I1639" s="4">
        <v>46949.27</v>
      </c>
    </row>
    <row r="1640" spans="1:9" x14ac:dyDescent="0.25">
      <c r="A1640" s="12" t="s">
        <v>328</v>
      </c>
      <c r="B1640" s="10" t="s">
        <v>52</v>
      </c>
      <c r="C1640" t="s">
        <v>459</v>
      </c>
      <c r="D1640" s="10" t="s">
        <v>1688</v>
      </c>
      <c r="E1640" t="s">
        <v>458</v>
      </c>
      <c r="F1640" s="4"/>
      <c r="G1640" s="4">
        <v>33382.44</v>
      </c>
      <c r="H1640" s="4"/>
      <c r="I1640" s="4">
        <v>33382.44</v>
      </c>
    </row>
    <row r="1641" spans="1:9" x14ac:dyDescent="0.25">
      <c r="A1641" s="12" t="s">
        <v>328</v>
      </c>
      <c r="B1641" s="10" t="s">
        <v>52</v>
      </c>
      <c r="C1641" t="s">
        <v>459</v>
      </c>
      <c r="D1641" s="10" t="s">
        <v>1688</v>
      </c>
      <c r="E1641" t="s">
        <v>2622</v>
      </c>
      <c r="F1641" s="4">
        <v>1611.22</v>
      </c>
      <c r="G1641" s="4"/>
      <c r="H1641" s="4"/>
      <c r="I1641" s="4">
        <v>1611.22</v>
      </c>
    </row>
    <row r="1642" spans="1:9" x14ac:dyDescent="0.25">
      <c r="A1642" s="12" t="s">
        <v>328</v>
      </c>
      <c r="B1642" s="10" t="s">
        <v>52</v>
      </c>
      <c r="C1642" t="s">
        <v>785</v>
      </c>
      <c r="D1642" s="10" t="s">
        <v>789</v>
      </c>
      <c r="E1642" t="s">
        <v>784</v>
      </c>
      <c r="F1642" s="4"/>
      <c r="G1642" s="4"/>
      <c r="H1642" s="4">
        <v>129060712.86999999</v>
      </c>
      <c r="I1642" s="4">
        <v>129060712.86999999</v>
      </c>
    </row>
    <row r="1643" spans="1:9" x14ac:dyDescent="0.25">
      <c r="A1643" s="12" t="s">
        <v>328</v>
      </c>
      <c r="B1643" s="10" t="s">
        <v>52</v>
      </c>
      <c r="C1643" t="s">
        <v>785</v>
      </c>
      <c r="D1643" s="10" t="s">
        <v>788</v>
      </c>
      <c r="E1643" t="s">
        <v>784</v>
      </c>
      <c r="F1643" s="4"/>
      <c r="G1643" s="4"/>
      <c r="H1643" s="4">
        <v>6353122.79</v>
      </c>
      <c r="I1643" s="4">
        <v>6353122.79</v>
      </c>
    </row>
    <row r="1644" spans="1:9" x14ac:dyDescent="0.25">
      <c r="A1644" s="12" t="s">
        <v>328</v>
      </c>
      <c r="B1644" s="10" t="s">
        <v>52</v>
      </c>
      <c r="C1644" t="s">
        <v>785</v>
      </c>
      <c r="D1644" s="10" t="s">
        <v>790</v>
      </c>
      <c r="E1644" t="s">
        <v>784</v>
      </c>
      <c r="F1644" s="4"/>
      <c r="G1644" s="4"/>
      <c r="H1644" s="4">
        <v>3072754.44</v>
      </c>
      <c r="I1644" s="4">
        <v>3072754.44</v>
      </c>
    </row>
    <row r="1645" spans="1:9" x14ac:dyDescent="0.25">
      <c r="A1645" s="12" t="s">
        <v>328</v>
      </c>
      <c r="B1645" s="10" t="s">
        <v>52</v>
      </c>
      <c r="C1645" t="s">
        <v>785</v>
      </c>
      <c r="D1645" s="10" t="s">
        <v>791</v>
      </c>
      <c r="E1645" t="s">
        <v>784</v>
      </c>
      <c r="F1645" s="4"/>
      <c r="G1645" s="4"/>
      <c r="H1645" s="4">
        <v>2692101.4</v>
      </c>
      <c r="I1645" s="4">
        <v>2692101.4</v>
      </c>
    </row>
    <row r="1646" spans="1:9" x14ac:dyDescent="0.25">
      <c r="A1646" s="12" t="s">
        <v>328</v>
      </c>
      <c r="B1646" s="10" t="s">
        <v>52</v>
      </c>
      <c r="C1646" t="s">
        <v>785</v>
      </c>
      <c r="D1646" s="10" t="s">
        <v>792</v>
      </c>
      <c r="E1646" t="s">
        <v>784</v>
      </c>
      <c r="F1646" s="4"/>
      <c r="G1646" s="4"/>
      <c r="H1646" s="4">
        <v>3104349.5799999996</v>
      </c>
      <c r="I1646" s="4">
        <v>3104349.5799999996</v>
      </c>
    </row>
    <row r="1647" spans="1:9" x14ac:dyDescent="0.25">
      <c r="A1647" s="12" t="s">
        <v>328</v>
      </c>
      <c r="B1647" s="10" t="s">
        <v>52</v>
      </c>
      <c r="C1647" t="s">
        <v>785</v>
      </c>
      <c r="D1647" s="10" t="s">
        <v>786</v>
      </c>
      <c r="E1647" t="s">
        <v>784</v>
      </c>
      <c r="F1647" s="4"/>
      <c r="G1647" s="4">
        <v>10280338.33</v>
      </c>
      <c r="H1647" s="4">
        <v>173046</v>
      </c>
      <c r="I1647" s="4">
        <v>10453384.33</v>
      </c>
    </row>
    <row r="1648" spans="1:9" x14ac:dyDescent="0.25">
      <c r="A1648" s="12" t="s">
        <v>328</v>
      </c>
      <c r="B1648" s="10" t="s">
        <v>52</v>
      </c>
      <c r="C1648" t="s">
        <v>785</v>
      </c>
      <c r="D1648" s="10" t="s">
        <v>787</v>
      </c>
      <c r="E1648" t="s">
        <v>784</v>
      </c>
      <c r="F1648" s="4"/>
      <c r="G1648" s="4"/>
      <c r="H1648" s="4">
        <v>14191920.380000001</v>
      </c>
      <c r="I1648" s="4">
        <v>14191920.380000001</v>
      </c>
    </row>
    <row r="1649" spans="1:9" x14ac:dyDescent="0.25">
      <c r="A1649" s="12" t="s">
        <v>328</v>
      </c>
      <c r="B1649" s="10" t="s">
        <v>52</v>
      </c>
      <c r="C1649" t="s">
        <v>785</v>
      </c>
      <c r="D1649" s="10" t="s">
        <v>3009</v>
      </c>
      <c r="E1649" t="s">
        <v>3008</v>
      </c>
      <c r="F1649" s="4">
        <v>7807317.9299999997</v>
      </c>
      <c r="G1649" s="4"/>
      <c r="H1649" s="4"/>
      <c r="I1649" s="4">
        <v>7807317.9299999997</v>
      </c>
    </row>
    <row r="1650" spans="1:9" x14ac:dyDescent="0.25">
      <c r="A1650" s="12" t="s">
        <v>328</v>
      </c>
      <c r="B1650" s="10" t="s">
        <v>52</v>
      </c>
      <c r="C1650" t="s">
        <v>785</v>
      </c>
      <c r="D1650" s="10" t="s">
        <v>797</v>
      </c>
      <c r="E1650" t="s">
        <v>784</v>
      </c>
      <c r="F1650" s="4"/>
      <c r="G1650" s="4"/>
      <c r="H1650" s="4">
        <v>9035680.5500000007</v>
      </c>
      <c r="I1650" s="4">
        <v>9035680.5500000007</v>
      </c>
    </row>
    <row r="1651" spans="1:9" x14ac:dyDescent="0.25">
      <c r="A1651" s="12" t="s">
        <v>328</v>
      </c>
      <c r="B1651" s="10" t="s">
        <v>52</v>
      </c>
      <c r="C1651" t="s">
        <v>785</v>
      </c>
      <c r="D1651" s="10" t="s">
        <v>793</v>
      </c>
      <c r="E1651" t="s">
        <v>784</v>
      </c>
      <c r="F1651" s="4"/>
      <c r="G1651" s="4"/>
      <c r="H1651" s="4">
        <v>6726301.6799999997</v>
      </c>
      <c r="I1651" s="4">
        <v>6726301.6799999997</v>
      </c>
    </row>
    <row r="1652" spans="1:9" x14ac:dyDescent="0.25">
      <c r="A1652" s="12" t="s">
        <v>328</v>
      </c>
      <c r="B1652" s="10" t="s">
        <v>52</v>
      </c>
      <c r="C1652" t="s">
        <v>785</v>
      </c>
      <c r="D1652" s="10" t="s">
        <v>794</v>
      </c>
      <c r="E1652" t="s">
        <v>784</v>
      </c>
      <c r="F1652" s="4"/>
      <c r="G1652" s="4"/>
      <c r="H1652" s="4">
        <v>31776634.75</v>
      </c>
      <c r="I1652" s="4">
        <v>31776634.75</v>
      </c>
    </row>
    <row r="1653" spans="1:9" x14ac:dyDescent="0.25">
      <c r="A1653" s="12" t="s">
        <v>328</v>
      </c>
      <c r="B1653" s="10" t="s">
        <v>52</v>
      </c>
      <c r="C1653" t="s">
        <v>785</v>
      </c>
      <c r="D1653" s="10" t="s">
        <v>795</v>
      </c>
      <c r="E1653" t="s">
        <v>784</v>
      </c>
      <c r="F1653" s="4"/>
      <c r="G1653" s="4"/>
      <c r="H1653" s="4">
        <v>18764217.550000001</v>
      </c>
      <c r="I1653" s="4">
        <v>18764217.550000001</v>
      </c>
    </row>
    <row r="1654" spans="1:9" x14ac:dyDescent="0.25">
      <c r="A1654" s="12" t="s">
        <v>328</v>
      </c>
      <c r="B1654" s="10" t="s">
        <v>52</v>
      </c>
      <c r="C1654" t="s">
        <v>785</v>
      </c>
      <c r="D1654" s="10" t="s">
        <v>796</v>
      </c>
      <c r="E1654" t="s">
        <v>784</v>
      </c>
      <c r="F1654" s="4"/>
      <c r="G1654" s="4"/>
      <c r="H1654" s="4">
        <v>118071978.10000001</v>
      </c>
      <c r="I1654" s="4">
        <v>118071978.10000001</v>
      </c>
    </row>
    <row r="1655" spans="1:9" x14ac:dyDescent="0.25">
      <c r="A1655" s="12" t="s">
        <v>328</v>
      </c>
      <c r="B1655" s="10" t="s">
        <v>52</v>
      </c>
      <c r="C1655" t="s">
        <v>383</v>
      </c>
      <c r="D1655" s="10" t="s">
        <v>1667</v>
      </c>
      <c r="E1655" t="s">
        <v>382</v>
      </c>
      <c r="F1655" s="4"/>
      <c r="G1655" s="4">
        <v>-20538.349999999999</v>
      </c>
      <c r="H1655" s="4"/>
      <c r="I1655" s="4">
        <v>-20538.349999999999</v>
      </c>
    </row>
    <row r="1656" spans="1:9" x14ac:dyDescent="0.25">
      <c r="A1656" s="12" t="s">
        <v>328</v>
      </c>
      <c r="B1656" s="10" t="s">
        <v>52</v>
      </c>
      <c r="C1656" t="s">
        <v>383</v>
      </c>
      <c r="D1656" s="10" t="s">
        <v>384</v>
      </c>
      <c r="E1656" t="s">
        <v>382</v>
      </c>
      <c r="F1656" s="4"/>
      <c r="G1656" s="4">
        <v>8975965.3900000006</v>
      </c>
      <c r="H1656" s="4">
        <v>35338.160000000003</v>
      </c>
      <c r="I1656" s="4">
        <v>9011303.5500000007</v>
      </c>
    </row>
    <row r="1657" spans="1:9" x14ac:dyDescent="0.25">
      <c r="A1657" s="12" t="s">
        <v>328</v>
      </c>
      <c r="B1657" s="10" t="s">
        <v>52</v>
      </c>
      <c r="C1657" t="s">
        <v>383</v>
      </c>
      <c r="D1657" s="10" t="s">
        <v>1666</v>
      </c>
      <c r="E1657" t="s">
        <v>2553</v>
      </c>
      <c r="F1657" s="4">
        <v>2240186.2200000002</v>
      </c>
      <c r="G1657" s="4"/>
      <c r="H1657" s="4"/>
      <c r="I1657" s="4">
        <v>2240186.2200000002</v>
      </c>
    </row>
    <row r="1658" spans="1:9" x14ac:dyDescent="0.25">
      <c r="A1658" s="12" t="s">
        <v>328</v>
      </c>
      <c r="B1658" s="10" t="s">
        <v>52</v>
      </c>
      <c r="C1658" t="s">
        <v>383</v>
      </c>
      <c r="D1658" s="10" t="s">
        <v>1666</v>
      </c>
      <c r="E1658" t="s">
        <v>382</v>
      </c>
      <c r="F1658" s="4"/>
      <c r="G1658" s="4">
        <v>-6396.5999999999995</v>
      </c>
      <c r="H1658" s="4"/>
      <c r="I1658" s="4">
        <v>-6396.5999999999995</v>
      </c>
    </row>
    <row r="1659" spans="1:9" x14ac:dyDescent="0.25">
      <c r="A1659" s="12" t="s">
        <v>328</v>
      </c>
      <c r="B1659" s="10" t="s">
        <v>52</v>
      </c>
      <c r="C1659" t="s">
        <v>383</v>
      </c>
      <c r="D1659" s="10" t="s">
        <v>386</v>
      </c>
      <c r="E1659" t="s">
        <v>382</v>
      </c>
      <c r="F1659" s="4"/>
      <c r="G1659" s="4"/>
      <c r="H1659" s="4">
        <v>1075704.57</v>
      </c>
      <c r="I1659" s="4">
        <v>1075704.57</v>
      </c>
    </row>
    <row r="1660" spans="1:9" x14ac:dyDescent="0.25">
      <c r="A1660" s="12" t="s">
        <v>328</v>
      </c>
      <c r="B1660" s="10" t="s">
        <v>52</v>
      </c>
      <c r="C1660" t="s">
        <v>383</v>
      </c>
      <c r="D1660" s="10" t="s">
        <v>385</v>
      </c>
      <c r="E1660" t="s">
        <v>382</v>
      </c>
      <c r="F1660" s="4"/>
      <c r="G1660" s="4">
        <v>574151.24</v>
      </c>
      <c r="H1660" s="4">
        <v>10558.37</v>
      </c>
      <c r="I1660" s="4">
        <v>584709.61</v>
      </c>
    </row>
    <row r="1661" spans="1:9" x14ac:dyDescent="0.25">
      <c r="A1661" s="12" t="s">
        <v>328</v>
      </c>
      <c r="B1661" s="10" t="s">
        <v>52</v>
      </c>
      <c r="C1661" t="s">
        <v>383</v>
      </c>
      <c r="D1661" s="10" t="s">
        <v>1668</v>
      </c>
      <c r="E1661" t="s">
        <v>382</v>
      </c>
      <c r="F1661" s="4"/>
      <c r="G1661" s="4">
        <v>5274998.0900000008</v>
      </c>
      <c r="H1661" s="4"/>
      <c r="I1661" s="4">
        <v>5274998.0900000008</v>
      </c>
    </row>
    <row r="1662" spans="1:9" x14ac:dyDescent="0.25">
      <c r="A1662" s="12" t="s">
        <v>328</v>
      </c>
      <c r="B1662" s="10" t="s">
        <v>52</v>
      </c>
      <c r="C1662" t="s">
        <v>383</v>
      </c>
      <c r="D1662" s="10" t="s">
        <v>2554</v>
      </c>
      <c r="E1662" t="s">
        <v>2553</v>
      </c>
      <c r="F1662" s="4">
        <v>805499.46</v>
      </c>
      <c r="G1662" s="4"/>
      <c r="H1662" s="4"/>
      <c r="I1662" s="4">
        <v>805499.46</v>
      </c>
    </row>
    <row r="1663" spans="1:9" x14ac:dyDescent="0.25">
      <c r="A1663" s="12" t="s">
        <v>328</v>
      </c>
      <c r="B1663" s="10" t="s">
        <v>52</v>
      </c>
      <c r="C1663" t="s">
        <v>383</v>
      </c>
      <c r="D1663" s="10" t="s">
        <v>2555</v>
      </c>
      <c r="E1663" t="s">
        <v>2553</v>
      </c>
      <c r="F1663" s="4">
        <v>138884.38</v>
      </c>
      <c r="G1663" s="4"/>
      <c r="H1663" s="4"/>
      <c r="I1663" s="4">
        <v>138884.38</v>
      </c>
    </row>
    <row r="1664" spans="1:9" x14ac:dyDescent="0.25">
      <c r="A1664" s="12" t="s">
        <v>328</v>
      </c>
      <c r="B1664" s="10" t="s">
        <v>52</v>
      </c>
      <c r="C1664" t="s">
        <v>404</v>
      </c>
      <c r="D1664" s="10" t="s">
        <v>405</v>
      </c>
      <c r="E1664" t="s">
        <v>403</v>
      </c>
      <c r="F1664" s="4">
        <v>31214525.93</v>
      </c>
      <c r="G1664" s="4"/>
      <c r="H1664" s="4">
        <v>-229.5</v>
      </c>
      <c r="I1664" s="4">
        <v>31214296.43</v>
      </c>
    </row>
    <row r="1665" spans="1:9" x14ac:dyDescent="0.25">
      <c r="A1665" s="12" t="s">
        <v>328</v>
      </c>
      <c r="B1665" s="10" t="s">
        <v>52</v>
      </c>
      <c r="C1665" t="s">
        <v>404</v>
      </c>
      <c r="D1665" s="10" t="s">
        <v>405</v>
      </c>
      <c r="E1665" t="s">
        <v>2567</v>
      </c>
      <c r="F1665" s="4">
        <v>107880.33999999985</v>
      </c>
      <c r="G1665" s="4"/>
      <c r="H1665" s="4"/>
      <c r="I1665" s="4">
        <v>107880.33999999985</v>
      </c>
    </row>
    <row r="1666" spans="1:9" x14ac:dyDescent="0.25">
      <c r="A1666" s="12" t="s">
        <v>328</v>
      </c>
      <c r="B1666" s="10" t="s">
        <v>52</v>
      </c>
      <c r="C1666" t="s">
        <v>404</v>
      </c>
      <c r="D1666" s="10" t="s">
        <v>406</v>
      </c>
      <c r="E1666" t="s">
        <v>403</v>
      </c>
      <c r="F1666" s="4"/>
      <c r="G1666" s="4">
        <v>11108579.77</v>
      </c>
      <c r="H1666" s="4">
        <v>-31004.880000000005</v>
      </c>
      <c r="I1666" s="4">
        <v>11077574.889999999</v>
      </c>
    </row>
    <row r="1667" spans="1:9" x14ac:dyDescent="0.25">
      <c r="A1667" s="12" t="s">
        <v>328</v>
      </c>
      <c r="B1667" s="10" t="s">
        <v>52</v>
      </c>
      <c r="C1667" t="s">
        <v>404</v>
      </c>
      <c r="D1667" s="10" t="s">
        <v>2568</v>
      </c>
      <c r="E1667" t="s">
        <v>403</v>
      </c>
      <c r="F1667" s="4">
        <v>2120697.38</v>
      </c>
      <c r="G1667" s="4"/>
      <c r="H1667" s="4"/>
      <c r="I1667" s="4">
        <v>2120697.38</v>
      </c>
    </row>
    <row r="1668" spans="1:9" x14ac:dyDescent="0.25">
      <c r="A1668" s="12" t="s">
        <v>328</v>
      </c>
      <c r="B1668" s="10" t="s">
        <v>52</v>
      </c>
      <c r="C1668" t="s">
        <v>404</v>
      </c>
      <c r="D1668" s="10" t="s">
        <v>2568</v>
      </c>
      <c r="E1668" t="s">
        <v>2567</v>
      </c>
      <c r="F1668" s="4">
        <v>1560.9599999999627</v>
      </c>
      <c r="G1668" s="4"/>
      <c r="H1668" s="4"/>
      <c r="I1668" s="4">
        <v>1560.9599999999627</v>
      </c>
    </row>
    <row r="1669" spans="1:9" x14ac:dyDescent="0.25">
      <c r="A1669" s="12" t="s">
        <v>328</v>
      </c>
      <c r="B1669" s="10" t="s">
        <v>52</v>
      </c>
      <c r="C1669" t="s">
        <v>404</v>
      </c>
      <c r="D1669" s="10" t="s">
        <v>1669</v>
      </c>
      <c r="E1669" t="s">
        <v>403</v>
      </c>
      <c r="F1669" s="4"/>
      <c r="G1669" s="4">
        <v>-67105.960000000006</v>
      </c>
      <c r="H1669" s="4"/>
      <c r="I1669" s="4">
        <v>-67105.960000000006</v>
      </c>
    </row>
    <row r="1670" spans="1:9" x14ac:dyDescent="0.25">
      <c r="A1670" s="12" t="s">
        <v>328</v>
      </c>
      <c r="B1670" s="10" t="s">
        <v>52</v>
      </c>
      <c r="C1670" t="s">
        <v>404</v>
      </c>
      <c r="D1670" s="10" t="s">
        <v>1669</v>
      </c>
      <c r="E1670" t="s">
        <v>2567</v>
      </c>
      <c r="F1670" s="4">
        <v>1326805.46</v>
      </c>
      <c r="G1670" s="4"/>
      <c r="H1670" s="4"/>
      <c r="I1670" s="4">
        <v>1326805.46</v>
      </c>
    </row>
    <row r="1671" spans="1:9" x14ac:dyDescent="0.25">
      <c r="A1671" s="12" t="s">
        <v>328</v>
      </c>
      <c r="B1671" s="10" t="s">
        <v>52</v>
      </c>
      <c r="C1671" t="s">
        <v>404</v>
      </c>
      <c r="D1671" s="10" t="s">
        <v>407</v>
      </c>
      <c r="E1671" t="s">
        <v>403</v>
      </c>
      <c r="F1671" s="4"/>
      <c r="G1671" s="4"/>
      <c r="H1671" s="4">
        <v>6206232.1399999997</v>
      </c>
      <c r="I1671" s="4">
        <v>6206232.1399999997</v>
      </c>
    </row>
    <row r="1672" spans="1:9" x14ac:dyDescent="0.25">
      <c r="A1672" s="12" t="s">
        <v>328</v>
      </c>
      <c r="B1672" s="10" t="s">
        <v>52</v>
      </c>
      <c r="C1672" t="s">
        <v>404</v>
      </c>
      <c r="D1672" s="10" t="s">
        <v>409</v>
      </c>
      <c r="E1672" t="s">
        <v>403</v>
      </c>
      <c r="F1672" s="4"/>
      <c r="G1672" s="4"/>
      <c r="H1672" s="4">
        <v>6034830.5800000001</v>
      </c>
      <c r="I1672" s="4">
        <v>6034830.5800000001</v>
      </c>
    </row>
    <row r="1673" spans="1:9" x14ac:dyDescent="0.25">
      <c r="A1673" s="12" t="s">
        <v>328</v>
      </c>
      <c r="B1673" s="10" t="s">
        <v>52</v>
      </c>
      <c r="C1673" t="s">
        <v>349</v>
      </c>
      <c r="D1673" s="10" t="s">
        <v>2526</v>
      </c>
      <c r="E1673" t="s">
        <v>348</v>
      </c>
      <c r="F1673" s="4">
        <v>446021.33999999997</v>
      </c>
      <c r="G1673" s="4"/>
      <c r="H1673" s="4"/>
      <c r="I1673" s="4">
        <v>446021.33999999997</v>
      </c>
    </row>
    <row r="1674" spans="1:9" x14ac:dyDescent="0.25">
      <c r="A1674" s="12" t="s">
        <v>328</v>
      </c>
      <c r="B1674" s="10" t="s">
        <v>52</v>
      </c>
      <c r="C1674" t="s">
        <v>349</v>
      </c>
      <c r="D1674" s="10" t="s">
        <v>1649</v>
      </c>
      <c r="E1674" t="s">
        <v>348</v>
      </c>
      <c r="F1674" s="4"/>
      <c r="G1674" s="4">
        <v>10678347.91</v>
      </c>
      <c r="H1674" s="4"/>
      <c r="I1674" s="4">
        <v>10678347.91</v>
      </c>
    </row>
    <row r="1675" spans="1:9" x14ac:dyDescent="0.25">
      <c r="A1675" s="12" t="s">
        <v>328</v>
      </c>
      <c r="B1675" s="10" t="s">
        <v>52</v>
      </c>
      <c r="C1675" t="s">
        <v>349</v>
      </c>
      <c r="D1675" s="10" t="s">
        <v>350</v>
      </c>
      <c r="E1675" t="s">
        <v>348</v>
      </c>
      <c r="F1675" s="4"/>
      <c r="G1675" s="4">
        <v>2542612.7400000002</v>
      </c>
      <c r="H1675" s="4">
        <v>10327.19</v>
      </c>
      <c r="I1675" s="4">
        <v>2552939.9300000002</v>
      </c>
    </row>
    <row r="1676" spans="1:9" x14ac:dyDescent="0.25">
      <c r="A1676" s="12" t="s">
        <v>328</v>
      </c>
      <c r="B1676" s="10" t="s">
        <v>52</v>
      </c>
      <c r="C1676" t="s">
        <v>367</v>
      </c>
      <c r="D1676" s="10" t="s">
        <v>370</v>
      </c>
      <c r="E1676" t="s">
        <v>366</v>
      </c>
      <c r="F1676" s="4"/>
      <c r="G1676" s="4">
        <v>8196.0300000000007</v>
      </c>
      <c r="H1676" s="4">
        <v>-105.55</v>
      </c>
      <c r="I1676" s="4">
        <v>8090.4800000000005</v>
      </c>
    </row>
    <row r="1677" spans="1:9" x14ac:dyDescent="0.25">
      <c r="A1677" s="12" t="s">
        <v>328</v>
      </c>
      <c r="B1677" s="10" t="s">
        <v>52</v>
      </c>
      <c r="C1677" t="s">
        <v>367</v>
      </c>
      <c r="D1677" s="10" t="s">
        <v>370</v>
      </c>
      <c r="E1677" t="s">
        <v>2539</v>
      </c>
      <c r="F1677" s="4">
        <v>47336807.950000003</v>
      </c>
      <c r="G1677" s="4"/>
      <c r="H1677" s="4"/>
      <c r="I1677" s="4">
        <v>47336807.950000003</v>
      </c>
    </row>
    <row r="1678" spans="1:9" x14ac:dyDescent="0.25">
      <c r="A1678" s="12" t="s">
        <v>328</v>
      </c>
      <c r="B1678" s="10" t="s">
        <v>52</v>
      </c>
      <c r="C1678" t="s">
        <v>367</v>
      </c>
      <c r="D1678" s="10" t="s">
        <v>1662</v>
      </c>
      <c r="E1678" t="s">
        <v>366</v>
      </c>
      <c r="F1678" s="4">
        <v>5615486.6699999999</v>
      </c>
      <c r="G1678" s="4">
        <v>1571.88</v>
      </c>
      <c r="H1678" s="4"/>
      <c r="I1678" s="4">
        <v>5617058.5499999998</v>
      </c>
    </row>
    <row r="1679" spans="1:9" x14ac:dyDescent="0.25">
      <c r="A1679" s="12" t="s">
        <v>328</v>
      </c>
      <c r="B1679" s="10" t="s">
        <v>52</v>
      </c>
      <c r="C1679" t="s">
        <v>367</v>
      </c>
      <c r="D1679" s="10" t="s">
        <v>1662</v>
      </c>
      <c r="E1679" t="s">
        <v>2539</v>
      </c>
      <c r="F1679" s="4">
        <v>7418.3800000005867</v>
      </c>
      <c r="G1679" s="4"/>
      <c r="H1679" s="4"/>
      <c r="I1679" s="4">
        <v>7418.3800000005867</v>
      </c>
    </row>
    <row r="1680" spans="1:9" x14ac:dyDescent="0.25">
      <c r="A1680" s="12" t="s">
        <v>328</v>
      </c>
      <c r="B1680" s="10" t="s">
        <v>52</v>
      </c>
      <c r="C1680" t="s">
        <v>367</v>
      </c>
      <c r="D1680" s="10" t="s">
        <v>372</v>
      </c>
      <c r="E1680" t="s">
        <v>366</v>
      </c>
      <c r="F1680" s="4"/>
      <c r="G1680" s="4">
        <v>20340945.879999999</v>
      </c>
      <c r="H1680" s="4">
        <v>-2244.2399999999998</v>
      </c>
      <c r="I1680" s="4">
        <v>20338701.640000001</v>
      </c>
    </row>
    <row r="1681" spans="1:9" x14ac:dyDescent="0.25">
      <c r="A1681" s="12" t="s">
        <v>328</v>
      </c>
      <c r="B1681" s="10" t="s">
        <v>52</v>
      </c>
      <c r="C1681" t="s">
        <v>367</v>
      </c>
      <c r="D1681" s="10" t="s">
        <v>1665</v>
      </c>
      <c r="E1681" t="s">
        <v>366</v>
      </c>
      <c r="F1681" s="4"/>
      <c r="G1681" s="4">
        <v>367851.84</v>
      </c>
      <c r="H1681" s="4"/>
      <c r="I1681" s="4">
        <v>367851.84</v>
      </c>
    </row>
    <row r="1682" spans="1:9" x14ac:dyDescent="0.25">
      <c r="A1682" s="12" t="s">
        <v>328</v>
      </c>
      <c r="B1682" s="10" t="s">
        <v>52</v>
      </c>
      <c r="C1682" t="s">
        <v>367</v>
      </c>
      <c r="D1682" s="10" t="s">
        <v>1663</v>
      </c>
      <c r="E1682" t="s">
        <v>366</v>
      </c>
      <c r="F1682" s="4"/>
      <c r="G1682" s="4">
        <v>11374.83</v>
      </c>
      <c r="H1682" s="4"/>
      <c r="I1682" s="4">
        <v>11374.83</v>
      </c>
    </row>
    <row r="1683" spans="1:9" x14ac:dyDescent="0.25">
      <c r="A1683" s="12" t="s">
        <v>328</v>
      </c>
      <c r="B1683" s="10" t="s">
        <v>52</v>
      </c>
      <c r="C1683" t="s">
        <v>367</v>
      </c>
      <c r="D1683" s="10" t="s">
        <v>1663</v>
      </c>
      <c r="E1683" t="s">
        <v>2539</v>
      </c>
      <c r="F1683" s="4">
        <v>218558.02</v>
      </c>
      <c r="G1683" s="4"/>
      <c r="H1683" s="4"/>
      <c r="I1683" s="4">
        <v>218558.02</v>
      </c>
    </row>
    <row r="1684" spans="1:9" x14ac:dyDescent="0.25">
      <c r="A1684" s="12" t="s">
        <v>328</v>
      </c>
      <c r="B1684" s="10" t="s">
        <v>52</v>
      </c>
      <c r="C1684" t="s">
        <v>367</v>
      </c>
      <c r="D1684" s="10" t="s">
        <v>1661</v>
      </c>
      <c r="E1684" t="s">
        <v>366</v>
      </c>
      <c r="F1684" s="4"/>
      <c r="G1684" s="4">
        <v>1017528.39</v>
      </c>
      <c r="H1684" s="4"/>
      <c r="I1684" s="4">
        <v>1017528.39</v>
      </c>
    </row>
    <row r="1685" spans="1:9" x14ac:dyDescent="0.25">
      <c r="A1685" s="12" t="s">
        <v>328</v>
      </c>
      <c r="B1685" s="10" t="s">
        <v>52</v>
      </c>
      <c r="C1685" t="s">
        <v>367</v>
      </c>
      <c r="D1685" s="10" t="s">
        <v>1664</v>
      </c>
      <c r="E1685" t="s">
        <v>366</v>
      </c>
      <c r="F1685" s="4"/>
      <c r="G1685" s="4">
        <v>4994984.09</v>
      </c>
      <c r="H1685" s="4"/>
      <c r="I1685" s="4">
        <v>4994984.09</v>
      </c>
    </row>
    <row r="1686" spans="1:9" x14ac:dyDescent="0.25">
      <c r="A1686" s="12" t="s">
        <v>328</v>
      </c>
      <c r="B1686" s="10" t="s">
        <v>52</v>
      </c>
      <c r="C1686" t="s">
        <v>367</v>
      </c>
      <c r="D1686" s="10" t="s">
        <v>1660</v>
      </c>
      <c r="E1686" t="s">
        <v>366</v>
      </c>
      <c r="F1686" s="4">
        <v>26089166.449999999</v>
      </c>
      <c r="G1686" s="4">
        <v>58656.109999999986</v>
      </c>
      <c r="H1686" s="4"/>
      <c r="I1686" s="4">
        <v>26147822.559999999</v>
      </c>
    </row>
    <row r="1687" spans="1:9" x14ac:dyDescent="0.25">
      <c r="A1687" s="12" t="s">
        <v>328</v>
      </c>
      <c r="B1687" s="10" t="s">
        <v>52</v>
      </c>
      <c r="C1687" t="s">
        <v>367</v>
      </c>
      <c r="D1687" s="10" t="s">
        <v>1660</v>
      </c>
      <c r="E1687" t="s">
        <v>2539</v>
      </c>
      <c r="F1687" s="4">
        <v>-69080.670000001788</v>
      </c>
      <c r="G1687" s="4"/>
      <c r="H1687" s="4"/>
      <c r="I1687" s="4">
        <v>-69080.670000001788</v>
      </c>
    </row>
    <row r="1688" spans="1:9" x14ac:dyDescent="0.25">
      <c r="A1688" s="12" t="s">
        <v>328</v>
      </c>
      <c r="B1688" s="10" t="s">
        <v>52</v>
      </c>
      <c r="C1688" t="s">
        <v>367</v>
      </c>
      <c r="D1688" s="10" t="s">
        <v>373</v>
      </c>
      <c r="E1688" t="s">
        <v>366</v>
      </c>
      <c r="F1688" s="4"/>
      <c r="G1688" s="4">
        <v>6270500.3499999996</v>
      </c>
      <c r="H1688" s="4">
        <v>-1838.33</v>
      </c>
      <c r="I1688" s="4">
        <v>6268662.0199999996</v>
      </c>
    </row>
    <row r="1689" spans="1:9" x14ac:dyDescent="0.25">
      <c r="A1689" s="12" t="s">
        <v>328</v>
      </c>
      <c r="B1689" s="10" t="s">
        <v>52</v>
      </c>
      <c r="C1689" t="s">
        <v>367</v>
      </c>
      <c r="D1689" s="10" t="s">
        <v>368</v>
      </c>
      <c r="E1689" t="s">
        <v>366</v>
      </c>
      <c r="F1689" s="4"/>
      <c r="G1689" s="4"/>
      <c r="H1689" s="4">
        <v>8093871.8499999996</v>
      </c>
      <c r="I1689" s="4">
        <v>8093871.8499999996</v>
      </c>
    </row>
    <row r="1690" spans="1:9" x14ac:dyDescent="0.25">
      <c r="A1690" s="12" t="s">
        <v>328</v>
      </c>
      <c r="B1690" s="10" t="s">
        <v>52</v>
      </c>
      <c r="C1690" t="s">
        <v>367</v>
      </c>
      <c r="D1690" s="10" t="s">
        <v>371</v>
      </c>
      <c r="E1690" t="s">
        <v>366</v>
      </c>
      <c r="F1690" s="4"/>
      <c r="G1690" s="4">
        <v>137745.71999999997</v>
      </c>
      <c r="H1690" s="4">
        <v>-145316.51999999999</v>
      </c>
      <c r="I1690" s="4">
        <v>-7570.8000000000175</v>
      </c>
    </row>
    <row r="1691" spans="1:9" x14ac:dyDescent="0.25">
      <c r="A1691" s="12" t="s">
        <v>328</v>
      </c>
      <c r="B1691" s="10" t="s">
        <v>52</v>
      </c>
      <c r="C1691" t="s">
        <v>367</v>
      </c>
      <c r="D1691" s="10" t="s">
        <v>371</v>
      </c>
      <c r="E1691" t="s">
        <v>2539</v>
      </c>
      <c r="F1691" s="4">
        <v>29493700.59</v>
      </c>
      <c r="G1691" s="4"/>
      <c r="H1691" s="4"/>
      <c r="I1691" s="4">
        <v>29493700.59</v>
      </c>
    </row>
    <row r="1692" spans="1:9" x14ac:dyDescent="0.25">
      <c r="A1692" s="12" t="s">
        <v>328</v>
      </c>
      <c r="B1692" s="10" t="s">
        <v>52</v>
      </c>
      <c r="C1692" t="s">
        <v>367</v>
      </c>
      <c r="D1692" s="10" t="s">
        <v>374</v>
      </c>
      <c r="E1692" t="s">
        <v>366</v>
      </c>
      <c r="F1692" s="4"/>
      <c r="G1692" s="4">
        <v>5692840.8600000003</v>
      </c>
      <c r="H1692" s="4">
        <v>769.04</v>
      </c>
      <c r="I1692" s="4">
        <v>5693609.9000000004</v>
      </c>
    </row>
    <row r="1693" spans="1:9" x14ac:dyDescent="0.25">
      <c r="A1693" s="12" t="s">
        <v>328</v>
      </c>
      <c r="B1693" s="10" t="s">
        <v>52</v>
      </c>
      <c r="C1693" t="s">
        <v>1001</v>
      </c>
      <c r="D1693" s="10" t="s">
        <v>1001</v>
      </c>
      <c r="E1693" t="s">
        <v>1000</v>
      </c>
      <c r="F1693" s="4"/>
      <c r="G1693" s="4">
        <v>6850688.3600000003</v>
      </c>
      <c r="H1693" s="4">
        <v>9015.91</v>
      </c>
      <c r="I1693" s="4">
        <v>6859704.2700000005</v>
      </c>
    </row>
    <row r="1694" spans="1:9" x14ac:dyDescent="0.25">
      <c r="A1694" s="12" t="s">
        <v>328</v>
      </c>
      <c r="B1694" s="10" t="s">
        <v>52</v>
      </c>
      <c r="C1694" t="s">
        <v>361</v>
      </c>
      <c r="D1694" s="10" t="s">
        <v>361</v>
      </c>
      <c r="E1694" t="s">
        <v>2533</v>
      </c>
      <c r="F1694" s="4">
        <v>-16869.899999999405</v>
      </c>
      <c r="G1694" s="4"/>
      <c r="H1694" s="4"/>
      <c r="I1694" s="4">
        <v>-16869.899999999405</v>
      </c>
    </row>
    <row r="1695" spans="1:9" x14ac:dyDescent="0.25">
      <c r="A1695" s="12" t="s">
        <v>328</v>
      </c>
      <c r="B1695" s="10" t="s">
        <v>52</v>
      </c>
      <c r="C1695" t="s">
        <v>361</v>
      </c>
      <c r="D1695" s="10" t="s">
        <v>361</v>
      </c>
      <c r="E1695" t="s">
        <v>360</v>
      </c>
      <c r="F1695" s="4">
        <v>19035517.09</v>
      </c>
      <c r="G1695" s="4">
        <v>-13684.49</v>
      </c>
      <c r="H1695" s="4"/>
      <c r="I1695" s="4">
        <v>19021832.600000001</v>
      </c>
    </row>
    <row r="1696" spans="1:9" x14ac:dyDescent="0.25">
      <c r="A1696" s="12" t="s">
        <v>328</v>
      </c>
      <c r="B1696" s="10" t="s">
        <v>52</v>
      </c>
      <c r="C1696" t="s">
        <v>361</v>
      </c>
      <c r="D1696" s="10" t="s">
        <v>362</v>
      </c>
      <c r="E1696" t="s">
        <v>360</v>
      </c>
      <c r="F1696" s="4"/>
      <c r="G1696" s="4">
        <v>2667144.48</v>
      </c>
      <c r="H1696" s="4">
        <v>-94258.7</v>
      </c>
      <c r="I1696" s="4">
        <v>2572885.7799999998</v>
      </c>
    </row>
    <row r="1697" spans="1:9" x14ac:dyDescent="0.25">
      <c r="A1697" s="12" t="s">
        <v>328</v>
      </c>
      <c r="B1697" s="10" t="s">
        <v>52</v>
      </c>
      <c r="C1697" t="s">
        <v>361</v>
      </c>
      <c r="D1697" s="10" t="s">
        <v>1657</v>
      </c>
      <c r="E1697" t="s">
        <v>2533</v>
      </c>
      <c r="F1697" s="4">
        <v>1069813.8600000001</v>
      </c>
      <c r="G1697" s="4"/>
      <c r="H1697" s="4"/>
      <c r="I1697" s="4">
        <v>1069813.8600000001</v>
      </c>
    </row>
    <row r="1698" spans="1:9" x14ac:dyDescent="0.25">
      <c r="A1698" s="12" t="s">
        <v>328</v>
      </c>
      <c r="B1698" s="10" t="s">
        <v>52</v>
      </c>
      <c r="C1698" t="s">
        <v>361</v>
      </c>
      <c r="D1698" s="10" t="s">
        <v>1657</v>
      </c>
      <c r="E1698" t="s">
        <v>360</v>
      </c>
      <c r="F1698" s="4"/>
      <c r="G1698" s="4">
        <v>0</v>
      </c>
      <c r="H1698" s="4"/>
      <c r="I1698" s="4">
        <v>0</v>
      </c>
    </row>
    <row r="1699" spans="1:9" x14ac:dyDescent="0.25">
      <c r="A1699" s="12" t="s">
        <v>328</v>
      </c>
      <c r="B1699" s="10" t="s">
        <v>52</v>
      </c>
      <c r="C1699" t="s">
        <v>361</v>
      </c>
      <c r="D1699" s="10" t="s">
        <v>1658</v>
      </c>
      <c r="E1699" t="s">
        <v>2533</v>
      </c>
      <c r="F1699" s="4">
        <v>2368913.83</v>
      </c>
      <c r="G1699" s="4"/>
      <c r="H1699" s="4"/>
      <c r="I1699" s="4">
        <v>2368913.83</v>
      </c>
    </row>
    <row r="1700" spans="1:9" x14ac:dyDescent="0.25">
      <c r="A1700" s="12" t="s">
        <v>328</v>
      </c>
      <c r="B1700" s="10" t="s">
        <v>52</v>
      </c>
      <c r="C1700" t="s">
        <v>361</v>
      </c>
      <c r="D1700" s="10" t="s">
        <v>1658</v>
      </c>
      <c r="E1700" t="s">
        <v>360</v>
      </c>
      <c r="F1700" s="4"/>
      <c r="G1700" s="4">
        <v>-16176.9</v>
      </c>
      <c r="H1700" s="4"/>
      <c r="I1700" s="4">
        <v>-16176.9</v>
      </c>
    </row>
    <row r="1701" spans="1:9" x14ac:dyDescent="0.25">
      <c r="A1701" s="12" t="s">
        <v>328</v>
      </c>
      <c r="B1701" s="10" t="s">
        <v>52</v>
      </c>
      <c r="C1701" t="s">
        <v>361</v>
      </c>
      <c r="D1701" s="10" t="s">
        <v>1659</v>
      </c>
      <c r="E1701" t="s">
        <v>360</v>
      </c>
      <c r="F1701" s="4"/>
      <c r="G1701" s="4">
        <v>2380591.0499999998</v>
      </c>
      <c r="H1701" s="4"/>
      <c r="I1701" s="4">
        <v>2380591.0499999998</v>
      </c>
    </row>
    <row r="1702" spans="1:9" x14ac:dyDescent="0.25">
      <c r="A1702" s="12" t="s">
        <v>328</v>
      </c>
      <c r="B1702" s="10" t="s">
        <v>52</v>
      </c>
      <c r="C1702" t="s">
        <v>1652</v>
      </c>
      <c r="D1702" s="10" t="s">
        <v>1652</v>
      </c>
      <c r="E1702" t="s">
        <v>2527</v>
      </c>
      <c r="F1702" s="4">
        <v>6674151.6499999994</v>
      </c>
      <c r="G1702" s="4"/>
      <c r="H1702" s="4"/>
      <c r="I1702" s="4">
        <v>6674151.6499999994</v>
      </c>
    </row>
    <row r="1703" spans="1:9" x14ac:dyDescent="0.25">
      <c r="A1703" s="12" t="s">
        <v>328</v>
      </c>
      <c r="B1703" s="10" t="s">
        <v>52</v>
      </c>
      <c r="C1703" t="s">
        <v>1652</v>
      </c>
      <c r="D1703" s="10" t="s">
        <v>1652</v>
      </c>
      <c r="E1703" t="s">
        <v>1651</v>
      </c>
      <c r="F1703" s="4">
        <v>11259.279999999999</v>
      </c>
      <c r="G1703" s="4">
        <v>-9992.130000000001</v>
      </c>
      <c r="H1703" s="4"/>
      <c r="I1703" s="4">
        <v>1267.1499999999978</v>
      </c>
    </row>
    <row r="1704" spans="1:9" x14ac:dyDescent="0.25">
      <c r="A1704" s="12" t="s">
        <v>328</v>
      </c>
      <c r="B1704" s="10" t="s">
        <v>52</v>
      </c>
      <c r="C1704" t="s">
        <v>1655</v>
      </c>
      <c r="D1704" s="10" t="s">
        <v>1655</v>
      </c>
      <c r="E1704" t="s">
        <v>2528</v>
      </c>
      <c r="F1704" s="4">
        <v>2323.0500000000266</v>
      </c>
      <c r="G1704" s="4"/>
      <c r="H1704" s="4"/>
      <c r="I1704" s="4">
        <v>2323.0500000000266</v>
      </c>
    </row>
    <row r="1705" spans="1:9" x14ac:dyDescent="0.25">
      <c r="A1705" s="12" t="s">
        <v>328</v>
      </c>
      <c r="B1705" s="10" t="s">
        <v>52</v>
      </c>
      <c r="C1705" t="s">
        <v>1655</v>
      </c>
      <c r="D1705" s="10" t="s">
        <v>1655</v>
      </c>
      <c r="E1705" t="s">
        <v>1654</v>
      </c>
      <c r="F1705" s="4">
        <v>-93611.139999999985</v>
      </c>
      <c r="G1705" s="4">
        <v>200.98</v>
      </c>
      <c r="H1705" s="4"/>
      <c r="I1705" s="4">
        <v>-93410.159999999989</v>
      </c>
    </row>
    <row r="1706" spans="1:9" x14ac:dyDescent="0.25">
      <c r="A1706" s="12" t="s">
        <v>328</v>
      </c>
      <c r="B1706" s="10" t="s">
        <v>52</v>
      </c>
      <c r="C1706" t="s">
        <v>759</v>
      </c>
      <c r="D1706" s="10" t="s">
        <v>1895</v>
      </c>
      <c r="E1706" t="s">
        <v>758</v>
      </c>
      <c r="F1706" s="4"/>
      <c r="G1706" s="4">
        <v>-272.57</v>
      </c>
      <c r="H1706" s="4"/>
      <c r="I1706" s="4">
        <v>-272.57</v>
      </c>
    </row>
    <row r="1707" spans="1:9" x14ac:dyDescent="0.25">
      <c r="A1707" s="12" t="s">
        <v>328</v>
      </c>
      <c r="B1707" s="10" t="s">
        <v>52</v>
      </c>
      <c r="C1707" t="s">
        <v>759</v>
      </c>
      <c r="D1707" s="10" t="s">
        <v>1895</v>
      </c>
      <c r="E1707" t="s">
        <v>2981</v>
      </c>
      <c r="F1707" s="4">
        <v>3799025.4499999997</v>
      </c>
      <c r="G1707" s="4"/>
      <c r="H1707" s="4"/>
      <c r="I1707" s="4">
        <v>3799025.4499999997</v>
      </c>
    </row>
    <row r="1708" spans="1:9" x14ac:dyDescent="0.25">
      <c r="A1708" s="12" t="s">
        <v>328</v>
      </c>
      <c r="B1708" s="10" t="s">
        <v>52</v>
      </c>
      <c r="C1708" t="s">
        <v>759</v>
      </c>
      <c r="D1708" s="10" t="s">
        <v>761</v>
      </c>
      <c r="E1708" t="s">
        <v>758</v>
      </c>
      <c r="F1708" s="4"/>
      <c r="G1708" s="4"/>
      <c r="H1708" s="4">
        <v>390045.75</v>
      </c>
      <c r="I1708" s="4">
        <v>390045.75</v>
      </c>
    </row>
    <row r="1709" spans="1:9" x14ac:dyDescent="0.25">
      <c r="A1709" s="12" t="s">
        <v>328</v>
      </c>
      <c r="B1709" s="10" t="s">
        <v>52</v>
      </c>
      <c r="C1709" t="s">
        <v>759</v>
      </c>
      <c r="D1709" s="10" t="s">
        <v>2982</v>
      </c>
      <c r="E1709" t="s">
        <v>2981</v>
      </c>
      <c r="F1709" s="4">
        <v>118526.02</v>
      </c>
      <c r="G1709" s="4"/>
      <c r="H1709" s="4"/>
      <c r="I1709" s="4">
        <v>118526.02</v>
      </c>
    </row>
    <row r="1710" spans="1:9" x14ac:dyDescent="0.25">
      <c r="A1710" s="12" t="s">
        <v>328</v>
      </c>
      <c r="B1710" s="10" t="s">
        <v>52</v>
      </c>
      <c r="C1710" t="s">
        <v>759</v>
      </c>
      <c r="D1710" s="10" t="s">
        <v>762</v>
      </c>
      <c r="E1710" t="s">
        <v>758</v>
      </c>
      <c r="F1710" s="4"/>
      <c r="G1710" s="4"/>
      <c r="H1710" s="4">
        <v>2907391.26</v>
      </c>
      <c r="I1710" s="4">
        <v>2907391.26</v>
      </c>
    </row>
    <row r="1711" spans="1:9" x14ac:dyDescent="0.25">
      <c r="A1711" s="12" t="s">
        <v>328</v>
      </c>
      <c r="B1711" s="10" t="s">
        <v>52</v>
      </c>
      <c r="C1711" t="s">
        <v>759</v>
      </c>
      <c r="D1711" s="10" t="s">
        <v>1896</v>
      </c>
      <c r="E1711" t="s">
        <v>758</v>
      </c>
      <c r="F1711" s="4"/>
      <c r="G1711" s="4">
        <v>8539.31</v>
      </c>
      <c r="H1711" s="4"/>
      <c r="I1711" s="4">
        <v>8539.31</v>
      </c>
    </row>
    <row r="1712" spans="1:9" x14ac:dyDescent="0.25">
      <c r="A1712" s="12" t="s">
        <v>328</v>
      </c>
      <c r="B1712" s="10" t="s">
        <v>52</v>
      </c>
      <c r="C1712" t="s">
        <v>759</v>
      </c>
      <c r="D1712" s="10" t="s">
        <v>1896</v>
      </c>
      <c r="E1712" t="s">
        <v>2981</v>
      </c>
      <c r="F1712" s="4">
        <v>3685118.12</v>
      </c>
      <c r="G1712" s="4"/>
      <c r="H1712" s="4"/>
      <c r="I1712" s="4">
        <v>3685118.12</v>
      </c>
    </row>
    <row r="1713" spans="1:9" x14ac:dyDescent="0.25">
      <c r="A1713" s="12" t="s">
        <v>328</v>
      </c>
      <c r="B1713" s="10" t="s">
        <v>52</v>
      </c>
      <c r="C1713" t="s">
        <v>759</v>
      </c>
      <c r="D1713" s="10" t="s">
        <v>765</v>
      </c>
      <c r="E1713" t="s">
        <v>758</v>
      </c>
      <c r="F1713" s="4"/>
      <c r="G1713" s="4"/>
      <c r="H1713" s="4">
        <v>1263199.42</v>
      </c>
      <c r="I1713" s="4">
        <v>1263199.42</v>
      </c>
    </row>
    <row r="1714" spans="1:9" x14ac:dyDescent="0.25">
      <c r="A1714" s="12" t="s">
        <v>328</v>
      </c>
      <c r="B1714" s="10" t="s">
        <v>52</v>
      </c>
      <c r="C1714" t="s">
        <v>759</v>
      </c>
      <c r="D1714" s="10" t="s">
        <v>760</v>
      </c>
      <c r="E1714" t="s">
        <v>758</v>
      </c>
      <c r="F1714" s="4"/>
      <c r="G1714" s="4"/>
      <c r="H1714" s="4">
        <v>696553.6</v>
      </c>
      <c r="I1714" s="4">
        <v>696553.6</v>
      </c>
    </row>
    <row r="1715" spans="1:9" x14ac:dyDescent="0.25">
      <c r="A1715" s="12" t="s">
        <v>328</v>
      </c>
      <c r="B1715" s="10" t="s">
        <v>52</v>
      </c>
      <c r="C1715" t="s">
        <v>2270</v>
      </c>
      <c r="D1715" s="10" t="s">
        <v>2270</v>
      </c>
      <c r="E1715" t="s">
        <v>2269</v>
      </c>
      <c r="F1715" s="4"/>
      <c r="G1715" s="4">
        <v>38001.440000000002</v>
      </c>
      <c r="H1715" s="4"/>
      <c r="I1715" s="4">
        <v>38001.440000000002</v>
      </c>
    </row>
    <row r="1716" spans="1:9" x14ac:dyDescent="0.25">
      <c r="A1716" s="12" t="s">
        <v>328</v>
      </c>
      <c r="B1716" s="10" t="s">
        <v>52</v>
      </c>
      <c r="C1716" t="s">
        <v>1258</v>
      </c>
      <c r="D1716" s="10" t="s">
        <v>1258</v>
      </c>
      <c r="E1716" t="s">
        <v>1257</v>
      </c>
      <c r="F1716" s="4"/>
      <c r="G1716" s="4"/>
      <c r="H1716" s="4">
        <v>29114.07</v>
      </c>
      <c r="I1716" s="4">
        <v>29114.07</v>
      </c>
    </row>
    <row r="1717" spans="1:9" x14ac:dyDescent="0.25">
      <c r="A1717" s="12" t="s">
        <v>328</v>
      </c>
      <c r="B1717" s="10" t="s">
        <v>52</v>
      </c>
      <c r="C1717" t="s">
        <v>1258</v>
      </c>
      <c r="D1717" s="10" t="s">
        <v>1259</v>
      </c>
      <c r="E1717" t="s">
        <v>1257</v>
      </c>
      <c r="F1717" s="4"/>
      <c r="G1717" s="4"/>
      <c r="H1717" s="4">
        <v>-5449.53</v>
      </c>
      <c r="I1717" s="4">
        <v>-5449.53</v>
      </c>
    </row>
    <row r="1718" spans="1:9" x14ac:dyDescent="0.25">
      <c r="A1718" s="12" t="s">
        <v>328</v>
      </c>
      <c r="B1718" s="10" t="s">
        <v>52</v>
      </c>
      <c r="C1718" t="s">
        <v>2039</v>
      </c>
      <c r="D1718" s="10" t="s">
        <v>2039</v>
      </c>
      <c r="E1718" t="s">
        <v>2038</v>
      </c>
      <c r="F1718" s="4"/>
      <c r="G1718" s="4">
        <v>182296.51</v>
      </c>
      <c r="H1718" s="4"/>
      <c r="I1718" s="4">
        <v>182296.51</v>
      </c>
    </row>
    <row r="1719" spans="1:9" x14ac:dyDescent="0.25">
      <c r="A1719" s="12" t="s">
        <v>328</v>
      </c>
      <c r="B1719" s="10" t="s">
        <v>52</v>
      </c>
      <c r="C1719" t="s">
        <v>1364</v>
      </c>
      <c r="D1719" s="10" t="s">
        <v>1364</v>
      </c>
      <c r="E1719" t="s">
        <v>1363</v>
      </c>
      <c r="F1719" s="4"/>
      <c r="G1719" s="4"/>
      <c r="H1719" s="4">
        <v>9848386.4000000004</v>
      </c>
      <c r="I1719" s="4">
        <v>9848386.4000000004</v>
      </c>
    </row>
    <row r="1720" spans="1:9" x14ac:dyDescent="0.25">
      <c r="A1720" s="12" t="s">
        <v>328</v>
      </c>
      <c r="B1720" s="10" t="s">
        <v>52</v>
      </c>
      <c r="C1720" t="s">
        <v>1364</v>
      </c>
      <c r="D1720" s="10" t="s">
        <v>1365</v>
      </c>
      <c r="E1720" t="s">
        <v>1363</v>
      </c>
      <c r="F1720" s="4"/>
      <c r="G1720" s="4"/>
      <c r="H1720" s="4">
        <v>12065478.34</v>
      </c>
      <c r="I1720" s="4">
        <v>12065478.34</v>
      </c>
    </row>
    <row r="1721" spans="1:9" x14ac:dyDescent="0.25">
      <c r="A1721" s="12" t="s">
        <v>328</v>
      </c>
      <c r="B1721" s="10" t="s">
        <v>52</v>
      </c>
      <c r="C1721" t="s">
        <v>1052</v>
      </c>
      <c r="D1721" s="10" t="s">
        <v>1052</v>
      </c>
      <c r="E1721" t="s">
        <v>1051</v>
      </c>
      <c r="F1721" s="4"/>
      <c r="G1721" s="4">
        <v>3763920.77</v>
      </c>
      <c r="H1721" s="4">
        <v>4466604.0199999996</v>
      </c>
      <c r="I1721" s="4">
        <v>8230524.7899999991</v>
      </c>
    </row>
    <row r="1722" spans="1:9" x14ac:dyDescent="0.25">
      <c r="A1722" s="12" t="s">
        <v>328</v>
      </c>
      <c r="B1722" s="10" t="s">
        <v>52</v>
      </c>
      <c r="C1722" t="s">
        <v>1122</v>
      </c>
      <c r="D1722" s="10" t="s">
        <v>1122</v>
      </c>
      <c r="E1722" t="s">
        <v>1121</v>
      </c>
      <c r="F1722" s="4"/>
      <c r="G1722" s="4"/>
      <c r="H1722" s="4">
        <v>0</v>
      </c>
      <c r="I1722" s="4">
        <v>0</v>
      </c>
    </row>
    <row r="1723" spans="1:9" x14ac:dyDescent="0.25">
      <c r="A1723" s="12" t="s">
        <v>328</v>
      </c>
      <c r="B1723" s="10" t="s">
        <v>52</v>
      </c>
      <c r="C1723" t="s">
        <v>1125</v>
      </c>
      <c r="D1723" s="10" t="s">
        <v>1125</v>
      </c>
      <c r="E1723" t="s">
        <v>1124</v>
      </c>
      <c r="F1723" s="4"/>
      <c r="G1723" s="4"/>
      <c r="H1723" s="4">
        <v>0</v>
      </c>
      <c r="I1723" s="4">
        <v>0</v>
      </c>
    </row>
    <row r="1724" spans="1:9" x14ac:dyDescent="0.25">
      <c r="A1724" s="12" t="s">
        <v>328</v>
      </c>
      <c r="B1724" s="10" t="s">
        <v>52</v>
      </c>
      <c r="C1724" t="s">
        <v>1255</v>
      </c>
      <c r="D1724" s="10" t="s">
        <v>1255</v>
      </c>
      <c r="E1724" t="s">
        <v>1254</v>
      </c>
      <c r="F1724" s="4"/>
      <c r="G1724" s="4"/>
      <c r="H1724" s="4">
        <v>2356143.06</v>
      </c>
      <c r="I1724" s="4">
        <v>2356143.06</v>
      </c>
    </row>
    <row r="1725" spans="1:9" x14ac:dyDescent="0.25">
      <c r="A1725" s="12" t="s">
        <v>328</v>
      </c>
      <c r="B1725" s="10" t="s">
        <v>52</v>
      </c>
      <c r="C1725" t="s">
        <v>1681</v>
      </c>
      <c r="D1725" s="10" t="s">
        <v>1682</v>
      </c>
      <c r="E1725" t="s">
        <v>1680</v>
      </c>
      <c r="F1725" s="4"/>
      <c r="G1725" s="4">
        <v>860528.38</v>
      </c>
      <c r="H1725" s="4"/>
      <c r="I1725" s="4">
        <v>860528.38</v>
      </c>
    </row>
    <row r="1726" spans="1:9" x14ac:dyDescent="0.25">
      <c r="A1726" s="12" t="s">
        <v>328</v>
      </c>
      <c r="B1726" s="10" t="s">
        <v>52</v>
      </c>
      <c r="C1726" t="s">
        <v>1681</v>
      </c>
      <c r="D1726" s="10" t="s">
        <v>2590</v>
      </c>
      <c r="E1726" t="s">
        <v>1680</v>
      </c>
      <c r="F1726" s="4">
        <v>1000589.89</v>
      </c>
      <c r="G1726" s="4"/>
      <c r="H1726" s="4"/>
      <c r="I1726" s="4">
        <v>1000589.89</v>
      </c>
    </row>
    <row r="1727" spans="1:9" x14ac:dyDescent="0.25">
      <c r="A1727" s="12" t="s">
        <v>328</v>
      </c>
      <c r="B1727" s="10" t="s">
        <v>52</v>
      </c>
      <c r="C1727" t="s">
        <v>1681</v>
      </c>
      <c r="D1727" s="10" t="s">
        <v>2590</v>
      </c>
      <c r="E1727" t="s">
        <v>2592</v>
      </c>
      <c r="F1727" s="4">
        <v>120.45000000006985</v>
      </c>
      <c r="G1727" s="4"/>
      <c r="H1727" s="4"/>
      <c r="I1727" s="4">
        <v>120.45000000006985</v>
      </c>
    </row>
    <row r="1728" spans="1:9" x14ac:dyDescent="0.25">
      <c r="A1728" s="12" t="s">
        <v>328</v>
      </c>
      <c r="B1728" s="10" t="s">
        <v>52</v>
      </c>
      <c r="C1728" t="s">
        <v>2032</v>
      </c>
      <c r="D1728" s="10" t="s">
        <v>2032</v>
      </c>
      <c r="E1728" t="s">
        <v>2031</v>
      </c>
      <c r="F1728" s="4"/>
      <c r="G1728" s="4">
        <v>727110.17999999993</v>
      </c>
      <c r="H1728" s="4"/>
      <c r="I1728" s="4">
        <v>727110.17999999993</v>
      </c>
    </row>
    <row r="1729" spans="1:9" x14ac:dyDescent="0.25">
      <c r="A1729" s="12" t="s">
        <v>328</v>
      </c>
      <c r="B1729" s="10" t="s">
        <v>52</v>
      </c>
      <c r="C1729" t="s">
        <v>2606</v>
      </c>
      <c r="D1729" s="10" t="s">
        <v>2606</v>
      </c>
      <c r="E1729" t="s">
        <v>2605</v>
      </c>
      <c r="F1729" s="4">
        <v>1715.6900000000005</v>
      </c>
      <c r="G1729" s="4"/>
      <c r="H1729" s="4"/>
      <c r="I1729" s="4">
        <v>1715.6900000000005</v>
      </c>
    </row>
    <row r="1730" spans="1:9" x14ac:dyDescent="0.25">
      <c r="A1730" s="12" t="s">
        <v>328</v>
      </c>
      <c r="B1730" s="10" t="s">
        <v>52</v>
      </c>
      <c r="C1730" t="s">
        <v>2606</v>
      </c>
      <c r="D1730" s="10" t="s">
        <v>2606</v>
      </c>
      <c r="E1730" t="s">
        <v>2607</v>
      </c>
      <c r="F1730" s="4">
        <v>9264.18</v>
      </c>
      <c r="G1730" s="4"/>
      <c r="H1730" s="4"/>
      <c r="I1730" s="4">
        <v>9264.18</v>
      </c>
    </row>
    <row r="1731" spans="1:9" x14ac:dyDescent="0.25">
      <c r="A1731" s="12" t="s">
        <v>328</v>
      </c>
      <c r="B1731" s="10" t="s">
        <v>52</v>
      </c>
      <c r="C1731" t="s">
        <v>1542</v>
      </c>
      <c r="D1731" s="10" t="s">
        <v>1543</v>
      </c>
      <c r="E1731" t="s">
        <v>1541</v>
      </c>
      <c r="F1731" s="4"/>
      <c r="G1731" s="4"/>
      <c r="H1731" s="4">
        <v>14913756.92</v>
      </c>
      <c r="I1731" s="4">
        <v>14913756.92</v>
      </c>
    </row>
    <row r="1732" spans="1:9" x14ac:dyDescent="0.25">
      <c r="A1732" s="12" t="s">
        <v>328</v>
      </c>
      <c r="B1732" s="10" t="s">
        <v>52</v>
      </c>
      <c r="C1732" t="s">
        <v>1119</v>
      </c>
      <c r="D1732" s="10" t="s">
        <v>1119</v>
      </c>
      <c r="E1732" t="s">
        <v>1118</v>
      </c>
      <c r="F1732" s="4"/>
      <c r="G1732" s="4"/>
      <c r="H1732" s="4">
        <v>93967.85</v>
      </c>
      <c r="I1732" s="4">
        <v>93967.85</v>
      </c>
    </row>
    <row r="1733" spans="1:9" x14ac:dyDescent="0.25">
      <c r="A1733" s="12" t="s">
        <v>328</v>
      </c>
      <c r="B1733" s="10" t="s">
        <v>52</v>
      </c>
      <c r="C1733" t="s">
        <v>1480</v>
      </c>
      <c r="D1733" s="10" t="s">
        <v>1480</v>
      </c>
      <c r="E1733" t="s">
        <v>1479</v>
      </c>
      <c r="F1733" s="4"/>
      <c r="G1733" s="4"/>
      <c r="H1733" s="4">
        <v>3670334.2199999997</v>
      </c>
      <c r="I1733" s="4">
        <v>3670334.2199999997</v>
      </c>
    </row>
    <row r="1734" spans="1:9" x14ac:dyDescent="0.25">
      <c r="A1734" s="12" t="s">
        <v>328</v>
      </c>
      <c r="B1734" s="10" t="s">
        <v>52</v>
      </c>
      <c r="C1734" t="s">
        <v>1295</v>
      </c>
      <c r="D1734" s="10" t="s">
        <v>1295</v>
      </c>
      <c r="E1734" t="s">
        <v>1294</v>
      </c>
      <c r="F1734" s="4"/>
      <c r="G1734" s="4"/>
      <c r="H1734" s="4">
        <v>1493.15</v>
      </c>
      <c r="I1734" s="4">
        <v>1493.15</v>
      </c>
    </row>
    <row r="1735" spans="1:9" x14ac:dyDescent="0.25">
      <c r="A1735" s="12" t="s">
        <v>328</v>
      </c>
      <c r="B1735" s="10" t="s">
        <v>52</v>
      </c>
      <c r="C1735" t="s">
        <v>500</v>
      </c>
      <c r="D1735" s="10" t="s">
        <v>500</v>
      </c>
      <c r="E1735" t="s">
        <v>1720</v>
      </c>
      <c r="F1735" s="4"/>
      <c r="G1735" s="4">
        <v>78990.520000000019</v>
      </c>
      <c r="H1735" s="4"/>
      <c r="I1735" s="4">
        <v>78990.520000000019</v>
      </c>
    </row>
    <row r="1736" spans="1:9" x14ac:dyDescent="0.25">
      <c r="A1736" s="12" t="s">
        <v>328</v>
      </c>
      <c r="B1736" s="10" t="s">
        <v>52</v>
      </c>
      <c r="C1736" t="s">
        <v>703</v>
      </c>
      <c r="D1736" s="10" t="s">
        <v>1723</v>
      </c>
      <c r="E1736" t="s">
        <v>2212</v>
      </c>
      <c r="F1736" s="4"/>
      <c r="G1736" s="4">
        <v>0</v>
      </c>
      <c r="H1736" s="4"/>
      <c r="I1736" s="4">
        <v>0</v>
      </c>
    </row>
    <row r="1737" spans="1:9" x14ac:dyDescent="0.25">
      <c r="A1737" s="12" t="s">
        <v>328</v>
      </c>
      <c r="B1737" s="10" t="s">
        <v>118</v>
      </c>
      <c r="C1737" t="s">
        <v>120</v>
      </c>
      <c r="D1737" s="10" t="s">
        <v>121</v>
      </c>
      <c r="E1737" t="s">
        <v>119</v>
      </c>
      <c r="F1737" s="4"/>
      <c r="G1737" s="4">
        <v>774791.72</v>
      </c>
      <c r="H1737" s="4">
        <v>255099.37</v>
      </c>
      <c r="I1737" s="4">
        <v>1029891.09</v>
      </c>
    </row>
    <row r="1738" spans="1:9" x14ac:dyDescent="0.25">
      <c r="A1738" s="12" t="s">
        <v>328</v>
      </c>
      <c r="B1738" s="10" t="s">
        <v>118</v>
      </c>
      <c r="C1738" t="s">
        <v>120</v>
      </c>
      <c r="D1738" s="10" t="s">
        <v>121</v>
      </c>
      <c r="E1738" t="s">
        <v>2639</v>
      </c>
      <c r="F1738" s="4">
        <v>1141448.06</v>
      </c>
      <c r="G1738" s="4"/>
      <c r="H1738" s="4"/>
      <c r="I1738" s="4">
        <v>1141448.06</v>
      </c>
    </row>
    <row r="1739" spans="1:9" x14ac:dyDescent="0.25">
      <c r="A1739" s="12" t="s">
        <v>328</v>
      </c>
      <c r="B1739" s="10" t="s">
        <v>118</v>
      </c>
      <c r="C1739" t="s">
        <v>120</v>
      </c>
      <c r="D1739" s="10" t="s">
        <v>121</v>
      </c>
      <c r="E1739" t="s">
        <v>2356</v>
      </c>
      <c r="F1739" s="4">
        <v>83700.62</v>
      </c>
      <c r="G1739" s="4"/>
      <c r="H1739" s="4"/>
      <c r="I1739" s="4">
        <v>83700.62</v>
      </c>
    </row>
    <row r="1740" spans="1:9" x14ac:dyDescent="0.25">
      <c r="A1740" s="12" t="s">
        <v>328</v>
      </c>
      <c r="B1740" s="10" t="s">
        <v>118</v>
      </c>
      <c r="C1740" t="s">
        <v>120</v>
      </c>
      <c r="D1740" s="10" t="s">
        <v>248</v>
      </c>
      <c r="E1740" t="s">
        <v>2356</v>
      </c>
      <c r="F1740" s="4">
        <v>3089611.5</v>
      </c>
      <c r="G1740" s="4"/>
      <c r="H1740" s="4"/>
      <c r="I1740" s="4">
        <v>3089611.5</v>
      </c>
    </row>
    <row r="1741" spans="1:9" x14ac:dyDescent="0.25">
      <c r="A1741" s="12" t="s">
        <v>328</v>
      </c>
      <c r="B1741" s="10" t="s">
        <v>118</v>
      </c>
      <c r="C1741" t="s">
        <v>120</v>
      </c>
      <c r="D1741" s="10" t="s">
        <v>248</v>
      </c>
      <c r="E1741" t="s">
        <v>2408</v>
      </c>
      <c r="F1741" s="4">
        <v>4664902.42</v>
      </c>
      <c r="G1741" s="4"/>
      <c r="H1741" s="4"/>
      <c r="I1741" s="4">
        <v>4664902.42</v>
      </c>
    </row>
    <row r="1742" spans="1:9" x14ac:dyDescent="0.25">
      <c r="A1742" s="12" t="s">
        <v>328</v>
      </c>
      <c r="B1742" s="10" t="s">
        <v>118</v>
      </c>
      <c r="C1742" t="s">
        <v>120</v>
      </c>
      <c r="D1742" s="10" t="s">
        <v>248</v>
      </c>
      <c r="E1742" t="s">
        <v>247</v>
      </c>
      <c r="F1742" s="4"/>
      <c r="G1742" s="4">
        <v>3841067.81</v>
      </c>
      <c r="H1742" s="4">
        <v>8017800.96</v>
      </c>
      <c r="I1742" s="4">
        <v>11858868.77</v>
      </c>
    </row>
    <row r="1743" spans="1:9" x14ac:dyDescent="0.25">
      <c r="A1743" s="12" t="s">
        <v>328</v>
      </c>
      <c r="B1743" s="10" t="s">
        <v>118</v>
      </c>
      <c r="C1743" t="s">
        <v>120</v>
      </c>
      <c r="D1743" s="10" t="s">
        <v>248</v>
      </c>
      <c r="E1743" t="s">
        <v>2640</v>
      </c>
      <c r="F1743" s="4">
        <v>3435307.59</v>
      </c>
      <c r="G1743" s="4"/>
      <c r="H1743" s="4"/>
      <c r="I1743" s="4">
        <v>3435307.59</v>
      </c>
    </row>
    <row r="1744" spans="1:9" x14ac:dyDescent="0.25">
      <c r="A1744" s="11" t="s">
        <v>328</v>
      </c>
      <c r="B1744" s="10" t="s">
        <v>118</v>
      </c>
      <c r="C1744" t="s">
        <v>120</v>
      </c>
      <c r="D1744" s="10" t="s">
        <v>2456</v>
      </c>
      <c r="E1744" t="s">
        <v>2455</v>
      </c>
      <c r="F1744" s="4">
        <v>16421.400000000001</v>
      </c>
      <c r="G1744" s="4"/>
      <c r="H1744" s="4"/>
      <c r="I1744" s="4">
        <v>16421.400000000001</v>
      </c>
    </row>
  </sheetData>
  <hyperlinks>
    <hyperlink ref="F19" location="'OPCO charts'!A31" display="ASC" xr:uid="{43717ED8-0E8B-4B6C-A3D3-21A1A2D46442}"/>
    <hyperlink ref="G19" location="'OPCO charts'!A40" display="CMP" xr:uid="{A526B217-4725-4C98-BAD1-C36FBEA07E92}"/>
    <hyperlink ref="H19" location="'OPCO charts'!A589" display="MEPCO" xr:uid="{7CBFF5D3-AE89-44F6-A12B-FBCBE2BD1FD4}"/>
    <hyperlink ref="I19" location="'OPCO charts'!A712" display="MNG" xr:uid="{ECE2214E-4D6E-4CBD-83CB-A6DF69D3A811}"/>
    <hyperlink ref="J19" location="'OPCO charts'!A730" display="NYSEG" xr:uid="{3CD08596-CD3C-451A-B2A2-7085BBB65ED3}"/>
    <hyperlink ref="K19" location="'OPCO charts'!A1278" display="RGE" xr:uid="{B196B485-D515-49A5-B1E3-40126D4C1ADA}"/>
    <hyperlink ref="A31" location="'OPCO charts'!F19" display="Company" xr:uid="{A9C01086-AA11-481E-BBE9-6A559DF30691}"/>
    <hyperlink ref="A40" location="'OPCO charts'!G19" display="Company" xr:uid="{6810FC8E-8478-49CD-9C59-5DA01D7659CE}"/>
    <hyperlink ref="A589" location="'OPCO charts'!H19" display="Company" xr:uid="{41839A0A-A225-412E-B704-4E7974B044B0}"/>
    <hyperlink ref="A712" location="'OPCO charts'!I19" display="Company" xr:uid="{65D994C1-F254-4B06-B251-B199272023B1}"/>
    <hyperlink ref="A730" location="'OPCO charts'!J19" display="Company" xr:uid="{75D8051D-9D45-4519-AC57-D2BFF8CA24EC}"/>
    <hyperlink ref="A1278" location="'OPCO charts'!K19" display="Company" xr:uid="{D5DD5850-B89E-459F-9917-2C6FC0B9F41C}"/>
  </hyperlinks>
  <pageMargins left="0.7" right="0.7" top="0.75" bottom="0.75" header="0.3" footer="0.3"/>
  <pageSetup paperSize="9" orientation="portrait" r:id="rId1"/>
  <headerFooter>
    <oddFooter>&amp;C&amp;1#&amp;"Calibri"&amp;12&amp;K008000Internal Use</oddFooter>
  </headerFooter>
  <ignoredErrors>
    <ignoredError sqref="G21:G22 G20" formula="1"/>
  </ignoredErrors>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0D6BA-149C-443F-B402-FF088518B57A}">
  <dimension ref="A3:L1714"/>
  <sheetViews>
    <sheetView workbookViewId="0">
      <pane ySplit="4" topLeftCell="A5" activePane="bottomLeft" state="frozen"/>
      <selection pane="bottomLeft" activeCell="E13" sqref="E13"/>
    </sheetView>
  </sheetViews>
  <sheetFormatPr defaultRowHeight="15" x14ac:dyDescent="0.25"/>
  <cols>
    <col min="1" max="1" width="13.140625" bestFit="1" customWidth="1"/>
    <col min="2" max="2" width="11" bestFit="1" customWidth="1"/>
    <col min="3" max="3" width="19.85546875" bestFit="1" customWidth="1"/>
    <col min="4" max="4" width="14.7109375" bestFit="1" customWidth="1"/>
    <col min="5" max="5" width="39" customWidth="1"/>
    <col min="6" max="9" width="12.7109375" bestFit="1" customWidth="1"/>
    <col min="10" max="10" width="11.7109375" bestFit="1" customWidth="1"/>
    <col min="11" max="11" width="10.7109375" bestFit="1" customWidth="1"/>
    <col min="12" max="12" width="11.140625" bestFit="1" customWidth="1"/>
    <col min="13" max="17" width="10.7109375" bestFit="1" customWidth="1"/>
    <col min="18" max="18" width="9.7109375" bestFit="1" customWidth="1"/>
    <col min="19" max="20" width="10.7109375" bestFit="1" customWidth="1"/>
    <col min="21" max="21" width="8.28515625" bestFit="1" customWidth="1"/>
    <col min="22" max="22" width="10.7109375" bestFit="1" customWidth="1"/>
    <col min="23" max="23" width="9.7109375" bestFit="1" customWidth="1"/>
    <col min="24" max="28" width="10.7109375" bestFit="1" customWidth="1"/>
    <col min="29" max="29" width="8.28515625" bestFit="1" customWidth="1"/>
    <col min="30" max="32" width="10.7109375" bestFit="1" customWidth="1"/>
    <col min="33" max="34" width="9.7109375" bestFit="1" customWidth="1"/>
    <col min="35" max="40" width="10.7109375" bestFit="1" customWidth="1"/>
    <col min="41" max="41" width="9.7109375" bestFit="1" customWidth="1"/>
    <col min="42" max="43" width="10.7109375" bestFit="1" customWidth="1"/>
    <col min="44" max="44" width="9.7109375" bestFit="1" customWidth="1"/>
    <col min="45" max="45" width="10.7109375" bestFit="1" customWidth="1"/>
    <col min="46" max="47" width="9.7109375" bestFit="1" customWidth="1"/>
    <col min="48" max="52" width="10.7109375" bestFit="1" customWidth="1"/>
    <col min="53" max="53" width="9.7109375" bestFit="1" customWidth="1"/>
    <col min="54" max="63" width="10.7109375" bestFit="1" customWidth="1"/>
    <col min="64" max="64" width="9.7109375" bestFit="1" customWidth="1"/>
    <col min="65" max="67" width="10.7109375" bestFit="1" customWidth="1"/>
    <col min="68" max="69" width="9.7109375" bestFit="1" customWidth="1"/>
    <col min="70" max="74" width="10.7109375" bestFit="1" customWidth="1"/>
    <col min="75" max="75" width="9.7109375" bestFit="1" customWidth="1"/>
    <col min="76" max="76" width="8.7109375" bestFit="1" customWidth="1"/>
    <col min="77" max="87" width="9.7109375" bestFit="1" customWidth="1"/>
    <col min="88" max="88" width="7.28515625" bestFit="1" customWidth="1"/>
    <col min="89" max="95" width="9.7109375" bestFit="1" customWidth="1"/>
    <col min="96" max="97" width="8.7109375" bestFit="1" customWidth="1"/>
    <col min="98" max="101" width="9.7109375" bestFit="1" customWidth="1"/>
    <col min="102" max="103" width="8.7109375" bestFit="1" customWidth="1"/>
    <col min="104" max="114" width="9.7109375" bestFit="1" customWidth="1"/>
    <col min="115" max="115" width="8.7109375" bestFit="1" customWidth="1"/>
    <col min="116" max="118" width="9.7109375" bestFit="1" customWidth="1"/>
    <col min="119" max="119" width="8.7109375" bestFit="1" customWidth="1"/>
    <col min="120" max="122" width="9.7109375" bestFit="1" customWidth="1"/>
    <col min="123" max="123" width="8.7109375" bestFit="1" customWidth="1"/>
    <col min="124" max="126" width="9.7109375" bestFit="1" customWidth="1"/>
    <col min="127" max="127" width="8.7109375" bestFit="1" customWidth="1"/>
    <col min="128" max="143" width="9.7109375" bestFit="1" customWidth="1"/>
    <col min="144" max="144" width="7.28515625" bestFit="1" customWidth="1"/>
    <col min="145" max="145" width="8.7109375" bestFit="1" customWidth="1"/>
    <col min="146" max="147" width="9.7109375" bestFit="1" customWidth="1"/>
    <col min="148" max="148" width="8.7109375" bestFit="1" customWidth="1"/>
    <col min="149" max="161" width="9.7109375" bestFit="1" customWidth="1"/>
    <col min="162" max="162" width="8.7109375" bestFit="1" customWidth="1"/>
    <col min="163" max="167" width="9.7109375" bestFit="1" customWidth="1"/>
    <col min="168" max="168" width="8.7109375" bestFit="1" customWidth="1"/>
    <col min="169" max="169" width="9.7109375" bestFit="1" customWidth="1"/>
    <col min="170" max="170" width="8.7109375" bestFit="1" customWidth="1"/>
    <col min="171" max="180" width="9.7109375" bestFit="1" customWidth="1"/>
    <col min="181" max="185" width="8.7109375" bestFit="1" customWidth="1"/>
    <col min="186" max="186" width="6.28515625" bestFit="1" customWidth="1"/>
    <col min="187" max="194" width="8.7109375" bestFit="1" customWidth="1"/>
    <col min="195" max="195" width="9.7109375" bestFit="1" customWidth="1"/>
    <col min="196" max="208" width="8.7109375" bestFit="1" customWidth="1"/>
    <col min="209" max="209" width="7.7109375" bestFit="1" customWidth="1"/>
    <col min="210" max="210" width="8.7109375" bestFit="1" customWidth="1"/>
    <col min="211" max="211" width="7.7109375" bestFit="1" customWidth="1"/>
    <col min="212" max="214" width="8.7109375" bestFit="1" customWidth="1"/>
    <col min="215" max="215" width="7.7109375" bestFit="1" customWidth="1"/>
    <col min="216" max="216" width="8.7109375" bestFit="1" customWidth="1"/>
    <col min="217" max="217" width="9.7109375" bestFit="1" customWidth="1"/>
    <col min="218" max="230" width="8.7109375" bestFit="1" customWidth="1"/>
    <col min="231" max="231" width="7.7109375" bestFit="1" customWidth="1"/>
    <col min="232" max="235" width="8.7109375" bestFit="1" customWidth="1"/>
    <col min="236" max="237" width="7.7109375" bestFit="1" customWidth="1"/>
    <col min="238" max="249" width="8.7109375" bestFit="1" customWidth="1"/>
    <col min="250" max="251" width="6.28515625" bestFit="1" customWidth="1"/>
    <col min="252" max="253" width="8.7109375" bestFit="1" customWidth="1"/>
    <col min="254" max="254" width="7.7109375" bestFit="1" customWidth="1"/>
    <col min="255" max="255" width="4.7109375" bestFit="1" customWidth="1"/>
    <col min="256" max="256" width="7.7109375" bestFit="1" customWidth="1"/>
    <col min="257" max="257" width="6.7109375" bestFit="1" customWidth="1"/>
    <col min="258" max="262" width="7.7109375" bestFit="1" customWidth="1"/>
    <col min="263" max="263" width="6.7109375" bestFit="1" customWidth="1"/>
    <col min="264" max="264" width="4.7109375" bestFit="1" customWidth="1"/>
    <col min="265" max="268" width="7.7109375" bestFit="1" customWidth="1"/>
    <col min="269" max="269" width="4.7109375" bestFit="1" customWidth="1"/>
    <col min="270" max="272" width="7.7109375" bestFit="1" customWidth="1"/>
    <col min="273" max="273" width="6.7109375" bestFit="1" customWidth="1"/>
    <col min="274" max="274" width="4.7109375" bestFit="1" customWidth="1"/>
    <col min="275" max="276" width="7.7109375" bestFit="1" customWidth="1"/>
    <col min="277" max="277" width="4.7109375" bestFit="1" customWidth="1"/>
    <col min="278" max="280" width="7.7109375" bestFit="1" customWidth="1"/>
    <col min="281" max="281" width="6.7109375" bestFit="1" customWidth="1"/>
    <col min="282" max="289" width="7.7109375" bestFit="1" customWidth="1"/>
    <col min="290" max="290" width="4.7109375" bestFit="1" customWidth="1"/>
    <col min="291" max="291" width="6.7109375" bestFit="1" customWidth="1"/>
    <col min="292" max="296" width="7.7109375" bestFit="1" customWidth="1"/>
    <col min="297" max="297" width="6.7109375" bestFit="1" customWidth="1"/>
    <col min="298" max="300" width="7.7109375" bestFit="1" customWidth="1"/>
    <col min="301" max="317" width="6.7109375" bestFit="1" customWidth="1"/>
    <col min="318" max="319" width="5.7109375" bestFit="1" customWidth="1"/>
    <col min="320" max="320" width="4.7109375" bestFit="1" customWidth="1"/>
    <col min="321" max="330" width="5.7109375" bestFit="1" customWidth="1"/>
    <col min="331" max="331" width="12.7109375" bestFit="1" customWidth="1"/>
    <col min="332" max="332" width="2" bestFit="1" customWidth="1"/>
    <col min="333" max="337" width="5" bestFit="1" customWidth="1"/>
    <col min="338" max="338" width="4" bestFit="1" customWidth="1"/>
    <col min="339" max="343" width="5" bestFit="1" customWidth="1"/>
    <col min="344" max="344" width="4" bestFit="1" customWidth="1"/>
    <col min="345" max="349" width="5" bestFit="1" customWidth="1"/>
    <col min="350" max="350" width="4" bestFit="1" customWidth="1"/>
    <col min="351" max="356" width="6" bestFit="1" customWidth="1"/>
    <col min="357" max="357" width="3" bestFit="1" customWidth="1"/>
    <col min="358" max="369" width="6" bestFit="1" customWidth="1"/>
    <col min="370" max="381" width="7" bestFit="1" customWidth="1"/>
    <col min="382" max="382" width="6" bestFit="1" customWidth="1"/>
    <col min="383" max="409" width="7" bestFit="1" customWidth="1"/>
    <col min="410" max="410" width="6" bestFit="1" customWidth="1"/>
    <col min="411" max="411" width="7" bestFit="1" customWidth="1"/>
    <col min="412" max="412" width="6" bestFit="1" customWidth="1"/>
    <col min="413" max="418" width="7" bestFit="1" customWidth="1"/>
    <col min="419" max="420" width="4" bestFit="1" customWidth="1"/>
    <col min="421" max="421" width="6" bestFit="1" customWidth="1"/>
    <col min="422" max="428" width="7" bestFit="1" customWidth="1"/>
    <col min="429" max="429" width="6" bestFit="1" customWidth="1"/>
    <col min="430" max="441" width="7" bestFit="1" customWidth="1"/>
    <col min="442" max="442" width="6" bestFit="1" customWidth="1"/>
    <col min="443" max="444" width="7" bestFit="1" customWidth="1"/>
    <col min="445" max="446" width="6" bestFit="1" customWidth="1"/>
    <col min="447" max="453" width="7" bestFit="1" customWidth="1"/>
    <col min="454" max="454" width="4" bestFit="1" customWidth="1"/>
    <col min="455" max="455" width="7" bestFit="1" customWidth="1"/>
    <col min="456" max="456" width="4" bestFit="1" customWidth="1"/>
    <col min="457" max="457" width="6" bestFit="1" customWidth="1"/>
    <col min="458" max="458" width="5.5703125" bestFit="1" customWidth="1"/>
    <col min="459" max="462" width="8" bestFit="1" customWidth="1"/>
    <col min="463" max="463" width="7" bestFit="1" customWidth="1"/>
    <col min="464" max="464" width="8" bestFit="1" customWidth="1"/>
    <col min="465" max="465" width="7" bestFit="1" customWidth="1"/>
    <col min="466" max="470" width="8" bestFit="1" customWidth="1"/>
    <col min="471" max="471" width="7" bestFit="1" customWidth="1"/>
    <col min="472" max="472" width="8" bestFit="1" customWidth="1"/>
    <col min="473" max="473" width="5.5703125" bestFit="1" customWidth="1"/>
    <col min="474" max="480" width="8" bestFit="1" customWidth="1"/>
    <col min="481" max="481" width="7" bestFit="1" customWidth="1"/>
    <col min="482" max="483" width="8" bestFit="1" customWidth="1"/>
    <col min="484" max="484" width="7" bestFit="1" customWidth="1"/>
    <col min="485" max="485" width="8" bestFit="1" customWidth="1"/>
    <col min="486" max="486" width="7" bestFit="1" customWidth="1"/>
    <col min="487" max="497" width="8" bestFit="1" customWidth="1"/>
    <col min="498" max="498" width="7" bestFit="1" customWidth="1"/>
    <col min="499" max="506" width="8" bestFit="1" customWidth="1"/>
    <col min="507" max="507" width="7" bestFit="1" customWidth="1"/>
    <col min="508" max="509" width="8" bestFit="1" customWidth="1"/>
    <col min="510" max="510" width="7" bestFit="1" customWidth="1"/>
    <col min="511" max="521" width="8" bestFit="1" customWidth="1"/>
    <col min="522" max="522" width="7" bestFit="1" customWidth="1"/>
    <col min="523" max="553" width="8" bestFit="1" customWidth="1"/>
    <col min="554" max="554" width="7" bestFit="1" customWidth="1"/>
    <col min="555" max="557" width="8" bestFit="1" customWidth="1"/>
    <col min="558" max="558" width="7" bestFit="1" customWidth="1"/>
    <col min="559" max="567" width="8" bestFit="1" customWidth="1"/>
    <col min="568" max="568" width="7" bestFit="1" customWidth="1"/>
    <col min="569" max="580" width="8" bestFit="1" customWidth="1"/>
    <col min="581" max="581" width="7" bestFit="1" customWidth="1"/>
    <col min="582" max="585" width="8" bestFit="1" customWidth="1"/>
    <col min="586" max="586" width="5.5703125" bestFit="1" customWidth="1"/>
    <col min="587" max="593" width="8" bestFit="1" customWidth="1"/>
    <col min="594" max="595" width="7" bestFit="1" customWidth="1"/>
    <col min="596" max="602" width="8" bestFit="1" customWidth="1"/>
    <col min="603" max="603" width="9" bestFit="1" customWidth="1"/>
    <col min="604" max="604" width="8" bestFit="1" customWidth="1"/>
    <col min="605" max="605" width="5.5703125" bestFit="1" customWidth="1"/>
    <col min="606" max="612" width="8" bestFit="1" customWidth="1"/>
    <col min="613" max="613" width="7" bestFit="1" customWidth="1"/>
    <col min="614" max="625" width="8" bestFit="1" customWidth="1"/>
    <col min="626" max="626" width="7" bestFit="1" customWidth="1"/>
    <col min="627" max="637" width="8" bestFit="1" customWidth="1"/>
    <col min="638" max="638" width="7" bestFit="1" customWidth="1"/>
    <col min="639" max="641" width="8" bestFit="1" customWidth="1"/>
    <col min="642" max="642" width="7" bestFit="1" customWidth="1"/>
    <col min="643" max="645" width="8" bestFit="1" customWidth="1"/>
    <col min="646" max="646" width="9" bestFit="1" customWidth="1"/>
    <col min="647" max="652" width="8" bestFit="1" customWidth="1"/>
    <col min="653" max="653" width="7" bestFit="1" customWidth="1"/>
    <col min="654" max="663" width="8" bestFit="1" customWidth="1"/>
    <col min="664" max="664" width="5.5703125" bestFit="1" customWidth="1"/>
    <col min="665" max="678" width="8" bestFit="1" customWidth="1"/>
    <col min="679" max="679" width="5.5703125" bestFit="1" customWidth="1"/>
    <col min="680" max="680" width="8" bestFit="1" customWidth="1"/>
    <col min="681" max="681" width="7" bestFit="1" customWidth="1"/>
    <col min="682" max="683" width="8" bestFit="1" customWidth="1"/>
    <col min="684" max="684" width="9" bestFit="1" customWidth="1"/>
    <col min="685" max="685" width="8" bestFit="1" customWidth="1"/>
    <col min="686" max="692" width="9" bestFit="1" customWidth="1"/>
    <col min="693" max="693" width="8" bestFit="1" customWidth="1"/>
    <col min="694" max="695" width="6.5703125" bestFit="1" customWidth="1"/>
    <col min="696" max="696" width="8" bestFit="1" customWidth="1"/>
    <col min="697" max="701" width="9" bestFit="1" customWidth="1"/>
    <col min="702" max="702" width="8" bestFit="1" customWidth="1"/>
    <col min="703" max="703" width="9" bestFit="1" customWidth="1"/>
    <col min="704" max="704" width="8" bestFit="1" customWidth="1"/>
    <col min="705" max="721" width="9" bestFit="1" customWidth="1"/>
    <col min="722" max="722" width="8" bestFit="1" customWidth="1"/>
    <col min="723" max="727" width="9" bestFit="1" customWidth="1"/>
    <col min="728" max="728" width="6.5703125" bestFit="1" customWidth="1"/>
    <col min="729" max="730" width="9" bestFit="1" customWidth="1"/>
    <col min="731" max="731" width="8" bestFit="1" customWidth="1"/>
    <col min="732" max="737" width="9" bestFit="1" customWidth="1"/>
    <col min="738" max="738" width="6.5703125" bestFit="1" customWidth="1"/>
    <col min="739" max="746" width="9" bestFit="1" customWidth="1"/>
    <col min="747" max="747" width="8" bestFit="1" customWidth="1"/>
    <col min="748" max="748" width="6.5703125" bestFit="1" customWidth="1"/>
    <col min="749" max="752" width="9" bestFit="1" customWidth="1"/>
    <col min="753" max="753" width="8" bestFit="1" customWidth="1"/>
    <col min="754" max="757" width="9" bestFit="1" customWidth="1"/>
    <col min="758" max="759" width="8" bestFit="1" customWidth="1"/>
    <col min="760" max="764" width="9" bestFit="1" customWidth="1"/>
    <col min="765" max="765" width="8" bestFit="1" customWidth="1"/>
    <col min="766" max="774" width="9" bestFit="1" customWidth="1"/>
    <col min="775" max="775" width="8" bestFit="1" customWidth="1"/>
    <col min="776" max="776" width="6.5703125" bestFit="1" customWidth="1"/>
    <col min="777" max="788" width="9" bestFit="1" customWidth="1"/>
    <col min="789" max="789" width="8" bestFit="1" customWidth="1"/>
    <col min="790" max="796" width="9" bestFit="1" customWidth="1"/>
    <col min="797" max="797" width="8" bestFit="1" customWidth="1"/>
    <col min="798" max="804" width="9" bestFit="1" customWidth="1"/>
    <col min="805" max="805" width="8" bestFit="1" customWidth="1"/>
    <col min="806" max="822" width="9" bestFit="1" customWidth="1"/>
    <col min="823" max="823" width="6.5703125" bestFit="1" customWidth="1"/>
    <col min="824" max="827" width="9" bestFit="1" customWidth="1"/>
    <col min="828" max="828" width="6.5703125" bestFit="1" customWidth="1"/>
    <col min="829" max="830" width="9" bestFit="1" customWidth="1"/>
    <col min="831" max="831" width="8" bestFit="1" customWidth="1"/>
    <col min="832" max="836" width="9" bestFit="1" customWidth="1"/>
    <col min="837" max="837" width="8" bestFit="1" customWidth="1"/>
    <col min="838" max="839" width="9" bestFit="1" customWidth="1"/>
    <col min="840" max="840" width="8" bestFit="1" customWidth="1"/>
    <col min="841" max="844" width="9" bestFit="1" customWidth="1"/>
    <col min="845" max="845" width="6.5703125" bestFit="1" customWidth="1"/>
    <col min="846" max="849" width="9" bestFit="1" customWidth="1"/>
    <col min="850" max="850" width="8" bestFit="1" customWidth="1"/>
    <col min="851" max="856" width="9" bestFit="1" customWidth="1"/>
    <col min="857" max="857" width="8" bestFit="1" customWidth="1"/>
    <col min="858" max="865" width="9" bestFit="1" customWidth="1"/>
    <col min="866" max="866" width="6.5703125" bestFit="1" customWidth="1"/>
    <col min="867" max="870" width="9" bestFit="1" customWidth="1"/>
    <col min="871" max="871" width="8" bestFit="1" customWidth="1"/>
    <col min="872" max="895" width="9" bestFit="1" customWidth="1"/>
    <col min="896" max="896" width="6.5703125" bestFit="1" customWidth="1"/>
    <col min="897" max="897" width="8" bestFit="1" customWidth="1"/>
    <col min="898" max="907" width="9" bestFit="1" customWidth="1"/>
    <col min="908" max="908" width="6.5703125" bestFit="1" customWidth="1"/>
    <col min="909" max="913" width="9" bestFit="1" customWidth="1"/>
    <col min="914" max="914" width="8" bestFit="1" customWidth="1"/>
    <col min="915" max="927" width="9" bestFit="1" customWidth="1"/>
    <col min="928" max="928" width="6.5703125" bestFit="1" customWidth="1"/>
    <col min="929" max="935" width="9" bestFit="1" customWidth="1"/>
    <col min="936" max="937" width="8" bestFit="1" customWidth="1"/>
    <col min="938" max="945" width="9" bestFit="1" customWidth="1"/>
    <col min="946" max="946" width="8" bestFit="1" customWidth="1"/>
    <col min="947" max="956" width="9" bestFit="1" customWidth="1"/>
    <col min="957" max="957" width="6.5703125" bestFit="1" customWidth="1"/>
    <col min="958" max="962" width="9" bestFit="1" customWidth="1"/>
    <col min="963" max="963" width="6.5703125" bestFit="1" customWidth="1"/>
    <col min="964" max="982" width="9" bestFit="1" customWidth="1"/>
    <col min="983" max="983" width="8" bestFit="1" customWidth="1"/>
    <col min="984" max="994" width="9" bestFit="1" customWidth="1"/>
    <col min="995" max="995" width="6.5703125" bestFit="1" customWidth="1"/>
    <col min="996" max="996" width="9" bestFit="1" customWidth="1"/>
    <col min="997" max="998" width="8" bestFit="1" customWidth="1"/>
    <col min="999" max="1006" width="9" bestFit="1" customWidth="1"/>
    <col min="1007" max="1007" width="6.5703125" bestFit="1" customWidth="1"/>
    <col min="1008" max="1015" width="9" bestFit="1" customWidth="1"/>
    <col min="1016" max="1016" width="8" bestFit="1" customWidth="1"/>
    <col min="1017" max="1023" width="9" bestFit="1" customWidth="1"/>
    <col min="1024" max="1024" width="8" bestFit="1" customWidth="1"/>
    <col min="1025" max="1030" width="9" bestFit="1" customWidth="1"/>
    <col min="1031" max="1031" width="6.5703125" bestFit="1" customWidth="1"/>
    <col min="1032" max="1034" width="9" bestFit="1" customWidth="1"/>
    <col min="1035" max="1035" width="6.5703125" bestFit="1" customWidth="1"/>
    <col min="1036" max="1039" width="9" bestFit="1" customWidth="1"/>
    <col min="1040" max="1040" width="8" bestFit="1" customWidth="1"/>
    <col min="1041" max="1041" width="6.5703125" bestFit="1" customWidth="1"/>
    <col min="1042" max="1055" width="9" bestFit="1" customWidth="1"/>
    <col min="1056" max="1056" width="8" bestFit="1" customWidth="1"/>
    <col min="1057" max="1067" width="9" bestFit="1" customWidth="1"/>
    <col min="1068" max="1068" width="8" bestFit="1" customWidth="1"/>
    <col min="1069" max="1078" width="9" bestFit="1" customWidth="1"/>
    <col min="1079" max="1079" width="8" bestFit="1" customWidth="1"/>
    <col min="1080" max="1081" width="9" bestFit="1" customWidth="1"/>
    <col min="1082" max="1082" width="8" bestFit="1" customWidth="1"/>
    <col min="1083" max="1089" width="9" bestFit="1" customWidth="1"/>
    <col min="1090" max="1090" width="8" bestFit="1" customWidth="1"/>
    <col min="1091" max="1104" width="9" bestFit="1" customWidth="1"/>
    <col min="1105" max="1111" width="10" bestFit="1" customWidth="1"/>
    <col min="1112" max="1112" width="9" bestFit="1" customWidth="1"/>
    <col min="1113" max="1118" width="10" bestFit="1" customWidth="1"/>
    <col min="1119" max="1119" width="9" bestFit="1" customWidth="1"/>
    <col min="1120" max="1120" width="7.5703125" bestFit="1" customWidth="1"/>
    <col min="1121" max="1131" width="10" bestFit="1" customWidth="1"/>
    <col min="1132" max="1132" width="9" bestFit="1" customWidth="1"/>
    <col min="1133" max="1133" width="10" bestFit="1" customWidth="1"/>
    <col min="1134" max="1135" width="7.5703125" bestFit="1" customWidth="1"/>
    <col min="1136" max="1144" width="10" bestFit="1" customWidth="1"/>
    <col min="1145" max="1145" width="9" bestFit="1" customWidth="1"/>
    <col min="1146" max="1149" width="10" bestFit="1" customWidth="1"/>
    <col min="1150" max="1150" width="7.5703125" bestFit="1" customWidth="1"/>
    <col min="1151" max="1163" width="10" bestFit="1" customWidth="1"/>
    <col min="1164" max="1164" width="7.5703125" bestFit="1" customWidth="1"/>
    <col min="1165" max="1204" width="10" bestFit="1" customWidth="1"/>
    <col min="1205" max="1205" width="9" bestFit="1" customWidth="1"/>
    <col min="1206" max="1218" width="10" bestFit="1" customWidth="1"/>
    <col min="1219" max="1219" width="9" bestFit="1" customWidth="1"/>
    <col min="1220" max="1230" width="10" bestFit="1" customWidth="1"/>
    <col min="1231" max="1231" width="9" bestFit="1" customWidth="1"/>
    <col min="1232" max="1233" width="10" bestFit="1" customWidth="1"/>
    <col min="1234" max="1234" width="9" bestFit="1" customWidth="1"/>
    <col min="1235" max="1244" width="10" bestFit="1" customWidth="1"/>
    <col min="1245" max="1245" width="9" bestFit="1" customWidth="1"/>
    <col min="1246" max="1249" width="10" bestFit="1" customWidth="1"/>
    <col min="1250" max="1250" width="7.5703125" bestFit="1" customWidth="1"/>
    <col min="1251" max="1265" width="10" bestFit="1" customWidth="1"/>
    <col min="1266" max="1266" width="9" bestFit="1" customWidth="1"/>
    <col min="1267" max="1268" width="10" bestFit="1" customWidth="1"/>
    <col min="1269" max="1269" width="9" bestFit="1" customWidth="1"/>
    <col min="1270" max="1284" width="10" bestFit="1" customWidth="1"/>
    <col min="1285" max="1285" width="9" bestFit="1" customWidth="1"/>
    <col min="1286" max="1289" width="10" bestFit="1" customWidth="1"/>
    <col min="1290" max="1290" width="9" bestFit="1" customWidth="1"/>
    <col min="1291" max="1296" width="10" bestFit="1" customWidth="1"/>
    <col min="1297" max="1297" width="9" bestFit="1" customWidth="1"/>
    <col min="1298" max="1309" width="10" bestFit="1" customWidth="1"/>
    <col min="1310" max="1310" width="9" bestFit="1" customWidth="1"/>
    <col min="1311" max="1325" width="10" bestFit="1" customWidth="1"/>
    <col min="1326" max="1326" width="9" bestFit="1" customWidth="1"/>
    <col min="1327" max="1334" width="10" bestFit="1" customWidth="1"/>
    <col min="1335" max="1335" width="9" bestFit="1" customWidth="1"/>
    <col min="1336" max="1349" width="10" bestFit="1" customWidth="1"/>
    <col min="1350" max="1350" width="9" bestFit="1" customWidth="1"/>
    <col min="1351" max="1358" width="10" bestFit="1" customWidth="1"/>
    <col min="1359" max="1359" width="9" bestFit="1" customWidth="1"/>
    <col min="1360" max="1362" width="10" bestFit="1" customWidth="1"/>
    <col min="1363" max="1363" width="9" bestFit="1" customWidth="1"/>
    <col min="1364" max="1376" width="10" bestFit="1" customWidth="1"/>
    <col min="1377" max="1377" width="9" bestFit="1" customWidth="1"/>
    <col min="1378" max="1397" width="10" bestFit="1" customWidth="1"/>
    <col min="1398" max="1398" width="9" bestFit="1" customWidth="1"/>
    <col min="1399" max="1404" width="10" bestFit="1" customWidth="1"/>
    <col min="1405" max="1405" width="9" bestFit="1" customWidth="1"/>
    <col min="1406" max="1426" width="10" bestFit="1" customWidth="1"/>
    <col min="1427" max="1427" width="9" bestFit="1" customWidth="1"/>
    <col min="1428" max="1434" width="10" bestFit="1" customWidth="1"/>
    <col min="1435" max="1436" width="9" bestFit="1" customWidth="1"/>
    <col min="1437" max="1445" width="10" bestFit="1" customWidth="1"/>
    <col min="1446" max="1446" width="9" bestFit="1" customWidth="1"/>
    <col min="1447" max="1456" width="10" bestFit="1" customWidth="1"/>
    <col min="1457" max="1457" width="9" bestFit="1" customWidth="1"/>
    <col min="1458" max="1463" width="10" bestFit="1" customWidth="1"/>
    <col min="1464" max="1464" width="9" bestFit="1" customWidth="1"/>
    <col min="1465" max="1465" width="10" bestFit="1" customWidth="1"/>
    <col min="1466" max="1466" width="9" bestFit="1" customWidth="1"/>
    <col min="1467" max="1468" width="10" bestFit="1" customWidth="1"/>
    <col min="1469" max="1469" width="9" bestFit="1" customWidth="1"/>
    <col min="1470" max="1478" width="10" bestFit="1" customWidth="1"/>
    <col min="1479" max="1479" width="7.5703125" bestFit="1" customWidth="1"/>
    <col min="1480" max="1480" width="10" bestFit="1" customWidth="1"/>
    <col min="1481" max="1482" width="7.5703125" bestFit="1" customWidth="1"/>
    <col min="1483" max="1486" width="10" bestFit="1" customWidth="1"/>
    <col min="1487" max="1487" width="9" bestFit="1" customWidth="1"/>
    <col min="1488" max="1492" width="10" bestFit="1" customWidth="1"/>
    <col min="1493" max="1493" width="9" bestFit="1" customWidth="1"/>
    <col min="1494" max="1516" width="10" bestFit="1" customWidth="1"/>
    <col min="1517" max="1517" width="9" bestFit="1" customWidth="1"/>
    <col min="1518" max="1520" width="10" bestFit="1" customWidth="1"/>
    <col min="1521" max="1521" width="9" bestFit="1" customWidth="1"/>
    <col min="1522" max="1522" width="10" bestFit="1" customWidth="1"/>
    <col min="1523" max="1523" width="9" bestFit="1" customWidth="1"/>
    <col min="1524" max="1534" width="10" bestFit="1" customWidth="1"/>
    <col min="1535" max="1535" width="9" bestFit="1" customWidth="1"/>
    <col min="1536" max="1540" width="10" bestFit="1" customWidth="1"/>
    <col min="1541" max="1541" width="7.5703125" bestFit="1" customWidth="1"/>
    <col min="1542" max="1549" width="10" bestFit="1" customWidth="1"/>
    <col min="1550" max="1550" width="9" bestFit="1" customWidth="1"/>
    <col min="1551" max="1567" width="10" bestFit="1" customWidth="1"/>
    <col min="1568" max="1568" width="7.5703125" bestFit="1" customWidth="1"/>
    <col min="1569" max="1572" width="10" bestFit="1" customWidth="1"/>
    <col min="1573" max="1573" width="9" bestFit="1" customWidth="1"/>
    <col min="1574" max="1575" width="10" bestFit="1" customWidth="1"/>
    <col min="1576" max="1576" width="7.5703125" bestFit="1" customWidth="1"/>
    <col min="1577" max="1577" width="10" bestFit="1" customWidth="1"/>
    <col min="1578" max="1578" width="7.5703125" bestFit="1" customWidth="1"/>
    <col min="1579" max="1596" width="10" bestFit="1" customWidth="1"/>
    <col min="1597" max="1597" width="9" bestFit="1" customWidth="1"/>
    <col min="1598" max="1604" width="10" bestFit="1" customWidth="1"/>
    <col min="1605" max="1605" width="7.5703125" bestFit="1" customWidth="1"/>
    <col min="1606" max="1606" width="9" bestFit="1" customWidth="1"/>
    <col min="1607" max="1614" width="10" bestFit="1" customWidth="1"/>
    <col min="1615" max="1616" width="9" bestFit="1" customWidth="1"/>
    <col min="1617" max="1643" width="10" bestFit="1" customWidth="1"/>
    <col min="1644" max="1644" width="9" bestFit="1" customWidth="1"/>
    <col min="1645" max="1649" width="10" bestFit="1" customWidth="1"/>
    <col min="1650" max="1650" width="9" bestFit="1" customWidth="1"/>
    <col min="1651" max="1676" width="10" bestFit="1" customWidth="1"/>
    <col min="1677" max="1677" width="7.5703125" bestFit="1" customWidth="1"/>
    <col min="1678" max="1678" width="9" bestFit="1" customWidth="1"/>
    <col min="1679" max="1682" width="10" bestFit="1" customWidth="1"/>
    <col min="1683" max="1683" width="9" bestFit="1" customWidth="1"/>
    <col min="1684" max="1690" width="10" bestFit="1" customWidth="1"/>
    <col min="1691" max="1691" width="9" bestFit="1" customWidth="1"/>
    <col min="1692" max="1693" width="10" bestFit="1" customWidth="1"/>
    <col min="1694" max="1694" width="7.5703125" bestFit="1" customWidth="1"/>
    <col min="1695" max="1703" width="10" bestFit="1" customWidth="1"/>
    <col min="1704" max="1705" width="9" bestFit="1" customWidth="1"/>
    <col min="1706" max="1718" width="10" bestFit="1" customWidth="1"/>
    <col min="1719" max="1719" width="9" bestFit="1" customWidth="1"/>
    <col min="1720" max="1732" width="10" bestFit="1" customWidth="1"/>
    <col min="1733" max="1733" width="9" bestFit="1" customWidth="1"/>
    <col min="1734" max="1756" width="10" bestFit="1" customWidth="1"/>
    <col min="1757" max="1757" width="9" bestFit="1" customWidth="1"/>
    <col min="1758" max="1776" width="10" bestFit="1" customWidth="1"/>
    <col min="1777" max="1777" width="9" bestFit="1" customWidth="1"/>
    <col min="1778" max="1783" width="10" bestFit="1" customWidth="1"/>
    <col min="1784" max="1784" width="7.5703125" bestFit="1" customWidth="1"/>
    <col min="1785" max="1789" width="10" bestFit="1" customWidth="1"/>
    <col min="1790" max="1790" width="9" bestFit="1" customWidth="1"/>
    <col min="1791" max="1803" width="10" bestFit="1" customWidth="1"/>
    <col min="1804" max="1805" width="11" bestFit="1" customWidth="1"/>
    <col min="1806" max="1806" width="10" bestFit="1" customWidth="1"/>
    <col min="1807" max="1824" width="11" bestFit="1" customWidth="1"/>
    <col min="1825" max="1826" width="10" bestFit="1" customWidth="1"/>
    <col min="1827" max="1857" width="11" bestFit="1" customWidth="1"/>
    <col min="1858" max="1858" width="10" bestFit="1" customWidth="1"/>
    <col min="1859" max="1863" width="11" bestFit="1" customWidth="1"/>
    <col min="1864" max="1864" width="10" bestFit="1" customWidth="1"/>
    <col min="1865" max="1879" width="11" bestFit="1" customWidth="1"/>
    <col min="1880" max="1880" width="10" bestFit="1" customWidth="1"/>
    <col min="1881" max="1896" width="11" bestFit="1" customWidth="1"/>
    <col min="1897" max="1897" width="10" bestFit="1" customWidth="1"/>
    <col min="1898" max="1899" width="11" bestFit="1" customWidth="1"/>
    <col min="1901" max="1907" width="11" bestFit="1" customWidth="1"/>
    <col min="1908" max="1908" width="10" bestFit="1" customWidth="1"/>
    <col min="1909" max="1912" width="11" bestFit="1" customWidth="1"/>
    <col min="1913" max="1914" width="10" bestFit="1" customWidth="1"/>
    <col min="1915" max="1915" width="11" bestFit="1" customWidth="1"/>
    <col min="1916" max="1916" width="10" bestFit="1" customWidth="1"/>
    <col min="1917" max="1918" width="11" bestFit="1" customWidth="1"/>
    <col min="1919" max="1919" width="10" bestFit="1" customWidth="1"/>
    <col min="1920" max="1920" width="11" bestFit="1" customWidth="1"/>
    <col min="1921" max="1921" width="10" bestFit="1" customWidth="1"/>
    <col min="1922" max="1937" width="11" bestFit="1" customWidth="1"/>
    <col min="1938" max="1938" width="10" bestFit="1" customWidth="1"/>
    <col min="1939" max="1943" width="11" bestFit="1" customWidth="1"/>
    <col min="1944" max="1944" width="10" bestFit="1" customWidth="1"/>
    <col min="1946" max="1956" width="11" bestFit="1" customWidth="1"/>
    <col min="1957" max="1957" width="10" bestFit="1" customWidth="1"/>
    <col min="1958" max="1963" width="11" bestFit="1" customWidth="1"/>
    <col min="1964" max="1964" width="10" bestFit="1" customWidth="1"/>
    <col min="1965" max="1965" width="11" bestFit="1" customWidth="1"/>
    <col min="1966" max="1967" width="10" bestFit="1" customWidth="1"/>
    <col min="1968" max="1977" width="11" bestFit="1" customWidth="1"/>
    <col min="1979" max="1996" width="11" bestFit="1" customWidth="1"/>
    <col min="1997" max="1997" width="10" bestFit="1" customWidth="1"/>
    <col min="1998" max="2011" width="11" bestFit="1" customWidth="1"/>
    <col min="2012" max="2012" width="10" bestFit="1" customWidth="1"/>
    <col min="2013" max="2013" width="11" bestFit="1" customWidth="1"/>
    <col min="2015" max="2021" width="11" bestFit="1" customWidth="1"/>
    <col min="2022" max="2022" width="10" bestFit="1" customWidth="1"/>
    <col min="2023" max="2049" width="11" bestFit="1" customWidth="1"/>
    <col min="2051" max="2052" width="11" bestFit="1" customWidth="1"/>
    <col min="2054" max="2057" width="11" bestFit="1" customWidth="1"/>
    <col min="2058" max="2058" width="10" bestFit="1" customWidth="1"/>
    <col min="2059" max="2078" width="11" bestFit="1" customWidth="1"/>
    <col min="2080" max="2080" width="11" bestFit="1" customWidth="1"/>
    <col min="2081" max="2081" width="10" bestFit="1" customWidth="1"/>
    <col min="2082" max="2089" width="11" bestFit="1" customWidth="1"/>
    <col min="2090" max="2090" width="10" bestFit="1" customWidth="1"/>
    <col min="2091" max="2094" width="11" bestFit="1" customWidth="1"/>
    <col min="2095" max="2095" width="10" bestFit="1" customWidth="1"/>
    <col min="2096" max="2114" width="11" bestFit="1" customWidth="1"/>
    <col min="2115" max="2115" width="10" bestFit="1" customWidth="1"/>
    <col min="2116" max="2116" width="11" bestFit="1" customWidth="1"/>
    <col min="2118" max="2121" width="11" bestFit="1" customWidth="1"/>
    <col min="2123" max="2124" width="10" bestFit="1" customWidth="1"/>
    <col min="2125" max="2126" width="11" bestFit="1" customWidth="1"/>
    <col min="2127" max="2127" width="10" bestFit="1" customWidth="1"/>
    <col min="2128" max="2136" width="11" bestFit="1" customWidth="1"/>
    <col min="2138" max="2141" width="11" bestFit="1" customWidth="1"/>
    <col min="2142" max="2142" width="10" bestFit="1" customWidth="1"/>
    <col min="2143" max="2165" width="11" bestFit="1" customWidth="1"/>
    <col min="2166" max="2166" width="10" bestFit="1" customWidth="1"/>
    <col min="2167" max="2173" width="11" bestFit="1" customWidth="1"/>
    <col min="2174" max="2175" width="10" bestFit="1" customWidth="1"/>
    <col min="2176" max="2180" width="11" bestFit="1" customWidth="1"/>
    <col min="2181" max="2181" width="10" bestFit="1" customWidth="1"/>
    <col min="2182" max="2190" width="11" bestFit="1" customWidth="1"/>
    <col min="2191" max="2191" width="10" bestFit="1" customWidth="1"/>
    <col min="2192" max="2202" width="11" bestFit="1" customWidth="1"/>
    <col min="2203" max="2203" width="10" bestFit="1" customWidth="1"/>
    <col min="2204" max="2215" width="11" bestFit="1" customWidth="1"/>
    <col min="2216" max="2216" width="10" bestFit="1" customWidth="1"/>
    <col min="2217" max="2219" width="11" bestFit="1" customWidth="1"/>
    <col min="2220" max="2220" width="10" bestFit="1" customWidth="1"/>
    <col min="2221" max="2232" width="11" bestFit="1" customWidth="1"/>
    <col min="2233" max="2233" width="10" bestFit="1" customWidth="1"/>
    <col min="2234" max="2240" width="11" bestFit="1" customWidth="1"/>
    <col min="2241" max="2241" width="10" bestFit="1" customWidth="1"/>
    <col min="2242" max="2260" width="11" bestFit="1" customWidth="1"/>
    <col min="2261" max="2261" width="10" bestFit="1" customWidth="1"/>
    <col min="2262" max="2262" width="11" bestFit="1" customWidth="1"/>
    <col min="2263" max="2285" width="12" bestFit="1" customWidth="1"/>
    <col min="2286" max="2286" width="11" bestFit="1" customWidth="1"/>
    <col min="2287" max="2293" width="12" bestFit="1" customWidth="1"/>
    <col min="2294" max="2294" width="11" bestFit="1" customWidth="1"/>
    <col min="2295" max="2307" width="12" bestFit="1" customWidth="1"/>
    <col min="2308" max="2309" width="11" bestFit="1" customWidth="1"/>
    <col min="2310" max="2311" width="12" bestFit="1" customWidth="1"/>
    <col min="2312" max="2312" width="10.140625" bestFit="1" customWidth="1"/>
    <col min="2313" max="2322" width="12" bestFit="1" customWidth="1"/>
    <col min="2323" max="2323" width="11" bestFit="1" customWidth="1"/>
    <col min="2324" max="2324" width="12" bestFit="1" customWidth="1"/>
    <col min="2325" max="2325" width="11" bestFit="1" customWidth="1"/>
    <col min="2326" max="2327" width="12" bestFit="1" customWidth="1"/>
    <col min="2328" max="2328" width="11" bestFit="1" customWidth="1"/>
    <col min="2329" max="2329" width="12" bestFit="1" customWidth="1"/>
    <col min="2330" max="2330" width="12.7109375" bestFit="1" customWidth="1"/>
  </cols>
  <sheetData>
    <row r="3" spans="1:12" x14ac:dyDescent="0.25">
      <c r="A3" s="9" t="s">
        <v>3018</v>
      </c>
      <c r="F3" s="9" t="s">
        <v>1572</v>
      </c>
    </row>
    <row r="4" spans="1:12" x14ac:dyDescent="0.25">
      <c r="A4" s="9" t="s">
        <v>1</v>
      </c>
      <c r="B4" s="9" t="s">
        <v>2</v>
      </c>
      <c r="C4" s="9" t="s">
        <v>5</v>
      </c>
      <c r="D4" s="9" t="s">
        <v>6</v>
      </c>
      <c r="E4" s="9" t="s">
        <v>4</v>
      </c>
      <c r="F4">
        <v>2018</v>
      </c>
      <c r="G4">
        <v>2019</v>
      </c>
      <c r="H4">
        <v>2020</v>
      </c>
      <c r="I4" t="s">
        <v>3017</v>
      </c>
    </row>
    <row r="5" spans="1:12" x14ac:dyDescent="0.25">
      <c r="A5" t="s">
        <v>21</v>
      </c>
      <c r="B5" t="s">
        <v>20</v>
      </c>
      <c r="C5" t="s">
        <v>20</v>
      </c>
      <c r="D5" t="s">
        <v>20</v>
      </c>
      <c r="E5" t="s">
        <v>20</v>
      </c>
      <c r="F5" s="4">
        <v>0</v>
      </c>
      <c r="G5" s="4">
        <v>0</v>
      </c>
      <c r="H5" s="4">
        <v>0</v>
      </c>
      <c r="I5" s="4">
        <v>0</v>
      </c>
    </row>
    <row r="6" spans="1:12" x14ac:dyDescent="0.25">
      <c r="A6" t="s">
        <v>21</v>
      </c>
      <c r="B6" t="s">
        <v>20</v>
      </c>
      <c r="C6" t="s">
        <v>20</v>
      </c>
      <c r="D6" t="s">
        <v>20</v>
      </c>
      <c r="E6" t="s">
        <v>20</v>
      </c>
      <c r="F6" s="4">
        <v>0</v>
      </c>
      <c r="G6" s="4">
        <v>0</v>
      </c>
      <c r="H6" s="4"/>
      <c r="I6" s="4">
        <v>0</v>
      </c>
    </row>
    <row r="7" spans="1:12" x14ac:dyDescent="0.25">
      <c r="A7" t="s">
        <v>22</v>
      </c>
      <c r="B7" t="s">
        <v>20</v>
      </c>
      <c r="C7" t="s">
        <v>20</v>
      </c>
      <c r="D7" t="s">
        <v>20</v>
      </c>
      <c r="E7" t="s">
        <v>20</v>
      </c>
      <c r="F7" s="4"/>
      <c r="G7" s="4"/>
      <c r="H7" s="4">
        <v>0</v>
      </c>
      <c r="I7" s="4">
        <v>0</v>
      </c>
    </row>
    <row r="8" spans="1:12" x14ac:dyDescent="0.25">
      <c r="A8" t="s">
        <v>22</v>
      </c>
      <c r="B8" t="s">
        <v>20</v>
      </c>
      <c r="C8" t="s">
        <v>20</v>
      </c>
      <c r="D8" t="s">
        <v>20</v>
      </c>
      <c r="E8" t="s">
        <v>20</v>
      </c>
      <c r="F8" s="4"/>
      <c r="G8" s="4"/>
      <c r="H8" s="4">
        <v>0</v>
      </c>
      <c r="I8" s="4">
        <v>0</v>
      </c>
    </row>
    <row r="9" spans="1:12" x14ac:dyDescent="0.25">
      <c r="A9" t="s">
        <v>20</v>
      </c>
      <c r="B9" t="s">
        <v>20</v>
      </c>
      <c r="C9" t="s">
        <v>20</v>
      </c>
      <c r="D9" t="s">
        <v>20</v>
      </c>
      <c r="E9" t="s">
        <v>20</v>
      </c>
      <c r="F9" s="4">
        <v>0</v>
      </c>
      <c r="G9" s="4">
        <v>0</v>
      </c>
      <c r="H9" s="4"/>
      <c r="I9" s="4">
        <v>0</v>
      </c>
    </row>
    <row r="10" spans="1:12" x14ac:dyDescent="0.25">
      <c r="A10" t="s">
        <v>20</v>
      </c>
      <c r="B10" t="s">
        <v>20</v>
      </c>
      <c r="C10" t="s">
        <v>20</v>
      </c>
      <c r="D10" t="s">
        <v>20</v>
      </c>
      <c r="E10" t="s">
        <v>20</v>
      </c>
      <c r="F10" s="4"/>
      <c r="G10" s="4"/>
      <c r="H10" s="4">
        <v>0</v>
      </c>
      <c r="I10" s="4">
        <v>0</v>
      </c>
    </row>
    <row r="11" spans="1:12" x14ac:dyDescent="0.25">
      <c r="A11" t="s">
        <v>1904</v>
      </c>
      <c r="B11">
        <v>0</v>
      </c>
      <c r="C11" t="s">
        <v>1906</v>
      </c>
      <c r="D11" t="s">
        <v>1907</v>
      </c>
      <c r="E11" t="s">
        <v>1905</v>
      </c>
      <c r="F11" s="4">
        <v>1392.0200000000004</v>
      </c>
      <c r="G11" s="4"/>
      <c r="H11" s="4"/>
      <c r="I11" s="4">
        <v>1392.0200000000004</v>
      </c>
    </row>
    <row r="12" spans="1:12" x14ac:dyDescent="0.25">
      <c r="A12" t="s">
        <v>1904</v>
      </c>
      <c r="B12" t="s">
        <v>21</v>
      </c>
      <c r="C12" t="s">
        <v>2940</v>
      </c>
      <c r="D12" t="s">
        <v>2940</v>
      </c>
      <c r="E12" t="s">
        <v>21</v>
      </c>
      <c r="F12" s="4">
        <v>1477440.92</v>
      </c>
      <c r="G12" s="4"/>
      <c r="H12" s="4"/>
      <c r="I12" s="4">
        <v>1477440.92</v>
      </c>
    </row>
    <row r="13" spans="1:12" x14ac:dyDescent="0.25">
      <c r="A13" t="s">
        <v>1904</v>
      </c>
      <c r="B13" t="s">
        <v>21</v>
      </c>
      <c r="C13" t="s">
        <v>1906</v>
      </c>
      <c r="D13" t="s">
        <v>1907</v>
      </c>
      <c r="E13" t="s">
        <v>21</v>
      </c>
      <c r="F13" s="4">
        <v>6559.99</v>
      </c>
      <c r="G13" s="4"/>
      <c r="H13" s="4"/>
      <c r="I13" s="4">
        <v>6559.99</v>
      </c>
      <c r="L13" s="4"/>
    </row>
    <row r="14" spans="1:12" x14ac:dyDescent="0.25">
      <c r="A14" t="s">
        <v>1904</v>
      </c>
      <c r="B14" t="s">
        <v>243</v>
      </c>
      <c r="C14" t="s">
        <v>1702</v>
      </c>
      <c r="D14" t="s">
        <v>1702</v>
      </c>
      <c r="E14" t="s">
        <v>2279</v>
      </c>
      <c r="F14" s="4">
        <v>0</v>
      </c>
      <c r="G14" s="4"/>
      <c r="H14" s="4"/>
      <c r="I14" s="4">
        <v>0</v>
      </c>
      <c r="L14" s="4"/>
    </row>
    <row r="15" spans="1:12" x14ac:dyDescent="0.25">
      <c r="A15" t="s">
        <v>1904</v>
      </c>
      <c r="B15" t="s">
        <v>243</v>
      </c>
      <c r="C15" t="s">
        <v>1702</v>
      </c>
      <c r="D15" t="s">
        <v>1702</v>
      </c>
      <c r="E15" t="s">
        <v>1701</v>
      </c>
      <c r="F15" s="4">
        <v>664066.28</v>
      </c>
      <c r="G15" s="4"/>
      <c r="H15" s="4"/>
      <c r="I15" s="4">
        <v>664066.28</v>
      </c>
      <c r="L15" s="4"/>
    </row>
    <row r="16" spans="1:12" x14ac:dyDescent="0.25">
      <c r="A16" t="s">
        <v>1904</v>
      </c>
      <c r="B16" t="s">
        <v>270</v>
      </c>
      <c r="C16" t="s">
        <v>1906</v>
      </c>
      <c r="D16" t="s">
        <v>1907</v>
      </c>
      <c r="E16" t="s">
        <v>1905</v>
      </c>
      <c r="F16" s="4"/>
      <c r="G16" s="4">
        <v>31958.63</v>
      </c>
      <c r="H16" s="4"/>
      <c r="I16" s="4">
        <v>31958.63</v>
      </c>
    </row>
    <row r="17" spans="1:12" x14ac:dyDescent="0.25">
      <c r="A17" t="s">
        <v>1904</v>
      </c>
      <c r="B17" t="s">
        <v>270</v>
      </c>
      <c r="C17" t="s">
        <v>2995</v>
      </c>
      <c r="D17" t="s">
        <v>2996</v>
      </c>
      <c r="E17" t="s">
        <v>2994</v>
      </c>
      <c r="F17" s="4">
        <v>6320837.9800000004</v>
      </c>
      <c r="G17" s="4"/>
      <c r="H17" s="4"/>
      <c r="I17" s="4">
        <v>6320837.9800000004</v>
      </c>
      <c r="L17" s="4"/>
    </row>
    <row r="18" spans="1:12" x14ac:dyDescent="0.25">
      <c r="A18" t="s">
        <v>529</v>
      </c>
      <c r="B18" t="s">
        <v>21</v>
      </c>
      <c r="C18" t="s">
        <v>953</v>
      </c>
      <c r="D18" t="s">
        <v>953</v>
      </c>
      <c r="E18" t="s">
        <v>952</v>
      </c>
      <c r="F18" s="4"/>
      <c r="G18" s="4">
        <v>0</v>
      </c>
      <c r="H18" s="4"/>
      <c r="I18" s="4">
        <v>0</v>
      </c>
    </row>
    <row r="19" spans="1:12" x14ac:dyDescent="0.25">
      <c r="A19" t="s">
        <v>529</v>
      </c>
      <c r="B19" t="s">
        <v>21</v>
      </c>
      <c r="C19" t="s">
        <v>1039</v>
      </c>
      <c r="D19" t="s">
        <v>1039</v>
      </c>
      <c r="E19" t="s">
        <v>21</v>
      </c>
      <c r="F19" s="4"/>
      <c r="G19" s="4"/>
      <c r="H19" s="4">
        <v>390032.24</v>
      </c>
      <c r="I19" s="4">
        <v>390032.24</v>
      </c>
    </row>
    <row r="20" spans="1:12" x14ac:dyDescent="0.25">
      <c r="A20" t="s">
        <v>529</v>
      </c>
      <c r="B20" t="s">
        <v>21</v>
      </c>
      <c r="C20" t="s">
        <v>759</v>
      </c>
      <c r="D20" t="s">
        <v>2087</v>
      </c>
      <c r="E20" t="s">
        <v>21</v>
      </c>
      <c r="F20" s="4"/>
      <c r="G20" s="4">
        <v>1349.06</v>
      </c>
      <c r="H20" s="4"/>
      <c r="I20" s="4">
        <v>1349.06</v>
      </c>
    </row>
    <row r="21" spans="1:12" x14ac:dyDescent="0.25">
      <c r="A21" t="s">
        <v>529</v>
      </c>
      <c r="B21" t="s">
        <v>21</v>
      </c>
      <c r="C21" t="s">
        <v>1037</v>
      </c>
      <c r="D21" t="s">
        <v>1037</v>
      </c>
      <c r="E21" t="s">
        <v>21</v>
      </c>
      <c r="F21" s="4"/>
      <c r="G21" s="4"/>
      <c r="H21" s="4">
        <v>0</v>
      </c>
      <c r="I21" s="4">
        <v>0</v>
      </c>
    </row>
    <row r="22" spans="1:12" x14ac:dyDescent="0.25">
      <c r="A22" t="s">
        <v>529</v>
      </c>
      <c r="B22" t="s">
        <v>60</v>
      </c>
      <c r="C22" t="s">
        <v>63</v>
      </c>
      <c r="D22" t="s">
        <v>531</v>
      </c>
      <c r="E22" t="s">
        <v>2699</v>
      </c>
      <c r="F22" s="4">
        <v>3087982.42</v>
      </c>
      <c r="G22" s="4"/>
      <c r="H22" s="4"/>
      <c r="I22" s="4">
        <v>3087982.42</v>
      </c>
    </row>
    <row r="23" spans="1:12" x14ac:dyDescent="0.25">
      <c r="A23" t="s">
        <v>529</v>
      </c>
      <c r="B23" t="s">
        <v>60</v>
      </c>
      <c r="C23" t="s">
        <v>63</v>
      </c>
      <c r="D23" t="s">
        <v>531</v>
      </c>
      <c r="E23" t="s">
        <v>2700</v>
      </c>
      <c r="F23" s="4">
        <v>15571.79</v>
      </c>
      <c r="G23" s="4"/>
      <c r="H23" s="4"/>
      <c r="I23" s="4">
        <v>15571.79</v>
      </c>
    </row>
    <row r="24" spans="1:12" x14ac:dyDescent="0.25">
      <c r="A24" t="s">
        <v>529</v>
      </c>
      <c r="B24" t="s">
        <v>60</v>
      </c>
      <c r="C24" t="s">
        <v>63</v>
      </c>
      <c r="D24" t="s">
        <v>531</v>
      </c>
      <c r="E24" t="s">
        <v>530</v>
      </c>
      <c r="F24" s="4"/>
      <c r="G24" s="4">
        <v>3041792.33</v>
      </c>
      <c r="H24" s="4">
        <v>5733754.9699999997</v>
      </c>
      <c r="I24" s="4">
        <v>8775547.3000000007</v>
      </c>
    </row>
    <row r="25" spans="1:12" x14ac:dyDescent="0.25">
      <c r="A25" t="s">
        <v>529</v>
      </c>
      <c r="B25" t="s">
        <v>60</v>
      </c>
      <c r="C25" t="s">
        <v>63</v>
      </c>
      <c r="D25" t="s">
        <v>531</v>
      </c>
      <c r="E25" t="s">
        <v>2313</v>
      </c>
      <c r="F25" s="4">
        <v>26400.79</v>
      </c>
      <c r="G25" s="4"/>
      <c r="H25" s="4"/>
      <c r="I25" s="4">
        <v>26400.79</v>
      </c>
    </row>
    <row r="26" spans="1:12" x14ac:dyDescent="0.25">
      <c r="A26" t="s">
        <v>529</v>
      </c>
      <c r="B26" t="s">
        <v>60</v>
      </c>
      <c r="C26" t="s">
        <v>63</v>
      </c>
      <c r="D26" t="s">
        <v>605</v>
      </c>
      <c r="E26" t="s">
        <v>2784</v>
      </c>
      <c r="F26" s="4">
        <v>1555173.36</v>
      </c>
      <c r="G26" s="4"/>
      <c r="H26" s="4"/>
      <c r="I26" s="4">
        <v>1555173.36</v>
      </c>
    </row>
    <row r="27" spans="1:12" x14ac:dyDescent="0.25">
      <c r="A27" t="s">
        <v>529</v>
      </c>
      <c r="B27" t="s">
        <v>60</v>
      </c>
      <c r="C27" t="s">
        <v>63</v>
      </c>
      <c r="D27" t="s">
        <v>605</v>
      </c>
      <c r="E27" t="s">
        <v>604</v>
      </c>
      <c r="F27" s="4"/>
      <c r="G27" s="4">
        <v>1465597.1</v>
      </c>
      <c r="H27" s="4">
        <v>202741.61</v>
      </c>
      <c r="I27" s="4">
        <v>1668338.71</v>
      </c>
    </row>
    <row r="28" spans="1:12" x14ac:dyDescent="0.25">
      <c r="A28" t="s">
        <v>529</v>
      </c>
      <c r="B28" t="s">
        <v>60</v>
      </c>
      <c r="C28" t="s">
        <v>63</v>
      </c>
      <c r="D28" t="s">
        <v>605</v>
      </c>
      <c r="E28" t="s">
        <v>2313</v>
      </c>
      <c r="F28" s="4">
        <v>29479.66</v>
      </c>
      <c r="G28" s="4"/>
      <c r="H28" s="4"/>
      <c r="I28" s="4">
        <v>29479.66</v>
      </c>
    </row>
    <row r="29" spans="1:12" x14ac:dyDescent="0.25">
      <c r="A29" t="s">
        <v>529</v>
      </c>
      <c r="B29" t="s">
        <v>60</v>
      </c>
      <c r="C29" t="s">
        <v>63</v>
      </c>
      <c r="D29" t="s">
        <v>605</v>
      </c>
      <c r="E29" t="s">
        <v>2785</v>
      </c>
      <c r="F29" s="4">
        <v>70488.72</v>
      </c>
      <c r="G29" s="4"/>
      <c r="H29" s="4"/>
      <c r="I29" s="4">
        <v>70488.72</v>
      </c>
    </row>
    <row r="30" spans="1:12" x14ac:dyDescent="0.25">
      <c r="A30" t="s">
        <v>529</v>
      </c>
      <c r="B30" t="s">
        <v>235</v>
      </c>
      <c r="C30" t="s">
        <v>1334</v>
      </c>
      <c r="D30" t="s">
        <v>1358</v>
      </c>
      <c r="E30" t="s">
        <v>1357</v>
      </c>
      <c r="F30" s="4"/>
      <c r="G30" s="4"/>
      <c r="H30" s="4">
        <v>73310.63</v>
      </c>
      <c r="I30" s="4">
        <v>73310.63</v>
      </c>
    </row>
    <row r="31" spans="1:12" x14ac:dyDescent="0.25">
      <c r="A31" t="s">
        <v>529</v>
      </c>
      <c r="B31" t="s">
        <v>235</v>
      </c>
      <c r="C31" t="s">
        <v>1613</v>
      </c>
      <c r="D31" t="s">
        <v>1614</v>
      </c>
      <c r="E31" t="s">
        <v>1612</v>
      </c>
      <c r="F31" s="4">
        <v>573.79999999999995</v>
      </c>
      <c r="G31" s="4">
        <v>152683.57</v>
      </c>
      <c r="H31" s="4"/>
      <c r="I31" s="4">
        <v>153257.37</v>
      </c>
    </row>
    <row r="32" spans="1:12" x14ac:dyDescent="0.25">
      <c r="A32" t="s">
        <v>529</v>
      </c>
      <c r="B32" t="s">
        <v>235</v>
      </c>
      <c r="C32" t="s">
        <v>1613</v>
      </c>
      <c r="D32" t="s">
        <v>1614</v>
      </c>
      <c r="E32" t="s">
        <v>2390</v>
      </c>
      <c r="F32" s="4">
        <v>0</v>
      </c>
      <c r="G32" s="4"/>
      <c r="H32" s="4"/>
      <c r="I32" s="4">
        <v>0</v>
      </c>
    </row>
    <row r="33" spans="1:9" x14ac:dyDescent="0.25">
      <c r="A33" t="s">
        <v>529</v>
      </c>
      <c r="B33" t="s">
        <v>235</v>
      </c>
      <c r="C33" t="s">
        <v>237</v>
      </c>
      <c r="D33" t="s">
        <v>238</v>
      </c>
      <c r="E33" t="s">
        <v>236</v>
      </c>
      <c r="F33" s="4"/>
      <c r="G33" s="4"/>
      <c r="H33" s="4">
        <v>208310.88</v>
      </c>
      <c r="I33" s="4">
        <v>208310.88</v>
      </c>
    </row>
    <row r="34" spans="1:9" x14ac:dyDescent="0.25">
      <c r="A34" t="s">
        <v>529</v>
      </c>
      <c r="B34" t="s">
        <v>235</v>
      </c>
      <c r="C34" t="s">
        <v>237</v>
      </c>
      <c r="D34" t="s">
        <v>238</v>
      </c>
      <c r="E34" t="s">
        <v>2401</v>
      </c>
      <c r="F34" s="4">
        <v>234.71000000000004</v>
      </c>
      <c r="G34" s="4"/>
      <c r="H34" s="4"/>
      <c r="I34" s="4">
        <v>234.71000000000004</v>
      </c>
    </row>
    <row r="35" spans="1:9" x14ac:dyDescent="0.25">
      <c r="A35" t="s">
        <v>529</v>
      </c>
      <c r="B35" t="s">
        <v>235</v>
      </c>
      <c r="C35" t="s">
        <v>237</v>
      </c>
      <c r="D35" t="s">
        <v>238</v>
      </c>
      <c r="E35" t="s">
        <v>2821</v>
      </c>
      <c r="F35" s="4">
        <v>917.84999999999991</v>
      </c>
      <c r="G35" s="4"/>
      <c r="H35" s="4"/>
      <c r="I35" s="4">
        <v>917.84999999999991</v>
      </c>
    </row>
    <row r="36" spans="1:9" x14ac:dyDescent="0.25">
      <c r="A36" t="s">
        <v>529</v>
      </c>
      <c r="B36" t="s">
        <v>235</v>
      </c>
      <c r="C36" t="s">
        <v>1417</v>
      </c>
      <c r="D36" t="s">
        <v>1571</v>
      </c>
      <c r="E36" t="s">
        <v>1570</v>
      </c>
      <c r="F36" s="4"/>
      <c r="G36" s="4"/>
      <c r="H36" s="4">
        <v>162269.13</v>
      </c>
      <c r="I36" s="4">
        <v>162269.13</v>
      </c>
    </row>
    <row r="37" spans="1:9" x14ac:dyDescent="0.25">
      <c r="A37" t="s">
        <v>529</v>
      </c>
      <c r="B37" t="s">
        <v>235</v>
      </c>
      <c r="C37" t="s">
        <v>703</v>
      </c>
      <c r="D37" t="s">
        <v>2848</v>
      </c>
      <c r="E37" t="s">
        <v>2847</v>
      </c>
      <c r="F37" s="4">
        <v>576065.43999999994</v>
      </c>
      <c r="G37" s="4"/>
      <c r="H37" s="4"/>
      <c r="I37" s="4">
        <v>576065.43999999994</v>
      </c>
    </row>
    <row r="38" spans="1:9" x14ac:dyDescent="0.25">
      <c r="A38" t="s">
        <v>529</v>
      </c>
      <c r="B38" t="s">
        <v>235</v>
      </c>
      <c r="C38" t="s">
        <v>703</v>
      </c>
      <c r="D38" t="s">
        <v>704</v>
      </c>
      <c r="E38" t="s">
        <v>702</v>
      </c>
      <c r="F38" s="4">
        <v>16777.8</v>
      </c>
      <c r="G38" s="4"/>
      <c r="H38" s="4">
        <v>3877.13</v>
      </c>
      <c r="I38" s="4">
        <v>20654.93</v>
      </c>
    </row>
    <row r="39" spans="1:9" x14ac:dyDescent="0.25">
      <c r="A39" t="s">
        <v>529</v>
      </c>
      <c r="B39" t="s">
        <v>235</v>
      </c>
      <c r="C39" t="s">
        <v>703</v>
      </c>
      <c r="D39" t="s">
        <v>2160</v>
      </c>
      <c r="E39" t="s">
        <v>2159</v>
      </c>
      <c r="F39" s="4"/>
      <c r="G39" s="4">
        <v>990385.11</v>
      </c>
      <c r="H39" s="4"/>
      <c r="I39" s="4">
        <v>990385.11</v>
      </c>
    </row>
    <row r="40" spans="1:9" x14ac:dyDescent="0.25">
      <c r="A40" t="s">
        <v>529</v>
      </c>
      <c r="B40" t="s">
        <v>235</v>
      </c>
      <c r="C40" t="s">
        <v>703</v>
      </c>
      <c r="D40" t="s">
        <v>2175</v>
      </c>
      <c r="E40" t="s">
        <v>2174</v>
      </c>
      <c r="F40" s="4"/>
      <c r="G40" s="4">
        <v>109916.73</v>
      </c>
      <c r="H40" s="4"/>
      <c r="I40" s="4">
        <v>109916.73</v>
      </c>
    </row>
    <row r="41" spans="1:9" x14ac:dyDescent="0.25">
      <c r="A41" t="s">
        <v>529</v>
      </c>
      <c r="B41" t="s">
        <v>235</v>
      </c>
      <c r="C41" t="s">
        <v>1105</v>
      </c>
      <c r="D41" t="s">
        <v>2824</v>
      </c>
      <c r="E41" t="s">
        <v>2823</v>
      </c>
      <c r="F41" s="4">
        <v>-17712.09</v>
      </c>
      <c r="G41" s="4"/>
      <c r="H41" s="4"/>
      <c r="I41" s="4">
        <v>-17712.09</v>
      </c>
    </row>
    <row r="42" spans="1:9" x14ac:dyDescent="0.25">
      <c r="A42" t="s">
        <v>529</v>
      </c>
      <c r="B42" t="s">
        <v>235</v>
      </c>
      <c r="C42" t="s">
        <v>1105</v>
      </c>
      <c r="D42" t="s">
        <v>2824</v>
      </c>
      <c r="E42" t="s">
        <v>2656</v>
      </c>
      <c r="F42" s="4">
        <v>158.25</v>
      </c>
      <c r="G42" s="4"/>
      <c r="H42" s="4"/>
      <c r="I42" s="4">
        <v>158.25</v>
      </c>
    </row>
    <row r="43" spans="1:9" x14ac:dyDescent="0.25">
      <c r="A43" t="s">
        <v>529</v>
      </c>
      <c r="B43" t="s">
        <v>235</v>
      </c>
      <c r="C43" t="s">
        <v>1105</v>
      </c>
      <c r="D43" t="s">
        <v>2866</v>
      </c>
      <c r="E43" t="s">
        <v>2865</v>
      </c>
      <c r="F43" s="4">
        <v>-12.680000000000291</v>
      </c>
      <c r="G43" s="4"/>
      <c r="H43" s="4"/>
      <c r="I43" s="4">
        <v>-12.680000000000291</v>
      </c>
    </row>
    <row r="44" spans="1:9" x14ac:dyDescent="0.25">
      <c r="A44" t="s">
        <v>529</v>
      </c>
      <c r="B44" t="s">
        <v>235</v>
      </c>
      <c r="C44" t="s">
        <v>1105</v>
      </c>
      <c r="D44" t="s">
        <v>2866</v>
      </c>
      <c r="E44" t="s">
        <v>2656</v>
      </c>
      <c r="F44" s="4">
        <v>34629.51</v>
      </c>
      <c r="G44" s="4"/>
      <c r="H44" s="4"/>
      <c r="I44" s="4">
        <v>34629.51</v>
      </c>
    </row>
    <row r="45" spans="1:9" x14ac:dyDescent="0.25">
      <c r="A45" t="s">
        <v>529</v>
      </c>
      <c r="B45" t="s">
        <v>235</v>
      </c>
      <c r="C45" t="s">
        <v>1807</v>
      </c>
      <c r="D45" t="s">
        <v>1807</v>
      </c>
      <c r="E45" t="s">
        <v>2835</v>
      </c>
      <c r="F45" s="4">
        <v>1191480.73</v>
      </c>
      <c r="G45" s="4"/>
      <c r="H45" s="4"/>
      <c r="I45" s="4">
        <v>1191480.73</v>
      </c>
    </row>
    <row r="46" spans="1:9" x14ac:dyDescent="0.25">
      <c r="A46" t="s">
        <v>529</v>
      </c>
      <c r="B46" t="s">
        <v>235</v>
      </c>
      <c r="C46" t="s">
        <v>1807</v>
      </c>
      <c r="D46" t="s">
        <v>1807</v>
      </c>
      <c r="E46" t="s">
        <v>1806</v>
      </c>
      <c r="F46" s="4"/>
      <c r="G46" s="4">
        <v>13224.67</v>
      </c>
      <c r="H46" s="4"/>
      <c r="I46" s="4">
        <v>13224.67</v>
      </c>
    </row>
    <row r="47" spans="1:9" x14ac:dyDescent="0.25">
      <c r="A47" t="s">
        <v>529</v>
      </c>
      <c r="B47" t="s">
        <v>235</v>
      </c>
      <c r="C47" t="s">
        <v>1109</v>
      </c>
      <c r="D47" t="s">
        <v>2293</v>
      </c>
      <c r="E47" t="s">
        <v>2292</v>
      </c>
      <c r="F47" s="4">
        <v>9800</v>
      </c>
      <c r="G47" s="4"/>
      <c r="H47" s="4"/>
      <c r="I47" s="4">
        <v>9800</v>
      </c>
    </row>
    <row r="48" spans="1:9" x14ac:dyDescent="0.25">
      <c r="A48" t="s">
        <v>529</v>
      </c>
      <c r="B48" t="s">
        <v>235</v>
      </c>
      <c r="C48" t="s">
        <v>1109</v>
      </c>
      <c r="D48" t="s">
        <v>1205</v>
      </c>
      <c r="E48" t="s">
        <v>2820</v>
      </c>
      <c r="F48" s="4">
        <v>398892.38</v>
      </c>
      <c r="G48" s="4"/>
      <c r="H48" s="4"/>
      <c r="I48" s="4">
        <v>398892.38</v>
      </c>
    </row>
    <row r="49" spans="1:9" x14ac:dyDescent="0.25">
      <c r="A49" t="s">
        <v>529</v>
      </c>
      <c r="B49" t="s">
        <v>235</v>
      </c>
      <c r="C49" t="s">
        <v>1109</v>
      </c>
      <c r="D49" t="s">
        <v>1205</v>
      </c>
      <c r="E49" t="s">
        <v>2292</v>
      </c>
      <c r="F49" s="4">
        <v>386665.7</v>
      </c>
      <c r="G49" s="4"/>
      <c r="H49" s="4"/>
      <c r="I49" s="4">
        <v>386665.7</v>
      </c>
    </row>
    <row r="50" spans="1:9" x14ac:dyDescent="0.25">
      <c r="A50" t="s">
        <v>529</v>
      </c>
      <c r="B50" t="s">
        <v>235</v>
      </c>
      <c r="C50" t="s">
        <v>1109</v>
      </c>
      <c r="D50" t="s">
        <v>1205</v>
      </c>
      <c r="E50" t="s">
        <v>1800</v>
      </c>
      <c r="F50" s="4"/>
      <c r="G50" s="4">
        <v>1000683.1</v>
      </c>
      <c r="H50" s="4"/>
      <c r="I50" s="4">
        <v>1000683.1</v>
      </c>
    </row>
    <row r="51" spans="1:9" x14ac:dyDescent="0.25">
      <c r="A51" t="s">
        <v>529</v>
      </c>
      <c r="B51" t="s">
        <v>235</v>
      </c>
      <c r="C51" t="s">
        <v>1109</v>
      </c>
      <c r="D51" t="s">
        <v>1205</v>
      </c>
      <c r="E51" t="s">
        <v>1204</v>
      </c>
      <c r="F51" s="4"/>
      <c r="G51" s="4"/>
      <c r="H51" s="4">
        <v>606962.06999999995</v>
      </c>
      <c r="I51" s="4">
        <v>606962.06999999995</v>
      </c>
    </row>
    <row r="52" spans="1:9" x14ac:dyDescent="0.25">
      <c r="A52" t="s">
        <v>529</v>
      </c>
      <c r="B52" t="s">
        <v>235</v>
      </c>
      <c r="C52" t="s">
        <v>1109</v>
      </c>
      <c r="D52" t="s">
        <v>2163</v>
      </c>
      <c r="E52" t="s">
        <v>2162</v>
      </c>
      <c r="F52" s="4"/>
      <c r="G52" s="4">
        <v>260415.55</v>
      </c>
      <c r="H52" s="4"/>
      <c r="I52" s="4">
        <v>260415.55</v>
      </c>
    </row>
    <row r="53" spans="1:9" x14ac:dyDescent="0.25">
      <c r="A53" t="s">
        <v>529</v>
      </c>
      <c r="B53" t="s">
        <v>235</v>
      </c>
      <c r="C53" t="s">
        <v>1109</v>
      </c>
      <c r="D53" t="s">
        <v>2883</v>
      </c>
      <c r="E53" t="s">
        <v>2882</v>
      </c>
      <c r="F53" s="4">
        <v>192837.08</v>
      </c>
      <c r="G53" s="4"/>
      <c r="H53" s="4"/>
      <c r="I53" s="4">
        <v>192837.08</v>
      </c>
    </row>
    <row r="54" spans="1:9" x14ac:dyDescent="0.25">
      <c r="A54" t="s">
        <v>529</v>
      </c>
      <c r="B54" t="s">
        <v>235</v>
      </c>
      <c r="C54" t="s">
        <v>1109</v>
      </c>
      <c r="D54" t="s">
        <v>2880</v>
      </c>
      <c r="E54" t="s">
        <v>2879</v>
      </c>
      <c r="F54" s="4">
        <v>199940.21</v>
      </c>
      <c r="G54" s="4"/>
      <c r="H54" s="4"/>
      <c r="I54" s="4">
        <v>199940.21</v>
      </c>
    </row>
    <row r="55" spans="1:9" x14ac:dyDescent="0.25">
      <c r="A55" t="s">
        <v>529</v>
      </c>
      <c r="B55" t="s">
        <v>235</v>
      </c>
      <c r="C55" t="s">
        <v>1109</v>
      </c>
      <c r="D55" t="s">
        <v>2907</v>
      </c>
      <c r="E55" t="s">
        <v>2906</v>
      </c>
      <c r="F55" s="4">
        <v>370.34</v>
      </c>
      <c r="G55" s="4"/>
      <c r="H55" s="4"/>
      <c r="I55" s="4">
        <v>370.34</v>
      </c>
    </row>
    <row r="56" spans="1:9" x14ac:dyDescent="0.25">
      <c r="A56" t="s">
        <v>529</v>
      </c>
      <c r="B56" t="s">
        <v>235</v>
      </c>
      <c r="C56" t="s">
        <v>1109</v>
      </c>
      <c r="D56" t="s">
        <v>2166</v>
      </c>
      <c r="E56" t="s">
        <v>2165</v>
      </c>
      <c r="F56" s="4"/>
      <c r="G56" s="4">
        <v>116301.94</v>
      </c>
      <c r="H56" s="4"/>
      <c r="I56" s="4">
        <v>116301.94</v>
      </c>
    </row>
    <row r="57" spans="1:9" x14ac:dyDescent="0.25">
      <c r="A57" t="s">
        <v>529</v>
      </c>
      <c r="B57" t="s">
        <v>235</v>
      </c>
      <c r="C57" t="s">
        <v>1109</v>
      </c>
      <c r="D57" t="s">
        <v>2169</v>
      </c>
      <c r="E57" t="s">
        <v>2168</v>
      </c>
      <c r="F57" s="4"/>
      <c r="G57" s="4">
        <v>248802.87</v>
      </c>
      <c r="H57" s="4"/>
      <c r="I57" s="4">
        <v>248802.87</v>
      </c>
    </row>
    <row r="58" spans="1:9" x14ac:dyDescent="0.25">
      <c r="A58" t="s">
        <v>529</v>
      </c>
      <c r="B58" t="s">
        <v>235</v>
      </c>
      <c r="C58" t="s">
        <v>1109</v>
      </c>
      <c r="D58" t="s">
        <v>2172</v>
      </c>
      <c r="E58" t="s">
        <v>2171</v>
      </c>
      <c r="F58" s="4"/>
      <c r="G58" s="4">
        <v>85182.85</v>
      </c>
      <c r="H58" s="4"/>
      <c r="I58" s="4">
        <v>85182.85</v>
      </c>
    </row>
    <row r="59" spans="1:9" x14ac:dyDescent="0.25">
      <c r="A59" t="s">
        <v>529</v>
      </c>
      <c r="B59" t="s">
        <v>1015</v>
      </c>
      <c r="C59" t="s">
        <v>1017</v>
      </c>
      <c r="D59" t="s">
        <v>1017</v>
      </c>
      <c r="E59" t="s">
        <v>1016</v>
      </c>
      <c r="F59" s="4"/>
      <c r="G59" s="4">
        <v>0.04</v>
      </c>
      <c r="H59" s="4">
        <v>-0.04</v>
      </c>
      <c r="I59" s="4">
        <v>0</v>
      </c>
    </row>
    <row r="60" spans="1:9" x14ac:dyDescent="0.25">
      <c r="A60" t="s">
        <v>529</v>
      </c>
      <c r="B60" t="s">
        <v>1015</v>
      </c>
      <c r="C60" t="s">
        <v>2276</v>
      </c>
      <c r="D60" t="s">
        <v>2276</v>
      </c>
      <c r="E60" t="s">
        <v>2275</v>
      </c>
      <c r="F60" s="4"/>
      <c r="G60" s="4">
        <v>2098465.0499999998</v>
      </c>
      <c r="H60" s="4"/>
      <c r="I60" s="4">
        <v>2098465.0499999998</v>
      </c>
    </row>
    <row r="61" spans="1:9" x14ac:dyDescent="0.25">
      <c r="A61" t="s">
        <v>529</v>
      </c>
      <c r="B61" t="s">
        <v>1015</v>
      </c>
      <c r="C61" t="s">
        <v>2876</v>
      </c>
      <c r="D61" t="s">
        <v>2877</v>
      </c>
      <c r="E61" t="s">
        <v>2875</v>
      </c>
      <c r="F61" s="4">
        <v>-27050.860000000004</v>
      </c>
      <c r="G61" s="4"/>
      <c r="H61" s="4"/>
      <c r="I61" s="4">
        <v>-27050.860000000004</v>
      </c>
    </row>
    <row r="62" spans="1:9" x14ac:dyDescent="0.25">
      <c r="A62" t="s">
        <v>529</v>
      </c>
      <c r="B62" t="s">
        <v>1015</v>
      </c>
      <c r="C62" t="s">
        <v>2869</v>
      </c>
      <c r="D62" t="s">
        <v>2869</v>
      </c>
      <c r="E62" t="s">
        <v>2868</v>
      </c>
      <c r="F62" s="4">
        <v>65316.729999999283</v>
      </c>
      <c r="G62" s="4"/>
      <c r="H62" s="4"/>
      <c r="I62" s="4">
        <v>65316.729999999283</v>
      </c>
    </row>
    <row r="63" spans="1:9" x14ac:dyDescent="0.25">
      <c r="A63" t="s">
        <v>529</v>
      </c>
      <c r="B63" t="s">
        <v>1015</v>
      </c>
      <c r="C63" t="s">
        <v>1829</v>
      </c>
      <c r="D63" t="s">
        <v>1829</v>
      </c>
      <c r="E63" t="s">
        <v>2873</v>
      </c>
      <c r="F63" s="4">
        <v>-781.56000000005588</v>
      </c>
      <c r="G63" s="4"/>
      <c r="H63" s="4"/>
      <c r="I63" s="4">
        <v>-781.56000000005588</v>
      </c>
    </row>
    <row r="64" spans="1:9" x14ac:dyDescent="0.25">
      <c r="A64" t="s">
        <v>529</v>
      </c>
      <c r="B64" t="s">
        <v>1015</v>
      </c>
      <c r="C64" t="s">
        <v>1829</v>
      </c>
      <c r="D64" t="s">
        <v>1829</v>
      </c>
      <c r="E64" t="s">
        <v>1828</v>
      </c>
      <c r="F64" s="4">
        <v>-367110.97</v>
      </c>
      <c r="G64" s="4">
        <v>0</v>
      </c>
      <c r="H64" s="4"/>
      <c r="I64" s="4">
        <v>-367110.97</v>
      </c>
    </row>
    <row r="65" spans="1:9" x14ac:dyDescent="0.25">
      <c r="A65" t="s">
        <v>529</v>
      </c>
      <c r="B65" t="s">
        <v>243</v>
      </c>
      <c r="C65" t="s">
        <v>245</v>
      </c>
      <c r="D65" t="s">
        <v>245</v>
      </c>
      <c r="E65" t="s">
        <v>2407</v>
      </c>
      <c r="F65" s="4">
        <v>-19949.549999999814</v>
      </c>
      <c r="G65" s="4"/>
      <c r="H65" s="4"/>
      <c r="I65" s="4">
        <v>-19949.549999999814</v>
      </c>
    </row>
    <row r="66" spans="1:9" x14ac:dyDescent="0.25">
      <c r="A66" t="s">
        <v>529</v>
      </c>
      <c r="B66" t="s">
        <v>243</v>
      </c>
      <c r="C66" t="s">
        <v>245</v>
      </c>
      <c r="D66" t="s">
        <v>245</v>
      </c>
      <c r="E66" t="s">
        <v>244</v>
      </c>
      <c r="F66" s="4">
        <v>1190732.4099999999</v>
      </c>
      <c r="G66" s="4">
        <v>-48612.92</v>
      </c>
      <c r="H66" s="4">
        <v>18735.77</v>
      </c>
      <c r="I66" s="4">
        <v>1160855.26</v>
      </c>
    </row>
    <row r="67" spans="1:9" x14ac:dyDescent="0.25">
      <c r="A67" t="s">
        <v>529</v>
      </c>
      <c r="B67" t="s">
        <v>243</v>
      </c>
      <c r="C67" t="s">
        <v>251</v>
      </c>
      <c r="D67" t="s">
        <v>251</v>
      </c>
      <c r="E67" t="s">
        <v>250</v>
      </c>
      <c r="F67" s="4">
        <v>0</v>
      </c>
      <c r="G67" s="4"/>
      <c r="H67" s="4"/>
      <c r="I67" s="4">
        <v>0</v>
      </c>
    </row>
    <row r="68" spans="1:9" x14ac:dyDescent="0.25">
      <c r="A68" t="s">
        <v>529</v>
      </c>
      <c r="B68" t="s">
        <v>243</v>
      </c>
      <c r="C68" t="s">
        <v>251</v>
      </c>
      <c r="D68" t="s">
        <v>251</v>
      </c>
      <c r="E68" t="s">
        <v>2817</v>
      </c>
      <c r="F68" s="4">
        <v>29671.89</v>
      </c>
      <c r="G68" s="4"/>
      <c r="H68" s="4"/>
      <c r="I68" s="4">
        <v>29671.89</v>
      </c>
    </row>
    <row r="69" spans="1:9" x14ac:dyDescent="0.25">
      <c r="A69" t="s">
        <v>529</v>
      </c>
      <c r="B69" t="s">
        <v>243</v>
      </c>
      <c r="C69" t="s">
        <v>2813</v>
      </c>
      <c r="D69" t="s">
        <v>2813</v>
      </c>
      <c r="E69" t="s">
        <v>2812</v>
      </c>
      <c r="F69" s="4">
        <v>-34246.11</v>
      </c>
      <c r="G69" s="4"/>
      <c r="H69" s="4"/>
      <c r="I69" s="4">
        <v>-34246.11</v>
      </c>
    </row>
    <row r="70" spans="1:9" x14ac:dyDescent="0.25">
      <c r="A70" t="s">
        <v>529</v>
      </c>
      <c r="B70" t="s">
        <v>243</v>
      </c>
      <c r="C70" t="s">
        <v>2813</v>
      </c>
      <c r="D70" t="s">
        <v>2813</v>
      </c>
      <c r="E70" t="s">
        <v>2815</v>
      </c>
      <c r="F70" s="4">
        <v>32244.39</v>
      </c>
      <c r="G70" s="4"/>
      <c r="H70" s="4"/>
      <c r="I70" s="4">
        <v>32244.39</v>
      </c>
    </row>
    <row r="71" spans="1:9" x14ac:dyDescent="0.25">
      <c r="A71" t="s">
        <v>529</v>
      </c>
      <c r="B71" t="s">
        <v>243</v>
      </c>
      <c r="C71" t="s">
        <v>2813</v>
      </c>
      <c r="D71" t="s">
        <v>2814</v>
      </c>
      <c r="E71" t="s">
        <v>2812</v>
      </c>
      <c r="F71" s="4">
        <v>-478.5</v>
      </c>
      <c r="G71" s="4"/>
      <c r="H71" s="4"/>
      <c r="I71" s="4">
        <v>-478.5</v>
      </c>
    </row>
    <row r="72" spans="1:9" x14ac:dyDescent="0.25">
      <c r="A72" t="s">
        <v>529</v>
      </c>
      <c r="B72" t="s">
        <v>243</v>
      </c>
      <c r="C72" t="s">
        <v>2813</v>
      </c>
      <c r="D72" t="s">
        <v>2814</v>
      </c>
      <c r="E72" t="s">
        <v>2815</v>
      </c>
      <c r="F72" s="4">
        <v>0</v>
      </c>
      <c r="G72" s="4"/>
      <c r="H72" s="4"/>
      <c r="I72" s="4">
        <v>0</v>
      </c>
    </row>
    <row r="73" spans="1:9" x14ac:dyDescent="0.25">
      <c r="A73" t="s">
        <v>529</v>
      </c>
      <c r="B73" t="s">
        <v>243</v>
      </c>
      <c r="C73" t="s">
        <v>1702</v>
      </c>
      <c r="D73" t="s">
        <v>1702</v>
      </c>
      <c r="E73" t="s">
        <v>2279</v>
      </c>
      <c r="F73" s="4">
        <v>-4046.9</v>
      </c>
      <c r="G73" s="4"/>
      <c r="H73" s="4"/>
      <c r="I73" s="4">
        <v>-4046.9</v>
      </c>
    </row>
    <row r="74" spans="1:9" x14ac:dyDescent="0.25">
      <c r="A74" t="s">
        <v>529</v>
      </c>
      <c r="B74" t="s">
        <v>243</v>
      </c>
      <c r="C74" t="s">
        <v>923</v>
      </c>
      <c r="D74" t="s">
        <v>2451</v>
      </c>
      <c r="E74" t="s">
        <v>2450</v>
      </c>
      <c r="F74" s="4">
        <v>288.06</v>
      </c>
      <c r="G74" s="4"/>
      <c r="H74" s="4"/>
      <c r="I74" s="4">
        <v>288.06</v>
      </c>
    </row>
    <row r="75" spans="1:9" x14ac:dyDescent="0.25">
      <c r="A75" t="s">
        <v>529</v>
      </c>
      <c r="B75" t="s">
        <v>243</v>
      </c>
      <c r="C75" t="s">
        <v>923</v>
      </c>
      <c r="D75" t="s">
        <v>2451</v>
      </c>
      <c r="E75" t="s">
        <v>2452</v>
      </c>
      <c r="F75" s="4">
        <v>0</v>
      </c>
      <c r="G75" s="4"/>
      <c r="H75" s="4"/>
      <c r="I75" s="4">
        <v>0</v>
      </c>
    </row>
    <row r="76" spans="1:9" x14ac:dyDescent="0.25">
      <c r="A76" t="s">
        <v>529</v>
      </c>
      <c r="B76" t="s">
        <v>243</v>
      </c>
      <c r="C76" t="s">
        <v>923</v>
      </c>
      <c r="D76" t="s">
        <v>2451</v>
      </c>
      <c r="E76" t="s">
        <v>2453</v>
      </c>
      <c r="F76" s="4">
        <v>0</v>
      </c>
      <c r="G76" s="4"/>
      <c r="H76" s="4"/>
      <c r="I76" s="4">
        <v>0</v>
      </c>
    </row>
    <row r="77" spans="1:9" x14ac:dyDescent="0.25">
      <c r="A77" t="s">
        <v>529</v>
      </c>
      <c r="B77" t="s">
        <v>243</v>
      </c>
      <c r="C77" t="s">
        <v>923</v>
      </c>
      <c r="D77" t="s">
        <v>924</v>
      </c>
      <c r="E77" t="s">
        <v>922</v>
      </c>
      <c r="F77" s="4"/>
      <c r="G77" s="4">
        <v>70934</v>
      </c>
      <c r="H77" s="4">
        <v>57040.91</v>
      </c>
      <c r="I77" s="4">
        <v>127974.91</v>
      </c>
    </row>
    <row r="78" spans="1:9" x14ac:dyDescent="0.25">
      <c r="A78" t="s">
        <v>529</v>
      </c>
      <c r="B78" t="s">
        <v>243</v>
      </c>
      <c r="C78" t="s">
        <v>823</v>
      </c>
      <c r="D78" t="s">
        <v>2837</v>
      </c>
      <c r="E78" t="s">
        <v>2834</v>
      </c>
      <c r="F78" s="4">
        <v>1396942.36</v>
      </c>
      <c r="G78" s="4"/>
      <c r="H78" s="4"/>
      <c r="I78" s="4">
        <v>1396942.36</v>
      </c>
    </row>
    <row r="79" spans="1:9" x14ac:dyDescent="0.25">
      <c r="A79" t="s">
        <v>529</v>
      </c>
      <c r="B79" t="s">
        <v>243</v>
      </c>
      <c r="C79" t="s">
        <v>823</v>
      </c>
      <c r="D79" t="s">
        <v>2837</v>
      </c>
      <c r="E79" t="s">
        <v>2838</v>
      </c>
      <c r="F79" s="4">
        <v>-362.02999999979511</v>
      </c>
      <c r="G79" s="4"/>
      <c r="H79" s="4"/>
      <c r="I79" s="4">
        <v>-362.02999999979511</v>
      </c>
    </row>
    <row r="80" spans="1:9" x14ac:dyDescent="0.25">
      <c r="A80" t="s">
        <v>529</v>
      </c>
      <c r="B80" t="s">
        <v>243</v>
      </c>
      <c r="C80" t="s">
        <v>823</v>
      </c>
      <c r="D80" t="s">
        <v>851</v>
      </c>
      <c r="E80" t="s">
        <v>850</v>
      </c>
      <c r="F80" s="4"/>
      <c r="G80" s="4">
        <v>756237.72</v>
      </c>
      <c r="H80" s="4">
        <v>6.95</v>
      </c>
      <c r="I80" s="4">
        <v>756244.66999999993</v>
      </c>
    </row>
    <row r="81" spans="1:9" x14ac:dyDescent="0.25">
      <c r="A81" t="s">
        <v>529</v>
      </c>
      <c r="B81" t="s">
        <v>243</v>
      </c>
      <c r="C81" t="s">
        <v>823</v>
      </c>
      <c r="D81" t="s">
        <v>824</v>
      </c>
      <c r="E81" t="s">
        <v>822</v>
      </c>
      <c r="F81" s="4"/>
      <c r="G81" s="4">
        <v>622373.04</v>
      </c>
      <c r="H81" s="4">
        <v>132.52000000000001</v>
      </c>
      <c r="I81" s="4">
        <v>622505.56000000006</v>
      </c>
    </row>
    <row r="82" spans="1:9" x14ac:dyDescent="0.25">
      <c r="A82" t="s">
        <v>529</v>
      </c>
      <c r="B82" t="s">
        <v>243</v>
      </c>
      <c r="C82" t="s">
        <v>823</v>
      </c>
      <c r="D82" t="s">
        <v>2435</v>
      </c>
      <c r="E82" t="s">
        <v>2834</v>
      </c>
      <c r="F82" s="4">
        <v>960</v>
      </c>
      <c r="G82" s="4"/>
      <c r="H82" s="4"/>
      <c r="I82" s="4">
        <v>960</v>
      </c>
    </row>
    <row r="83" spans="1:9" x14ac:dyDescent="0.25">
      <c r="A83" t="s">
        <v>529</v>
      </c>
      <c r="B83" t="s">
        <v>243</v>
      </c>
      <c r="C83" t="s">
        <v>823</v>
      </c>
      <c r="D83" t="s">
        <v>2435</v>
      </c>
      <c r="E83" t="s">
        <v>2434</v>
      </c>
      <c r="F83" s="4">
        <v>0</v>
      </c>
      <c r="G83" s="4"/>
      <c r="H83" s="4"/>
      <c r="I83" s="4">
        <v>0</v>
      </c>
    </row>
    <row r="84" spans="1:9" x14ac:dyDescent="0.25">
      <c r="A84" t="s">
        <v>529</v>
      </c>
      <c r="B84" t="s">
        <v>243</v>
      </c>
      <c r="C84" t="s">
        <v>690</v>
      </c>
      <c r="D84" t="s">
        <v>691</v>
      </c>
      <c r="E84" t="s">
        <v>2446</v>
      </c>
      <c r="F84" s="4">
        <v>86451.390000000014</v>
      </c>
      <c r="G84" s="4"/>
      <c r="H84" s="4"/>
      <c r="I84" s="4">
        <v>86451.390000000014</v>
      </c>
    </row>
    <row r="85" spans="1:9" x14ac:dyDescent="0.25">
      <c r="A85" t="s">
        <v>529</v>
      </c>
      <c r="B85" t="s">
        <v>243</v>
      </c>
      <c r="C85" t="s">
        <v>690</v>
      </c>
      <c r="D85" t="s">
        <v>691</v>
      </c>
      <c r="E85" t="s">
        <v>2447</v>
      </c>
      <c r="F85" s="4">
        <v>-24109.119999999999</v>
      </c>
      <c r="G85" s="4"/>
      <c r="H85" s="4"/>
      <c r="I85" s="4">
        <v>-24109.119999999999</v>
      </c>
    </row>
    <row r="86" spans="1:9" x14ac:dyDescent="0.25">
      <c r="A86" t="s">
        <v>529</v>
      </c>
      <c r="B86" t="s">
        <v>243</v>
      </c>
      <c r="C86" t="s">
        <v>690</v>
      </c>
      <c r="D86" t="s">
        <v>691</v>
      </c>
      <c r="E86" t="s">
        <v>689</v>
      </c>
      <c r="F86" s="4"/>
      <c r="G86" s="4">
        <v>1013161.77</v>
      </c>
      <c r="H86" s="4">
        <v>-6599.8600000000006</v>
      </c>
      <c r="I86" s="4">
        <v>1006561.91</v>
      </c>
    </row>
    <row r="87" spans="1:9" x14ac:dyDescent="0.25">
      <c r="A87" t="s">
        <v>529</v>
      </c>
      <c r="B87" t="s">
        <v>243</v>
      </c>
      <c r="C87" t="s">
        <v>690</v>
      </c>
      <c r="D87" t="s">
        <v>2061</v>
      </c>
      <c r="E87" t="s">
        <v>2060</v>
      </c>
      <c r="F87" s="4"/>
      <c r="G87" s="4">
        <v>42310.53</v>
      </c>
      <c r="H87" s="4"/>
      <c r="I87" s="4">
        <v>42310.53</v>
      </c>
    </row>
    <row r="88" spans="1:9" x14ac:dyDescent="0.25">
      <c r="A88" t="s">
        <v>529</v>
      </c>
      <c r="B88" t="s">
        <v>243</v>
      </c>
      <c r="C88" t="s">
        <v>287</v>
      </c>
      <c r="D88" t="s">
        <v>294</v>
      </c>
      <c r="E88" t="s">
        <v>2477</v>
      </c>
      <c r="F88" s="4">
        <v>412.5</v>
      </c>
      <c r="G88" s="4"/>
      <c r="H88" s="4"/>
      <c r="I88" s="4">
        <v>412.5</v>
      </c>
    </row>
    <row r="89" spans="1:9" x14ac:dyDescent="0.25">
      <c r="A89" t="s">
        <v>529</v>
      </c>
      <c r="B89" t="s">
        <v>243</v>
      </c>
      <c r="C89" t="s">
        <v>287</v>
      </c>
      <c r="D89" t="s">
        <v>294</v>
      </c>
      <c r="E89" t="s">
        <v>2480</v>
      </c>
      <c r="F89" s="4">
        <v>9870.4699999999993</v>
      </c>
      <c r="G89" s="4"/>
      <c r="H89" s="4"/>
      <c r="I89" s="4">
        <v>9870.4699999999993</v>
      </c>
    </row>
    <row r="90" spans="1:9" x14ac:dyDescent="0.25">
      <c r="A90" t="s">
        <v>529</v>
      </c>
      <c r="B90" t="s">
        <v>243</v>
      </c>
      <c r="C90" t="s">
        <v>287</v>
      </c>
      <c r="D90" t="s">
        <v>294</v>
      </c>
      <c r="E90" t="s">
        <v>293</v>
      </c>
      <c r="F90" s="4"/>
      <c r="G90" s="4">
        <v>42303.040000000001</v>
      </c>
      <c r="H90" s="4">
        <v>185058.38</v>
      </c>
      <c r="I90" s="4">
        <v>227361.42</v>
      </c>
    </row>
    <row r="91" spans="1:9" x14ac:dyDescent="0.25">
      <c r="A91" t="s">
        <v>529</v>
      </c>
      <c r="B91" t="s">
        <v>243</v>
      </c>
      <c r="C91" t="s">
        <v>287</v>
      </c>
      <c r="D91" t="s">
        <v>297</v>
      </c>
      <c r="E91" t="s">
        <v>2477</v>
      </c>
      <c r="F91" s="4">
        <v>169.01</v>
      </c>
      <c r="G91" s="4"/>
      <c r="H91" s="4"/>
      <c r="I91" s="4">
        <v>169.01</v>
      </c>
    </row>
    <row r="92" spans="1:9" x14ac:dyDescent="0.25">
      <c r="A92" t="s">
        <v>529</v>
      </c>
      <c r="B92" t="s">
        <v>243</v>
      </c>
      <c r="C92" t="s">
        <v>287</v>
      </c>
      <c r="D92" t="s">
        <v>297</v>
      </c>
      <c r="E92" t="s">
        <v>2481</v>
      </c>
      <c r="F92" s="4">
        <v>40498.210000000006</v>
      </c>
      <c r="G92" s="4"/>
      <c r="H92" s="4"/>
      <c r="I92" s="4">
        <v>40498.210000000006</v>
      </c>
    </row>
    <row r="93" spans="1:9" x14ac:dyDescent="0.25">
      <c r="A93" t="s">
        <v>529</v>
      </c>
      <c r="B93" t="s">
        <v>243</v>
      </c>
      <c r="C93" t="s">
        <v>287</v>
      </c>
      <c r="D93" t="s">
        <v>297</v>
      </c>
      <c r="E93" t="s">
        <v>296</v>
      </c>
      <c r="F93" s="4"/>
      <c r="G93" s="4">
        <v>285328.59000000003</v>
      </c>
      <c r="H93" s="4">
        <v>442832.16</v>
      </c>
      <c r="I93" s="4">
        <v>728160.75</v>
      </c>
    </row>
    <row r="94" spans="1:9" x14ac:dyDescent="0.25">
      <c r="A94" t="s">
        <v>529</v>
      </c>
      <c r="B94" t="s">
        <v>243</v>
      </c>
      <c r="C94" t="s">
        <v>287</v>
      </c>
      <c r="D94" t="s">
        <v>300</v>
      </c>
      <c r="E94" t="s">
        <v>2482</v>
      </c>
      <c r="F94" s="4">
        <v>91862.51</v>
      </c>
      <c r="G94" s="4"/>
      <c r="H94" s="4"/>
      <c r="I94" s="4">
        <v>91862.51</v>
      </c>
    </row>
    <row r="95" spans="1:9" x14ac:dyDescent="0.25">
      <c r="A95" t="s">
        <v>529</v>
      </c>
      <c r="B95" t="s">
        <v>243</v>
      </c>
      <c r="C95" t="s">
        <v>287</v>
      </c>
      <c r="D95" t="s">
        <v>300</v>
      </c>
      <c r="E95" t="s">
        <v>299</v>
      </c>
      <c r="F95" s="4"/>
      <c r="G95" s="4">
        <v>76536.37</v>
      </c>
      <c r="H95" s="4">
        <v>160810.03</v>
      </c>
      <c r="I95" s="4">
        <v>237346.4</v>
      </c>
    </row>
    <row r="96" spans="1:9" x14ac:dyDescent="0.25">
      <c r="A96" t="s">
        <v>529</v>
      </c>
      <c r="B96" t="s">
        <v>243</v>
      </c>
      <c r="C96" t="s">
        <v>287</v>
      </c>
      <c r="D96" t="s">
        <v>291</v>
      </c>
      <c r="E96" t="s">
        <v>2477</v>
      </c>
      <c r="F96" s="4">
        <v>52503.040000000001</v>
      </c>
      <c r="G96" s="4"/>
      <c r="H96" s="4"/>
      <c r="I96" s="4">
        <v>52503.040000000001</v>
      </c>
    </row>
    <row r="97" spans="1:9" x14ac:dyDescent="0.25">
      <c r="A97" t="s">
        <v>529</v>
      </c>
      <c r="B97" t="s">
        <v>243</v>
      </c>
      <c r="C97" t="s">
        <v>287</v>
      </c>
      <c r="D97" t="s">
        <v>291</v>
      </c>
      <c r="E97" t="s">
        <v>2479</v>
      </c>
      <c r="F97" s="4">
        <v>3935.8199999999997</v>
      </c>
      <c r="G97" s="4"/>
      <c r="H97" s="4"/>
      <c r="I97" s="4">
        <v>3935.8199999999997</v>
      </c>
    </row>
    <row r="98" spans="1:9" x14ac:dyDescent="0.25">
      <c r="A98" t="s">
        <v>529</v>
      </c>
      <c r="B98" t="s">
        <v>243</v>
      </c>
      <c r="C98" t="s">
        <v>287</v>
      </c>
      <c r="D98" t="s">
        <v>291</v>
      </c>
      <c r="E98" t="s">
        <v>290</v>
      </c>
      <c r="F98" s="4"/>
      <c r="G98" s="4">
        <v>240089.4</v>
      </c>
      <c r="H98" s="4">
        <v>107678</v>
      </c>
      <c r="I98" s="4">
        <v>347767.4</v>
      </c>
    </row>
    <row r="99" spans="1:9" x14ac:dyDescent="0.25">
      <c r="A99" t="s">
        <v>529</v>
      </c>
      <c r="B99" t="s">
        <v>243</v>
      </c>
      <c r="C99" t="s">
        <v>287</v>
      </c>
      <c r="D99" t="s">
        <v>288</v>
      </c>
      <c r="E99" t="s">
        <v>2477</v>
      </c>
      <c r="F99" s="4">
        <v>-1046.8599999999999</v>
      </c>
      <c r="G99" s="4"/>
      <c r="H99" s="4"/>
      <c r="I99" s="4">
        <v>-1046.8599999999999</v>
      </c>
    </row>
    <row r="100" spans="1:9" x14ac:dyDescent="0.25">
      <c r="A100" t="s">
        <v>529</v>
      </c>
      <c r="B100" t="s">
        <v>243</v>
      </c>
      <c r="C100" t="s">
        <v>287</v>
      </c>
      <c r="D100" t="s">
        <v>288</v>
      </c>
      <c r="E100" t="s">
        <v>2478</v>
      </c>
      <c r="F100" s="4">
        <v>189699.71000000002</v>
      </c>
      <c r="G100" s="4"/>
      <c r="H100" s="4"/>
      <c r="I100" s="4">
        <v>189699.71000000002</v>
      </c>
    </row>
    <row r="101" spans="1:9" x14ac:dyDescent="0.25">
      <c r="A101" t="s">
        <v>529</v>
      </c>
      <c r="B101" t="s">
        <v>243</v>
      </c>
      <c r="C101" t="s">
        <v>287</v>
      </c>
      <c r="D101" t="s">
        <v>288</v>
      </c>
      <c r="E101" t="s">
        <v>286</v>
      </c>
      <c r="F101" s="4"/>
      <c r="G101" s="4">
        <v>282198.09000000003</v>
      </c>
      <c r="H101" s="4">
        <v>257843.54</v>
      </c>
      <c r="I101" s="4">
        <v>540041.63</v>
      </c>
    </row>
    <row r="102" spans="1:9" x14ac:dyDescent="0.25">
      <c r="A102" t="s">
        <v>529</v>
      </c>
      <c r="B102" t="s">
        <v>243</v>
      </c>
      <c r="C102" t="s">
        <v>287</v>
      </c>
      <c r="D102" t="s">
        <v>303</v>
      </c>
      <c r="E102" t="s">
        <v>2477</v>
      </c>
      <c r="F102" s="4">
        <v>81629.14</v>
      </c>
      <c r="G102" s="4"/>
      <c r="H102" s="4"/>
      <c r="I102" s="4">
        <v>81629.14</v>
      </c>
    </row>
    <row r="103" spans="1:9" x14ac:dyDescent="0.25">
      <c r="A103" t="s">
        <v>529</v>
      </c>
      <c r="B103" t="s">
        <v>243</v>
      </c>
      <c r="C103" t="s">
        <v>287</v>
      </c>
      <c r="D103" t="s">
        <v>303</v>
      </c>
      <c r="E103" t="s">
        <v>2483</v>
      </c>
      <c r="F103" s="4">
        <v>415241.81</v>
      </c>
      <c r="G103" s="4"/>
      <c r="H103" s="4"/>
      <c r="I103" s="4">
        <v>415241.81</v>
      </c>
    </row>
    <row r="104" spans="1:9" x14ac:dyDescent="0.25">
      <c r="A104" t="s">
        <v>529</v>
      </c>
      <c r="B104" t="s">
        <v>243</v>
      </c>
      <c r="C104" t="s">
        <v>287</v>
      </c>
      <c r="D104" t="s">
        <v>303</v>
      </c>
      <c r="E104" t="s">
        <v>302</v>
      </c>
      <c r="F104" s="4"/>
      <c r="G104" s="4">
        <v>221740.32</v>
      </c>
      <c r="H104" s="4">
        <v>356735.51</v>
      </c>
      <c r="I104" s="4">
        <v>578475.83000000007</v>
      </c>
    </row>
    <row r="105" spans="1:9" x14ac:dyDescent="0.25">
      <c r="A105" t="s">
        <v>529</v>
      </c>
      <c r="B105" t="s">
        <v>243</v>
      </c>
      <c r="C105" t="s">
        <v>287</v>
      </c>
      <c r="D105" t="s">
        <v>306</v>
      </c>
      <c r="E105" t="s">
        <v>2477</v>
      </c>
      <c r="F105" s="4">
        <v>64870.09</v>
      </c>
      <c r="G105" s="4"/>
      <c r="H105" s="4"/>
      <c r="I105" s="4">
        <v>64870.09</v>
      </c>
    </row>
    <row r="106" spans="1:9" x14ac:dyDescent="0.25">
      <c r="A106" t="s">
        <v>529</v>
      </c>
      <c r="B106" t="s">
        <v>243</v>
      </c>
      <c r="C106" t="s">
        <v>287</v>
      </c>
      <c r="D106" t="s">
        <v>306</v>
      </c>
      <c r="E106" t="s">
        <v>2484</v>
      </c>
      <c r="F106" s="4">
        <v>165806.99</v>
      </c>
      <c r="G106" s="4"/>
      <c r="H106" s="4"/>
      <c r="I106" s="4">
        <v>165806.99</v>
      </c>
    </row>
    <row r="107" spans="1:9" x14ac:dyDescent="0.25">
      <c r="A107" t="s">
        <v>529</v>
      </c>
      <c r="B107" t="s">
        <v>243</v>
      </c>
      <c r="C107" t="s">
        <v>287</v>
      </c>
      <c r="D107" t="s">
        <v>306</v>
      </c>
      <c r="E107" t="s">
        <v>305</v>
      </c>
      <c r="F107" s="4"/>
      <c r="G107" s="4">
        <v>628322.49</v>
      </c>
      <c r="H107" s="4">
        <v>511768.67</v>
      </c>
      <c r="I107" s="4">
        <v>1140091.1599999999</v>
      </c>
    </row>
    <row r="108" spans="1:9" x14ac:dyDescent="0.25">
      <c r="A108" t="s">
        <v>529</v>
      </c>
      <c r="B108" t="s">
        <v>243</v>
      </c>
      <c r="C108" t="s">
        <v>287</v>
      </c>
      <c r="D108" t="s">
        <v>309</v>
      </c>
      <c r="E108" t="s">
        <v>2477</v>
      </c>
      <c r="F108" s="4">
        <v>28001.279999999999</v>
      </c>
      <c r="G108" s="4"/>
      <c r="H108" s="4"/>
      <c r="I108" s="4">
        <v>28001.279999999999</v>
      </c>
    </row>
    <row r="109" spans="1:9" x14ac:dyDescent="0.25">
      <c r="A109" t="s">
        <v>529</v>
      </c>
      <c r="B109" t="s">
        <v>243</v>
      </c>
      <c r="C109" t="s">
        <v>287</v>
      </c>
      <c r="D109" t="s">
        <v>309</v>
      </c>
      <c r="E109" t="s">
        <v>2485</v>
      </c>
      <c r="F109" s="4">
        <v>172984.46</v>
      </c>
      <c r="G109" s="4"/>
      <c r="H109" s="4"/>
      <c r="I109" s="4">
        <v>172984.46</v>
      </c>
    </row>
    <row r="110" spans="1:9" x14ac:dyDescent="0.25">
      <c r="A110" t="s">
        <v>529</v>
      </c>
      <c r="B110" t="s">
        <v>243</v>
      </c>
      <c r="C110" t="s">
        <v>287</v>
      </c>
      <c r="D110" t="s">
        <v>309</v>
      </c>
      <c r="E110" t="s">
        <v>308</v>
      </c>
      <c r="F110" s="4"/>
      <c r="G110" s="4">
        <v>715695.48</v>
      </c>
      <c r="H110" s="4">
        <v>341010.92</v>
      </c>
      <c r="I110" s="4">
        <v>1056706.3999999999</v>
      </c>
    </row>
    <row r="111" spans="1:9" x14ac:dyDescent="0.25">
      <c r="A111" t="s">
        <v>529</v>
      </c>
      <c r="B111" t="s">
        <v>243</v>
      </c>
      <c r="C111" t="s">
        <v>287</v>
      </c>
      <c r="D111" t="s">
        <v>312</v>
      </c>
      <c r="E111" t="s">
        <v>2486</v>
      </c>
      <c r="F111" s="4">
        <v>69781.929999999993</v>
      </c>
      <c r="G111" s="4"/>
      <c r="H111" s="4"/>
      <c r="I111" s="4">
        <v>69781.929999999993</v>
      </c>
    </row>
    <row r="112" spans="1:9" x14ac:dyDescent="0.25">
      <c r="A112" t="s">
        <v>529</v>
      </c>
      <c r="B112" t="s">
        <v>243</v>
      </c>
      <c r="C112" t="s">
        <v>287</v>
      </c>
      <c r="D112" t="s">
        <v>312</v>
      </c>
      <c r="E112" t="s">
        <v>311</v>
      </c>
      <c r="F112" s="4"/>
      <c r="G112" s="4">
        <v>215352.27</v>
      </c>
      <c r="H112" s="4">
        <v>238544.41</v>
      </c>
      <c r="I112" s="4">
        <v>453896.68</v>
      </c>
    </row>
    <row r="113" spans="1:9" x14ac:dyDescent="0.25">
      <c r="A113" t="s">
        <v>529</v>
      </c>
      <c r="B113" t="s">
        <v>243</v>
      </c>
      <c r="C113" t="s">
        <v>287</v>
      </c>
      <c r="D113" t="s">
        <v>312</v>
      </c>
      <c r="E113" t="s">
        <v>2477</v>
      </c>
      <c r="F113" s="4">
        <v>28434.66</v>
      </c>
      <c r="G113" s="4"/>
      <c r="H113" s="4"/>
      <c r="I113" s="4">
        <v>28434.66</v>
      </c>
    </row>
    <row r="114" spans="1:9" x14ac:dyDescent="0.25">
      <c r="A114" t="s">
        <v>529</v>
      </c>
      <c r="B114" t="s">
        <v>243</v>
      </c>
      <c r="C114" t="s">
        <v>287</v>
      </c>
      <c r="D114" t="s">
        <v>2858</v>
      </c>
      <c r="E114" t="s">
        <v>2909</v>
      </c>
      <c r="F114" s="4">
        <v>0</v>
      </c>
      <c r="G114" s="4"/>
      <c r="H114" s="4"/>
      <c r="I114" s="4">
        <v>0</v>
      </c>
    </row>
    <row r="115" spans="1:9" x14ac:dyDescent="0.25">
      <c r="A115" t="s">
        <v>529</v>
      </c>
      <c r="B115" t="s">
        <v>243</v>
      </c>
      <c r="C115" t="s">
        <v>287</v>
      </c>
      <c r="D115" t="s">
        <v>2858</v>
      </c>
      <c r="E115" t="s">
        <v>2477</v>
      </c>
      <c r="F115" s="4">
        <v>15100.52</v>
      </c>
      <c r="G115" s="4"/>
      <c r="H115" s="4"/>
      <c r="I115" s="4">
        <v>15100.52</v>
      </c>
    </row>
    <row r="116" spans="1:9" x14ac:dyDescent="0.25">
      <c r="A116" t="s">
        <v>529</v>
      </c>
      <c r="B116" t="s">
        <v>243</v>
      </c>
      <c r="C116" t="s">
        <v>287</v>
      </c>
      <c r="D116" t="s">
        <v>2858</v>
      </c>
      <c r="E116" t="s">
        <v>2279</v>
      </c>
      <c r="F116" s="4">
        <v>-9088.23</v>
      </c>
      <c r="G116" s="4"/>
      <c r="H116" s="4"/>
      <c r="I116" s="4">
        <v>-9088.23</v>
      </c>
    </row>
    <row r="117" spans="1:9" x14ac:dyDescent="0.25">
      <c r="A117" t="s">
        <v>529</v>
      </c>
      <c r="B117" t="s">
        <v>243</v>
      </c>
      <c r="C117" t="s">
        <v>287</v>
      </c>
      <c r="D117" t="s">
        <v>512</v>
      </c>
      <c r="E117" t="s">
        <v>511</v>
      </c>
      <c r="F117" s="4"/>
      <c r="G117" s="4"/>
      <c r="H117" s="4">
        <v>1138777.8600000001</v>
      </c>
      <c r="I117" s="4">
        <v>1138777.8600000001</v>
      </c>
    </row>
    <row r="118" spans="1:9" x14ac:dyDescent="0.25">
      <c r="A118" t="s">
        <v>529</v>
      </c>
      <c r="B118" t="s">
        <v>243</v>
      </c>
      <c r="C118" t="s">
        <v>287</v>
      </c>
      <c r="D118" t="s">
        <v>2197</v>
      </c>
      <c r="E118" t="s">
        <v>2196</v>
      </c>
      <c r="F118" s="4"/>
      <c r="G118" s="4">
        <v>107791.46</v>
      </c>
      <c r="H118" s="4"/>
      <c r="I118" s="4">
        <v>107791.46</v>
      </c>
    </row>
    <row r="119" spans="1:9" x14ac:dyDescent="0.25">
      <c r="A119" t="s">
        <v>529</v>
      </c>
      <c r="B119" t="s">
        <v>243</v>
      </c>
      <c r="C119" t="s">
        <v>287</v>
      </c>
      <c r="D119" t="s">
        <v>1249</v>
      </c>
      <c r="E119" t="s">
        <v>1248</v>
      </c>
      <c r="F119" s="4"/>
      <c r="G119" s="4"/>
      <c r="H119" s="4">
        <v>167409.23000000001</v>
      </c>
      <c r="I119" s="4">
        <v>167409.23000000001</v>
      </c>
    </row>
    <row r="120" spans="1:9" x14ac:dyDescent="0.25">
      <c r="A120" t="s">
        <v>529</v>
      </c>
      <c r="B120" t="s">
        <v>243</v>
      </c>
      <c r="C120" t="s">
        <v>997</v>
      </c>
      <c r="D120" t="s">
        <v>998</v>
      </c>
      <c r="E120" t="s">
        <v>996</v>
      </c>
      <c r="F120" s="4"/>
      <c r="G120" s="4">
        <v>48750</v>
      </c>
      <c r="H120" s="4">
        <v>-0.28999999999999998</v>
      </c>
      <c r="I120" s="4">
        <v>48749.71</v>
      </c>
    </row>
    <row r="121" spans="1:9" x14ac:dyDescent="0.25">
      <c r="A121" t="s">
        <v>529</v>
      </c>
      <c r="B121" t="s">
        <v>243</v>
      </c>
      <c r="C121" t="s">
        <v>521</v>
      </c>
      <c r="D121" t="s">
        <v>521</v>
      </c>
      <c r="E121" t="s">
        <v>520</v>
      </c>
      <c r="F121" s="4">
        <v>695998.4</v>
      </c>
      <c r="G121" s="4">
        <v>9308.1299999999901</v>
      </c>
      <c r="H121" s="4"/>
      <c r="I121" s="4">
        <v>705306.53</v>
      </c>
    </row>
    <row r="122" spans="1:9" x14ac:dyDescent="0.25">
      <c r="A122" t="s">
        <v>529</v>
      </c>
      <c r="B122" t="s">
        <v>243</v>
      </c>
      <c r="C122" t="s">
        <v>854</v>
      </c>
      <c r="D122" t="s">
        <v>855</v>
      </c>
      <c r="E122" t="s">
        <v>862</v>
      </c>
      <c r="F122" s="4"/>
      <c r="G122" s="4">
        <v>509422.85</v>
      </c>
      <c r="H122" s="4">
        <v>4987.8900000000003</v>
      </c>
      <c r="I122" s="4">
        <v>514410.74</v>
      </c>
    </row>
    <row r="123" spans="1:9" x14ac:dyDescent="0.25">
      <c r="A123" t="s">
        <v>529</v>
      </c>
      <c r="B123" t="s">
        <v>243</v>
      </c>
      <c r="C123" t="s">
        <v>2851</v>
      </c>
      <c r="D123" t="s">
        <v>2851</v>
      </c>
      <c r="E123" t="s">
        <v>2850</v>
      </c>
      <c r="F123" s="4">
        <v>219.61999999999898</v>
      </c>
      <c r="G123" s="4"/>
      <c r="H123" s="4"/>
      <c r="I123" s="4">
        <v>219.61999999999898</v>
      </c>
    </row>
    <row r="124" spans="1:9" x14ac:dyDescent="0.25">
      <c r="A124" t="s">
        <v>529</v>
      </c>
      <c r="B124" t="s">
        <v>243</v>
      </c>
      <c r="C124" t="s">
        <v>2851</v>
      </c>
      <c r="D124" t="s">
        <v>2851</v>
      </c>
      <c r="E124" t="s">
        <v>2911</v>
      </c>
      <c r="F124" s="4">
        <v>0.11000000000058208</v>
      </c>
      <c r="G124" s="4"/>
      <c r="H124" s="4"/>
      <c r="I124" s="4">
        <v>0.11000000000058208</v>
      </c>
    </row>
    <row r="125" spans="1:9" x14ac:dyDescent="0.25">
      <c r="A125" t="s">
        <v>529</v>
      </c>
      <c r="B125" t="s">
        <v>243</v>
      </c>
      <c r="C125" t="s">
        <v>1941</v>
      </c>
      <c r="D125" t="s">
        <v>1942</v>
      </c>
      <c r="E125" t="s">
        <v>1940</v>
      </c>
      <c r="F125" s="4"/>
      <c r="G125" s="4">
        <v>1020588.17</v>
      </c>
      <c r="H125" s="4"/>
      <c r="I125" s="4">
        <v>1020588.17</v>
      </c>
    </row>
    <row r="126" spans="1:9" x14ac:dyDescent="0.25">
      <c r="A126" t="s">
        <v>529</v>
      </c>
      <c r="B126" t="s">
        <v>243</v>
      </c>
      <c r="C126" t="s">
        <v>775</v>
      </c>
      <c r="D126" t="s">
        <v>776</v>
      </c>
      <c r="E126" t="s">
        <v>774</v>
      </c>
      <c r="F126" s="4">
        <v>43572.1</v>
      </c>
      <c r="G126" s="4">
        <v>163766.6</v>
      </c>
      <c r="H126" s="4">
        <v>-17539.89</v>
      </c>
      <c r="I126" s="4">
        <v>189798.81</v>
      </c>
    </row>
    <row r="127" spans="1:9" x14ac:dyDescent="0.25">
      <c r="A127" t="s">
        <v>529</v>
      </c>
      <c r="B127" t="s">
        <v>243</v>
      </c>
      <c r="C127" t="s">
        <v>775</v>
      </c>
      <c r="D127" t="s">
        <v>779</v>
      </c>
      <c r="E127" t="s">
        <v>3001</v>
      </c>
      <c r="F127" s="4">
        <v>99364.479999999996</v>
      </c>
      <c r="G127" s="4"/>
      <c r="H127" s="4"/>
      <c r="I127" s="4">
        <v>99364.479999999996</v>
      </c>
    </row>
    <row r="128" spans="1:9" x14ac:dyDescent="0.25">
      <c r="A128" t="s">
        <v>529</v>
      </c>
      <c r="B128" t="s">
        <v>243</v>
      </c>
      <c r="C128" t="s">
        <v>775</v>
      </c>
      <c r="D128" t="s">
        <v>779</v>
      </c>
      <c r="E128" t="s">
        <v>778</v>
      </c>
      <c r="F128" s="4"/>
      <c r="G128" s="4">
        <v>347203.74</v>
      </c>
      <c r="H128" s="4">
        <v>13604.97</v>
      </c>
      <c r="I128" s="4">
        <v>360808.70999999996</v>
      </c>
    </row>
    <row r="129" spans="1:9" x14ac:dyDescent="0.25">
      <c r="A129" t="s">
        <v>529</v>
      </c>
      <c r="B129" t="s">
        <v>243</v>
      </c>
      <c r="C129" t="s">
        <v>775</v>
      </c>
      <c r="D129" t="s">
        <v>782</v>
      </c>
      <c r="E129" t="s">
        <v>781</v>
      </c>
      <c r="F129" s="4">
        <v>26000</v>
      </c>
      <c r="G129" s="4">
        <v>216881.81</v>
      </c>
      <c r="H129" s="4">
        <v>389518.05</v>
      </c>
      <c r="I129" s="4">
        <v>632399.86</v>
      </c>
    </row>
    <row r="130" spans="1:9" x14ac:dyDescent="0.25">
      <c r="A130" t="s">
        <v>529</v>
      </c>
      <c r="B130" t="s">
        <v>243</v>
      </c>
      <c r="C130" t="s">
        <v>775</v>
      </c>
      <c r="D130" t="s">
        <v>1386</v>
      </c>
      <c r="E130" t="s">
        <v>1385</v>
      </c>
      <c r="F130" s="4"/>
      <c r="G130" s="4"/>
      <c r="H130" s="4">
        <v>107584.4</v>
      </c>
      <c r="I130" s="4">
        <v>107584.4</v>
      </c>
    </row>
    <row r="131" spans="1:9" x14ac:dyDescent="0.25">
      <c r="A131" t="s">
        <v>529</v>
      </c>
      <c r="B131" t="s">
        <v>243</v>
      </c>
      <c r="C131" t="s">
        <v>775</v>
      </c>
      <c r="D131" t="s">
        <v>1174</v>
      </c>
      <c r="E131" t="s">
        <v>1173</v>
      </c>
      <c r="F131" s="4"/>
      <c r="G131" s="4"/>
      <c r="H131" s="4">
        <v>50127.55</v>
      </c>
      <c r="I131" s="4">
        <v>50127.55</v>
      </c>
    </row>
    <row r="132" spans="1:9" x14ac:dyDescent="0.25">
      <c r="A132" t="s">
        <v>529</v>
      </c>
      <c r="B132" t="s">
        <v>243</v>
      </c>
      <c r="C132" t="s">
        <v>775</v>
      </c>
      <c r="D132" t="s">
        <v>1533</v>
      </c>
      <c r="E132" t="s">
        <v>1532</v>
      </c>
      <c r="F132" s="4"/>
      <c r="G132" s="4"/>
      <c r="H132" s="4">
        <v>8766.7099999999991</v>
      </c>
      <c r="I132" s="4">
        <v>8766.7099999999991</v>
      </c>
    </row>
    <row r="133" spans="1:9" x14ac:dyDescent="0.25">
      <c r="A133" t="s">
        <v>529</v>
      </c>
      <c r="B133" t="s">
        <v>243</v>
      </c>
      <c r="C133" t="s">
        <v>1832</v>
      </c>
      <c r="D133" t="s">
        <v>1832</v>
      </c>
      <c r="E133" t="s">
        <v>2884</v>
      </c>
      <c r="F133" s="4">
        <v>840000.77</v>
      </c>
      <c r="G133" s="4"/>
      <c r="H133" s="4"/>
      <c r="I133" s="4">
        <v>840000.77</v>
      </c>
    </row>
    <row r="134" spans="1:9" x14ac:dyDescent="0.25">
      <c r="A134" t="s">
        <v>529</v>
      </c>
      <c r="B134" t="s">
        <v>243</v>
      </c>
      <c r="C134" t="s">
        <v>1832</v>
      </c>
      <c r="D134" t="s">
        <v>1832</v>
      </c>
      <c r="E134" t="s">
        <v>1831</v>
      </c>
      <c r="F134" s="4">
        <v>844856.76</v>
      </c>
      <c r="G134" s="4">
        <v>236003.52</v>
      </c>
      <c r="H134" s="4"/>
      <c r="I134" s="4">
        <v>1080860.28</v>
      </c>
    </row>
    <row r="135" spans="1:9" x14ac:dyDescent="0.25">
      <c r="A135" t="s">
        <v>529</v>
      </c>
      <c r="B135" t="s">
        <v>243</v>
      </c>
      <c r="C135" t="s">
        <v>1832</v>
      </c>
      <c r="D135" t="s">
        <v>1832</v>
      </c>
      <c r="E135" t="s">
        <v>2885</v>
      </c>
      <c r="F135" s="4">
        <v>424419.1100000001</v>
      </c>
      <c r="G135" s="4"/>
      <c r="H135" s="4"/>
      <c r="I135" s="4">
        <v>424419.1100000001</v>
      </c>
    </row>
    <row r="136" spans="1:9" x14ac:dyDescent="0.25">
      <c r="A136" t="s">
        <v>529</v>
      </c>
      <c r="B136" t="s">
        <v>243</v>
      </c>
      <c r="C136" t="s">
        <v>959</v>
      </c>
      <c r="D136" t="s">
        <v>959</v>
      </c>
      <c r="E136" t="s">
        <v>958</v>
      </c>
      <c r="F136" s="4"/>
      <c r="G136" s="4">
        <v>690703.60000000009</v>
      </c>
      <c r="H136" s="4">
        <v>264534.25</v>
      </c>
      <c r="I136" s="4">
        <v>955237.85000000009</v>
      </c>
    </row>
    <row r="137" spans="1:9" x14ac:dyDescent="0.25">
      <c r="A137" t="s">
        <v>529</v>
      </c>
      <c r="B137" t="s">
        <v>243</v>
      </c>
      <c r="C137" t="s">
        <v>1134</v>
      </c>
      <c r="D137" t="s">
        <v>1134</v>
      </c>
      <c r="E137" t="s">
        <v>1133</v>
      </c>
      <c r="F137" s="4"/>
      <c r="G137" s="4"/>
      <c r="H137" s="4">
        <v>822205.29</v>
      </c>
      <c r="I137" s="4">
        <v>822205.29</v>
      </c>
    </row>
    <row r="138" spans="1:9" x14ac:dyDescent="0.25">
      <c r="A138" t="s">
        <v>529</v>
      </c>
      <c r="B138" t="s">
        <v>243</v>
      </c>
      <c r="C138" t="s">
        <v>1134</v>
      </c>
      <c r="D138" t="s">
        <v>1188</v>
      </c>
      <c r="E138" t="s">
        <v>1133</v>
      </c>
      <c r="F138" s="4"/>
      <c r="G138" s="4"/>
      <c r="H138" s="4">
        <v>1630762.96</v>
      </c>
      <c r="I138" s="4">
        <v>1630762.96</v>
      </c>
    </row>
    <row r="139" spans="1:9" x14ac:dyDescent="0.25">
      <c r="A139" t="s">
        <v>529</v>
      </c>
      <c r="B139" t="s">
        <v>37</v>
      </c>
      <c r="C139" t="s">
        <v>1899</v>
      </c>
      <c r="D139" t="s">
        <v>1899</v>
      </c>
      <c r="E139" t="s">
        <v>1898</v>
      </c>
      <c r="F139" s="4">
        <v>192437.18</v>
      </c>
      <c r="G139" s="4">
        <v>5260.75</v>
      </c>
      <c r="H139" s="4"/>
      <c r="I139" s="4">
        <v>197697.93</v>
      </c>
    </row>
    <row r="140" spans="1:9" x14ac:dyDescent="0.25">
      <c r="A140" t="s">
        <v>529</v>
      </c>
      <c r="B140" t="s">
        <v>37</v>
      </c>
      <c r="C140" t="s">
        <v>212</v>
      </c>
      <c r="D140" t="s">
        <v>700</v>
      </c>
      <c r="E140" t="s">
        <v>211</v>
      </c>
      <c r="F140" s="4">
        <v>764599.06</v>
      </c>
      <c r="G140" s="4">
        <v>305464.17</v>
      </c>
      <c r="H140" s="4">
        <v>595686.48</v>
      </c>
      <c r="I140" s="4">
        <v>1665749.71</v>
      </c>
    </row>
    <row r="141" spans="1:9" x14ac:dyDescent="0.25">
      <c r="A141" t="s">
        <v>529</v>
      </c>
      <c r="B141" t="s">
        <v>37</v>
      </c>
      <c r="C141" t="s">
        <v>549</v>
      </c>
      <c r="D141" t="s">
        <v>549</v>
      </c>
      <c r="E141" t="s">
        <v>548</v>
      </c>
      <c r="F141" s="4">
        <v>1416740.8499999999</v>
      </c>
      <c r="G141" s="4">
        <v>3587915.5</v>
      </c>
      <c r="H141" s="4">
        <v>2517436.35</v>
      </c>
      <c r="I141" s="4">
        <v>7522092.6999999993</v>
      </c>
    </row>
    <row r="142" spans="1:9" x14ac:dyDescent="0.25">
      <c r="A142" t="s">
        <v>529</v>
      </c>
      <c r="B142" t="s">
        <v>37</v>
      </c>
      <c r="C142" t="s">
        <v>549</v>
      </c>
      <c r="D142" t="s">
        <v>549</v>
      </c>
      <c r="E142" t="s">
        <v>2733</v>
      </c>
      <c r="F142" s="4">
        <v>2100120.4299999997</v>
      </c>
      <c r="G142" s="4"/>
      <c r="H142" s="4"/>
      <c r="I142" s="4">
        <v>2100120.4299999997</v>
      </c>
    </row>
    <row r="143" spans="1:9" x14ac:dyDescent="0.25">
      <c r="A143" t="s">
        <v>529</v>
      </c>
      <c r="B143" t="s">
        <v>37</v>
      </c>
      <c r="C143" t="s">
        <v>1037</v>
      </c>
      <c r="D143" t="s">
        <v>1037</v>
      </c>
      <c r="E143" t="s">
        <v>1036</v>
      </c>
      <c r="F143" s="4"/>
      <c r="G143" s="4"/>
      <c r="H143" s="4">
        <v>2232.4699999999998</v>
      </c>
      <c r="I143" s="4">
        <v>2232.4699999999998</v>
      </c>
    </row>
    <row r="144" spans="1:9" x14ac:dyDescent="0.25">
      <c r="A144" t="s">
        <v>529</v>
      </c>
      <c r="B144" t="s">
        <v>37</v>
      </c>
      <c r="C144" t="s">
        <v>2115</v>
      </c>
      <c r="D144" t="s">
        <v>2115</v>
      </c>
      <c r="E144" t="s">
        <v>2114</v>
      </c>
      <c r="F144" s="4">
        <v>5219.26</v>
      </c>
      <c r="G144" s="4">
        <v>563492.24</v>
      </c>
      <c r="H144" s="4"/>
      <c r="I144" s="4">
        <v>568711.5</v>
      </c>
    </row>
    <row r="145" spans="1:9" x14ac:dyDescent="0.25">
      <c r="A145" t="s">
        <v>529</v>
      </c>
      <c r="B145" t="s">
        <v>37</v>
      </c>
      <c r="C145" t="s">
        <v>675</v>
      </c>
      <c r="D145" t="s">
        <v>675</v>
      </c>
      <c r="E145" t="s">
        <v>674</v>
      </c>
      <c r="F145" s="4">
        <v>757104.36</v>
      </c>
      <c r="G145" s="4">
        <v>727991.26</v>
      </c>
      <c r="H145" s="4">
        <v>226361.94</v>
      </c>
      <c r="I145" s="4">
        <v>1711457.56</v>
      </c>
    </row>
    <row r="146" spans="1:9" x14ac:dyDescent="0.25">
      <c r="A146" t="s">
        <v>529</v>
      </c>
      <c r="B146" t="s">
        <v>37</v>
      </c>
      <c r="C146" t="s">
        <v>675</v>
      </c>
      <c r="D146" t="s">
        <v>675</v>
      </c>
      <c r="E146" t="s">
        <v>2839</v>
      </c>
      <c r="F146" s="4">
        <v>529383.15</v>
      </c>
      <c r="G146" s="4"/>
      <c r="H146" s="4"/>
      <c r="I146" s="4">
        <v>529383.15</v>
      </c>
    </row>
    <row r="147" spans="1:9" x14ac:dyDescent="0.25">
      <c r="A147" t="s">
        <v>529</v>
      </c>
      <c r="B147" t="s">
        <v>37</v>
      </c>
      <c r="C147" t="s">
        <v>553</v>
      </c>
      <c r="D147" t="s">
        <v>554</v>
      </c>
      <c r="E147" t="s">
        <v>552</v>
      </c>
      <c r="F147" s="4">
        <v>232688.24000000002</v>
      </c>
      <c r="G147" s="4">
        <v>4365902.88</v>
      </c>
      <c r="H147" s="4">
        <v>3020957.86</v>
      </c>
      <c r="I147" s="4">
        <v>7619548.9800000004</v>
      </c>
    </row>
    <row r="148" spans="1:9" x14ac:dyDescent="0.25">
      <c r="A148" t="s">
        <v>529</v>
      </c>
      <c r="B148" t="s">
        <v>37</v>
      </c>
      <c r="C148" t="s">
        <v>553</v>
      </c>
      <c r="D148" t="s">
        <v>554</v>
      </c>
      <c r="E148" t="s">
        <v>2734</v>
      </c>
      <c r="F148" s="4">
        <v>1033871.99</v>
      </c>
      <c r="G148" s="4"/>
      <c r="H148" s="4"/>
      <c r="I148" s="4">
        <v>1033871.99</v>
      </c>
    </row>
    <row r="149" spans="1:9" x14ac:dyDescent="0.25">
      <c r="A149" t="s">
        <v>529</v>
      </c>
      <c r="B149" t="s">
        <v>126</v>
      </c>
      <c r="C149" t="s">
        <v>2829</v>
      </c>
      <c r="D149" t="s">
        <v>2829</v>
      </c>
      <c r="E149" t="s">
        <v>2828</v>
      </c>
      <c r="F149" s="4">
        <v>529.44999999999993</v>
      </c>
      <c r="G149" s="4"/>
      <c r="H149" s="4"/>
      <c r="I149" s="4">
        <v>529.44999999999993</v>
      </c>
    </row>
    <row r="150" spans="1:9" x14ac:dyDescent="0.25">
      <c r="A150" t="s">
        <v>529</v>
      </c>
      <c r="B150" t="s">
        <v>126</v>
      </c>
      <c r="C150" t="s">
        <v>2832</v>
      </c>
      <c r="D150" t="s">
        <v>2832</v>
      </c>
      <c r="E150" t="s">
        <v>2831</v>
      </c>
      <c r="F150" s="4">
        <v>106809.32</v>
      </c>
      <c r="G150" s="4"/>
      <c r="H150" s="4"/>
      <c r="I150" s="4">
        <v>106809.32</v>
      </c>
    </row>
    <row r="151" spans="1:9" x14ac:dyDescent="0.25">
      <c r="A151" t="s">
        <v>529</v>
      </c>
      <c r="B151" t="s">
        <v>126</v>
      </c>
      <c r="C151" t="s">
        <v>1156</v>
      </c>
      <c r="D151" t="s">
        <v>1156</v>
      </c>
      <c r="E151" t="s">
        <v>1155</v>
      </c>
      <c r="F151" s="4"/>
      <c r="G151" s="4"/>
      <c r="H151" s="4">
        <v>101460.82</v>
      </c>
      <c r="I151" s="4">
        <v>101460.82</v>
      </c>
    </row>
    <row r="152" spans="1:9" x14ac:dyDescent="0.25">
      <c r="A152" t="s">
        <v>529</v>
      </c>
      <c r="B152" t="s">
        <v>126</v>
      </c>
      <c r="C152" t="s">
        <v>2915</v>
      </c>
      <c r="D152" t="s">
        <v>2915</v>
      </c>
      <c r="E152" t="s">
        <v>2914</v>
      </c>
      <c r="F152" s="4">
        <v>-117878.49</v>
      </c>
      <c r="G152" s="4"/>
      <c r="H152" s="4"/>
      <c r="I152" s="4">
        <v>-117878.49</v>
      </c>
    </row>
    <row r="153" spans="1:9" x14ac:dyDescent="0.25">
      <c r="A153" t="s">
        <v>529</v>
      </c>
      <c r="B153" t="s">
        <v>126</v>
      </c>
      <c r="C153" t="s">
        <v>1804</v>
      </c>
      <c r="D153" t="s">
        <v>1804</v>
      </c>
      <c r="E153" t="s">
        <v>1803</v>
      </c>
      <c r="F153" s="4">
        <v>91699.250000000015</v>
      </c>
      <c r="G153" s="4">
        <v>5242.63</v>
      </c>
      <c r="H153" s="4"/>
      <c r="I153" s="4">
        <v>96941.880000000019</v>
      </c>
    </row>
    <row r="154" spans="1:9" x14ac:dyDescent="0.25">
      <c r="A154" t="s">
        <v>529</v>
      </c>
      <c r="B154" t="s">
        <v>126</v>
      </c>
      <c r="C154" t="s">
        <v>2100</v>
      </c>
      <c r="D154" t="s">
        <v>2100</v>
      </c>
      <c r="E154" t="s">
        <v>2099</v>
      </c>
      <c r="F154" s="4"/>
      <c r="G154" s="4">
        <v>1757.62</v>
      </c>
      <c r="H154" s="4"/>
      <c r="I154" s="4">
        <v>1757.62</v>
      </c>
    </row>
    <row r="155" spans="1:9" x14ac:dyDescent="0.25">
      <c r="A155" t="s">
        <v>529</v>
      </c>
      <c r="B155" t="s">
        <v>126</v>
      </c>
      <c r="C155" t="s">
        <v>2862</v>
      </c>
      <c r="D155" t="s">
        <v>2862</v>
      </c>
      <c r="E155" t="s">
        <v>2861</v>
      </c>
      <c r="F155" s="4">
        <v>207441.77000000005</v>
      </c>
      <c r="G155" s="4"/>
      <c r="H155" s="4"/>
      <c r="I155" s="4">
        <v>207441.77000000005</v>
      </c>
    </row>
    <row r="156" spans="1:9" x14ac:dyDescent="0.25">
      <c r="A156" t="s">
        <v>529</v>
      </c>
      <c r="B156" t="s">
        <v>126</v>
      </c>
      <c r="C156" t="s">
        <v>2844</v>
      </c>
      <c r="D156" t="s">
        <v>2844</v>
      </c>
      <c r="E156" t="s">
        <v>2843</v>
      </c>
      <c r="F156" s="4">
        <v>-60.090000000025611</v>
      </c>
      <c r="G156" s="4"/>
      <c r="H156" s="4"/>
      <c r="I156" s="4">
        <v>-60.090000000025611</v>
      </c>
    </row>
    <row r="157" spans="1:9" x14ac:dyDescent="0.25">
      <c r="A157" t="s">
        <v>529</v>
      </c>
      <c r="B157" t="s">
        <v>126</v>
      </c>
      <c r="C157" t="s">
        <v>2844</v>
      </c>
      <c r="D157" t="s">
        <v>2844</v>
      </c>
      <c r="E157" t="s">
        <v>2845</v>
      </c>
      <c r="F157" s="4">
        <v>406995.75</v>
      </c>
      <c r="G157" s="4"/>
      <c r="H157" s="4"/>
      <c r="I157" s="4">
        <v>406995.75</v>
      </c>
    </row>
    <row r="158" spans="1:9" x14ac:dyDescent="0.25">
      <c r="A158" t="s">
        <v>529</v>
      </c>
      <c r="B158" t="s">
        <v>126</v>
      </c>
      <c r="C158" t="s">
        <v>2872</v>
      </c>
      <c r="D158" t="s">
        <v>2872</v>
      </c>
      <c r="E158" t="s">
        <v>2871</v>
      </c>
      <c r="F158" s="4">
        <v>57313.74</v>
      </c>
      <c r="G158" s="4"/>
      <c r="H158" s="4"/>
      <c r="I158" s="4">
        <v>57313.74</v>
      </c>
    </row>
    <row r="159" spans="1:9" x14ac:dyDescent="0.25">
      <c r="A159" t="s">
        <v>529</v>
      </c>
      <c r="B159" t="s">
        <v>126</v>
      </c>
      <c r="C159" t="s">
        <v>2894</v>
      </c>
      <c r="D159" t="s">
        <v>2894</v>
      </c>
      <c r="E159" t="s">
        <v>2893</v>
      </c>
      <c r="F159" s="4">
        <v>279940.57000000007</v>
      </c>
      <c r="G159" s="4"/>
      <c r="H159" s="4"/>
      <c r="I159" s="4">
        <v>279940.57000000007</v>
      </c>
    </row>
    <row r="160" spans="1:9" x14ac:dyDescent="0.25">
      <c r="A160" t="s">
        <v>529</v>
      </c>
      <c r="B160" t="s">
        <v>126</v>
      </c>
      <c r="C160" t="s">
        <v>1836</v>
      </c>
      <c r="D160" t="s">
        <v>1836</v>
      </c>
      <c r="E160" t="s">
        <v>1835</v>
      </c>
      <c r="F160" s="4">
        <v>579899.18000000005</v>
      </c>
      <c r="G160" s="4">
        <v>-54206.97</v>
      </c>
      <c r="H160" s="4"/>
      <c r="I160" s="4">
        <v>525692.21000000008</v>
      </c>
    </row>
    <row r="161" spans="1:9" x14ac:dyDescent="0.25">
      <c r="A161" t="s">
        <v>529</v>
      </c>
      <c r="B161" t="s">
        <v>126</v>
      </c>
      <c r="C161" t="s">
        <v>1374</v>
      </c>
      <c r="D161" t="s">
        <v>1374</v>
      </c>
      <c r="E161" t="s">
        <v>1373</v>
      </c>
      <c r="F161" s="4"/>
      <c r="G161" s="4"/>
      <c r="H161" s="4">
        <v>984586.45</v>
      </c>
      <c r="I161" s="4">
        <v>984586.45</v>
      </c>
    </row>
    <row r="162" spans="1:9" x14ac:dyDescent="0.25">
      <c r="A162" t="s">
        <v>529</v>
      </c>
      <c r="B162" t="s">
        <v>126</v>
      </c>
      <c r="C162" t="s">
        <v>1826</v>
      </c>
      <c r="D162" t="s">
        <v>1826</v>
      </c>
      <c r="E162" t="s">
        <v>1825</v>
      </c>
      <c r="F162" s="4">
        <v>534407.93000000005</v>
      </c>
      <c r="G162" s="4">
        <v>956.77</v>
      </c>
      <c r="H162" s="4"/>
      <c r="I162" s="4">
        <v>535364.70000000007</v>
      </c>
    </row>
    <row r="163" spans="1:9" x14ac:dyDescent="0.25">
      <c r="A163" t="s">
        <v>529</v>
      </c>
      <c r="B163" t="s">
        <v>126</v>
      </c>
      <c r="C163" t="s">
        <v>2154</v>
      </c>
      <c r="D163" t="s">
        <v>2154</v>
      </c>
      <c r="E163" t="s">
        <v>2153</v>
      </c>
      <c r="F163" s="4"/>
      <c r="G163" s="4">
        <v>239660.43</v>
      </c>
      <c r="H163" s="4"/>
      <c r="I163" s="4">
        <v>239660.43</v>
      </c>
    </row>
    <row r="164" spans="1:9" x14ac:dyDescent="0.25">
      <c r="A164" t="s">
        <v>529</v>
      </c>
      <c r="B164" t="s">
        <v>126</v>
      </c>
      <c r="C164" t="s">
        <v>1042</v>
      </c>
      <c r="D164" t="s">
        <v>1042</v>
      </c>
      <c r="E164" t="s">
        <v>1041</v>
      </c>
      <c r="F164" s="4"/>
      <c r="G164" s="4">
        <v>532218.26</v>
      </c>
      <c r="H164" s="4">
        <v>7709.23</v>
      </c>
      <c r="I164" s="4">
        <v>539927.49</v>
      </c>
    </row>
    <row r="165" spans="1:9" x14ac:dyDescent="0.25">
      <c r="A165" t="s">
        <v>529</v>
      </c>
      <c r="B165" t="s">
        <v>126</v>
      </c>
      <c r="C165" t="s">
        <v>2042</v>
      </c>
      <c r="D165" t="s">
        <v>2042</v>
      </c>
      <c r="E165" t="s">
        <v>2041</v>
      </c>
      <c r="F165" s="4"/>
      <c r="G165" s="4">
        <v>367312.06</v>
      </c>
      <c r="H165" s="4"/>
      <c r="I165" s="4">
        <v>367312.06</v>
      </c>
    </row>
    <row r="166" spans="1:9" x14ac:dyDescent="0.25">
      <c r="A166" t="s">
        <v>529</v>
      </c>
      <c r="B166" t="s">
        <v>126</v>
      </c>
      <c r="C166" t="s">
        <v>2216</v>
      </c>
      <c r="D166" t="s">
        <v>2216</v>
      </c>
      <c r="E166" t="s">
        <v>2215</v>
      </c>
      <c r="F166" s="4"/>
      <c r="G166" s="4">
        <v>1352352.83</v>
      </c>
      <c r="H166" s="4"/>
      <c r="I166" s="4">
        <v>1352352.83</v>
      </c>
    </row>
    <row r="167" spans="1:9" x14ac:dyDescent="0.25">
      <c r="A167" t="s">
        <v>529</v>
      </c>
      <c r="B167" t="s">
        <v>126</v>
      </c>
      <c r="C167" t="s">
        <v>1455</v>
      </c>
      <c r="D167" t="s">
        <v>1455</v>
      </c>
      <c r="E167" t="s">
        <v>1454</v>
      </c>
      <c r="F167" s="4"/>
      <c r="G167" s="4"/>
      <c r="H167" s="4">
        <v>929746.42</v>
      </c>
      <c r="I167" s="4">
        <v>929746.42</v>
      </c>
    </row>
    <row r="168" spans="1:9" x14ac:dyDescent="0.25">
      <c r="A168" t="s">
        <v>529</v>
      </c>
      <c r="B168" t="s">
        <v>126</v>
      </c>
      <c r="C168" t="s">
        <v>1979</v>
      </c>
      <c r="D168" t="s">
        <v>1979</v>
      </c>
      <c r="E168" t="s">
        <v>1978</v>
      </c>
      <c r="F168" s="4"/>
      <c r="G168" s="4">
        <v>22485.69</v>
      </c>
      <c r="H168" s="4"/>
      <c r="I168" s="4">
        <v>22485.69</v>
      </c>
    </row>
    <row r="169" spans="1:9" x14ac:dyDescent="0.25">
      <c r="A169" t="s">
        <v>529</v>
      </c>
      <c r="B169" t="s">
        <v>126</v>
      </c>
      <c r="C169" t="s">
        <v>2891</v>
      </c>
      <c r="D169" t="s">
        <v>2891</v>
      </c>
      <c r="E169" t="s">
        <v>2890</v>
      </c>
      <c r="F169" s="4">
        <v>362724.25000000006</v>
      </c>
      <c r="G169" s="4"/>
      <c r="H169" s="4"/>
      <c r="I169" s="4">
        <v>362724.25000000006</v>
      </c>
    </row>
    <row r="170" spans="1:9" x14ac:dyDescent="0.25">
      <c r="A170" t="s">
        <v>529</v>
      </c>
      <c r="B170" t="s">
        <v>126</v>
      </c>
      <c r="C170" t="s">
        <v>896</v>
      </c>
      <c r="D170" t="s">
        <v>896</v>
      </c>
      <c r="E170" t="s">
        <v>895</v>
      </c>
      <c r="F170" s="4"/>
      <c r="G170" s="4">
        <v>320999.24</v>
      </c>
      <c r="H170" s="4">
        <v>-491.09</v>
      </c>
      <c r="I170" s="4">
        <v>320508.14999999997</v>
      </c>
    </row>
    <row r="171" spans="1:9" x14ac:dyDescent="0.25">
      <c r="A171" t="s">
        <v>529</v>
      </c>
      <c r="B171" t="s">
        <v>126</v>
      </c>
      <c r="C171" t="s">
        <v>2897</v>
      </c>
      <c r="D171" t="s">
        <v>2897</v>
      </c>
      <c r="E171" t="s">
        <v>2896</v>
      </c>
      <c r="F171" s="4">
        <v>291113.94999999995</v>
      </c>
      <c r="G171" s="4"/>
      <c r="H171" s="4"/>
      <c r="I171" s="4">
        <v>291113.94999999995</v>
      </c>
    </row>
    <row r="172" spans="1:9" x14ac:dyDescent="0.25">
      <c r="A172" t="s">
        <v>529</v>
      </c>
      <c r="B172" t="s">
        <v>126</v>
      </c>
      <c r="C172" t="s">
        <v>1982</v>
      </c>
      <c r="D172" t="s">
        <v>1982</v>
      </c>
      <c r="E172" t="s">
        <v>1981</v>
      </c>
      <c r="F172" s="4"/>
      <c r="G172" s="4">
        <v>474605.65</v>
      </c>
      <c r="H172" s="4"/>
      <c r="I172" s="4">
        <v>474605.65</v>
      </c>
    </row>
    <row r="173" spans="1:9" x14ac:dyDescent="0.25">
      <c r="A173" t="s">
        <v>529</v>
      </c>
      <c r="B173" t="s">
        <v>126</v>
      </c>
      <c r="C173" t="s">
        <v>2900</v>
      </c>
      <c r="D173" t="s">
        <v>2900</v>
      </c>
      <c r="E173" t="s">
        <v>2899</v>
      </c>
      <c r="F173" s="4">
        <v>592856.11</v>
      </c>
      <c r="G173" s="4"/>
      <c r="H173" s="4"/>
      <c r="I173" s="4">
        <v>592856.11</v>
      </c>
    </row>
    <row r="174" spans="1:9" x14ac:dyDescent="0.25">
      <c r="A174" t="s">
        <v>529</v>
      </c>
      <c r="B174" t="s">
        <v>126</v>
      </c>
      <c r="C174" t="s">
        <v>1839</v>
      </c>
      <c r="D174" t="s">
        <v>1839</v>
      </c>
      <c r="E174" t="s">
        <v>1838</v>
      </c>
      <c r="F174" s="4">
        <v>10716</v>
      </c>
      <c r="G174" s="4">
        <v>573315.05000000005</v>
      </c>
      <c r="H174" s="4"/>
      <c r="I174" s="4">
        <v>584031.05000000005</v>
      </c>
    </row>
    <row r="175" spans="1:9" x14ac:dyDescent="0.25">
      <c r="A175" t="s">
        <v>529</v>
      </c>
      <c r="B175" t="s">
        <v>126</v>
      </c>
      <c r="C175" t="s">
        <v>2246</v>
      </c>
      <c r="D175" t="s">
        <v>2246</v>
      </c>
      <c r="E175" t="s">
        <v>2245</v>
      </c>
      <c r="F175" s="4"/>
      <c r="G175" s="4">
        <v>1160792.83</v>
      </c>
      <c r="H175" s="4"/>
      <c r="I175" s="4">
        <v>1160792.83</v>
      </c>
    </row>
    <row r="176" spans="1:9" x14ac:dyDescent="0.25">
      <c r="A176" t="s">
        <v>529</v>
      </c>
      <c r="B176" t="s">
        <v>126</v>
      </c>
      <c r="C176" t="s">
        <v>2903</v>
      </c>
      <c r="D176" t="s">
        <v>2903</v>
      </c>
      <c r="E176" t="s">
        <v>2902</v>
      </c>
      <c r="F176" s="4">
        <v>698138.08</v>
      </c>
      <c r="G176" s="4"/>
      <c r="H176" s="4"/>
      <c r="I176" s="4">
        <v>698138.08</v>
      </c>
    </row>
    <row r="177" spans="1:9" x14ac:dyDescent="0.25">
      <c r="A177" t="s">
        <v>529</v>
      </c>
      <c r="B177" t="s">
        <v>126</v>
      </c>
      <c r="C177" t="s">
        <v>1265</v>
      </c>
      <c r="D177" t="s">
        <v>1265</v>
      </c>
      <c r="E177" t="s">
        <v>1264</v>
      </c>
      <c r="F177" s="4"/>
      <c r="G177" s="4"/>
      <c r="H177" s="4">
        <v>906162.32</v>
      </c>
      <c r="I177" s="4">
        <v>906162.32</v>
      </c>
    </row>
    <row r="178" spans="1:9" x14ac:dyDescent="0.25">
      <c r="A178" t="s">
        <v>529</v>
      </c>
      <c r="B178" t="s">
        <v>126</v>
      </c>
      <c r="C178" t="s">
        <v>2016</v>
      </c>
      <c r="D178" t="s">
        <v>2016</v>
      </c>
      <c r="E178" t="s">
        <v>2015</v>
      </c>
      <c r="F178" s="4"/>
      <c r="G178" s="4">
        <v>831279.78</v>
      </c>
      <c r="H178" s="4"/>
      <c r="I178" s="4">
        <v>831279.78</v>
      </c>
    </row>
    <row r="179" spans="1:9" x14ac:dyDescent="0.25">
      <c r="A179" t="s">
        <v>529</v>
      </c>
      <c r="B179" t="s">
        <v>126</v>
      </c>
      <c r="C179" t="s">
        <v>2249</v>
      </c>
      <c r="D179" t="s">
        <v>2249</v>
      </c>
      <c r="E179" t="s">
        <v>2248</v>
      </c>
      <c r="F179" s="4"/>
      <c r="G179" s="4">
        <v>604921.59</v>
      </c>
      <c r="H179" s="4"/>
      <c r="I179" s="4">
        <v>604921.59</v>
      </c>
    </row>
    <row r="180" spans="1:9" x14ac:dyDescent="0.25">
      <c r="A180" t="s">
        <v>529</v>
      </c>
      <c r="B180" t="s">
        <v>126</v>
      </c>
      <c r="C180" t="s">
        <v>1842</v>
      </c>
      <c r="D180" t="s">
        <v>1842</v>
      </c>
      <c r="E180" t="s">
        <v>1841</v>
      </c>
      <c r="F180" s="4">
        <v>443741.59</v>
      </c>
      <c r="G180" s="4">
        <v>5714.46</v>
      </c>
      <c r="H180" s="4"/>
      <c r="I180" s="4">
        <v>449456.05000000005</v>
      </c>
    </row>
    <row r="181" spans="1:9" x14ac:dyDescent="0.25">
      <c r="A181" t="s">
        <v>529</v>
      </c>
      <c r="B181" t="s">
        <v>126</v>
      </c>
      <c r="C181" t="s">
        <v>1966</v>
      </c>
      <c r="D181" t="s">
        <v>1966</v>
      </c>
      <c r="E181" t="s">
        <v>1965</v>
      </c>
      <c r="F181" s="4"/>
      <c r="G181" s="4">
        <v>398011.46</v>
      </c>
      <c r="H181" s="4"/>
      <c r="I181" s="4">
        <v>398011.46</v>
      </c>
    </row>
    <row r="182" spans="1:9" x14ac:dyDescent="0.25">
      <c r="A182" t="s">
        <v>529</v>
      </c>
      <c r="B182" t="s">
        <v>126</v>
      </c>
      <c r="C182" t="s">
        <v>1845</v>
      </c>
      <c r="D182" t="s">
        <v>1845</v>
      </c>
      <c r="E182" t="s">
        <v>2904</v>
      </c>
      <c r="F182" s="4">
        <v>226134.03</v>
      </c>
      <c r="G182" s="4"/>
      <c r="H182" s="4"/>
      <c r="I182" s="4">
        <v>226134.03</v>
      </c>
    </row>
    <row r="183" spans="1:9" x14ac:dyDescent="0.25">
      <c r="A183" t="s">
        <v>529</v>
      </c>
      <c r="B183" t="s">
        <v>126</v>
      </c>
      <c r="C183" t="s">
        <v>1845</v>
      </c>
      <c r="D183" t="s">
        <v>1845</v>
      </c>
      <c r="E183" t="s">
        <v>1844</v>
      </c>
      <c r="F183" s="4"/>
      <c r="G183" s="4">
        <v>46037.77</v>
      </c>
      <c r="H183" s="4"/>
      <c r="I183" s="4">
        <v>46037.77</v>
      </c>
    </row>
    <row r="184" spans="1:9" x14ac:dyDescent="0.25">
      <c r="A184" t="s">
        <v>529</v>
      </c>
      <c r="B184" t="s">
        <v>126</v>
      </c>
      <c r="C184" t="s">
        <v>2157</v>
      </c>
      <c r="D184" t="s">
        <v>2157</v>
      </c>
      <c r="E184" t="s">
        <v>2156</v>
      </c>
      <c r="F184" s="4"/>
      <c r="G184" s="4">
        <v>89545.07</v>
      </c>
      <c r="H184" s="4"/>
      <c r="I184" s="4">
        <v>89545.07</v>
      </c>
    </row>
    <row r="185" spans="1:9" x14ac:dyDescent="0.25">
      <c r="A185" t="s">
        <v>529</v>
      </c>
      <c r="B185" t="s">
        <v>126</v>
      </c>
      <c r="C185" t="s">
        <v>1409</v>
      </c>
      <c r="D185" t="s">
        <v>1409</v>
      </c>
      <c r="E185" t="s">
        <v>1408</v>
      </c>
      <c r="F185" s="4"/>
      <c r="G185" s="4"/>
      <c r="H185" s="4">
        <v>88621.75</v>
      </c>
      <c r="I185" s="4">
        <v>88621.75</v>
      </c>
    </row>
    <row r="186" spans="1:9" x14ac:dyDescent="0.25">
      <c r="A186" t="s">
        <v>529</v>
      </c>
      <c r="B186" t="s">
        <v>126</v>
      </c>
      <c r="C186" t="s">
        <v>1013</v>
      </c>
      <c r="D186" t="s">
        <v>1013</v>
      </c>
      <c r="E186" t="s">
        <v>1012</v>
      </c>
      <c r="F186" s="4"/>
      <c r="G186" s="4">
        <v>158425.09</v>
      </c>
      <c r="H186" s="4">
        <v>-1822.52</v>
      </c>
      <c r="I186" s="4">
        <v>156602.57</v>
      </c>
    </row>
    <row r="187" spans="1:9" x14ac:dyDescent="0.25">
      <c r="A187" t="s">
        <v>529</v>
      </c>
      <c r="B187" t="s">
        <v>126</v>
      </c>
      <c r="C187" t="s">
        <v>934</v>
      </c>
      <c r="D187" t="s">
        <v>934</v>
      </c>
      <c r="E187" t="s">
        <v>933</v>
      </c>
      <c r="F187" s="4"/>
      <c r="G187" s="4">
        <v>423860.33</v>
      </c>
      <c r="H187" s="4">
        <v>44394.82</v>
      </c>
      <c r="I187" s="4">
        <v>468255.15</v>
      </c>
    </row>
    <row r="188" spans="1:9" x14ac:dyDescent="0.25">
      <c r="A188" t="s">
        <v>529</v>
      </c>
      <c r="B188" t="s">
        <v>126</v>
      </c>
      <c r="C188" t="s">
        <v>2045</v>
      </c>
      <c r="D188" t="s">
        <v>2045</v>
      </c>
      <c r="E188" t="s">
        <v>2044</v>
      </c>
      <c r="F188" s="4"/>
      <c r="G188" s="4">
        <v>291227.77</v>
      </c>
      <c r="H188" s="4"/>
      <c r="I188" s="4">
        <v>291227.77</v>
      </c>
    </row>
    <row r="189" spans="1:9" x14ac:dyDescent="0.25">
      <c r="A189" t="s">
        <v>529</v>
      </c>
      <c r="B189" t="s">
        <v>126</v>
      </c>
      <c r="C189" t="s">
        <v>2048</v>
      </c>
      <c r="D189" t="s">
        <v>2048</v>
      </c>
      <c r="E189" t="s">
        <v>2047</v>
      </c>
      <c r="F189" s="4"/>
      <c r="G189" s="4">
        <v>334123.13</v>
      </c>
      <c r="H189" s="4"/>
      <c r="I189" s="4">
        <v>334123.13</v>
      </c>
    </row>
    <row r="190" spans="1:9" x14ac:dyDescent="0.25">
      <c r="A190" t="s">
        <v>529</v>
      </c>
      <c r="B190" t="s">
        <v>126</v>
      </c>
      <c r="C190" t="s">
        <v>3012</v>
      </c>
      <c r="D190" t="s">
        <v>3012</v>
      </c>
      <c r="E190" t="s">
        <v>3011</v>
      </c>
      <c r="F190" s="4">
        <v>81596.56</v>
      </c>
      <c r="G190" s="4"/>
      <c r="H190" s="4"/>
      <c r="I190" s="4">
        <v>81596.56</v>
      </c>
    </row>
    <row r="191" spans="1:9" x14ac:dyDescent="0.25">
      <c r="A191" t="s">
        <v>529</v>
      </c>
      <c r="B191" t="s">
        <v>126</v>
      </c>
      <c r="C191" t="s">
        <v>2219</v>
      </c>
      <c r="D191" t="s">
        <v>2219</v>
      </c>
      <c r="E191" t="s">
        <v>2218</v>
      </c>
      <c r="F191" s="4"/>
      <c r="G191" s="4">
        <v>327270.71999999997</v>
      </c>
      <c r="H191" s="4"/>
      <c r="I191" s="4">
        <v>327270.71999999997</v>
      </c>
    </row>
    <row r="192" spans="1:9" x14ac:dyDescent="0.25">
      <c r="A192" t="s">
        <v>529</v>
      </c>
      <c r="B192" t="s">
        <v>126</v>
      </c>
      <c r="C192" t="s">
        <v>1902</v>
      </c>
      <c r="D192" t="s">
        <v>1902</v>
      </c>
      <c r="E192" t="s">
        <v>1901</v>
      </c>
      <c r="F192" s="4"/>
      <c r="G192" s="4">
        <v>-5185.96</v>
      </c>
      <c r="H192" s="4"/>
      <c r="I192" s="4">
        <v>-5185.96</v>
      </c>
    </row>
    <row r="193" spans="1:9" x14ac:dyDescent="0.25">
      <c r="A193" t="s">
        <v>529</v>
      </c>
      <c r="B193" t="s">
        <v>126</v>
      </c>
      <c r="C193" t="s">
        <v>1902</v>
      </c>
      <c r="D193" t="s">
        <v>1902</v>
      </c>
      <c r="E193" t="s">
        <v>2992</v>
      </c>
      <c r="F193" s="4">
        <v>113000</v>
      </c>
      <c r="G193" s="4"/>
      <c r="H193" s="4"/>
      <c r="I193" s="4">
        <v>113000</v>
      </c>
    </row>
    <row r="194" spans="1:9" x14ac:dyDescent="0.25">
      <c r="A194" t="s">
        <v>529</v>
      </c>
      <c r="B194" t="s">
        <v>126</v>
      </c>
      <c r="C194" t="s">
        <v>2072</v>
      </c>
      <c r="D194" t="s">
        <v>2072</v>
      </c>
      <c r="E194" t="s">
        <v>2071</v>
      </c>
      <c r="F194" s="4"/>
      <c r="G194" s="4">
        <v>247556.44</v>
      </c>
      <c r="H194" s="4"/>
      <c r="I194" s="4">
        <v>247556.44</v>
      </c>
    </row>
    <row r="195" spans="1:9" x14ac:dyDescent="0.25">
      <c r="A195" t="s">
        <v>529</v>
      </c>
      <c r="B195" t="s">
        <v>126</v>
      </c>
      <c r="C195" t="s">
        <v>2118</v>
      </c>
      <c r="D195" t="s">
        <v>2118</v>
      </c>
      <c r="E195" t="s">
        <v>2117</v>
      </c>
      <c r="F195" s="4"/>
      <c r="G195" s="4">
        <v>754.37</v>
      </c>
      <c r="H195" s="4"/>
      <c r="I195" s="4">
        <v>754.37</v>
      </c>
    </row>
    <row r="196" spans="1:9" x14ac:dyDescent="0.25">
      <c r="A196" t="s">
        <v>529</v>
      </c>
      <c r="B196" t="s">
        <v>126</v>
      </c>
      <c r="C196" t="s">
        <v>1377</v>
      </c>
      <c r="D196" t="s">
        <v>1377</v>
      </c>
      <c r="E196" t="s">
        <v>1376</v>
      </c>
      <c r="F196" s="4"/>
      <c r="G196" s="4"/>
      <c r="H196" s="4">
        <v>414380.49</v>
      </c>
      <c r="I196" s="4">
        <v>414380.49</v>
      </c>
    </row>
    <row r="197" spans="1:9" x14ac:dyDescent="0.25">
      <c r="A197" t="s">
        <v>529</v>
      </c>
      <c r="B197" t="s">
        <v>126</v>
      </c>
      <c r="C197" t="s">
        <v>1347</v>
      </c>
      <c r="D197" t="s">
        <v>1347</v>
      </c>
      <c r="E197" t="s">
        <v>1346</v>
      </c>
      <c r="F197" s="4"/>
      <c r="G197" s="4"/>
      <c r="H197" s="4">
        <v>26552.18</v>
      </c>
      <c r="I197" s="4">
        <v>26552.18</v>
      </c>
    </row>
    <row r="198" spans="1:9" x14ac:dyDescent="0.25">
      <c r="A198" t="s">
        <v>529</v>
      </c>
      <c r="B198" t="s">
        <v>126</v>
      </c>
      <c r="C198" t="s">
        <v>2256</v>
      </c>
      <c r="D198" t="s">
        <v>2256</v>
      </c>
      <c r="E198" t="s">
        <v>2255</v>
      </c>
      <c r="F198" s="4"/>
      <c r="G198" s="4">
        <v>344333.18</v>
      </c>
      <c r="H198" s="4"/>
      <c r="I198" s="4">
        <v>344333.18</v>
      </c>
    </row>
    <row r="199" spans="1:9" x14ac:dyDescent="0.25">
      <c r="A199" t="s">
        <v>529</v>
      </c>
      <c r="B199" t="s">
        <v>126</v>
      </c>
      <c r="C199" t="s">
        <v>2259</v>
      </c>
      <c r="D199" t="s">
        <v>2259</v>
      </c>
      <c r="E199" t="s">
        <v>2258</v>
      </c>
      <c r="F199" s="4"/>
      <c r="G199" s="4">
        <v>235642.2</v>
      </c>
      <c r="H199" s="4"/>
      <c r="I199" s="4">
        <v>235642.2</v>
      </c>
    </row>
    <row r="200" spans="1:9" x14ac:dyDescent="0.25">
      <c r="A200" t="s">
        <v>529</v>
      </c>
      <c r="B200" t="s">
        <v>126</v>
      </c>
      <c r="C200" t="s">
        <v>1184</v>
      </c>
      <c r="D200" t="s">
        <v>1184</v>
      </c>
      <c r="E200" t="s">
        <v>1183</v>
      </c>
      <c r="F200" s="4"/>
      <c r="G200" s="4"/>
      <c r="H200" s="4">
        <v>1037835.77</v>
      </c>
      <c r="I200" s="4">
        <v>1037835.77</v>
      </c>
    </row>
    <row r="201" spans="1:9" x14ac:dyDescent="0.25">
      <c r="A201" t="s">
        <v>529</v>
      </c>
      <c r="B201" t="s">
        <v>126</v>
      </c>
      <c r="C201" t="s">
        <v>1268</v>
      </c>
      <c r="D201" t="s">
        <v>1268</v>
      </c>
      <c r="E201" t="s">
        <v>1267</v>
      </c>
      <c r="F201" s="4"/>
      <c r="G201" s="4"/>
      <c r="H201" s="4">
        <v>300116.92</v>
      </c>
      <c r="I201" s="4">
        <v>300116.92</v>
      </c>
    </row>
    <row r="202" spans="1:9" x14ac:dyDescent="0.25">
      <c r="A202" t="s">
        <v>529</v>
      </c>
      <c r="B202" t="s">
        <v>126</v>
      </c>
      <c r="C202" t="s">
        <v>1561</v>
      </c>
      <c r="D202" t="s">
        <v>1561</v>
      </c>
      <c r="E202" t="s">
        <v>1560</v>
      </c>
      <c r="F202" s="4"/>
      <c r="G202" s="4"/>
      <c r="H202" s="4">
        <v>383497</v>
      </c>
      <c r="I202" s="4">
        <v>383497</v>
      </c>
    </row>
    <row r="203" spans="1:9" x14ac:dyDescent="0.25">
      <c r="A203" t="s">
        <v>529</v>
      </c>
      <c r="B203" t="s">
        <v>126</v>
      </c>
      <c r="C203" t="s">
        <v>1039</v>
      </c>
      <c r="D203" t="s">
        <v>1039</v>
      </c>
      <c r="E203" t="s">
        <v>1038</v>
      </c>
      <c r="F203" s="4"/>
      <c r="G203" s="4"/>
      <c r="H203" s="4">
        <v>4019.210000000021</v>
      </c>
      <c r="I203" s="4">
        <v>4019.210000000021</v>
      </c>
    </row>
    <row r="204" spans="1:9" x14ac:dyDescent="0.25">
      <c r="A204" t="s">
        <v>529</v>
      </c>
      <c r="B204" t="s">
        <v>126</v>
      </c>
      <c r="C204" t="s">
        <v>208</v>
      </c>
      <c r="D204" t="s">
        <v>545</v>
      </c>
      <c r="E204" t="s">
        <v>2732</v>
      </c>
      <c r="F204" s="4">
        <v>117496.29000000004</v>
      </c>
      <c r="G204" s="4"/>
      <c r="H204" s="4"/>
      <c r="I204" s="4">
        <v>117496.29000000004</v>
      </c>
    </row>
    <row r="205" spans="1:9" x14ac:dyDescent="0.25">
      <c r="A205" t="s">
        <v>529</v>
      </c>
      <c r="B205" t="s">
        <v>126</v>
      </c>
      <c r="C205" t="s">
        <v>208</v>
      </c>
      <c r="D205" t="s">
        <v>545</v>
      </c>
      <c r="E205" t="s">
        <v>207</v>
      </c>
      <c r="F205" s="4">
        <v>529996.9</v>
      </c>
      <c r="G205" s="4">
        <v>402711.88</v>
      </c>
      <c r="H205" s="4">
        <v>608828.37</v>
      </c>
      <c r="I205" s="4">
        <v>1541537.15</v>
      </c>
    </row>
    <row r="206" spans="1:9" x14ac:dyDescent="0.25">
      <c r="A206" t="s">
        <v>529</v>
      </c>
      <c r="B206" t="s">
        <v>126</v>
      </c>
      <c r="C206" t="s">
        <v>651</v>
      </c>
      <c r="D206" t="s">
        <v>651</v>
      </c>
      <c r="E206" t="s">
        <v>650</v>
      </c>
      <c r="F206" s="4">
        <v>3159190.4599999972</v>
      </c>
      <c r="G206" s="4">
        <v>3670631.7</v>
      </c>
      <c r="H206" s="4">
        <v>4307591.0199999996</v>
      </c>
      <c r="I206" s="4">
        <v>11137413.179999996</v>
      </c>
    </row>
    <row r="207" spans="1:9" x14ac:dyDescent="0.25">
      <c r="A207" t="s">
        <v>529</v>
      </c>
      <c r="B207" t="s">
        <v>126</v>
      </c>
      <c r="C207" t="s">
        <v>651</v>
      </c>
      <c r="D207" t="s">
        <v>651</v>
      </c>
      <c r="E207" t="s">
        <v>2808</v>
      </c>
      <c r="F207" s="4">
        <v>2813096.1299999994</v>
      </c>
      <c r="G207" s="4"/>
      <c r="H207" s="4"/>
      <c r="I207" s="4">
        <v>2813096.1299999994</v>
      </c>
    </row>
    <row r="208" spans="1:9" x14ac:dyDescent="0.25">
      <c r="A208" t="s">
        <v>529</v>
      </c>
      <c r="B208" t="s">
        <v>126</v>
      </c>
      <c r="C208" t="s">
        <v>611</v>
      </c>
      <c r="D208" t="s">
        <v>611</v>
      </c>
      <c r="E208" t="s">
        <v>2787</v>
      </c>
      <c r="F208" s="4">
        <v>598196.15</v>
      </c>
      <c r="G208" s="4"/>
      <c r="H208" s="4"/>
      <c r="I208" s="4">
        <v>598196.15</v>
      </c>
    </row>
    <row r="209" spans="1:9" x14ac:dyDescent="0.25">
      <c r="A209" t="s">
        <v>529</v>
      </c>
      <c r="B209" t="s">
        <v>126</v>
      </c>
      <c r="C209" t="s">
        <v>611</v>
      </c>
      <c r="D209" t="s">
        <v>611</v>
      </c>
      <c r="E209" t="s">
        <v>610</v>
      </c>
      <c r="F209" s="4">
        <v>885637.83000000007</v>
      </c>
      <c r="G209" s="4">
        <v>649020.06000000006</v>
      </c>
      <c r="H209" s="4">
        <v>697655.39</v>
      </c>
      <c r="I209" s="4">
        <v>2232313.2800000003</v>
      </c>
    </row>
    <row r="210" spans="1:9" x14ac:dyDescent="0.25">
      <c r="A210" t="s">
        <v>529</v>
      </c>
      <c r="B210" t="s">
        <v>126</v>
      </c>
      <c r="C210" t="s">
        <v>624</v>
      </c>
      <c r="D210" t="s">
        <v>624</v>
      </c>
      <c r="E210" t="s">
        <v>623</v>
      </c>
      <c r="F210" s="4">
        <v>597084.22</v>
      </c>
      <c r="G210" s="4">
        <v>394479.06</v>
      </c>
      <c r="H210" s="4">
        <v>240221.18</v>
      </c>
      <c r="I210" s="4">
        <v>1231784.46</v>
      </c>
    </row>
    <row r="211" spans="1:9" x14ac:dyDescent="0.25">
      <c r="A211" t="s">
        <v>529</v>
      </c>
      <c r="B211" t="s">
        <v>126</v>
      </c>
      <c r="C211" t="s">
        <v>624</v>
      </c>
      <c r="D211" t="s">
        <v>624</v>
      </c>
      <c r="E211" t="s">
        <v>2791</v>
      </c>
      <c r="F211" s="4">
        <v>464866.02999999997</v>
      </c>
      <c r="G211" s="4"/>
      <c r="H211" s="4"/>
      <c r="I211" s="4">
        <v>464866.02999999997</v>
      </c>
    </row>
    <row r="212" spans="1:9" x14ac:dyDescent="0.25">
      <c r="A212" t="s">
        <v>529</v>
      </c>
      <c r="B212" t="s">
        <v>126</v>
      </c>
      <c r="C212" t="s">
        <v>618</v>
      </c>
      <c r="D212" t="s">
        <v>618</v>
      </c>
      <c r="E212" t="s">
        <v>617</v>
      </c>
      <c r="F212" s="4">
        <v>2281255.0099999998</v>
      </c>
      <c r="G212" s="4">
        <v>2815773.34</v>
      </c>
      <c r="H212" s="4">
        <v>3220643.34</v>
      </c>
      <c r="I212" s="4">
        <v>8317671.6899999995</v>
      </c>
    </row>
    <row r="213" spans="1:9" x14ac:dyDescent="0.25">
      <c r="A213" t="s">
        <v>529</v>
      </c>
      <c r="B213" t="s">
        <v>126</v>
      </c>
      <c r="C213" t="s">
        <v>618</v>
      </c>
      <c r="D213" t="s">
        <v>618</v>
      </c>
      <c r="E213" t="s">
        <v>2789</v>
      </c>
      <c r="F213" s="4">
        <v>1721454.4</v>
      </c>
      <c r="G213" s="4"/>
      <c r="H213" s="4"/>
      <c r="I213" s="4">
        <v>1721454.4</v>
      </c>
    </row>
    <row r="214" spans="1:9" x14ac:dyDescent="0.25">
      <c r="A214" t="s">
        <v>529</v>
      </c>
      <c r="B214" t="s">
        <v>126</v>
      </c>
      <c r="C214" t="s">
        <v>621</v>
      </c>
      <c r="D214" t="s">
        <v>621</v>
      </c>
      <c r="E214" t="s">
        <v>620</v>
      </c>
      <c r="F214" s="4">
        <v>4387427.1199999675</v>
      </c>
      <c r="G214" s="4">
        <v>4696266.63</v>
      </c>
      <c r="H214" s="4">
        <v>5148497.74</v>
      </c>
      <c r="I214" s="4">
        <v>14232191.489999967</v>
      </c>
    </row>
    <row r="215" spans="1:9" x14ac:dyDescent="0.25">
      <c r="A215" t="s">
        <v>529</v>
      </c>
      <c r="B215" t="s">
        <v>126</v>
      </c>
      <c r="C215" t="s">
        <v>621</v>
      </c>
      <c r="D215" t="s">
        <v>621</v>
      </c>
      <c r="E215" t="s">
        <v>2790</v>
      </c>
      <c r="F215" s="4">
        <v>3487577.82</v>
      </c>
      <c r="G215" s="4"/>
      <c r="H215" s="4"/>
      <c r="I215" s="4">
        <v>3487577.82</v>
      </c>
    </row>
    <row r="216" spans="1:9" x14ac:dyDescent="0.25">
      <c r="A216" t="s">
        <v>529</v>
      </c>
      <c r="B216" t="s">
        <v>126</v>
      </c>
      <c r="C216" t="s">
        <v>608</v>
      </c>
      <c r="D216" t="s">
        <v>608</v>
      </c>
      <c r="E216" t="s">
        <v>2786</v>
      </c>
      <c r="F216" s="4">
        <v>189147.28</v>
      </c>
      <c r="G216" s="4"/>
      <c r="H216" s="4"/>
      <c r="I216" s="4">
        <v>189147.28</v>
      </c>
    </row>
    <row r="217" spans="1:9" x14ac:dyDescent="0.25">
      <c r="A217" t="s">
        <v>529</v>
      </c>
      <c r="B217" t="s">
        <v>126</v>
      </c>
      <c r="C217" t="s">
        <v>608</v>
      </c>
      <c r="D217" t="s">
        <v>608</v>
      </c>
      <c r="E217" t="s">
        <v>607</v>
      </c>
      <c r="F217" s="4">
        <v>275356.52</v>
      </c>
      <c r="G217" s="4">
        <v>358171.36</v>
      </c>
      <c r="H217" s="4">
        <v>233884.75</v>
      </c>
      <c r="I217" s="4">
        <v>867412.63</v>
      </c>
    </row>
    <row r="218" spans="1:9" x14ac:dyDescent="0.25">
      <c r="A218" t="s">
        <v>529</v>
      </c>
      <c r="B218" t="s">
        <v>126</v>
      </c>
      <c r="C218" t="s">
        <v>535</v>
      </c>
      <c r="D218" t="s">
        <v>535</v>
      </c>
      <c r="E218" t="s">
        <v>2702</v>
      </c>
      <c r="F218" s="4">
        <v>2579597.7200000002</v>
      </c>
      <c r="G218" s="4"/>
      <c r="H218" s="4"/>
      <c r="I218" s="4">
        <v>2579597.7200000002</v>
      </c>
    </row>
    <row r="219" spans="1:9" x14ac:dyDescent="0.25">
      <c r="A219" t="s">
        <v>529</v>
      </c>
      <c r="B219" t="s">
        <v>126</v>
      </c>
      <c r="C219" t="s">
        <v>535</v>
      </c>
      <c r="D219" t="s">
        <v>535</v>
      </c>
      <c r="E219" t="s">
        <v>534</v>
      </c>
      <c r="F219" s="4">
        <v>2302227.61</v>
      </c>
      <c r="G219" s="4">
        <v>7098306.3499999996</v>
      </c>
      <c r="H219" s="4">
        <v>6457959.4500000002</v>
      </c>
      <c r="I219" s="4">
        <v>15858493.41</v>
      </c>
    </row>
    <row r="220" spans="1:9" x14ac:dyDescent="0.25">
      <c r="A220" t="s">
        <v>529</v>
      </c>
      <c r="B220" t="s">
        <v>126</v>
      </c>
      <c r="C220" t="s">
        <v>535</v>
      </c>
      <c r="D220" t="s">
        <v>536</v>
      </c>
      <c r="E220" t="s">
        <v>2702</v>
      </c>
      <c r="F220" s="4">
        <v>1149316.6500000001</v>
      </c>
      <c r="G220" s="4"/>
      <c r="H220" s="4"/>
      <c r="I220" s="4">
        <v>1149316.6500000001</v>
      </c>
    </row>
    <row r="221" spans="1:9" x14ac:dyDescent="0.25">
      <c r="A221" t="s">
        <v>529</v>
      </c>
      <c r="B221" t="s">
        <v>126</v>
      </c>
      <c r="C221" t="s">
        <v>535</v>
      </c>
      <c r="D221" t="s">
        <v>536</v>
      </c>
      <c r="E221" t="s">
        <v>534</v>
      </c>
      <c r="F221" s="4">
        <v>687349.2699999999</v>
      </c>
      <c r="G221" s="4">
        <v>5160255.3</v>
      </c>
      <c r="H221" s="4">
        <v>3378782.32</v>
      </c>
      <c r="I221" s="4">
        <v>9226386.8899999987</v>
      </c>
    </row>
    <row r="222" spans="1:9" x14ac:dyDescent="0.25">
      <c r="A222" t="s">
        <v>529</v>
      </c>
      <c r="B222" t="s">
        <v>126</v>
      </c>
      <c r="C222" t="s">
        <v>672</v>
      </c>
      <c r="D222" t="s">
        <v>672</v>
      </c>
      <c r="E222" t="s">
        <v>2826</v>
      </c>
      <c r="F222" s="4">
        <v>3915022.6199999996</v>
      </c>
      <c r="G222" s="4"/>
      <c r="H222" s="4"/>
      <c r="I222" s="4">
        <v>3915022.6199999996</v>
      </c>
    </row>
    <row r="223" spans="1:9" x14ac:dyDescent="0.25">
      <c r="A223" t="s">
        <v>529</v>
      </c>
      <c r="B223" t="s">
        <v>126</v>
      </c>
      <c r="C223" t="s">
        <v>672</v>
      </c>
      <c r="D223" t="s">
        <v>672</v>
      </c>
      <c r="E223" t="s">
        <v>671</v>
      </c>
      <c r="F223" s="4">
        <v>5938678.2299999874</v>
      </c>
      <c r="G223" s="4">
        <v>8826063.1899999995</v>
      </c>
      <c r="H223" s="4">
        <v>5698879.0899999999</v>
      </c>
      <c r="I223" s="4">
        <v>20463620.509999987</v>
      </c>
    </row>
    <row r="224" spans="1:9" x14ac:dyDescent="0.25">
      <c r="A224" t="s">
        <v>529</v>
      </c>
      <c r="B224" t="s">
        <v>126</v>
      </c>
      <c r="C224" t="s">
        <v>2213</v>
      </c>
      <c r="D224" t="s">
        <v>2213</v>
      </c>
      <c r="E224" t="s">
        <v>2212</v>
      </c>
      <c r="F224" s="4"/>
      <c r="G224" s="4">
        <v>-45.779999999999973</v>
      </c>
      <c r="H224" s="4"/>
      <c r="I224" s="4">
        <v>-45.779999999999973</v>
      </c>
    </row>
    <row r="225" spans="1:9" x14ac:dyDescent="0.25">
      <c r="A225" t="s">
        <v>529</v>
      </c>
      <c r="B225" t="s">
        <v>126</v>
      </c>
      <c r="C225" t="s">
        <v>614</v>
      </c>
      <c r="D225" t="s">
        <v>615</v>
      </c>
      <c r="E225" t="s">
        <v>613</v>
      </c>
      <c r="F225" s="4">
        <v>4862867.1399999978</v>
      </c>
      <c r="G225" s="4">
        <v>5751990.7199999997</v>
      </c>
      <c r="H225" s="4">
        <v>7961922.6399999997</v>
      </c>
      <c r="I225" s="4">
        <v>18576780.499999996</v>
      </c>
    </row>
    <row r="226" spans="1:9" x14ac:dyDescent="0.25">
      <c r="A226" t="s">
        <v>529</v>
      </c>
      <c r="B226" t="s">
        <v>126</v>
      </c>
      <c r="C226" t="s">
        <v>614</v>
      </c>
      <c r="D226" t="s">
        <v>615</v>
      </c>
      <c r="E226" t="s">
        <v>2788</v>
      </c>
      <c r="F226" s="4">
        <v>2851390.5900000003</v>
      </c>
      <c r="G226" s="4"/>
      <c r="H226" s="4"/>
      <c r="I226" s="4">
        <v>2851390.5900000003</v>
      </c>
    </row>
    <row r="227" spans="1:9" x14ac:dyDescent="0.25">
      <c r="A227" t="s">
        <v>529</v>
      </c>
      <c r="B227" t="s">
        <v>126</v>
      </c>
      <c r="C227" t="s">
        <v>916</v>
      </c>
      <c r="D227" t="s">
        <v>916</v>
      </c>
      <c r="E227" t="s">
        <v>915</v>
      </c>
      <c r="F227" s="4"/>
      <c r="G227" s="4">
        <v>34735.42</v>
      </c>
      <c r="H227" s="4">
        <v>560318.91</v>
      </c>
      <c r="I227" s="4">
        <v>595054.33000000007</v>
      </c>
    </row>
    <row r="228" spans="1:9" x14ac:dyDescent="0.25">
      <c r="A228" t="s">
        <v>529</v>
      </c>
      <c r="B228" t="s">
        <v>126</v>
      </c>
      <c r="C228" t="s">
        <v>570</v>
      </c>
      <c r="D228" t="s">
        <v>1783</v>
      </c>
      <c r="E228" t="s">
        <v>569</v>
      </c>
      <c r="F228" s="4"/>
      <c r="G228" s="4">
        <v>19924.52</v>
      </c>
      <c r="H228" s="4"/>
      <c r="I228" s="4">
        <v>19924.52</v>
      </c>
    </row>
    <row r="229" spans="1:9" x14ac:dyDescent="0.25">
      <c r="A229" t="s">
        <v>529</v>
      </c>
      <c r="B229" t="s">
        <v>126</v>
      </c>
      <c r="C229" t="s">
        <v>570</v>
      </c>
      <c r="D229" t="s">
        <v>2764</v>
      </c>
      <c r="E229" t="s">
        <v>2763</v>
      </c>
      <c r="F229" s="4">
        <v>238102.05000000002</v>
      </c>
      <c r="G229" s="4"/>
      <c r="H229" s="4"/>
      <c r="I229" s="4">
        <v>238102.05000000002</v>
      </c>
    </row>
    <row r="230" spans="1:9" x14ac:dyDescent="0.25">
      <c r="A230" t="s">
        <v>529</v>
      </c>
      <c r="B230" t="s">
        <v>126</v>
      </c>
      <c r="C230" t="s">
        <v>570</v>
      </c>
      <c r="D230" t="s">
        <v>2764</v>
      </c>
      <c r="E230" t="s">
        <v>569</v>
      </c>
      <c r="F230" s="4">
        <v>4.62</v>
      </c>
      <c r="G230" s="4"/>
      <c r="H230" s="4"/>
      <c r="I230" s="4">
        <v>4.62</v>
      </c>
    </row>
    <row r="231" spans="1:9" x14ac:dyDescent="0.25">
      <c r="A231" t="s">
        <v>529</v>
      </c>
      <c r="B231" t="s">
        <v>126</v>
      </c>
      <c r="C231" t="s">
        <v>570</v>
      </c>
      <c r="D231" t="s">
        <v>597</v>
      </c>
      <c r="E231" t="s">
        <v>569</v>
      </c>
      <c r="F231" s="4"/>
      <c r="G231" s="4"/>
      <c r="H231" s="4">
        <v>63318.95</v>
      </c>
      <c r="I231" s="4">
        <v>63318.95</v>
      </c>
    </row>
    <row r="232" spans="1:9" x14ac:dyDescent="0.25">
      <c r="A232" t="s">
        <v>529</v>
      </c>
      <c r="B232" t="s">
        <v>126</v>
      </c>
      <c r="C232" t="s">
        <v>570</v>
      </c>
      <c r="D232" t="s">
        <v>2765</v>
      </c>
      <c r="E232" t="s">
        <v>2763</v>
      </c>
      <c r="F232" s="4">
        <v>-406.51000000000022</v>
      </c>
      <c r="G232" s="4"/>
      <c r="H232" s="4"/>
      <c r="I232" s="4">
        <v>-406.51000000000022</v>
      </c>
    </row>
    <row r="233" spans="1:9" x14ac:dyDescent="0.25">
      <c r="A233" t="s">
        <v>529</v>
      </c>
      <c r="B233" t="s">
        <v>126</v>
      </c>
      <c r="C233" t="s">
        <v>570</v>
      </c>
      <c r="D233" t="s">
        <v>2765</v>
      </c>
      <c r="E233" t="s">
        <v>569</v>
      </c>
      <c r="F233" s="4">
        <v>21132.48</v>
      </c>
      <c r="G233" s="4"/>
      <c r="H233" s="4"/>
      <c r="I233" s="4">
        <v>21132.48</v>
      </c>
    </row>
    <row r="234" spans="1:9" x14ac:dyDescent="0.25">
      <c r="A234" t="s">
        <v>529</v>
      </c>
      <c r="B234" t="s">
        <v>126</v>
      </c>
      <c r="C234" t="s">
        <v>570</v>
      </c>
      <c r="D234" t="s">
        <v>2766</v>
      </c>
      <c r="E234" t="s">
        <v>2763</v>
      </c>
      <c r="F234" s="4">
        <v>-22.649999999999636</v>
      </c>
      <c r="G234" s="4"/>
      <c r="H234" s="4"/>
      <c r="I234" s="4">
        <v>-22.649999999999636</v>
      </c>
    </row>
    <row r="235" spans="1:9" x14ac:dyDescent="0.25">
      <c r="A235" t="s">
        <v>529</v>
      </c>
      <c r="B235" t="s">
        <v>126</v>
      </c>
      <c r="C235" t="s">
        <v>570</v>
      </c>
      <c r="D235" t="s">
        <v>2766</v>
      </c>
      <c r="E235" t="s">
        <v>569</v>
      </c>
      <c r="F235" s="4">
        <v>4083.9100000000003</v>
      </c>
      <c r="G235" s="4"/>
      <c r="H235" s="4"/>
      <c r="I235" s="4">
        <v>4083.9100000000003</v>
      </c>
    </row>
    <row r="236" spans="1:9" x14ac:dyDescent="0.25">
      <c r="A236" t="s">
        <v>529</v>
      </c>
      <c r="B236" t="s">
        <v>126</v>
      </c>
      <c r="C236" t="s">
        <v>570</v>
      </c>
      <c r="D236" t="s">
        <v>2767</v>
      </c>
      <c r="E236" t="s">
        <v>2763</v>
      </c>
      <c r="F236" s="4">
        <v>-332.98999999999978</v>
      </c>
      <c r="G236" s="4"/>
      <c r="H236" s="4"/>
      <c r="I236" s="4">
        <v>-332.98999999999978</v>
      </c>
    </row>
    <row r="237" spans="1:9" x14ac:dyDescent="0.25">
      <c r="A237" t="s">
        <v>529</v>
      </c>
      <c r="B237" t="s">
        <v>126</v>
      </c>
      <c r="C237" t="s">
        <v>570</v>
      </c>
      <c r="D237" t="s">
        <v>2767</v>
      </c>
      <c r="E237" t="s">
        <v>569</v>
      </c>
      <c r="F237" s="4">
        <v>14105.18</v>
      </c>
      <c r="G237" s="4"/>
      <c r="H237" s="4"/>
      <c r="I237" s="4">
        <v>14105.18</v>
      </c>
    </row>
    <row r="238" spans="1:9" x14ac:dyDescent="0.25">
      <c r="A238" t="s">
        <v>529</v>
      </c>
      <c r="B238" t="s">
        <v>126</v>
      </c>
      <c r="C238" t="s">
        <v>570</v>
      </c>
      <c r="D238" t="s">
        <v>571</v>
      </c>
      <c r="E238" t="s">
        <v>2763</v>
      </c>
      <c r="F238" s="4">
        <v>-8634777.0600000024</v>
      </c>
      <c r="G238" s="4"/>
      <c r="H238" s="4"/>
      <c r="I238" s="4">
        <v>-8634777.0600000024</v>
      </c>
    </row>
    <row r="239" spans="1:9" x14ac:dyDescent="0.25">
      <c r="A239" t="s">
        <v>529</v>
      </c>
      <c r="B239" t="s">
        <v>126</v>
      </c>
      <c r="C239" t="s">
        <v>570</v>
      </c>
      <c r="D239" t="s">
        <v>571</v>
      </c>
      <c r="E239" t="s">
        <v>569</v>
      </c>
      <c r="F239" s="4">
        <v>1738915.5600000012</v>
      </c>
      <c r="G239" s="4">
        <v>26386.9</v>
      </c>
      <c r="H239" s="4">
        <v>1580.2</v>
      </c>
      <c r="I239" s="4">
        <v>1766882.6600000011</v>
      </c>
    </row>
    <row r="240" spans="1:9" x14ac:dyDescent="0.25">
      <c r="A240" t="s">
        <v>529</v>
      </c>
      <c r="B240" t="s">
        <v>126</v>
      </c>
      <c r="C240" t="s">
        <v>570</v>
      </c>
      <c r="D240" t="s">
        <v>1769</v>
      </c>
      <c r="E240" t="s">
        <v>2763</v>
      </c>
      <c r="F240" s="4">
        <v>-141.60000000000036</v>
      </c>
      <c r="G240" s="4"/>
      <c r="H240" s="4"/>
      <c r="I240" s="4">
        <v>-141.60000000000036</v>
      </c>
    </row>
    <row r="241" spans="1:9" x14ac:dyDescent="0.25">
      <c r="A241" t="s">
        <v>529</v>
      </c>
      <c r="B241" t="s">
        <v>126</v>
      </c>
      <c r="C241" t="s">
        <v>570</v>
      </c>
      <c r="D241" t="s">
        <v>1769</v>
      </c>
      <c r="E241" t="s">
        <v>569</v>
      </c>
      <c r="F241" s="4">
        <v>18185.459999999995</v>
      </c>
      <c r="G241" s="4">
        <v>1306.78</v>
      </c>
      <c r="H241" s="4"/>
      <c r="I241" s="4">
        <v>19492.239999999994</v>
      </c>
    </row>
    <row r="242" spans="1:9" x14ac:dyDescent="0.25">
      <c r="A242" t="s">
        <v>529</v>
      </c>
      <c r="B242" t="s">
        <v>126</v>
      </c>
      <c r="C242" t="s">
        <v>570</v>
      </c>
      <c r="D242" t="s">
        <v>2768</v>
      </c>
      <c r="E242" t="s">
        <v>2763</v>
      </c>
      <c r="F242" s="4">
        <v>4195.2900000000009</v>
      </c>
      <c r="G242" s="4"/>
      <c r="H242" s="4"/>
      <c r="I242" s="4">
        <v>4195.2900000000009</v>
      </c>
    </row>
    <row r="243" spans="1:9" x14ac:dyDescent="0.25">
      <c r="A243" t="s">
        <v>529</v>
      </c>
      <c r="B243" t="s">
        <v>126</v>
      </c>
      <c r="C243" t="s">
        <v>570</v>
      </c>
      <c r="D243" t="s">
        <v>2768</v>
      </c>
      <c r="E243" t="s">
        <v>569</v>
      </c>
      <c r="F243" s="4">
        <v>5013.6400000000003</v>
      </c>
      <c r="G243" s="4"/>
      <c r="H243" s="4"/>
      <c r="I243" s="4">
        <v>5013.6400000000003</v>
      </c>
    </row>
    <row r="244" spans="1:9" x14ac:dyDescent="0.25">
      <c r="A244" t="s">
        <v>529</v>
      </c>
      <c r="B244" t="s">
        <v>126</v>
      </c>
      <c r="C244" t="s">
        <v>570</v>
      </c>
      <c r="D244" t="s">
        <v>2769</v>
      </c>
      <c r="E244" t="s">
        <v>2763</v>
      </c>
      <c r="F244" s="4">
        <v>2067.6400000000003</v>
      </c>
      <c r="G244" s="4"/>
      <c r="H244" s="4"/>
      <c r="I244" s="4">
        <v>2067.6400000000003</v>
      </c>
    </row>
    <row r="245" spans="1:9" x14ac:dyDescent="0.25">
      <c r="A245" t="s">
        <v>529</v>
      </c>
      <c r="B245" t="s">
        <v>126</v>
      </c>
      <c r="C245" t="s">
        <v>570</v>
      </c>
      <c r="D245" t="s">
        <v>2769</v>
      </c>
      <c r="E245" t="s">
        <v>569</v>
      </c>
      <c r="F245" s="4">
        <v>6184.4500000000007</v>
      </c>
      <c r="G245" s="4"/>
      <c r="H245" s="4"/>
      <c r="I245" s="4">
        <v>6184.4500000000007</v>
      </c>
    </row>
    <row r="246" spans="1:9" x14ac:dyDescent="0.25">
      <c r="A246" t="s">
        <v>529</v>
      </c>
      <c r="B246" t="s">
        <v>126</v>
      </c>
      <c r="C246" t="s">
        <v>570</v>
      </c>
      <c r="D246" t="s">
        <v>2770</v>
      </c>
      <c r="E246" t="s">
        <v>2763</v>
      </c>
      <c r="F246" s="4">
        <v>-673.02000000000044</v>
      </c>
      <c r="G246" s="4"/>
      <c r="H246" s="4"/>
      <c r="I246" s="4">
        <v>-673.02000000000044</v>
      </c>
    </row>
    <row r="247" spans="1:9" x14ac:dyDescent="0.25">
      <c r="A247" t="s">
        <v>529</v>
      </c>
      <c r="B247" t="s">
        <v>126</v>
      </c>
      <c r="C247" t="s">
        <v>570</v>
      </c>
      <c r="D247" t="s">
        <v>2770</v>
      </c>
      <c r="E247" t="s">
        <v>569</v>
      </c>
      <c r="F247" s="4">
        <v>35369.89</v>
      </c>
      <c r="G247" s="4"/>
      <c r="H247" s="4"/>
      <c r="I247" s="4">
        <v>35369.89</v>
      </c>
    </row>
    <row r="248" spans="1:9" x14ac:dyDescent="0.25">
      <c r="A248" t="s">
        <v>529</v>
      </c>
      <c r="B248" t="s">
        <v>126</v>
      </c>
      <c r="C248" t="s">
        <v>570</v>
      </c>
      <c r="D248" t="s">
        <v>2771</v>
      </c>
      <c r="E248" t="s">
        <v>2763</v>
      </c>
      <c r="F248" s="4">
        <v>1508.3400000000001</v>
      </c>
      <c r="G248" s="4"/>
      <c r="H248" s="4"/>
      <c r="I248" s="4">
        <v>1508.3400000000001</v>
      </c>
    </row>
    <row r="249" spans="1:9" x14ac:dyDescent="0.25">
      <c r="A249" t="s">
        <v>529</v>
      </c>
      <c r="B249" t="s">
        <v>126</v>
      </c>
      <c r="C249" t="s">
        <v>570</v>
      </c>
      <c r="D249" t="s">
        <v>2771</v>
      </c>
      <c r="E249" t="s">
        <v>569</v>
      </c>
      <c r="F249" s="4">
        <v>25732.629999999997</v>
      </c>
      <c r="G249" s="4"/>
      <c r="H249" s="4"/>
      <c r="I249" s="4">
        <v>25732.629999999997</v>
      </c>
    </row>
    <row r="250" spans="1:9" x14ac:dyDescent="0.25">
      <c r="A250" t="s">
        <v>529</v>
      </c>
      <c r="B250" t="s">
        <v>126</v>
      </c>
      <c r="C250" t="s">
        <v>570</v>
      </c>
      <c r="D250" t="s">
        <v>2772</v>
      </c>
      <c r="E250" t="s">
        <v>2763</v>
      </c>
      <c r="F250" s="4">
        <v>734.88000000000102</v>
      </c>
      <c r="G250" s="4"/>
      <c r="H250" s="4"/>
      <c r="I250" s="4">
        <v>734.88000000000102</v>
      </c>
    </row>
    <row r="251" spans="1:9" x14ac:dyDescent="0.25">
      <c r="A251" t="s">
        <v>529</v>
      </c>
      <c r="B251" t="s">
        <v>126</v>
      </c>
      <c r="C251" t="s">
        <v>570</v>
      </c>
      <c r="D251" t="s">
        <v>2772</v>
      </c>
      <c r="E251" t="s">
        <v>569</v>
      </c>
      <c r="F251" s="4">
        <v>32521.410000000003</v>
      </c>
      <c r="G251" s="4"/>
      <c r="H251" s="4"/>
      <c r="I251" s="4">
        <v>32521.410000000003</v>
      </c>
    </row>
    <row r="252" spans="1:9" x14ac:dyDescent="0.25">
      <c r="A252" t="s">
        <v>529</v>
      </c>
      <c r="B252" t="s">
        <v>126</v>
      </c>
      <c r="C252" t="s">
        <v>570</v>
      </c>
      <c r="D252" t="s">
        <v>1770</v>
      </c>
      <c r="E252" t="s">
        <v>2763</v>
      </c>
      <c r="F252" s="4">
        <v>-289.97000000000025</v>
      </c>
      <c r="G252" s="4"/>
      <c r="H252" s="4"/>
      <c r="I252" s="4">
        <v>-289.97000000000025</v>
      </c>
    </row>
    <row r="253" spans="1:9" x14ac:dyDescent="0.25">
      <c r="A253" t="s">
        <v>529</v>
      </c>
      <c r="B253" t="s">
        <v>126</v>
      </c>
      <c r="C253" t="s">
        <v>570</v>
      </c>
      <c r="D253" t="s">
        <v>1770</v>
      </c>
      <c r="E253" t="s">
        <v>569</v>
      </c>
      <c r="F253" s="4">
        <v>16173.530000000002</v>
      </c>
      <c r="G253" s="4">
        <v>0</v>
      </c>
      <c r="H253" s="4"/>
      <c r="I253" s="4">
        <v>16173.530000000002</v>
      </c>
    </row>
    <row r="254" spans="1:9" x14ac:dyDescent="0.25">
      <c r="A254" t="s">
        <v>529</v>
      </c>
      <c r="B254" t="s">
        <v>126</v>
      </c>
      <c r="C254" t="s">
        <v>570</v>
      </c>
      <c r="D254" t="s">
        <v>2773</v>
      </c>
      <c r="E254" t="s">
        <v>2763</v>
      </c>
      <c r="F254" s="4">
        <v>0</v>
      </c>
      <c r="G254" s="4"/>
      <c r="H254" s="4"/>
      <c r="I254" s="4">
        <v>0</v>
      </c>
    </row>
    <row r="255" spans="1:9" x14ac:dyDescent="0.25">
      <c r="A255" t="s">
        <v>529</v>
      </c>
      <c r="B255" t="s">
        <v>126</v>
      </c>
      <c r="C255" t="s">
        <v>570</v>
      </c>
      <c r="D255" t="s">
        <v>2773</v>
      </c>
      <c r="E255" t="s">
        <v>569</v>
      </c>
      <c r="F255" s="4">
        <v>2514.7600000000002</v>
      </c>
      <c r="G255" s="4"/>
      <c r="H255" s="4"/>
      <c r="I255" s="4">
        <v>2514.7600000000002</v>
      </c>
    </row>
    <row r="256" spans="1:9" x14ac:dyDescent="0.25">
      <c r="A256" t="s">
        <v>529</v>
      </c>
      <c r="B256" t="s">
        <v>126</v>
      </c>
      <c r="C256" t="s">
        <v>570</v>
      </c>
      <c r="D256" t="s">
        <v>2774</v>
      </c>
      <c r="E256" t="s">
        <v>2763</v>
      </c>
      <c r="F256" s="4">
        <v>-319.65999999999985</v>
      </c>
      <c r="G256" s="4"/>
      <c r="H256" s="4"/>
      <c r="I256" s="4">
        <v>-319.65999999999985</v>
      </c>
    </row>
    <row r="257" spans="1:9" x14ac:dyDescent="0.25">
      <c r="A257" t="s">
        <v>529</v>
      </c>
      <c r="B257" t="s">
        <v>126</v>
      </c>
      <c r="C257" t="s">
        <v>570</v>
      </c>
      <c r="D257" t="s">
        <v>2774</v>
      </c>
      <c r="E257" t="s">
        <v>569</v>
      </c>
      <c r="F257" s="4">
        <v>19703.179999999997</v>
      </c>
      <c r="G257" s="4"/>
      <c r="H257" s="4"/>
      <c r="I257" s="4">
        <v>19703.179999999997</v>
      </c>
    </row>
    <row r="258" spans="1:9" x14ac:dyDescent="0.25">
      <c r="A258" t="s">
        <v>529</v>
      </c>
      <c r="B258" t="s">
        <v>126</v>
      </c>
      <c r="C258" t="s">
        <v>570</v>
      </c>
      <c r="D258" t="s">
        <v>2775</v>
      </c>
      <c r="E258" t="s">
        <v>2763</v>
      </c>
      <c r="F258" s="4">
        <v>2766.7599999999998</v>
      </c>
      <c r="G258" s="4"/>
      <c r="H258" s="4"/>
      <c r="I258" s="4">
        <v>2766.7599999999998</v>
      </c>
    </row>
    <row r="259" spans="1:9" x14ac:dyDescent="0.25">
      <c r="A259" t="s">
        <v>529</v>
      </c>
      <c r="B259" t="s">
        <v>126</v>
      </c>
      <c r="C259" t="s">
        <v>570</v>
      </c>
      <c r="D259" t="s">
        <v>2775</v>
      </c>
      <c r="E259" t="s">
        <v>569</v>
      </c>
      <c r="F259" s="4">
        <v>6850.4499999999989</v>
      </c>
      <c r="G259" s="4"/>
      <c r="H259" s="4"/>
      <c r="I259" s="4">
        <v>6850.4499999999989</v>
      </c>
    </row>
    <row r="260" spans="1:9" x14ac:dyDescent="0.25">
      <c r="A260" t="s">
        <v>529</v>
      </c>
      <c r="B260" t="s">
        <v>126</v>
      </c>
      <c r="C260" t="s">
        <v>570</v>
      </c>
      <c r="D260" t="s">
        <v>2776</v>
      </c>
      <c r="E260" t="s">
        <v>2763</v>
      </c>
      <c r="F260" s="4">
        <v>3843.7000000000007</v>
      </c>
      <c r="G260" s="4"/>
      <c r="H260" s="4"/>
      <c r="I260" s="4">
        <v>3843.7000000000007</v>
      </c>
    </row>
    <row r="261" spans="1:9" x14ac:dyDescent="0.25">
      <c r="A261" t="s">
        <v>529</v>
      </c>
      <c r="B261" t="s">
        <v>126</v>
      </c>
      <c r="C261" t="s">
        <v>570</v>
      </c>
      <c r="D261" t="s">
        <v>2776</v>
      </c>
      <c r="E261" t="s">
        <v>569</v>
      </c>
      <c r="F261" s="4">
        <v>22832.129999999997</v>
      </c>
      <c r="G261" s="4"/>
      <c r="H261" s="4"/>
      <c r="I261" s="4">
        <v>22832.129999999997</v>
      </c>
    </row>
    <row r="262" spans="1:9" x14ac:dyDescent="0.25">
      <c r="A262" t="s">
        <v>529</v>
      </c>
      <c r="B262" t="s">
        <v>126</v>
      </c>
      <c r="C262" t="s">
        <v>570</v>
      </c>
      <c r="D262" t="s">
        <v>1771</v>
      </c>
      <c r="E262" t="s">
        <v>2763</v>
      </c>
      <c r="F262" s="4">
        <v>14881</v>
      </c>
      <c r="G262" s="4"/>
      <c r="H262" s="4"/>
      <c r="I262" s="4">
        <v>14881</v>
      </c>
    </row>
    <row r="263" spans="1:9" x14ac:dyDescent="0.25">
      <c r="A263" t="s">
        <v>529</v>
      </c>
      <c r="B263" t="s">
        <v>126</v>
      </c>
      <c r="C263" t="s">
        <v>570</v>
      </c>
      <c r="D263" t="s">
        <v>1771</v>
      </c>
      <c r="E263" t="s">
        <v>569</v>
      </c>
      <c r="F263" s="4"/>
      <c r="G263" s="4">
        <v>4557.2700000000004</v>
      </c>
      <c r="H263" s="4"/>
      <c r="I263" s="4">
        <v>4557.2700000000004</v>
      </c>
    </row>
    <row r="264" spans="1:9" x14ac:dyDescent="0.25">
      <c r="A264" t="s">
        <v>529</v>
      </c>
      <c r="B264" t="s">
        <v>126</v>
      </c>
      <c r="C264" t="s">
        <v>570</v>
      </c>
      <c r="D264" t="s">
        <v>2777</v>
      </c>
      <c r="E264" t="s">
        <v>2763</v>
      </c>
      <c r="F264" s="4">
        <v>28624.54</v>
      </c>
      <c r="G264" s="4"/>
      <c r="H264" s="4"/>
      <c r="I264" s="4">
        <v>28624.54</v>
      </c>
    </row>
    <row r="265" spans="1:9" x14ac:dyDescent="0.25">
      <c r="A265" t="s">
        <v>529</v>
      </c>
      <c r="B265" t="s">
        <v>126</v>
      </c>
      <c r="C265" t="s">
        <v>570</v>
      </c>
      <c r="D265" t="s">
        <v>2778</v>
      </c>
      <c r="E265" t="s">
        <v>2763</v>
      </c>
      <c r="F265" s="4">
        <v>4841.8500000000004</v>
      </c>
      <c r="G265" s="4"/>
      <c r="H265" s="4"/>
      <c r="I265" s="4">
        <v>4841.8500000000004</v>
      </c>
    </row>
    <row r="266" spans="1:9" x14ac:dyDescent="0.25">
      <c r="A266" t="s">
        <v>529</v>
      </c>
      <c r="B266" t="s">
        <v>126</v>
      </c>
      <c r="C266" t="s">
        <v>570</v>
      </c>
      <c r="D266" t="s">
        <v>591</v>
      </c>
      <c r="E266" t="s">
        <v>569</v>
      </c>
      <c r="F266" s="4"/>
      <c r="G266" s="4"/>
      <c r="H266" s="4">
        <v>41230.74</v>
      </c>
      <c r="I266" s="4">
        <v>41230.74</v>
      </c>
    </row>
    <row r="267" spans="1:9" x14ac:dyDescent="0.25">
      <c r="A267" t="s">
        <v>529</v>
      </c>
      <c r="B267" t="s">
        <v>126</v>
      </c>
      <c r="C267" t="s">
        <v>570</v>
      </c>
      <c r="D267" t="s">
        <v>1774</v>
      </c>
      <c r="E267" t="s">
        <v>569</v>
      </c>
      <c r="F267" s="4"/>
      <c r="G267" s="4">
        <v>636571.1</v>
      </c>
      <c r="H267" s="4"/>
      <c r="I267" s="4">
        <v>636571.1</v>
      </c>
    </row>
    <row r="268" spans="1:9" x14ac:dyDescent="0.25">
      <c r="A268" t="s">
        <v>529</v>
      </c>
      <c r="B268" t="s">
        <v>126</v>
      </c>
      <c r="C268" t="s">
        <v>570</v>
      </c>
      <c r="D268" t="s">
        <v>572</v>
      </c>
      <c r="E268" t="s">
        <v>2763</v>
      </c>
      <c r="F268" s="4">
        <v>1760.97</v>
      </c>
      <c r="G268" s="4"/>
      <c r="H268" s="4"/>
      <c r="I268" s="4">
        <v>1760.97</v>
      </c>
    </row>
    <row r="269" spans="1:9" x14ac:dyDescent="0.25">
      <c r="A269" t="s">
        <v>529</v>
      </c>
      <c r="B269" t="s">
        <v>126</v>
      </c>
      <c r="C269" t="s">
        <v>570</v>
      </c>
      <c r="D269" t="s">
        <v>572</v>
      </c>
      <c r="E269" t="s">
        <v>569</v>
      </c>
      <c r="F269" s="4"/>
      <c r="G269" s="4">
        <v>5213.79</v>
      </c>
      <c r="H269" s="4">
        <v>1130.08</v>
      </c>
      <c r="I269" s="4">
        <v>6343.87</v>
      </c>
    </row>
    <row r="270" spans="1:9" x14ac:dyDescent="0.25">
      <c r="A270" t="s">
        <v>529</v>
      </c>
      <c r="B270" t="s">
        <v>126</v>
      </c>
      <c r="C270" t="s">
        <v>570</v>
      </c>
      <c r="D270" t="s">
        <v>1772</v>
      </c>
      <c r="E270" t="s">
        <v>2763</v>
      </c>
      <c r="F270" s="4">
        <v>15630.82</v>
      </c>
      <c r="G270" s="4"/>
      <c r="H270" s="4"/>
      <c r="I270" s="4">
        <v>15630.82</v>
      </c>
    </row>
    <row r="271" spans="1:9" x14ac:dyDescent="0.25">
      <c r="A271" t="s">
        <v>529</v>
      </c>
      <c r="B271" t="s">
        <v>126</v>
      </c>
      <c r="C271" t="s">
        <v>570</v>
      </c>
      <c r="D271" t="s">
        <v>1772</v>
      </c>
      <c r="E271" t="s">
        <v>569</v>
      </c>
      <c r="F271" s="4"/>
      <c r="G271" s="4">
        <v>17864.3</v>
      </c>
      <c r="H271" s="4"/>
      <c r="I271" s="4">
        <v>17864.3</v>
      </c>
    </row>
    <row r="272" spans="1:9" x14ac:dyDescent="0.25">
      <c r="A272" t="s">
        <v>529</v>
      </c>
      <c r="B272" t="s">
        <v>126</v>
      </c>
      <c r="C272" t="s">
        <v>570</v>
      </c>
      <c r="D272" t="s">
        <v>1773</v>
      </c>
      <c r="E272" t="s">
        <v>2763</v>
      </c>
      <c r="F272" s="4">
        <v>13702.28</v>
      </c>
      <c r="G272" s="4"/>
      <c r="H272" s="4"/>
      <c r="I272" s="4">
        <v>13702.28</v>
      </c>
    </row>
    <row r="273" spans="1:9" x14ac:dyDescent="0.25">
      <c r="A273" t="s">
        <v>529</v>
      </c>
      <c r="B273" t="s">
        <v>126</v>
      </c>
      <c r="C273" t="s">
        <v>570</v>
      </c>
      <c r="D273" t="s">
        <v>1773</v>
      </c>
      <c r="E273" t="s">
        <v>569</v>
      </c>
      <c r="F273" s="4"/>
      <c r="G273" s="4">
        <v>-572.41999999999996</v>
      </c>
      <c r="H273" s="4"/>
      <c r="I273" s="4">
        <v>-572.41999999999996</v>
      </c>
    </row>
    <row r="274" spans="1:9" x14ac:dyDescent="0.25">
      <c r="A274" t="s">
        <v>529</v>
      </c>
      <c r="B274" t="s">
        <v>126</v>
      </c>
      <c r="C274" t="s">
        <v>570</v>
      </c>
      <c r="D274" t="s">
        <v>1775</v>
      </c>
      <c r="E274" t="s">
        <v>569</v>
      </c>
      <c r="F274" s="4"/>
      <c r="G274" s="4">
        <v>4017.71</v>
      </c>
      <c r="H274" s="4"/>
      <c r="I274" s="4">
        <v>4017.71</v>
      </c>
    </row>
    <row r="275" spans="1:9" x14ac:dyDescent="0.25">
      <c r="A275" t="s">
        <v>529</v>
      </c>
      <c r="B275" t="s">
        <v>126</v>
      </c>
      <c r="C275" t="s">
        <v>570</v>
      </c>
      <c r="D275" t="s">
        <v>1776</v>
      </c>
      <c r="E275" t="s">
        <v>569</v>
      </c>
      <c r="F275" s="4"/>
      <c r="G275" s="4">
        <v>502.1</v>
      </c>
      <c r="H275" s="4"/>
      <c r="I275" s="4">
        <v>502.1</v>
      </c>
    </row>
    <row r="276" spans="1:9" x14ac:dyDescent="0.25">
      <c r="A276" t="s">
        <v>529</v>
      </c>
      <c r="B276" t="s">
        <v>126</v>
      </c>
      <c r="C276" t="s">
        <v>570</v>
      </c>
      <c r="D276" t="s">
        <v>1778</v>
      </c>
      <c r="E276" t="s">
        <v>569</v>
      </c>
      <c r="F276" s="4"/>
      <c r="G276" s="4">
        <v>1375.42</v>
      </c>
      <c r="H276" s="4"/>
      <c r="I276" s="4">
        <v>1375.42</v>
      </c>
    </row>
    <row r="277" spans="1:9" x14ac:dyDescent="0.25">
      <c r="A277" t="s">
        <v>529</v>
      </c>
      <c r="B277" t="s">
        <v>126</v>
      </c>
      <c r="C277" t="s">
        <v>570</v>
      </c>
      <c r="D277" t="s">
        <v>574</v>
      </c>
      <c r="E277" t="s">
        <v>569</v>
      </c>
      <c r="F277" s="4"/>
      <c r="G277" s="4">
        <v>1764.54</v>
      </c>
      <c r="H277" s="4">
        <v>166.26</v>
      </c>
      <c r="I277" s="4">
        <v>1930.8</v>
      </c>
    </row>
    <row r="278" spans="1:9" x14ac:dyDescent="0.25">
      <c r="A278" t="s">
        <v>529</v>
      </c>
      <c r="B278" t="s">
        <v>126</v>
      </c>
      <c r="C278" t="s">
        <v>570</v>
      </c>
      <c r="D278" t="s">
        <v>1777</v>
      </c>
      <c r="E278" t="s">
        <v>569</v>
      </c>
      <c r="F278" s="4"/>
      <c r="G278" s="4">
        <v>7346.53</v>
      </c>
      <c r="H278" s="4"/>
      <c r="I278" s="4">
        <v>7346.53</v>
      </c>
    </row>
    <row r="279" spans="1:9" x14ac:dyDescent="0.25">
      <c r="A279" t="s">
        <v>529</v>
      </c>
      <c r="B279" t="s">
        <v>126</v>
      </c>
      <c r="C279" t="s">
        <v>570</v>
      </c>
      <c r="D279" t="s">
        <v>573</v>
      </c>
      <c r="E279" t="s">
        <v>569</v>
      </c>
      <c r="F279" s="4"/>
      <c r="G279" s="4">
        <v>28251.95</v>
      </c>
      <c r="H279" s="4">
        <v>5.46</v>
      </c>
      <c r="I279" s="4">
        <v>28257.41</v>
      </c>
    </row>
    <row r="280" spans="1:9" x14ac:dyDescent="0.25">
      <c r="A280" t="s">
        <v>529</v>
      </c>
      <c r="B280" t="s">
        <v>126</v>
      </c>
      <c r="C280" t="s">
        <v>570</v>
      </c>
      <c r="D280" t="s">
        <v>1779</v>
      </c>
      <c r="E280" t="s">
        <v>569</v>
      </c>
      <c r="F280" s="4"/>
      <c r="G280" s="4">
        <v>20213.28</v>
      </c>
      <c r="H280" s="4"/>
      <c r="I280" s="4">
        <v>20213.28</v>
      </c>
    </row>
    <row r="281" spans="1:9" x14ac:dyDescent="0.25">
      <c r="A281" t="s">
        <v>529</v>
      </c>
      <c r="B281" t="s">
        <v>126</v>
      </c>
      <c r="C281" t="s">
        <v>570</v>
      </c>
      <c r="D281" t="s">
        <v>1780</v>
      </c>
      <c r="E281" t="s">
        <v>569</v>
      </c>
      <c r="F281" s="4"/>
      <c r="G281" s="4">
        <v>21497.65</v>
      </c>
      <c r="H281" s="4"/>
      <c r="I281" s="4">
        <v>21497.65</v>
      </c>
    </row>
    <row r="282" spans="1:9" x14ac:dyDescent="0.25">
      <c r="A282" t="s">
        <v>529</v>
      </c>
      <c r="B282" t="s">
        <v>126</v>
      </c>
      <c r="C282" t="s">
        <v>570</v>
      </c>
      <c r="D282" t="s">
        <v>1781</v>
      </c>
      <c r="E282" t="s">
        <v>569</v>
      </c>
      <c r="F282" s="4"/>
      <c r="G282" s="4">
        <v>1443.4</v>
      </c>
      <c r="H282" s="4"/>
      <c r="I282" s="4">
        <v>1443.4</v>
      </c>
    </row>
    <row r="283" spans="1:9" x14ac:dyDescent="0.25">
      <c r="A283" t="s">
        <v>529</v>
      </c>
      <c r="B283" t="s">
        <v>126</v>
      </c>
      <c r="C283" t="s">
        <v>570</v>
      </c>
      <c r="D283" t="s">
        <v>575</v>
      </c>
      <c r="E283" t="s">
        <v>569</v>
      </c>
      <c r="F283" s="4"/>
      <c r="G283" s="4">
        <v>18298.740000000002</v>
      </c>
      <c r="H283" s="4">
        <v>3254.39</v>
      </c>
      <c r="I283" s="4">
        <v>21553.13</v>
      </c>
    </row>
    <row r="284" spans="1:9" x14ac:dyDescent="0.25">
      <c r="A284" t="s">
        <v>529</v>
      </c>
      <c r="B284" t="s">
        <v>126</v>
      </c>
      <c r="C284" t="s">
        <v>570</v>
      </c>
      <c r="D284" t="s">
        <v>1782</v>
      </c>
      <c r="E284" t="s">
        <v>569</v>
      </c>
      <c r="F284" s="4"/>
      <c r="G284" s="4">
        <v>18046.05</v>
      </c>
      <c r="H284" s="4"/>
      <c r="I284" s="4">
        <v>18046.05</v>
      </c>
    </row>
    <row r="285" spans="1:9" x14ac:dyDescent="0.25">
      <c r="A285" t="s">
        <v>529</v>
      </c>
      <c r="B285" t="s">
        <v>126</v>
      </c>
      <c r="C285" t="s">
        <v>570</v>
      </c>
      <c r="D285" t="s">
        <v>576</v>
      </c>
      <c r="E285" t="s">
        <v>569</v>
      </c>
      <c r="F285" s="4"/>
      <c r="G285" s="4">
        <v>21613.41</v>
      </c>
      <c r="H285" s="4">
        <v>1901.62</v>
      </c>
      <c r="I285" s="4">
        <v>23515.03</v>
      </c>
    </row>
    <row r="286" spans="1:9" x14ac:dyDescent="0.25">
      <c r="A286" t="s">
        <v>529</v>
      </c>
      <c r="B286" t="s">
        <v>126</v>
      </c>
      <c r="C286" t="s">
        <v>570</v>
      </c>
      <c r="D286" t="s">
        <v>1784</v>
      </c>
      <c r="E286" t="s">
        <v>569</v>
      </c>
      <c r="F286" s="4"/>
      <c r="G286" s="4">
        <v>9386.91</v>
      </c>
      <c r="H286" s="4"/>
      <c r="I286" s="4">
        <v>9386.91</v>
      </c>
    </row>
    <row r="287" spans="1:9" x14ac:dyDescent="0.25">
      <c r="A287" t="s">
        <v>529</v>
      </c>
      <c r="B287" t="s">
        <v>126</v>
      </c>
      <c r="C287" t="s">
        <v>570</v>
      </c>
      <c r="D287" t="s">
        <v>1785</v>
      </c>
      <c r="E287" t="s">
        <v>569</v>
      </c>
      <c r="F287" s="4"/>
      <c r="G287" s="4">
        <v>1981.63</v>
      </c>
      <c r="H287" s="4"/>
      <c r="I287" s="4">
        <v>1981.63</v>
      </c>
    </row>
    <row r="288" spans="1:9" x14ac:dyDescent="0.25">
      <c r="A288" t="s">
        <v>529</v>
      </c>
      <c r="B288" t="s">
        <v>126</v>
      </c>
      <c r="C288" t="s">
        <v>570</v>
      </c>
      <c r="D288" t="s">
        <v>577</v>
      </c>
      <c r="E288" t="s">
        <v>569</v>
      </c>
      <c r="F288" s="4"/>
      <c r="G288" s="4">
        <v>3424594.88</v>
      </c>
      <c r="H288" s="4">
        <v>-156297.19</v>
      </c>
      <c r="I288" s="4">
        <v>3268297.69</v>
      </c>
    </row>
    <row r="289" spans="1:9" x14ac:dyDescent="0.25">
      <c r="A289" t="s">
        <v>529</v>
      </c>
      <c r="B289" t="s">
        <v>126</v>
      </c>
      <c r="C289" t="s">
        <v>570</v>
      </c>
      <c r="D289" t="s">
        <v>578</v>
      </c>
      <c r="E289" t="s">
        <v>569</v>
      </c>
      <c r="F289" s="4"/>
      <c r="G289" s="4">
        <v>2205024.9300000002</v>
      </c>
      <c r="H289" s="4">
        <v>433461.99</v>
      </c>
      <c r="I289" s="4">
        <v>2638486.92</v>
      </c>
    </row>
    <row r="290" spans="1:9" x14ac:dyDescent="0.25">
      <c r="A290" t="s">
        <v>529</v>
      </c>
      <c r="B290" t="s">
        <v>126</v>
      </c>
      <c r="C290" t="s">
        <v>570</v>
      </c>
      <c r="D290" t="s">
        <v>579</v>
      </c>
      <c r="E290" t="s">
        <v>569</v>
      </c>
      <c r="F290" s="4"/>
      <c r="G290" s="4">
        <v>6692.16</v>
      </c>
      <c r="H290" s="4">
        <v>-1287.4100000000001</v>
      </c>
      <c r="I290" s="4">
        <v>5404.75</v>
      </c>
    </row>
    <row r="291" spans="1:9" x14ac:dyDescent="0.25">
      <c r="A291" t="s">
        <v>529</v>
      </c>
      <c r="B291" t="s">
        <v>126</v>
      </c>
      <c r="C291" t="s">
        <v>570</v>
      </c>
      <c r="D291" t="s">
        <v>580</v>
      </c>
      <c r="E291" t="s">
        <v>569</v>
      </c>
      <c r="F291" s="4"/>
      <c r="G291" s="4"/>
      <c r="H291" s="4">
        <v>4230.49</v>
      </c>
      <c r="I291" s="4">
        <v>4230.49</v>
      </c>
    </row>
    <row r="292" spans="1:9" x14ac:dyDescent="0.25">
      <c r="A292" t="s">
        <v>529</v>
      </c>
      <c r="B292" t="s">
        <v>126</v>
      </c>
      <c r="C292" t="s">
        <v>570</v>
      </c>
      <c r="D292" t="s">
        <v>581</v>
      </c>
      <c r="E292" t="s">
        <v>569</v>
      </c>
      <c r="F292" s="4"/>
      <c r="G292" s="4"/>
      <c r="H292" s="4">
        <v>30131.19</v>
      </c>
      <c r="I292" s="4">
        <v>30131.19</v>
      </c>
    </row>
    <row r="293" spans="1:9" x14ac:dyDescent="0.25">
      <c r="A293" t="s">
        <v>529</v>
      </c>
      <c r="B293" t="s">
        <v>126</v>
      </c>
      <c r="C293" t="s">
        <v>570</v>
      </c>
      <c r="D293" t="s">
        <v>582</v>
      </c>
      <c r="E293" t="s">
        <v>569</v>
      </c>
      <c r="F293" s="4"/>
      <c r="G293" s="4"/>
      <c r="H293" s="4">
        <v>32676.66</v>
      </c>
      <c r="I293" s="4">
        <v>32676.66</v>
      </c>
    </row>
    <row r="294" spans="1:9" x14ac:dyDescent="0.25">
      <c r="A294" t="s">
        <v>529</v>
      </c>
      <c r="B294" t="s">
        <v>126</v>
      </c>
      <c r="C294" t="s">
        <v>570</v>
      </c>
      <c r="D294" t="s">
        <v>583</v>
      </c>
      <c r="E294" t="s">
        <v>569</v>
      </c>
      <c r="F294" s="4"/>
      <c r="G294" s="4"/>
      <c r="H294" s="4">
        <v>11977.75</v>
      </c>
      <c r="I294" s="4">
        <v>11977.75</v>
      </c>
    </row>
    <row r="295" spans="1:9" x14ac:dyDescent="0.25">
      <c r="A295" t="s">
        <v>529</v>
      </c>
      <c r="B295" t="s">
        <v>126</v>
      </c>
      <c r="C295" t="s">
        <v>570</v>
      </c>
      <c r="D295" t="s">
        <v>587</v>
      </c>
      <c r="E295" t="s">
        <v>569</v>
      </c>
      <c r="F295" s="4"/>
      <c r="G295" s="4"/>
      <c r="H295" s="4">
        <v>762.07</v>
      </c>
      <c r="I295" s="4">
        <v>762.07</v>
      </c>
    </row>
    <row r="296" spans="1:9" x14ac:dyDescent="0.25">
      <c r="A296" t="s">
        <v>529</v>
      </c>
      <c r="B296" t="s">
        <v>126</v>
      </c>
      <c r="C296" t="s">
        <v>570</v>
      </c>
      <c r="D296" t="s">
        <v>584</v>
      </c>
      <c r="E296" t="s">
        <v>569</v>
      </c>
      <c r="F296" s="4"/>
      <c r="G296" s="4"/>
      <c r="H296" s="4">
        <v>17139.919999999998</v>
      </c>
      <c r="I296" s="4">
        <v>17139.919999999998</v>
      </c>
    </row>
    <row r="297" spans="1:9" x14ac:dyDescent="0.25">
      <c r="A297" t="s">
        <v>529</v>
      </c>
      <c r="B297" t="s">
        <v>126</v>
      </c>
      <c r="C297" t="s">
        <v>570</v>
      </c>
      <c r="D297" t="s">
        <v>585</v>
      </c>
      <c r="E297" t="s">
        <v>569</v>
      </c>
      <c r="F297" s="4"/>
      <c r="G297" s="4"/>
      <c r="H297" s="4">
        <v>2162420.2400000002</v>
      </c>
      <c r="I297" s="4">
        <v>2162420.2400000002</v>
      </c>
    </row>
    <row r="298" spans="1:9" x14ac:dyDescent="0.25">
      <c r="A298" t="s">
        <v>529</v>
      </c>
      <c r="B298" t="s">
        <v>126</v>
      </c>
      <c r="C298" t="s">
        <v>570</v>
      </c>
      <c r="D298" t="s">
        <v>586</v>
      </c>
      <c r="E298" t="s">
        <v>569</v>
      </c>
      <c r="F298" s="4"/>
      <c r="G298" s="4"/>
      <c r="H298" s="4">
        <v>11452.6</v>
      </c>
      <c r="I298" s="4">
        <v>11452.6</v>
      </c>
    </row>
    <row r="299" spans="1:9" x14ac:dyDescent="0.25">
      <c r="A299" t="s">
        <v>529</v>
      </c>
      <c r="B299" t="s">
        <v>126</v>
      </c>
      <c r="C299" t="s">
        <v>570</v>
      </c>
      <c r="D299" t="s">
        <v>588</v>
      </c>
      <c r="E299" t="s">
        <v>569</v>
      </c>
      <c r="F299" s="4"/>
      <c r="G299" s="4"/>
      <c r="H299" s="4">
        <v>12090.87</v>
      </c>
      <c r="I299" s="4">
        <v>12090.87</v>
      </c>
    </row>
    <row r="300" spans="1:9" x14ac:dyDescent="0.25">
      <c r="A300" t="s">
        <v>529</v>
      </c>
      <c r="B300" t="s">
        <v>126</v>
      </c>
      <c r="C300" t="s">
        <v>570</v>
      </c>
      <c r="D300" t="s">
        <v>589</v>
      </c>
      <c r="E300" t="s">
        <v>569</v>
      </c>
      <c r="F300" s="4"/>
      <c r="G300" s="4"/>
      <c r="H300" s="4">
        <v>1045.8599999999999</v>
      </c>
      <c r="I300" s="4">
        <v>1045.8599999999999</v>
      </c>
    </row>
    <row r="301" spans="1:9" x14ac:dyDescent="0.25">
      <c r="A301" t="s">
        <v>529</v>
      </c>
      <c r="B301" t="s">
        <v>126</v>
      </c>
      <c r="C301" t="s">
        <v>570</v>
      </c>
      <c r="D301" t="s">
        <v>590</v>
      </c>
      <c r="E301" t="s">
        <v>569</v>
      </c>
      <c r="F301" s="4"/>
      <c r="G301" s="4"/>
      <c r="H301" s="4">
        <v>21216.33</v>
      </c>
      <c r="I301" s="4">
        <v>21216.33</v>
      </c>
    </row>
    <row r="302" spans="1:9" x14ac:dyDescent="0.25">
      <c r="A302" t="s">
        <v>529</v>
      </c>
      <c r="B302" t="s">
        <v>126</v>
      </c>
      <c r="C302" t="s">
        <v>570</v>
      </c>
      <c r="D302" t="s">
        <v>592</v>
      </c>
      <c r="E302" t="s">
        <v>569</v>
      </c>
      <c r="F302" s="4"/>
      <c r="G302" s="4"/>
      <c r="H302" s="4">
        <v>752154.48</v>
      </c>
      <c r="I302" s="4">
        <v>752154.48</v>
      </c>
    </row>
    <row r="303" spans="1:9" x14ac:dyDescent="0.25">
      <c r="A303" t="s">
        <v>529</v>
      </c>
      <c r="B303" t="s">
        <v>126</v>
      </c>
      <c r="C303" t="s">
        <v>570</v>
      </c>
      <c r="D303" t="s">
        <v>593</v>
      </c>
      <c r="E303" t="s">
        <v>569</v>
      </c>
      <c r="F303" s="4"/>
      <c r="G303" s="4"/>
      <c r="H303" s="4">
        <v>14377.47</v>
      </c>
      <c r="I303" s="4">
        <v>14377.47</v>
      </c>
    </row>
    <row r="304" spans="1:9" x14ac:dyDescent="0.25">
      <c r="A304" t="s">
        <v>529</v>
      </c>
      <c r="B304" t="s">
        <v>126</v>
      </c>
      <c r="C304" t="s">
        <v>570</v>
      </c>
      <c r="D304" t="s">
        <v>594</v>
      </c>
      <c r="E304" t="s">
        <v>569</v>
      </c>
      <c r="F304" s="4"/>
      <c r="G304" s="4"/>
      <c r="H304" s="4">
        <v>9093.07</v>
      </c>
      <c r="I304" s="4">
        <v>9093.07</v>
      </c>
    </row>
    <row r="305" spans="1:9" x14ac:dyDescent="0.25">
      <c r="A305" t="s">
        <v>529</v>
      </c>
      <c r="B305" t="s">
        <v>126</v>
      </c>
      <c r="C305" t="s">
        <v>570</v>
      </c>
      <c r="D305" t="s">
        <v>595</v>
      </c>
      <c r="E305" t="s">
        <v>569</v>
      </c>
      <c r="F305" s="4"/>
      <c r="G305" s="4"/>
      <c r="H305" s="4">
        <v>1069273.96</v>
      </c>
      <c r="I305" s="4">
        <v>1069273.96</v>
      </c>
    </row>
    <row r="306" spans="1:9" x14ac:dyDescent="0.25">
      <c r="A306" t="s">
        <v>529</v>
      </c>
      <c r="B306" t="s">
        <v>126</v>
      </c>
      <c r="C306" t="s">
        <v>570</v>
      </c>
      <c r="D306" t="s">
        <v>596</v>
      </c>
      <c r="E306" t="s">
        <v>569</v>
      </c>
      <c r="F306" s="4"/>
      <c r="G306" s="4"/>
      <c r="H306" s="4">
        <v>8512.25</v>
      </c>
      <c r="I306" s="4">
        <v>8512.25</v>
      </c>
    </row>
    <row r="307" spans="1:9" x14ac:dyDescent="0.25">
      <c r="A307" t="s">
        <v>529</v>
      </c>
      <c r="B307" t="s">
        <v>126</v>
      </c>
      <c r="C307" t="s">
        <v>570</v>
      </c>
      <c r="D307" t="s">
        <v>598</v>
      </c>
      <c r="E307" t="s">
        <v>569</v>
      </c>
      <c r="F307" s="4"/>
      <c r="G307" s="4"/>
      <c r="H307" s="4">
        <v>9174.52</v>
      </c>
      <c r="I307" s="4">
        <v>9174.52</v>
      </c>
    </row>
    <row r="308" spans="1:9" x14ac:dyDescent="0.25">
      <c r="A308" t="s">
        <v>529</v>
      </c>
      <c r="B308" t="s">
        <v>126</v>
      </c>
      <c r="C308" t="s">
        <v>570</v>
      </c>
      <c r="D308" t="s">
        <v>599</v>
      </c>
      <c r="E308" t="s">
        <v>569</v>
      </c>
      <c r="F308" s="4"/>
      <c r="G308" s="4"/>
      <c r="H308" s="4">
        <v>2414.0100000000002</v>
      </c>
      <c r="I308" s="4">
        <v>2414.0100000000002</v>
      </c>
    </row>
    <row r="309" spans="1:9" x14ac:dyDescent="0.25">
      <c r="A309" t="s">
        <v>529</v>
      </c>
      <c r="B309" t="s">
        <v>126</v>
      </c>
      <c r="C309" t="s">
        <v>570</v>
      </c>
      <c r="D309" t="s">
        <v>600</v>
      </c>
      <c r="E309" t="s">
        <v>569</v>
      </c>
      <c r="F309" s="4"/>
      <c r="G309" s="4"/>
      <c r="H309" s="4">
        <v>27769.24</v>
      </c>
      <c r="I309" s="4">
        <v>27769.24</v>
      </c>
    </row>
    <row r="310" spans="1:9" x14ac:dyDescent="0.25">
      <c r="A310" t="s">
        <v>529</v>
      </c>
      <c r="B310" t="s">
        <v>126</v>
      </c>
      <c r="C310" t="s">
        <v>570</v>
      </c>
      <c r="D310" t="s">
        <v>601</v>
      </c>
      <c r="E310" t="s">
        <v>569</v>
      </c>
      <c r="F310" s="4"/>
      <c r="G310" s="4"/>
      <c r="H310" s="4">
        <v>5354010.18</v>
      </c>
      <c r="I310" s="4">
        <v>5354010.18</v>
      </c>
    </row>
    <row r="311" spans="1:9" x14ac:dyDescent="0.25">
      <c r="A311" t="s">
        <v>529</v>
      </c>
      <c r="B311" t="s">
        <v>126</v>
      </c>
      <c r="C311" t="s">
        <v>570</v>
      </c>
      <c r="D311" t="s">
        <v>602</v>
      </c>
      <c r="E311" t="s">
        <v>569</v>
      </c>
      <c r="F311" s="4"/>
      <c r="G311" s="4"/>
      <c r="H311" s="4">
        <v>1758.5</v>
      </c>
      <c r="I311" s="4">
        <v>1758.5</v>
      </c>
    </row>
    <row r="312" spans="1:9" x14ac:dyDescent="0.25">
      <c r="A312" t="s">
        <v>529</v>
      </c>
      <c r="B312" t="s">
        <v>86</v>
      </c>
      <c r="C312" t="s">
        <v>1159</v>
      </c>
      <c r="D312" t="s">
        <v>1159</v>
      </c>
      <c r="E312" t="s">
        <v>1158</v>
      </c>
      <c r="F312" s="4"/>
      <c r="G312" s="4"/>
      <c r="H312" s="4">
        <v>8757.73</v>
      </c>
      <c r="I312" s="4">
        <v>8757.73</v>
      </c>
    </row>
    <row r="313" spans="1:9" x14ac:dyDescent="0.25">
      <c r="A313" t="s">
        <v>529</v>
      </c>
      <c r="B313" t="s">
        <v>86</v>
      </c>
      <c r="C313" t="s">
        <v>681</v>
      </c>
      <c r="D313" t="s">
        <v>681</v>
      </c>
      <c r="E313" t="s">
        <v>680</v>
      </c>
      <c r="F313" s="4">
        <v>668192.86</v>
      </c>
      <c r="G313" s="4">
        <v>714053.12</v>
      </c>
      <c r="H313" s="4">
        <v>358487.94</v>
      </c>
      <c r="I313" s="4">
        <v>1740733.92</v>
      </c>
    </row>
    <row r="314" spans="1:9" x14ac:dyDescent="0.25">
      <c r="A314" t="s">
        <v>529</v>
      </c>
      <c r="B314" t="s">
        <v>86</v>
      </c>
      <c r="C314" t="s">
        <v>678</v>
      </c>
      <c r="D314" t="s">
        <v>678</v>
      </c>
      <c r="E314" t="s">
        <v>677</v>
      </c>
      <c r="F314" s="4">
        <v>2164.8000000000002</v>
      </c>
      <c r="G314" s="4">
        <v>2091335.21</v>
      </c>
      <c r="H314" s="4">
        <v>272968.84999999998</v>
      </c>
      <c r="I314" s="4">
        <v>2366468.86</v>
      </c>
    </row>
    <row r="315" spans="1:9" x14ac:dyDescent="0.25">
      <c r="A315" t="s">
        <v>529</v>
      </c>
      <c r="B315" t="s">
        <v>86</v>
      </c>
      <c r="C315" t="s">
        <v>678</v>
      </c>
      <c r="D315" t="s">
        <v>678</v>
      </c>
      <c r="E315" t="s">
        <v>2841</v>
      </c>
      <c r="F315" s="4">
        <v>188577.96999999997</v>
      </c>
      <c r="G315" s="4"/>
      <c r="H315" s="4"/>
      <c r="I315" s="4">
        <v>188577.96999999997</v>
      </c>
    </row>
    <row r="316" spans="1:9" x14ac:dyDescent="0.25">
      <c r="A316" t="s">
        <v>529</v>
      </c>
      <c r="B316" t="s">
        <v>86</v>
      </c>
      <c r="C316" t="s">
        <v>843</v>
      </c>
      <c r="D316" t="s">
        <v>843</v>
      </c>
      <c r="E316" t="s">
        <v>834</v>
      </c>
      <c r="F316" s="4"/>
      <c r="G316" s="4">
        <v>2164553.64</v>
      </c>
      <c r="H316" s="4">
        <v>-14293.62</v>
      </c>
      <c r="I316" s="4">
        <v>2150260.02</v>
      </c>
    </row>
    <row r="317" spans="1:9" x14ac:dyDescent="0.25">
      <c r="A317" t="s">
        <v>529</v>
      </c>
      <c r="B317" t="s">
        <v>86</v>
      </c>
      <c r="C317" t="s">
        <v>902</v>
      </c>
      <c r="D317" t="s">
        <v>902</v>
      </c>
      <c r="E317" t="s">
        <v>815</v>
      </c>
      <c r="F317" s="4"/>
      <c r="G317" s="4">
        <v>9359282.7200000007</v>
      </c>
      <c r="H317" s="4">
        <v>1091572.8</v>
      </c>
      <c r="I317" s="4">
        <v>10450855.520000001</v>
      </c>
    </row>
    <row r="318" spans="1:9" x14ac:dyDescent="0.25">
      <c r="A318" t="s">
        <v>529</v>
      </c>
      <c r="B318" t="s">
        <v>86</v>
      </c>
      <c r="C318" t="s">
        <v>1567</v>
      </c>
      <c r="D318" t="s">
        <v>1567</v>
      </c>
      <c r="E318" t="s">
        <v>1388</v>
      </c>
      <c r="F318" s="4"/>
      <c r="G318" s="4"/>
      <c r="H318" s="4">
        <v>236776.82</v>
      </c>
      <c r="I318" s="4">
        <v>236776.82</v>
      </c>
    </row>
    <row r="319" spans="1:9" x14ac:dyDescent="0.25">
      <c r="A319" t="s">
        <v>529</v>
      </c>
      <c r="B319" t="s">
        <v>86</v>
      </c>
      <c r="C319" t="s">
        <v>1303</v>
      </c>
      <c r="D319" t="s">
        <v>1303</v>
      </c>
      <c r="E319" t="s">
        <v>1302</v>
      </c>
      <c r="F319" s="4"/>
      <c r="G319" s="4"/>
      <c r="H319" s="4">
        <v>37838</v>
      </c>
      <c r="I319" s="4">
        <v>37838</v>
      </c>
    </row>
    <row r="320" spans="1:9" x14ac:dyDescent="0.25">
      <c r="A320" t="s">
        <v>529</v>
      </c>
      <c r="B320" t="s">
        <v>86</v>
      </c>
      <c r="C320" t="s">
        <v>1414</v>
      </c>
      <c r="D320" t="s">
        <v>1414</v>
      </c>
      <c r="E320" t="s">
        <v>1413</v>
      </c>
      <c r="F320" s="4"/>
      <c r="G320" s="4"/>
      <c r="H320" s="4">
        <v>411029.36</v>
      </c>
      <c r="I320" s="4">
        <v>411029.36</v>
      </c>
    </row>
    <row r="321" spans="1:9" x14ac:dyDescent="0.25">
      <c r="A321" t="s">
        <v>529</v>
      </c>
      <c r="B321" t="s">
        <v>86</v>
      </c>
      <c r="C321" t="s">
        <v>659</v>
      </c>
      <c r="D321" t="s">
        <v>659</v>
      </c>
      <c r="E321" t="s">
        <v>658</v>
      </c>
      <c r="F321" s="4">
        <v>21533.439999999999</v>
      </c>
      <c r="G321" s="4">
        <v>0</v>
      </c>
      <c r="H321" s="4"/>
      <c r="I321" s="4">
        <v>21533.439999999999</v>
      </c>
    </row>
    <row r="322" spans="1:9" x14ac:dyDescent="0.25">
      <c r="A322" t="s">
        <v>529</v>
      </c>
      <c r="B322" t="s">
        <v>86</v>
      </c>
      <c r="C322" t="s">
        <v>659</v>
      </c>
      <c r="D322" t="s">
        <v>660</v>
      </c>
      <c r="E322" t="s">
        <v>658</v>
      </c>
      <c r="F322" s="4">
        <v>600383.09</v>
      </c>
      <c r="G322" s="4">
        <v>4360455.1100000003</v>
      </c>
      <c r="H322" s="4">
        <v>106216.62</v>
      </c>
      <c r="I322" s="4">
        <v>5067054.82</v>
      </c>
    </row>
    <row r="323" spans="1:9" x14ac:dyDescent="0.25">
      <c r="A323" t="s">
        <v>529</v>
      </c>
      <c r="B323" t="s">
        <v>86</v>
      </c>
      <c r="C323" t="s">
        <v>656</v>
      </c>
      <c r="D323" t="s">
        <v>656</v>
      </c>
      <c r="E323" t="s">
        <v>655</v>
      </c>
      <c r="F323" s="4">
        <v>1855272.1999999997</v>
      </c>
      <c r="G323" s="4">
        <v>97223.13</v>
      </c>
      <c r="H323" s="4">
        <v>3213.1800000000003</v>
      </c>
      <c r="I323" s="4">
        <v>1955708.5099999995</v>
      </c>
    </row>
    <row r="324" spans="1:9" x14ac:dyDescent="0.25">
      <c r="A324" t="s">
        <v>529</v>
      </c>
      <c r="B324" t="s">
        <v>86</v>
      </c>
      <c r="C324" t="s">
        <v>663</v>
      </c>
      <c r="D324" t="s">
        <v>663</v>
      </c>
      <c r="E324" t="s">
        <v>662</v>
      </c>
      <c r="F324" s="4">
        <v>82183.350000000006</v>
      </c>
      <c r="G324" s="4">
        <v>6359023.7599999998</v>
      </c>
      <c r="H324" s="4">
        <v>674060.38</v>
      </c>
      <c r="I324" s="4">
        <v>7115267.4899999993</v>
      </c>
    </row>
    <row r="325" spans="1:9" x14ac:dyDescent="0.25">
      <c r="A325" t="s">
        <v>529</v>
      </c>
      <c r="B325" t="s">
        <v>86</v>
      </c>
      <c r="C325" t="s">
        <v>663</v>
      </c>
      <c r="D325" t="s">
        <v>663</v>
      </c>
      <c r="E325" t="s">
        <v>2819</v>
      </c>
      <c r="F325" s="4">
        <v>216417.88</v>
      </c>
      <c r="G325" s="4"/>
      <c r="H325" s="4"/>
      <c r="I325" s="4">
        <v>216417.88</v>
      </c>
    </row>
    <row r="326" spans="1:9" x14ac:dyDescent="0.25">
      <c r="A326" t="s">
        <v>529</v>
      </c>
      <c r="B326" t="s">
        <v>324</v>
      </c>
      <c r="C326" t="s">
        <v>1298</v>
      </c>
      <c r="D326" t="s">
        <v>1298</v>
      </c>
      <c r="E326" t="s">
        <v>1297</v>
      </c>
      <c r="F326" s="4"/>
      <c r="G326" s="4"/>
      <c r="H326" s="4">
        <v>4488.87</v>
      </c>
      <c r="I326" s="4">
        <v>4488.87</v>
      </c>
    </row>
    <row r="327" spans="1:9" x14ac:dyDescent="0.25">
      <c r="A327" t="s">
        <v>529</v>
      </c>
      <c r="B327" t="s">
        <v>324</v>
      </c>
      <c r="C327" t="s">
        <v>1298</v>
      </c>
      <c r="D327" t="s">
        <v>1299</v>
      </c>
      <c r="E327" t="s">
        <v>1297</v>
      </c>
      <c r="F327" s="4"/>
      <c r="G327" s="4"/>
      <c r="H327" s="4">
        <v>6505068.0099999998</v>
      </c>
      <c r="I327" s="4">
        <v>6505068.0099999998</v>
      </c>
    </row>
    <row r="328" spans="1:9" x14ac:dyDescent="0.25">
      <c r="A328" t="s">
        <v>529</v>
      </c>
      <c r="B328" t="s">
        <v>324</v>
      </c>
      <c r="C328" t="s">
        <v>1298</v>
      </c>
      <c r="D328" t="s">
        <v>1300</v>
      </c>
      <c r="E328" t="s">
        <v>1297</v>
      </c>
      <c r="F328" s="4"/>
      <c r="G328" s="4"/>
      <c r="H328" s="4">
        <v>1278609.2</v>
      </c>
      <c r="I328" s="4">
        <v>1278609.2</v>
      </c>
    </row>
    <row r="329" spans="1:9" x14ac:dyDescent="0.25">
      <c r="A329" t="s">
        <v>529</v>
      </c>
      <c r="B329" t="s">
        <v>324</v>
      </c>
      <c r="C329" t="s">
        <v>715</v>
      </c>
      <c r="D329" t="s">
        <v>715</v>
      </c>
      <c r="E329" t="s">
        <v>2912</v>
      </c>
      <c r="F329" s="4">
        <v>429521.67</v>
      </c>
      <c r="G329" s="4"/>
      <c r="H329" s="4"/>
      <c r="I329" s="4">
        <v>429521.67</v>
      </c>
    </row>
    <row r="330" spans="1:9" x14ac:dyDescent="0.25">
      <c r="A330" t="s">
        <v>529</v>
      </c>
      <c r="B330" t="s">
        <v>324</v>
      </c>
      <c r="C330" t="s">
        <v>715</v>
      </c>
      <c r="D330" t="s">
        <v>715</v>
      </c>
      <c r="E330" t="s">
        <v>325</v>
      </c>
      <c r="F330" s="4"/>
      <c r="G330" s="4">
        <v>153683.31</v>
      </c>
      <c r="H330" s="4">
        <v>-4326.8999999999996</v>
      </c>
      <c r="I330" s="4">
        <v>149356.41</v>
      </c>
    </row>
    <row r="331" spans="1:9" x14ac:dyDescent="0.25">
      <c r="A331" t="s">
        <v>529</v>
      </c>
      <c r="B331" t="s">
        <v>324</v>
      </c>
      <c r="C331" t="s">
        <v>1476</v>
      </c>
      <c r="D331" t="s">
        <v>1501</v>
      </c>
      <c r="E331" t="s">
        <v>1475</v>
      </c>
      <c r="F331" s="4"/>
      <c r="G331" s="4"/>
      <c r="H331" s="4">
        <v>554762</v>
      </c>
      <c r="I331" s="4">
        <v>554762</v>
      </c>
    </row>
    <row r="332" spans="1:9" x14ac:dyDescent="0.25">
      <c r="A332" t="s">
        <v>529</v>
      </c>
      <c r="B332" t="s">
        <v>52</v>
      </c>
      <c r="C332" t="s">
        <v>2709</v>
      </c>
      <c r="D332" t="s">
        <v>2710</v>
      </c>
      <c r="E332" t="s">
        <v>2708</v>
      </c>
      <c r="F332" s="4">
        <v>0</v>
      </c>
      <c r="G332" s="4"/>
      <c r="H332" s="4"/>
      <c r="I332" s="4">
        <v>0</v>
      </c>
    </row>
    <row r="333" spans="1:9" x14ac:dyDescent="0.25">
      <c r="A333" t="s">
        <v>529</v>
      </c>
      <c r="B333" t="s">
        <v>52</v>
      </c>
      <c r="C333" t="s">
        <v>2719</v>
      </c>
      <c r="D333" t="s">
        <v>2720</v>
      </c>
      <c r="E333" t="s">
        <v>2718</v>
      </c>
      <c r="F333" s="4">
        <v>1435.69</v>
      </c>
      <c r="G333" s="4"/>
      <c r="H333" s="4"/>
      <c r="I333" s="4">
        <v>1435.69</v>
      </c>
    </row>
    <row r="334" spans="1:9" x14ac:dyDescent="0.25">
      <c r="A334" t="s">
        <v>529</v>
      </c>
      <c r="B334" t="s">
        <v>52</v>
      </c>
      <c r="C334" t="s">
        <v>2719</v>
      </c>
      <c r="D334" t="s">
        <v>2720</v>
      </c>
      <c r="E334" t="s">
        <v>2721</v>
      </c>
      <c r="F334" s="4">
        <v>-126.08000000000015</v>
      </c>
      <c r="G334" s="4"/>
      <c r="H334" s="4"/>
      <c r="I334" s="4">
        <v>-126.08000000000015</v>
      </c>
    </row>
    <row r="335" spans="1:9" x14ac:dyDescent="0.25">
      <c r="A335" t="s">
        <v>529</v>
      </c>
      <c r="B335" t="s">
        <v>52</v>
      </c>
      <c r="C335" t="s">
        <v>2724</v>
      </c>
      <c r="D335" t="s">
        <v>2728</v>
      </c>
      <c r="E335" t="s">
        <v>2723</v>
      </c>
      <c r="F335" s="4">
        <v>19934.66</v>
      </c>
      <c r="G335" s="4"/>
      <c r="H335" s="4"/>
      <c r="I335" s="4">
        <v>19934.66</v>
      </c>
    </row>
    <row r="336" spans="1:9" x14ac:dyDescent="0.25">
      <c r="A336" t="s">
        <v>529</v>
      </c>
      <c r="B336" t="s">
        <v>52</v>
      </c>
      <c r="C336" t="s">
        <v>2724</v>
      </c>
      <c r="D336" t="s">
        <v>2728</v>
      </c>
      <c r="E336" t="s">
        <v>2726</v>
      </c>
      <c r="F336" s="4">
        <v>13911.59</v>
      </c>
      <c r="G336" s="4"/>
      <c r="H336" s="4"/>
      <c r="I336" s="4">
        <v>13911.59</v>
      </c>
    </row>
    <row r="337" spans="1:9" x14ac:dyDescent="0.25">
      <c r="A337" t="s">
        <v>529</v>
      </c>
      <c r="B337" t="s">
        <v>52</v>
      </c>
      <c r="C337" t="s">
        <v>2724</v>
      </c>
      <c r="D337" t="s">
        <v>2725</v>
      </c>
      <c r="E337" t="s">
        <v>2723</v>
      </c>
      <c r="F337" s="4">
        <v>19114.84</v>
      </c>
      <c r="G337" s="4"/>
      <c r="H337" s="4"/>
      <c r="I337" s="4">
        <v>19114.84</v>
      </c>
    </row>
    <row r="338" spans="1:9" x14ac:dyDescent="0.25">
      <c r="A338" t="s">
        <v>529</v>
      </c>
      <c r="B338" t="s">
        <v>52</v>
      </c>
      <c r="C338" t="s">
        <v>2724</v>
      </c>
      <c r="D338" t="s">
        <v>2725</v>
      </c>
      <c r="E338" t="s">
        <v>2726</v>
      </c>
      <c r="F338" s="4">
        <v>72225.760000000009</v>
      </c>
      <c r="G338" s="4"/>
      <c r="H338" s="4"/>
      <c r="I338" s="4">
        <v>72225.760000000009</v>
      </c>
    </row>
    <row r="339" spans="1:9" x14ac:dyDescent="0.25">
      <c r="A339" t="s">
        <v>529</v>
      </c>
      <c r="B339" t="s">
        <v>52</v>
      </c>
      <c r="C339" t="s">
        <v>2724</v>
      </c>
      <c r="D339" t="s">
        <v>2730</v>
      </c>
      <c r="E339" t="s">
        <v>2726</v>
      </c>
      <c r="F339" s="4">
        <v>-3933.31</v>
      </c>
      <c r="G339" s="4"/>
      <c r="H339" s="4"/>
      <c r="I339" s="4">
        <v>-3933.31</v>
      </c>
    </row>
    <row r="340" spans="1:9" x14ac:dyDescent="0.25">
      <c r="A340" t="s">
        <v>529</v>
      </c>
      <c r="B340" t="s">
        <v>52</v>
      </c>
      <c r="C340" t="s">
        <v>2794</v>
      </c>
      <c r="D340" t="s">
        <v>2795</v>
      </c>
      <c r="E340" t="s">
        <v>2793</v>
      </c>
      <c r="F340" s="4">
        <v>0</v>
      </c>
      <c r="G340" s="4"/>
      <c r="H340" s="4"/>
      <c r="I340" s="4">
        <v>0</v>
      </c>
    </row>
    <row r="341" spans="1:9" x14ac:dyDescent="0.25">
      <c r="A341" t="s">
        <v>529</v>
      </c>
      <c r="B341" t="s">
        <v>52</v>
      </c>
      <c r="C341" t="s">
        <v>2713</v>
      </c>
      <c r="D341" t="s">
        <v>2714</v>
      </c>
      <c r="E341" t="s">
        <v>2712</v>
      </c>
      <c r="F341" s="4">
        <v>11962.59</v>
      </c>
      <c r="G341" s="4"/>
      <c r="H341" s="4"/>
      <c r="I341" s="4">
        <v>11962.59</v>
      </c>
    </row>
    <row r="342" spans="1:9" x14ac:dyDescent="0.25">
      <c r="A342" t="s">
        <v>529</v>
      </c>
      <c r="B342" t="s">
        <v>52</v>
      </c>
      <c r="C342" t="s">
        <v>2713</v>
      </c>
      <c r="D342" t="s">
        <v>2714</v>
      </c>
      <c r="E342" t="s">
        <v>2716</v>
      </c>
      <c r="F342" s="4">
        <v>2399.4699999999993</v>
      </c>
      <c r="G342" s="4"/>
      <c r="H342" s="4"/>
      <c r="I342" s="4">
        <v>2399.4699999999993</v>
      </c>
    </row>
    <row r="343" spans="1:9" x14ac:dyDescent="0.25">
      <c r="A343" t="s">
        <v>529</v>
      </c>
      <c r="B343" t="s">
        <v>52</v>
      </c>
      <c r="C343" t="s">
        <v>2713</v>
      </c>
      <c r="D343" t="s">
        <v>2715</v>
      </c>
      <c r="E343" t="s">
        <v>2712</v>
      </c>
      <c r="F343" s="4">
        <v>12464.06</v>
      </c>
      <c r="G343" s="4"/>
      <c r="H343" s="4"/>
      <c r="I343" s="4">
        <v>12464.06</v>
      </c>
    </row>
    <row r="344" spans="1:9" x14ac:dyDescent="0.25">
      <c r="A344" t="s">
        <v>529</v>
      </c>
      <c r="B344" t="s">
        <v>52</v>
      </c>
      <c r="C344" t="s">
        <v>2713</v>
      </c>
      <c r="D344" t="s">
        <v>2715</v>
      </c>
      <c r="E344" t="s">
        <v>2716</v>
      </c>
      <c r="F344" s="4">
        <v>8423.81</v>
      </c>
      <c r="G344" s="4"/>
      <c r="H344" s="4"/>
      <c r="I344" s="4">
        <v>8423.81</v>
      </c>
    </row>
    <row r="345" spans="1:9" x14ac:dyDescent="0.25">
      <c r="A345" t="s">
        <v>529</v>
      </c>
      <c r="B345" t="s">
        <v>52</v>
      </c>
      <c r="C345" t="s">
        <v>637</v>
      </c>
      <c r="D345" t="s">
        <v>2799</v>
      </c>
      <c r="E345" t="s">
        <v>2798</v>
      </c>
      <c r="F345" s="4">
        <v>165037.87</v>
      </c>
      <c r="G345" s="4"/>
      <c r="H345" s="4"/>
      <c r="I345" s="4">
        <v>165037.87</v>
      </c>
    </row>
    <row r="346" spans="1:9" x14ac:dyDescent="0.25">
      <c r="A346" t="s">
        <v>529</v>
      </c>
      <c r="B346" t="s">
        <v>52</v>
      </c>
      <c r="C346" t="s">
        <v>637</v>
      </c>
      <c r="D346" t="s">
        <v>638</v>
      </c>
      <c r="E346" t="s">
        <v>2798</v>
      </c>
      <c r="F346" s="4">
        <v>3883847.29</v>
      </c>
      <c r="G346" s="4"/>
      <c r="H346" s="4"/>
      <c r="I346" s="4">
        <v>3883847.29</v>
      </c>
    </row>
    <row r="347" spans="1:9" x14ac:dyDescent="0.25">
      <c r="A347" t="s">
        <v>529</v>
      </c>
      <c r="B347" t="s">
        <v>52</v>
      </c>
      <c r="C347" t="s">
        <v>637</v>
      </c>
      <c r="D347" t="s">
        <v>638</v>
      </c>
      <c r="E347" t="s">
        <v>636</v>
      </c>
      <c r="F347" s="4">
        <v>2005221.48</v>
      </c>
      <c r="G347" s="4">
        <v>919754.95</v>
      </c>
      <c r="H347" s="4">
        <v>671697.26</v>
      </c>
      <c r="I347" s="4">
        <v>3596673.6899999995</v>
      </c>
    </row>
    <row r="348" spans="1:9" x14ac:dyDescent="0.25">
      <c r="A348" t="s">
        <v>529</v>
      </c>
      <c r="B348" t="s">
        <v>52</v>
      </c>
      <c r="C348" t="s">
        <v>637</v>
      </c>
      <c r="D348" t="s">
        <v>639</v>
      </c>
      <c r="E348" t="s">
        <v>2798</v>
      </c>
      <c r="F348" s="4">
        <v>182573.85</v>
      </c>
      <c r="G348" s="4"/>
      <c r="H348" s="4"/>
      <c r="I348" s="4">
        <v>182573.85</v>
      </c>
    </row>
    <row r="349" spans="1:9" x14ac:dyDescent="0.25">
      <c r="A349" t="s">
        <v>529</v>
      </c>
      <c r="B349" t="s">
        <v>52</v>
      </c>
      <c r="C349" t="s">
        <v>637</v>
      </c>
      <c r="D349" t="s">
        <v>639</v>
      </c>
      <c r="E349" t="s">
        <v>636</v>
      </c>
      <c r="F349" s="4">
        <v>249527.37999999998</v>
      </c>
      <c r="G349" s="4">
        <v>2275776.29</v>
      </c>
      <c r="H349" s="4">
        <v>-762.28</v>
      </c>
      <c r="I349" s="4">
        <v>2524541.39</v>
      </c>
    </row>
    <row r="350" spans="1:9" x14ac:dyDescent="0.25">
      <c r="A350" t="s">
        <v>529</v>
      </c>
      <c r="B350" t="s">
        <v>52</v>
      </c>
      <c r="C350" t="s">
        <v>637</v>
      </c>
      <c r="D350" t="s">
        <v>640</v>
      </c>
      <c r="E350" t="s">
        <v>636</v>
      </c>
      <c r="F350" s="4"/>
      <c r="G350" s="4">
        <v>463318.96</v>
      </c>
      <c r="H350" s="4">
        <v>386305.05</v>
      </c>
      <c r="I350" s="4">
        <v>849624.01</v>
      </c>
    </row>
    <row r="351" spans="1:9" x14ac:dyDescent="0.25">
      <c r="A351" t="s">
        <v>529</v>
      </c>
      <c r="B351" t="s">
        <v>52</v>
      </c>
      <c r="C351" t="s">
        <v>637</v>
      </c>
      <c r="D351" t="s">
        <v>641</v>
      </c>
      <c r="E351" t="s">
        <v>636</v>
      </c>
      <c r="F351" s="4"/>
      <c r="G351" s="4">
        <v>976786.92</v>
      </c>
      <c r="H351" s="4">
        <v>45404.81</v>
      </c>
      <c r="I351" s="4">
        <v>1022191.73</v>
      </c>
    </row>
    <row r="352" spans="1:9" x14ac:dyDescent="0.25">
      <c r="A352" t="s">
        <v>529</v>
      </c>
      <c r="B352" t="s">
        <v>52</v>
      </c>
      <c r="C352" t="s">
        <v>1732</v>
      </c>
      <c r="D352" t="s">
        <v>1735</v>
      </c>
      <c r="E352" t="s">
        <v>1731</v>
      </c>
      <c r="F352" s="4">
        <v>3944391.5700000012</v>
      </c>
      <c r="G352" s="4">
        <v>-444037.31</v>
      </c>
      <c r="H352" s="4"/>
      <c r="I352" s="4">
        <v>3500354.2600000012</v>
      </c>
    </row>
    <row r="353" spans="1:9" x14ac:dyDescent="0.25">
      <c r="A353" t="s">
        <v>529</v>
      </c>
      <c r="B353" t="s">
        <v>52</v>
      </c>
      <c r="C353" t="s">
        <v>1732</v>
      </c>
      <c r="D353" t="s">
        <v>2703</v>
      </c>
      <c r="E353" t="s">
        <v>1731</v>
      </c>
      <c r="F353" s="4">
        <v>17029.47</v>
      </c>
      <c r="G353" s="4"/>
      <c r="H353" s="4"/>
      <c r="I353" s="4">
        <v>17029.47</v>
      </c>
    </row>
    <row r="354" spans="1:9" x14ac:dyDescent="0.25">
      <c r="A354" t="s">
        <v>529</v>
      </c>
      <c r="B354" t="s">
        <v>52</v>
      </c>
      <c r="C354" t="s">
        <v>1732</v>
      </c>
      <c r="D354" t="s">
        <v>2705</v>
      </c>
      <c r="E354" t="s">
        <v>1731</v>
      </c>
      <c r="F354" s="4">
        <v>129577.33</v>
      </c>
      <c r="G354" s="4"/>
      <c r="H354" s="4"/>
      <c r="I354" s="4">
        <v>129577.33</v>
      </c>
    </row>
    <row r="355" spans="1:9" x14ac:dyDescent="0.25">
      <c r="A355" t="s">
        <v>529</v>
      </c>
      <c r="B355" t="s">
        <v>52</v>
      </c>
      <c r="C355" t="s">
        <v>1732</v>
      </c>
      <c r="D355" t="s">
        <v>1736</v>
      </c>
      <c r="E355" t="s">
        <v>1731</v>
      </c>
      <c r="F355" s="4"/>
      <c r="G355" s="4">
        <v>427968.11</v>
      </c>
      <c r="H355" s="4"/>
      <c r="I355" s="4">
        <v>427968.11</v>
      </c>
    </row>
    <row r="356" spans="1:9" x14ac:dyDescent="0.25">
      <c r="A356" t="s">
        <v>529</v>
      </c>
      <c r="B356" t="s">
        <v>52</v>
      </c>
      <c r="C356" t="s">
        <v>1732</v>
      </c>
      <c r="D356" t="s">
        <v>2704</v>
      </c>
      <c r="E356" t="s">
        <v>1731</v>
      </c>
      <c r="F356" s="4">
        <v>171831.26999999996</v>
      </c>
      <c r="G356" s="4"/>
      <c r="H356" s="4"/>
      <c r="I356" s="4">
        <v>171831.26999999996</v>
      </c>
    </row>
    <row r="357" spans="1:9" x14ac:dyDescent="0.25">
      <c r="A357" t="s">
        <v>529</v>
      </c>
      <c r="B357" t="s">
        <v>52</v>
      </c>
      <c r="C357" t="s">
        <v>1732</v>
      </c>
      <c r="D357" t="s">
        <v>1733</v>
      </c>
      <c r="E357" t="s">
        <v>1731</v>
      </c>
      <c r="F357" s="4"/>
      <c r="G357" s="4">
        <v>23181.72</v>
      </c>
      <c r="H357" s="4"/>
      <c r="I357" s="4">
        <v>23181.72</v>
      </c>
    </row>
    <row r="358" spans="1:9" x14ac:dyDescent="0.25">
      <c r="A358" t="s">
        <v>529</v>
      </c>
      <c r="B358" t="s">
        <v>52</v>
      </c>
      <c r="C358" t="s">
        <v>1732</v>
      </c>
      <c r="D358" t="s">
        <v>2706</v>
      </c>
      <c r="E358" t="s">
        <v>1731</v>
      </c>
      <c r="F358" s="4">
        <v>951434.99999999977</v>
      </c>
      <c r="G358" s="4"/>
      <c r="H358" s="4"/>
      <c r="I358" s="4">
        <v>951434.99999999977</v>
      </c>
    </row>
    <row r="359" spans="1:9" x14ac:dyDescent="0.25">
      <c r="A359" t="s">
        <v>529</v>
      </c>
      <c r="B359" t="s">
        <v>52</v>
      </c>
      <c r="C359" t="s">
        <v>539</v>
      </c>
      <c r="D359" t="s">
        <v>541</v>
      </c>
      <c r="E359" t="s">
        <v>538</v>
      </c>
      <c r="F359" s="4"/>
      <c r="G359" s="4">
        <v>-818.22</v>
      </c>
      <c r="H359" s="4">
        <v>-101769.48</v>
      </c>
      <c r="I359" s="4">
        <v>-102587.7</v>
      </c>
    </row>
    <row r="360" spans="1:9" x14ac:dyDescent="0.25">
      <c r="A360" t="s">
        <v>529</v>
      </c>
      <c r="B360" t="s">
        <v>52</v>
      </c>
      <c r="C360" t="s">
        <v>539</v>
      </c>
      <c r="D360" t="s">
        <v>1737</v>
      </c>
      <c r="E360" t="s">
        <v>538</v>
      </c>
      <c r="F360" s="4"/>
      <c r="G360" s="4">
        <v>634.78</v>
      </c>
      <c r="H360" s="4"/>
      <c r="I360" s="4">
        <v>634.78</v>
      </c>
    </row>
    <row r="361" spans="1:9" x14ac:dyDescent="0.25">
      <c r="A361" t="s">
        <v>529</v>
      </c>
      <c r="B361" t="s">
        <v>52</v>
      </c>
      <c r="C361" t="s">
        <v>539</v>
      </c>
      <c r="D361" t="s">
        <v>542</v>
      </c>
      <c r="E361" t="s">
        <v>538</v>
      </c>
      <c r="F361" s="4"/>
      <c r="G361" s="4"/>
      <c r="H361" s="4">
        <v>21683441.489999998</v>
      </c>
      <c r="I361" s="4">
        <v>21683441.489999998</v>
      </c>
    </row>
    <row r="362" spans="1:9" x14ac:dyDescent="0.25">
      <c r="A362" t="s">
        <v>529</v>
      </c>
      <c r="B362" t="s">
        <v>52</v>
      </c>
      <c r="C362" t="s">
        <v>539</v>
      </c>
      <c r="D362" t="s">
        <v>1343</v>
      </c>
      <c r="E362" t="s">
        <v>538</v>
      </c>
      <c r="F362" s="4"/>
      <c r="G362" s="4"/>
      <c r="H362" s="4">
        <v>5384635.9699999997</v>
      </c>
      <c r="I362" s="4">
        <v>5384635.9699999997</v>
      </c>
    </row>
    <row r="363" spans="1:9" x14ac:dyDescent="0.25">
      <c r="A363" t="s">
        <v>529</v>
      </c>
      <c r="B363" t="s">
        <v>52</v>
      </c>
      <c r="C363" t="s">
        <v>539</v>
      </c>
      <c r="D363" t="s">
        <v>540</v>
      </c>
      <c r="E363" t="s">
        <v>538</v>
      </c>
      <c r="F363" s="4">
        <v>2015494.5299999998</v>
      </c>
      <c r="G363" s="4">
        <v>150394.42000000001</v>
      </c>
      <c r="H363" s="4">
        <v>34326403.130000003</v>
      </c>
      <c r="I363" s="4">
        <v>36492292.080000006</v>
      </c>
    </row>
    <row r="364" spans="1:9" x14ac:dyDescent="0.25">
      <c r="A364" t="s">
        <v>529</v>
      </c>
      <c r="B364" t="s">
        <v>52</v>
      </c>
      <c r="C364" t="s">
        <v>539</v>
      </c>
      <c r="D364" t="s">
        <v>1344</v>
      </c>
      <c r="E364" t="s">
        <v>538</v>
      </c>
      <c r="F364" s="4"/>
      <c r="G364" s="4"/>
      <c r="H364" s="4">
        <v>905227.93</v>
      </c>
      <c r="I364" s="4">
        <v>905227.93</v>
      </c>
    </row>
    <row r="365" spans="1:9" x14ac:dyDescent="0.25">
      <c r="A365" t="s">
        <v>529</v>
      </c>
      <c r="B365" t="s">
        <v>52</v>
      </c>
      <c r="C365" t="s">
        <v>539</v>
      </c>
      <c r="D365" t="s">
        <v>543</v>
      </c>
      <c r="E365" t="s">
        <v>538</v>
      </c>
      <c r="F365" s="4"/>
      <c r="G365" s="4"/>
      <c r="H365" s="4">
        <v>2312466.92</v>
      </c>
      <c r="I365" s="4">
        <v>2312466.92</v>
      </c>
    </row>
    <row r="366" spans="1:9" x14ac:dyDescent="0.25">
      <c r="A366" t="s">
        <v>529</v>
      </c>
      <c r="B366" t="s">
        <v>52</v>
      </c>
      <c r="C366" t="s">
        <v>1208</v>
      </c>
      <c r="D366" t="s">
        <v>1209</v>
      </c>
      <c r="E366" t="s">
        <v>1207</v>
      </c>
      <c r="F366" s="4"/>
      <c r="G366" s="4"/>
      <c r="H366" s="4">
        <v>0</v>
      </c>
      <c r="I366" s="4">
        <v>0</v>
      </c>
    </row>
    <row r="367" spans="1:9" x14ac:dyDescent="0.25">
      <c r="A367" t="s">
        <v>529</v>
      </c>
      <c r="B367" t="s">
        <v>52</v>
      </c>
      <c r="C367" t="s">
        <v>1767</v>
      </c>
      <c r="D367" t="s">
        <v>2760</v>
      </c>
      <c r="E367" t="s">
        <v>1766</v>
      </c>
      <c r="F367" s="4">
        <v>1746.9099999999999</v>
      </c>
      <c r="G367" s="4"/>
      <c r="H367" s="4"/>
      <c r="I367" s="4">
        <v>1746.9099999999999</v>
      </c>
    </row>
    <row r="368" spans="1:9" x14ac:dyDescent="0.25">
      <c r="A368" t="s">
        <v>529</v>
      </c>
      <c r="B368" t="s">
        <v>52</v>
      </c>
      <c r="C368" t="s">
        <v>1767</v>
      </c>
      <c r="D368" t="s">
        <v>2760</v>
      </c>
      <c r="E368" t="s">
        <v>2762</v>
      </c>
      <c r="F368" s="4">
        <v>-49.170000000000073</v>
      </c>
      <c r="G368" s="4"/>
      <c r="H368" s="4"/>
      <c r="I368" s="4">
        <v>-49.170000000000073</v>
      </c>
    </row>
    <row r="369" spans="1:9" x14ac:dyDescent="0.25">
      <c r="A369" t="s">
        <v>529</v>
      </c>
      <c r="B369" t="s">
        <v>52</v>
      </c>
      <c r="C369" t="s">
        <v>1767</v>
      </c>
      <c r="D369" t="s">
        <v>2761</v>
      </c>
      <c r="E369" t="s">
        <v>1766</v>
      </c>
      <c r="F369" s="4">
        <v>-3580.38</v>
      </c>
      <c r="G369" s="4"/>
      <c r="H369" s="4"/>
      <c r="I369" s="4">
        <v>-3580.38</v>
      </c>
    </row>
    <row r="370" spans="1:9" x14ac:dyDescent="0.25">
      <c r="A370" t="s">
        <v>529</v>
      </c>
      <c r="B370" t="s">
        <v>52</v>
      </c>
      <c r="C370" t="s">
        <v>1767</v>
      </c>
      <c r="D370" t="s">
        <v>2761</v>
      </c>
      <c r="E370" t="s">
        <v>2762</v>
      </c>
      <c r="F370" s="4">
        <v>0</v>
      </c>
      <c r="G370" s="4"/>
      <c r="H370" s="4"/>
      <c r="I370" s="4">
        <v>0</v>
      </c>
    </row>
    <row r="371" spans="1:9" x14ac:dyDescent="0.25">
      <c r="A371" t="s">
        <v>529</v>
      </c>
      <c r="B371" t="s">
        <v>52</v>
      </c>
      <c r="C371" t="s">
        <v>1767</v>
      </c>
      <c r="D371" t="s">
        <v>1768</v>
      </c>
      <c r="E371" t="s">
        <v>1766</v>
      </c>
      <c r="F371" s="4">
        <v>320906.26</v>
      </c>
      <c r="G371" s="4">
        <v>94325.5</v>
      </c>
      <c r="H371" s="4"/>
      <c r="I371" s="4">
        <v>415231.76</v>
      </c>
    </row>
    <row r="372" spans="1:9" x14ac:dyDescent="0.25">
      <c r="A372" t="s">
        <v>529</v>
      </c>
      <c r="B372" t="s">
        <v>52</v>
      </c>
      <c r="C372" t="s">
        <v>1767</v>
      </c>
      <c r="D372" t="s">
        <v>1768</v>
      </c>
      <c r="E372" t="s">
        <v>2762</v>
      </c>
      <c r="F372" s="4">
        <v>868019.22</v>
      </c>
      <c r="G372" s="4"/>
      <c r="H372" s="4"/>
      <c r="I372" s="4">
        <v>868019.22</v>
      </c>
    </row>
    <row r="373" spans="1:9" x14ac:dyDescent="0.25">
      <c r="A373" t="s">
        <v>529</v>
      </c>
      <c r="B373" t="s">
        <v>52</v>
      </c>
      <c r="C373" t="s">
        <v>2782</v>
      </c>
      <c r="D373" t="s">
        <v>2783</v>
      </c>
      <c r="E373" t="s">
        <v>2781</v>
      </c>
      <c r="F373" s="4">
        <v>0</v>
      </c>
      <c r="G373" s="4"/>
      <c r="H373" s="4"/>
      <c r="I373" s="4">
        <v>0</v>
      </c>
    </row>
    <row r="374" spans="1:9" x14ac:dyDescent="0.25">
      <c r="A374" t="s">
        <v>529</v>
      </c>
      <c r="B374" t="s">
        <v>52</v>
      </c>
      <c r="C374" t="s">
        <v>627</v>
      </c>
      <c r="D374" t="s">
        <v>631</v>
      </c>
      <c r="E374" t="s">
        <v>626</v>
      </c>
      <c r="F374" s="4"/>
      <c r="G374" s="4"/>
      <c r="H374" s="4">
        <v>-8194.31</v>
      </c>
      <c r="I374" s="4">
        <v>-8194.31</v>
      </c>
    </row>
    <row r="375" spans="1:9" x14ac:dyDescent="0.25">
      <c r="A375" t="s">
        <v>529</v>
      </c>
      <c r="B375" t="s">
        <v>52</v>
      </c>
      <c r="C375" t="s">
        <v>627</v>
      </c>
      <c r="D375" t="s">
        <v>1789</v>
      </c>
      <c r="E375" t="s">
        <v>626</v>
      </c>
      <c r="F375" s="4"/>
      <c r="G375" s="4">
        <v>-4420.97</v>
      </c>
      <c r="H375" s="4"/>
      <c r="I375" s="4">
        <v>-4420.97</v>
      </c>
    </row>
    <row r="376" spans="1:9" x14ac:dyDescent="0.25">
      <c r="A376" t="s">
        <v>529</v>
      </c>
      <c r="B376" t="s">
        <v>52</v>
      </c>
      <c r="C376" t="s">
        <v>627</v>
      </c>
      <c r="D376" t="s">
        <v>630</v>
      </c>
      <c r="E376" t="s">
        <v>626</v>
      </c>
      <c r="F376" s="4"/>
      <c r="G376" s="4"/>
      <c r="H376" s="4">
        <v>343828.09</v>
      </c>
      <c r="I376" s="4">
        <v>343828.09</v>
      </c>
    </row>
    <row r="377" spans="1:9" x14ac:dyDescent="0.25">
      <c r="A377" t="s">
        <v>529</v>
      </c>
      <c r="B377" t="s">
        <v>52</v>
      </c>
      <c r="C377" t="s">
        <v>627</v>
      </c>
      <c r="D377" t="s">
        <v>1788</v>
      </c>
      <c r="E377" t="s">
        <v>626</v>
      </c>
      <c r="F377" s="4"/>
      <c r="G377" s="4">
        <v>1859670.7000000002</v>
      </c>
      <c r="H377" s="4"/>
      <c r="I377" s="4">
        <v>1859670.7000000002</v>
      </c>
    </row>
    <row r="378" spans="1:9" x14ac:dyDescent="0.25">
      <c r="A378" t="s">
        <v>529</v>
      </c>
      <c r="B378" t="s">
        <v>52</v>
      </c>
      <c r="C378" t="s">
        <v>627</v>
      </c>
      <c r="D378" t="s">
        <v>1792</v>
      </c>
      <c r="E378" t="s">
        <v>626</v>
      </c>
      <c r="F378" s="4"/>
      <c r="G378" s="4">
        <v>138639.81</v>
      </c>
      <c r="H378" s="4"/>
      <c r="I378" s="4">
        <v>138639.81</v>
      </c>
    </row>
    <row r="379" spans="1:9" x14ac:dyDescent="0.25">
      <c r="A379" t="s">
        <v>529</v>
      </c>
      <c r="B379" t="s">
        <v>52</v>
      </c>
      <c r="C379" t="s">
        <v>627</v>
      </c>
      <c r="D379" t="s">
        <v>1790</v>
      </c>
      <c r="E379" t="s">
        <v>626</v>
      </c>
      <c r="F379" s="4"/>
      <c r="G379" s="4">
        <v>2830.88</v>
      </c>
      <c r="H379" s="4"/>
      <c r="I379" s="4">
        <v>2830.88</v>
      </c>
    </row>
    <row r="380" spans="1:9" x14ac:dyDescent="0.25">
      <c r="A380" t="s">
        <v>529</v>
      </c>
      <c r="B380" t="s">
        <v>52</v>
      </c>
      <c r="C380" t="s">
        <v>627</v>
      </c>
      <c r="D380" t="s">
        <v>633</v>
      </c>
      <c r="E380" t="s">
        <v>626</v>
      </c>
      <c r="F380" s="4">
        <v>39243.730000000003</v>
      </c>
      <c r="G380" s="4">
        <v>12027282.83</v>
      </c>
      <c r="H380" s="4">
        <v>8353988.2300000004</v>
      </c>
      <c r="I380" s="4">
        <v>20420514.789999999</v>
      </c>
    </row>
    <row r="381" spans="1:9" x14ac:dyDescent="0.25">
      <c r="A381" t="s">
        <v>529</v>
      </c>
      <c r="B381" t="s">
        <v>52</v>
      </c>
      <c r="C381" t="s">
        <v>627</v>
      </c>
      <c r="D381" t="s">
        <v>2796</v>
      </c>
      <c r="E381" t="s">
        <v>626</v>
      </c>
      <c r="F381" s="4">
        <v>796882.44</v>
      </c>
      <c r="G381" s="4"/>
      <c r="H381" s="4"/>
      <c r="I381" s="4">
        <v>796882.44</v>
      </c>
    </row>
    <row r="382" spans="1:9" x14ac:dyDescent="0.25">
      <c r="A382" t="s">
        <v>529</v>
      </c>
      <c r="B382" t="s">
        <v>52</v>
      </c>
      <c r="C382" t="s">
        <v>627</v>
      </c>
      <c r="D382" t="s">
        <v>628</v>
      </c>
      <c r="E382" t="s">
        <v>626</v>
      </c>
      <c r="F382" s="4"/>
      <c r="G382" s="4">
        <v>1911333.09</v>
      </c>
      <c r="H382" s="4">
        <v>3464667.85</v>
      </c>
      <c r="I382" s="4">
        <v>5376000.9400000004</v>
      </c>
    </row>
    <row r="383" spans="1:9" x14ac:dyDescent="0.25">
      <c r="A383" t="s">
        <v>529</v>
      </c>
      <c r="B383" t="s">
        <v>52</v>
      </c>
      <c r="C383" t="s">
        <v>627</v>
      </c>
      <c r="D383" t="s">
        <v>1791</v>
      </c>
      <c r="E383" t="s">
        <v>626</v>
      </c>
      <c r="F383" s="4">
        <v>262.35000000000002</v>
      </c>
      <c r="G383" s="4">
        <v>1013.19</v>
      </c>
      <c r="H383" s="4"/>
      <c r="I383" s="4">
        <v>1275.54</v>
      </c>
    </row>
    <row r="384" spans="1:9" x14ac:dyDescent="0.25">
      <c r="A384" t="s">
        <v>529</v>
      </c>
      <c r="B384" t="s">
        <v>52</v>
      </c>
      <c r="C384" t="s">
        <v>627</v>
      </c>
      <c r="D384" t="s">
        <v>629</v>
      </c>
      <c r="E384" t="s">
        <v>626</v>
      </c>
      <c r="F384" s="4"/>
      <c r="G384" s="4"/>
      <c r="H384" s="4">
        <v>151184.35999999999</v>
      </c>
      <c r="I384" s="4">
        <v>151184.35999999999</v>
      </c>
    </row>
    <row r="385" spans="1:9" x14ac:dyDescent="0.25">
      <c r="A385" t="s">
        <v>529</v>
      </c>
      <c r="B385" t="s">
        <v>52</v>
      </c>
      <c r="C385" t="s">
        <v>627</v>
      </c>
      <c r="D385" t="s">
        <v>634</v>
      </c>
      <c r="E385" t="s">
        <v>626</v>
      </c>
      <c r="F385" s="4"/>
      <c r="G385" s="4"/>
      <c r="H385" s="4">
        <v>2103424.77</v>
      </c>
      <c r="I385" s="4">
        <v>2103424.77</v>
      </c>
    </row>
    <row r="386" spans="1:9" x14ac:dyDescent="0.25">
      <c r="A386" t="s">
        <v>529</v>
      </c>
      <c r="B386" t="s">
        <v>52</v>
      </c>
      <c r="C386" t="s">
        <v>966</v>
      </c>
      <c r="D386" t="s">
        <v>967</v>
      </c>
      <c r="E386" t="s">
        <v>965</v>
      </c>
      <c r="F386" s="4"/>
      <c r="G386" s="4">
        <v>2.76</v>
      </c>
      <c r="H386" s="4">
        <v>-2.76</v>
      </c>
      <c r="I386" s="4">
        <v>0</v>
      </c>
    </row>
    <row r="387" spans="1:9" x14ac:dyDescent="0.25">
      <c r="A387" t="s">
        <v>529</v>
      </c>
      <c r="B387" t="s">
        <v>52</v>
      </c>
      <c r="C387" t="s">
        <v>966</v>
      </c>
      <c r="D387" t="s">
        <v>1787</v>
      </c>
      <c r="E387" t="s">
        <v>2779</v>
      </c>
      <c r="F387" s="4">
        <v>-16334.969999999739</v>
      </c>
      <c r="G387" s="4"/>
      <c r="H387" s="4"/>
      <c r="I387" s="4">
        <v>-16334.969999999739</v>
      </c>
    </row>
    <row r="388" spans="1:9" x14ac:dyDescent="0.25">
      <c r="A388" t="s">
        <v>529</v>
      </c>
      <c r="B388" t="s">
        <v>52</v>
      </c>
      <c r="C388" t="s">
        <v>966</v>
      </c>
      <c r="D388" t="s">
        <v>1787</v>
      </c>
      <c r="E388" t="s">
        <v>965</v>
      </c>
      <c r="F388" s="4">
        <v>5349800.7299999995</v>
      </c>
      <c r="G388" s="4">
        <v>851.77</v>
      </c>
      <c r="H388" s="4"/>
      <c r="I388" s="4">
        <v>5350652.4999999991</v>
      </c>
    </row>
    <row r="389" spans="1:9" x14ac:dyDescent="0.25">
      <c r="A389" t="s">
        <v>529</v>
      </c>
      <c r="B389" t="s">
        <v>52</v>
      </c>
      <c r="C389" t="s">
        <v>647</v>
      </c>
      <c r="D389" t="s">
        <v>648</v>
      </c>
      <c r="E389" t="s">
        <v>646</v>
      </c>
      <c r="F389" s="4"/>
      <c r="G389" s="4">
        <v>5107172.87</v>
      </c>
      <c r="H389" s="4">
        <v>946851.73</v>
      </c>
      <c r="I389" s="4">
        <v>6054024.5999999996</v>
      </c>
    </row>
    <row r="390" spans="1:9" x14ac:dyDescent="0.25">
      <c r="A390" t="s">
        <v>529</v>
      </c>
      <c r="B390" t="s">
        <v>52</v>
      </c>
      <c r="C390" t="s">
        <v>647</v>
      </c>
      <c r="D390" t="s">
        <v>2801</v>
      </c>
      <c r="E390" t="s">
        <v>646</v>
      </c>
      <c r="F390" s="4">
        <v>713698.3</v>
      </c>
      <c r="G390" s="4"/>
      <c r="H390" s="4"/>
      <c r="I390" s="4">
        <v>713698.3</v>
      </c>
    </row>
    <row r="391" spans="1:9" x14ac:dyDescent="0.25">
      <c r="A391" t="s">
        <v>529</v>
      </c>
      <c r="B391" t="s">
        <v>52</v>
      </c>
      <c r="C391" t="s">
        <v>647</v>
      </c>
      <c r="D391" t="s">
        <v>2801</v>
      </c>
      <c r="E391" t="s">
        <v>2802</v>
      </c>
      <c r="F391" s="4">
        <v>-196.84999999997672</v>
      </c>
      <c r="G391" s="4"/>
      <c r="H391" s="4"/>
      <c r="I391" s="4">
        <v>-196.84999999997672</v>
      </c>
    </row>
    <row r="392" spans="1:9" x14ac:dyDescent="0.25">
      <c r="A392" t="s">
        <v>529</v>
      </c>
      <c r="B392" t="s">
        <v>52</v>
      </c>
      <c r="C392" t="s">
        <v>557</v>
      </c>
      <c r="D392" t="s">
        <v>2743</v>
      </c>
      <c r="E392" t="s">
        <v>2736</v>
      </c>
      <c r="F392" s="4">
        <v>0</v>
      </c>
      <c r="G392" s="4"/>
      <c r="H392" s="4"/>
      <c r="I392" s="4">
        <v>0</v>
      </c>
    </row>
    <row r="393" spans="1:9" x14ac:dyDescent="0.25">
      <c r="A393" t="s">
        <v>529</v>
      </c>
      <c r="B393" t="s">
        <v>52</v>
      </c>
      <c r="C393" t="s">
        <v>557</v>
      </c>
      <c r="D393" t="s">
        <v>2744</v>
      </c>
      <c r="E393" t="s">
        <v>2736</v>
      </c>
      <c r="F393" s="4">
        <v>0</v>
      </c>
      <c r="G393" s="4"/>
      <c r="H393" s="4"/>
      <c r="I393" s="4">
        <v>0</v>
      </c>
    </row>
    <row r="394" spans="1:9" x14ac:dyDescent="0.25">
      <c r="A394" t="s">
        <v>529</v>
      </c>
      <c r="B394" t="s">
        <v>52</v>
      </c>
      <c r="C394" t="s">
        <v>557</v>
      </c>
      <c r="D394" t="s">
        <v>2745</v>
      </c>
      <c r="E394" t="s">
        <v>2736</v>
      </c>
      <c r="F394" s="4">
        <v>0</v>
      </c>
      <c r="G394" s="4"/>
      <c r="H394" s="4"/>
      <c r="I394" s="4">
        <v>0</v>
      </c>
    </row>
    <row r="395" spans="1:9" x14ac:dyDescent="0.25">
      <c r="A395" t="s">
        <v>529</v>
      </c>
      <c r="B395" t="s">
        <v>52</v>
      </c>
      <c r="C395" t="s">
        <v>557</v>
      </c>
      <c r="D395" t="s">
        <v>2748</v>
      </c>
      <c r="E395" t="s">
        <v>2736</v>
      </c>
      <c r="F395" s="4">
        <v>0</v>
      </c>
      <c r="G395" s="4"/>
      <c r="H395" s="4"/>
      <c r="I395" s="4">
        <v>0</v>
      </c>
    </row>
    <row r="396" spans="1:9" x14ac:dyDescent="0.25">
      <c r="A396" t="s">
        <v>529</v>
      </c>
      <c r="B396" t="s">
        <v>52</v>
      </c>
      <c r="C396" t="s">
        <v>557</v>
      </c>
      <c r="D396" t="s">
        <v>2749</v>
      </c>
      <c r="E396" t="s">
        <v>2736</v>
      </c>
      <c r="F396" s="4">
        <v>0</v>
      </c>
      <c r="G396" s="4"/>
      <c r="H396" s="4"/>
      <c r="I396" s="4">
        <v>0</v>
      </c>
    </row>
    <row r="397" spans="1:9" x14ac:dyDescent="0.25">
      <c r="A397" t="s">
        <v>529</v>
      </c>
      <c r="B397" t="s">
        <v>52</v>
      </c>
      <c r="C397" t="s">
        <v>557</v>
      </c>
      <c r="D397" t="s">
        <v>2739</v>
      </c>
      <c r="E397" t="s">
        <v>556</v>
      </c>
      <c r="F397" s="4">
        <v>22072.54</v>
      </c>
      <c r="G397" s="4"/>
      <c r="H397" s="4"/>
      <c r="I397" s="4">
        <v>22072.54</v>
      </c>
    </row>
    <row r="398" spans="1:9" x14ac:dyDescent="0.25">
      <c r="A398" t="s">
        <v>529</v>
      </c>
      <c r="B398" t="s">
        <v>52</v>
      </c>
      <c r="C398" t="s">
        <v>557</v>
      </c>
      <c r="D398" t="s">
        <v>2739</v>
      </c>
      <c r="E398" t="s">
        <v>2736</v>
      </c>
      <c r="F398" s="4">
        <v>0</v>
      </c>
      <c r="G398" s="4"/>
      <c r="H398" s="4"/>
      <c r="I398" s="4">
        <v>0</v>
      </c>
    </row>
    <row r="399" spans="1:9" x14ac:dyDescent="0.25">
      <c r="A399" t="s">
        <v>529</v>
      </c>
      <c r="B399" t="s">
        <v>52</v>
      </c>
      <c r="C399" t="s">
        <v>557</v>
      </c>
      <c r="D399" t="s">
        <v>2750</v>
      </c>
      <c r="E399" t="s">
        <v>2736</v>
      </c>
      <c r="F399" s="4">
        <v>0</v>
      </c>
      <c r="G399" s="4"/>
      <c r="H399" s="4"/>
      <c r="I399" s="4">
        <v>0</v>
      </c>
    </row>
    <row r="400" spans="1:9" x14ac:dyDescent="0.25">
      <c r="A400" t="s">
        <v>529</v>
      </c>
      <c r="B400" t="s">
        <v>52</v>
      </c>
      <c r="C400" t="s">
        <v>557</v>
      </c>
      <c r="D400" t="s">
        <v>2751</v>
      </c>
      <c r="E400" t="s">
        <v>2736</v>
      </c>
      <c r="F400" s="4">
        <v>0</v>
      </c>
      <c r="G400" s="4"/>
      <c r="H400" s="4"/>
      <c r="I400" s="4">
        <v>0</v>
      </c>
    </row>
    <row r="401" spans="1:9" x14ac:dyDescent="0.25">
      <c r="A401" t="s">
        <v>529</v>
      </c>
      <c r="B401" t="s">
        <v>52</v>
      </c>
      <c r="C401" t="s">
        <v>557</v>
      </c>
      <c r="D401" t="s">
        <v>1761</v>
      </c>
      <c r="E401" t="s">
        <v>556</v>
      </c>
      <c r="F401" s="4"/>
      <c r="G401" s="4">
        <v>0.05</v>
      </c>
      <c r="H401" s="4"/>
      <c r="I401" s="4">
        <v>0.05</v>
      </c>
    </row>
    <row r="402" spans="1:9" x14ac:dyDescent="0.25">
      <c r="A402" t="s">
        <v>529</v>
      </c>
      <c r="B402" t="s">
        <v>52</v>
      </c>
      <c r="C402" t="s">
        <v>557</v>
      </c>
      <c r="D402" t="s">
        <v>2752</v>
      </c>
      <c r="E402" t="s">
        <v>2736</v>
      </c>
      <c r="F402" s="4">
        <v>0</v>
      </c>
      <c r="G402" s="4"/>
      <c r="H402" s="4"/>
      <c r="I402" s="4">
        <v>0</v>
      </c>
    </row>
    <row r="403" spans="1:9" x14ac:dyDescent="0.25">
      <c r="A403" t="s">
        <v>529</v>
      </c>
      <c r="B403" t="s">
        <v>52</v>
      </c>
      <c r="C403" t="s">
        <v>557</v>
      </c>
      <c r="D403" t="s">
        <v>1741</v>
      </c>
      <c r="E403" t="s">
        <v>556</v>
      </c>
      <c r="F403" s="4"/>
      <c r="G403" s="4">
        <v>-0.28999999999999998</v>
      </c>
      <c r="H403" s="4"/>
      <c r="I403" s="4">
        <v>-0.28999999999999998</v>
      </c>
    </row>
    <row r="404" spans="1:9" x14ac:dyDescent="0.25">
      <c r="A404" t="s">
        <v>529</v>
      </c>
      <c r="B404" t="s">
        <v>52</v>
      </c>
      <c r="C404" t="s">
        <v>557</v>
      </c>
      <c r="D404" t="s">
        <v>1741</v>
      </c>
      <c r="E404" t="s">
        <v>2736</v>
      </c>
      <c r="F404" s="4">
        <v>-70657.289999999994</v>
      </c>
      <c r="G404" s="4"/>
      <c r="H404" s="4"/>
      <c r="I404" s="4">
        <v>-70657.289999999994</v>
      </c>
    </row>
    <row r="405" spans="1:9" x14ac:dyDescent="0.25">
      <c r="A405" t="s">
        <v>529</v>
      </c>
      <c r="B405" t="s">
        <v>52</v>
      </c>
      <c r="C405" t="s">
        <v>557</v>
      </c>
      <c r="D405" t="s">
        <v>2753</v>
      </c>
      <c r="E405" t="s">
        <v>2736</v>
      </c>
      <c r="F405" s="4">
        <v>0</v>
      </c>
      <c r="G405" s="4"/>
      <c r="H405" s="4"/>
      <c r="I405" s="4">
        <v>0</v>
      </c>
    </row>
    <row r="406" spans="1:9" x14ac:dyDescent="0.25">
      <c r="A406" t="s">
        <v>529</v>
      </c>
      <c r="B406" t="s">
        <v>52</v>
      </c>
      <c r="C406" t="s">
        <v>557</v>
      </c>
      <c r="D406" t="s">
        <v>2754</v>
      </c>
      <c r="E406" t="s">
        <v>2736</v>
      </c>
      <c r="F406" s="4">
        <v>0</v>
      </c>
      <c r="G406" s="4"/>
      <c r="H406" s="4"/>
      <c r="I406" s="4">
        <v>0</v>
      </c>
    </row>
    <row r="407" spans="1:9" x14ac:dyDescent="0.25">
      <c r="A407" t="s">
        <v>529</v>
      </c>
      <c r="B407" t="s">
        <v>52</v>
      </c>
      <c r="C407" t="s">
        <v>557</v>
      </c>
      <c r="D407" t="s">
        <v>1759</v>
      </c>
      <c r="E407" t="s">
        <v>556</v>
      </c>
      <c r="F407" s="4"/>
      <c r="G407" s="4">
        <v>0</v>
      </c>
      <c r="H407" s="4"/>
      <c r="I407" s="4">
        <v>0</v>
      </c>
    </row>
    <row r="408" spans="1:9" x14ac:dyDescent="0.25">
      <c r="A408" t="s">
        <v>529</v>
      </c>
      <c r="B408" t="s">
        <v>52</v>
      </c>
      <c r="C408" t="s">
        <v>557</v>
      </c>
      <c r="D408" t="s">
        <v>1755</v>
      </c>
      <c r="E408" t="s">
        <v>556</v>
      </c>
      <c r="F408" s="4"/>
      <c r="G408" s="4">
        <v>0.04</v>
      </c>
      <c r="H408" s="4"/>
      <c r="I408" s="4">
        <v>0.04</v>
      </c>
    </row>
    <row r="409" spans="1:9" x14ac:dyDescent="0.25">
      <c r="A409" t="s">
        <v>529</v>
      </c>
      <c r="B409" t="s">
        <v>52</v>
      </c>
      <c r="C409" t="s">
        <v>557</v>
      </c>
      <c r="D409" t="s">
        <v>1755</v>
      </c>
      <c r="E409" t="s">
        <v>2736</v>
      </c>
      <c r="F409" s="4">
        <v>0.01</v>
      </c>
      <c r="G409" s="4"/>
      <c r="H409" s="4"/>
      <c r="I409" s="4">
        <v>0.01</v>
      </c>
    </row>
    <row r="410" spans="1:9" x14ac:dyDescent="0.25">
      <c r="A410" t="s">
        <v>529</v>
      </c>
      <c r="B410" t="s">
        <v>52</v>
      </c>
      <c r="C410" t="s">
        <v>557</v>
      </c>
      <c r="D410" t="s">
        <v>2755</v>
      </c>
      <c r="E410" t="s">
        <v>2736</v>
      </c>
      <c r="F410" s="4">
        <v>0</v>
      </c>
      <c r="G410" s="4"/>
      <c r="H410" s="4"/>
      <c r="I410" s="4">
        <v>0</v>
      </c>
    </row>
    <row r="411" spans="1:9" x14ac:dyDescent="0.25">
      <c r="A411" t="s">
        <v>529</v>
      </c>
      <c r="B411" t="s">
        <v>52</v>
      </c>
      <c r="C411" t="s">
        <v>557</v>
      </c>
      <c r="D411" t="s">
        <v>1742</v>
      </c>
      <c r="E411" t="s">
        <v>556</v>
      </c>
      <c r="F411" s="4"/>
      <c r="G411" s="4">
        <v>432352.02</v>
      </c>
      <c r="H411" s="4"/>
      <c r="I411" s="4">
        <v>432352.02</v>
      </c>
    </row>
    <row r="412" spans="1:9" x14ac:dyDescent="0.25">
      <c r="A412" t="s">
        <v>529</v>
      </c>
      <c r="B412" t="s">
        <v>52</v>
      </c>
      <c r="C412" t="s">
        <v>557</v>
      </c>
      <c r="D412" t="s">
        <v>1742</v>
      </c>
      <c r="E412" t="s">
        <v>2736</v>
      </c>
      <c r="F412" s="4">
        <v>385000</v>
      </c>
      <c r="G412" s="4"/>
      <c r="H412" s="4"/>
      <c r="I412" s="4">
        <v>385000</v>
      </c>
    </row>
    <row r="413" spans="1:9" x14ac:dyDescent="0.25">
      <c r="A413" t="s">
        <v>529</v>
      </c>
      <c r="B413" t="s">
        <v>52</v>
      </c>
      <c r="C413" t="s">
        <v>557</v>
      </c>
      <c r="D413" t="s">
        <v>2756</v>
      </c>
      <c r="E413" t="s">
        <v>2736</v>
      </c>
      <c r="F413" s="4">
        <v>0</v>
      </c>
      <c r="G413" s="4"/>
      <c r="H413" s="4"/>
      <c r="I413" s="4">
        <v>0</v>
      </c>
    </row>
    <row r="414" spans="1:9" x14ac:dyDescent="0.25">
      <c r="A414" t="s">
        <v>529</v>
      </c>
      <c r="B414" t="s">
        <v>52</v>
      </c>
      <c r="C414" t="s">
        <v>557</v>
      </c>
      <c r="D414" t="s">
        <v>1760</v>
      </c>
      <c r="E414" t="s">
        <v>1720</v>
      </c>
      <c r="F414" s="4"/>
      <c r="G414" s="4">
        <v>0</v>
      </c>
      <c r="H414" s="4"/>
      <c r="I414" s="4">
        <v>0</v>
      </c>
    </row>
    <row r="415" spans="1:9" x14ac:dyDescent="0.25">
      <c r="A415" t="s">
        <v>529</v>
      </c>
      <c r="B415" t="s">
        <v>52</v>
      </c>
      <c r="C415" t="s">
        <v>557</v>
      </c>
      <c r="D415" t="s">
        <v>1760</v>
      </c>
      <c r="E415" t="s">
        <v>556</v>
      </c>
      <c r="F415" s="4"/>
      <c r="G415" s="4">
        <v>0</v>
      </c>
      <c r="H415" s="4"/>
      <c r="I415" s="4">
        <v>0</v>
      </c>
    </row>
    <row r="416" spans="1:9" x14ac:dyDescent="0.25">
      <c r="A416" t="s">
        <v>529</v>
      </c>
      <c r="B416" t="s">
        <v>52</v>
      </c>
      <c r="C416" t="s">
        <v>557</v>
      </c>
      <c r="D416" t="s">
        <v>1738</v>
      </c>
      <c r="E416" t="s">
        <v>556</v>
      </c>
      <c r="F416" s="4"/>
      <c r="G416" s="4">
        <v>1931.34</v>
      </c>
      <c r="H416" s="4"/>
      <c r="I416" s="4">
        <v>1931.34</v>
      </c>
    </row>
    <row r="417" spans="1:9" x14ac:dyDescent="0.25">
      <c r="A417" t="s">
        <v>529</v>
      </c>
      <c r="B417" t="s">
        <v>52</v>
      </c>
      <c r="C417" t="s">
        <v>557</v>
      </c>
      <c r="D417" t="s">
        <v>1738</v>
      </c>
      <c r="E417" t="s">
        <v>2736</v>
      </c>
      <c r="F417" s="4">
        <v>619603.01</v>
      </c>
      <c r="G417" s="4"/>
      <c r="H417" s="4"/>
      <c r="I417" s="4">
        <v>619603.01</v>
      </c>
    </row>
    <row r="418" spans="1:9" x14ac:dyDescent="0.25">
      <c r="A418" t="s">
        <v>529</v>
      </c>
      <c r="B418" t="s">
        <v>52</v>
      </c>
      <c r="C418" t="s">
        <v>557</v>
      </c>
      <c r="D418" t="s">
        <v>1743</v>
      </c>
      <c r="E418" t="s">
        <v>556</v>
      </c>
      <c r="F418" s="4">
        <v>4009173.4799999995</v>
      </c>
      <c r="G418" s="4">
        <v>55.03</v>
      </c>
      <c r="H418" s="4"/>
      <c r="I418" s="4">
        <v>4009228.5099999993</v>
      </c>
    </row>
    <row r="419" spans="1:9" x14ac:dyDescent="0.25">
      <c r="A419" t="s">
        <v>529</v>
      </c>
      <c r="B419" t="s">
        <v>52</v>
      </c>
      <c r="C419" t="s">
        <v>557</v>
      </c>
      <c r="D419" t="s">
        <v>1743</v>
      </c>
      <c r="E419" t="s">
        <v>2736</v>
      </c>
      <c r="F419" s="4">
        <v>160521.63999999966</v>
      </c>
      <c r="G419" s="4"/>
      <c r="H419" s="4"/>
      <c r="I419" s="4">
        <v>160521.63999999966</v>
      </c>
    </row>
    <row r="420" spans="1:9" x14ac:dyDescent="0.25">
      <c r="A420" t="s">
        <v>529</v>
      </c>
      <c r="B420" t="s">
        <v>52</v>
      </c>
      <c r="C420" t="s">
        <v>557</v>
      </c>
      <c r="D420" t="s">
        <v>1739</v>
      </c>
      <c r="E420" t="s">
        <v>556</v>
      </c>
      <c r="F420" s="4">
        <v>59292.19</v>
      </c>
      <c r="G420" s="4">
        <v>11261.2</v>
      </c>
      <c r="H420" s="4"/>
      <c r="I420" s="4">
        <v>70553.39</v>
      </c>
    </row>
    <row r="421" spans="1:9" x14ac:dyDescent="0.25">
      <c r="A421" t="s">
        <v>529</v>
      </c>
      <c r="B421" t="s">
        <v>52</v>
      </c>
      <c r="C421" t="s">
        <v>557</v>
      </c>
      <c r="D421" t="s">
        <v>1739</v>
      </c>
      <c r="E421" t="s">
        <v>2736</v>
      </c>
      <c r="F421" s="4">
        <v>572.94000000000233</v>
      </c>
      <c r="G421" s="4"/>
      <c r="H421" s="4"/>
      <c r="I421" s="4">
        <v>572.94000000000233</v>
      </c>
    </row>
    <row r="422" spans="1:9" x14ac:dyDescent="0.25">
      <c r="A422" t="s">
        <v>529</v>
      </c>
      <c r="B422" t="s">
        <v>52</v>
      </c>
      <c r="C422" t="s">
        <v>557</v>
      </c>
      <c r="D422" t="s">
        <v>2740</v>
      </c>
      <c r="E422" t="s">
        <v>556</v>
      </c>
      <c r="F422" s="4">
        <v>1011887.5</v>
      </c>
      <c r="G422" s="4"/>
      <c r="H422" s="4"/>
      <c r="I422" s="4">
        <v>1011887.5</v>
      </c>
    </row>
    <row r="423" spans="1:9" x14ac:dyDescent="0.25">
      <c r="A423" t="s">
        <v>529</v>
      </c>
      <c r="B423" t="s">
        <v>52</v>
      </c>
      <c r="C423" t="s">
        <v>557</v>
      </c>
      <c r="D423" t="s">
        <v>2740</v>
      </c>
      <c r="E423" t="s">
        <v>2736</v>
      </c>
      <c r="F423" s="4">
        <v>0</v>
      </c>
      <c r="G423" s="4"/>
      <c r="H423" s="4"/>
      <c r="I423" s="4">
        <v>0</v>
      </c>
    </row>
    <row r="424" spans="1:9" x14ac:dyDescent="0.25">
      <c r="A424" t="s">
        <v>529</v>
      </c>
      <c r="B424" t="s">
        <v>52</v>
      </c>
      <c r="C424" t="s">
        <v>557</v>
      </c>
      <c r="D424" t="s">
        <v>1744</v>
      </c>
      <c r="E424" t="s">
        <v>556</v>
      </c>
      <c r="F424" s="4">
        <v>281279.2199999998</v>
      </c>
      <c r="G424" s="4">
        <v>27952.68</v>
      </c>
      <c r="H424" s="4"/>
      <c r="I424" s="4">
        <v>309231.89999999979</v>
      </c>
    </row>
    <row r="425" spans="1:9" x14ac:dyDescent="0.25">
      <c r="A425" t="s">
        <v>529</v>
      </c>
      <c r="B425" t="s">
        <v>52</v>
      </c>
      <c r="C425" t="s">
        <v>557</v>
      </c>
      <c r="D425" t="s">
        <v>1744</v>
      </c>
      <c r="E425" t="s">
        <v>2736</v>
      </c>
      <c r="F425" s="4">
        <v>-108242.60999999999</v>
      </c>
      <c r="G425" s="4"/>
      <c r="H425" s="4"/>
      <c r="I425" s="4">
        <v>-108242.60999999999</v>
      </c>
    </row>
    <row r="426" spans="1:9" x14ac:dyDescent="0.25">
      <c r="A426" t="s">
        <v>529</v>
      </c>
      <c r="B426" t="s">
        <v>52</v>
      </c>
      <c r="C426" t="s">
        <v>557</v>
      </c>
      <c r="D426" t="s">
        <v>2757</v>
      </c>
      <c r="E426" t="s">
        <v>2736</v>
      </c>
      <c r="F426" s="4">
        <v>0</v>
      </c>
      <c r="G426" s="4"/>
      <c r="H426" s="4"/>
      <c r="I426" s="4">
        <v>0</v>
      </c>
    </row>
    <row r="427" spans="1:9" x14ac:dyDescent="0.25">
      <c r="A427" t="s">
        <v>529</v>
      </c>
      <c r="B427" t="s">
        <v>52</v>
      </c>
      <c r="C427" t="s">
        <v>557</v>
      </c>
      <c r="D427" t="s">
        <v>2758</v>
      </c>
      <c r="E427" t="s">
        <v>2736</v>
      </c>
      <c r="F427" s="4">
        <v>0</v>
      </c>
      <c r="G427" s="4"/>
      <c r="H427" s="4"/>
      <c r="I427" s="4">
        <v>0</v>
      </c>
    </row>
    <row r="428" spans="1:9" x14ac:dyDescent="0.25">
      <c r="A428" t="s">
        <v>529</v>
      </c>
      <c r="B428" t="s">
        <v>52</v>
      </c>
      <c r="C428" t="s">
        <v>557</v>
      </c>
      <c r="D428" t="s">
        <v>562</v>
      </c>
      <c r="E428" t="s">
        <v>556</v>
      </c>
      <c r="F428" s="4"/>
      <c r="G428" s="4"/>
      <c r="H428" s="4">
        <v>276.69</v>
      </c>
      <c r="I428" s="4">
        <v>276.69</v>
      </c>
    </row>
    <row r="429" spans="1:9" x14ac:dyDescent="0.25">
      <c r="A429" t="s">
        <v>529</v>
      </c>
      <c r="B429" t="s">
        <v>52</v>
      </c>
      <c r="C429" t="s">
        <v>557</v>
      </c>
      <c r="D429" t="s">
        <v>1756</v>
      </c>
      <c r="E429" t="s">
        <v>556</v>
      </c>
      <c r="F429" s="4"/>
      <c r="G429" s="4">
        <v>-11943.94</v>
      </c>
      <c r="H429" s="4"/>
      <c r="I429" s="4">
        <v>-11943.94</v>
      </c>
    </row>
    <row r="430" spans="1:9" x14ac:dyDescent="0.25">
      <c r="A430" t="s">
        <v>529</v>
      </c>
      <c r="B430" t="s">
        <v>52</v>
      </c>
      <c r="C430" t="s">
        <v>557</v>
      </c>
      <c r="D430" t="s">
        <v>1756</v>
      </c>
      <c r="E430" t="s">
        <v>2736</v>
      </c>
      <c r="F430" s="4">
        <v>8901822.1699999999</v>
      </c>
      <c r="G430" s="4"/>
      <c r="H430" s="4"/>
      <c r="I430" s="4">
        <v>8901822.1699999999</v>
      </c>
    </row>
    <row r="431" spans="1:9" x14ac:dyDescent="0.25">
      <c r="A431" t="s">
        <v>529</v>
      </c>
      <c r="B431" t="s">
        <v>52</v>
      </c>
      <c r="C431" t="s">
        <v>557</v>
      </c>
      <c r="D431" t="s">
        <v>560</v>
      </c>
      <c r="E431" t="s">
        <v>556</v>
      </c>
      <c r="F431" s="4">
        <v>67469.649999999994</v>
      </c>
      <c r="G431" s="4">
        <v>16138.69</v>
      </c>
      <c r="H431" s="4">
        <v>0.01</v>
      </c>
      <c r="I431" s="4">
        <v>83608.349999999991</v>
      </c>
    </row>
    <row r="432" spans="1:9" x14ac:dyDescent="0.25">
      <c r="A432" t="s">
        <v>529</v>
      </c>
      <c r="B432" t="s">
        <v>52</v>
      </c>
      <c r="C432" t="s">
        <v>557</v>
      </c>
      <c r="D432" t="s">
        <v>560</v>
      </c>
      <c r="E432" t="s">
        <v>2736</v>
      </c>
      <c r="F432" s="4">
        <v>34154.69</v>
      </c>
      <c r="G432" s="4"/>
      <c r="H432" s="4"/>
      <c r="I432" s="4">
        <v>34154.69</v>
      </c>
    </row>
    <row r="433" spans="1:9" x14ac:dyDescent="0.25">
      <c r="A433" t="s">
        <v>529</v>
      </c>
      <c r="B433" t="s">
        <v>52</v>
      </c>
      <c r="C433" t="s">
        <v>557</v>
      </c>
      <c r="D433" t="s">
        <v>1757</v>
      </c>
      <c r="E433" t="s">
        <v>556</v>
      </c>
      <c r="F433" s="4"/>
      <c r="G433" s="4">
        <v>171683.07</v>
      </c>
      <c r="H433" s="4"/>
      <c r="I433" s="4">
        <v>171683.07</v>
      </c>
    </row>
    <row r="434" spans="1:9" x14ac:dyDescent="0.25">
      <c r="A434" t="s">
        <v>529</v>
      </c>
      <c r="B434" t="s">
        <v>52</v>
      </c>
      <c r="C434" t="s">
        <v>557</v>
      </c>
      <c r="D434" t="s">
        <v>1757</v>
      </c>
      <c r="E434" t="s">
        <v>2736</v>
      </c>
      <c r="F434" s="4">
        <v>5192884.97</v>
      </c>
      <c r="G434" s="4"/>
      <c r="H434" s="4"/>
      <c r="I434" s="4">
        <v>5192884.97</v>
      </c>
    </row>
    <row r="435" spans="1:9" x14ac:dyDescent="0.25">
      <c r="A435" t="s">
        <v>529</v>
      </c>
      <c r="B435" t="s">
        <v>52</v>
      </c>
      <c r="C435" t="s">
        <v>557</v>
      </c>
      <c r="D435" t="s">
        <v>1745</v>
      </c>
      <c r="E435" t="s">
        <v>556</v>
      </c>
      <c r="F435" s="4">
        <v>3801035.4000000004</v>
      </c>
      <c r="G435" s="4">
        <v>42208.31</v>
      </c>
      <c r="H435" s="4"/>
      <c r="I435" s="4">
        <v>3843243.7100000004</v>
      </c>
    </row>
    <row r="436" spans="1:9" x14ac:dyDescent="0.25">
      <c r="A436" t="s">
        <v>529</v>
      </c>
      <c r="B436" t="s">
        <v>52</v>
      </c>
      <c r="C436" t="s">
        <v>557</v>
      </c>
      <c r="D436" t="s">
        <v>1745</v>
      </c>
      <c r="E436" t="s">
        <v>2736</v>
      </c>
      <c r="F436" s="4">
        <v>198106.85000000009</v>
      </c>
      <c r="G436" s="4"/>
      <c r="H436" s="4"/>
      <c r="I436" s="4">
        <v>198106.85000000009</v>
      </c>
    </row>
    <row r="437" spans="1:9" x14ac:dyDescent="0.25">
      <c r="A437" t="s">
        <v>529</v>
      </c>
      <c r="B437" t="s">
        <v>52</v>
      </c>
      <c r="C437" t="s">
        <v>557</v>
      </c>
      <c r="D437" t="s">
        <v>1754</v>
      </c>
      <c r="E437" t="s">
        <v>556</v>
      </c>
      <c r="F437" s="4"/>
      <c r="G437" s="4">
        <v>12824.24</v>
      </c>
      <c r="H437" s="4"/>
      <c r="I437" s="4">
        <v>12824.24</v>
      </c>
    </row>
    <row r="438" spans="1:9" x14ac:dyDescent="0.25">
      <c r="A438" t="s">
        <v>529</v>
      </c>
      <c r="B438" t="s">
        <v>52</v>
      </c>
      <c r="C438" t="s">
        <v>557</v>
      </c>
      <c r="D438" t="s">
        <v>1754</v>
      </c>
      <c r="E438" t="s">
        <v>2736</v>
      </c>
      <c r="F438" s="4">
        <v>732857.43</v>
      </c>
      <c r="G438" s="4"/>
      <c r="H438" s="4"/>
      <c r="I438" s="4">
        <v>732857.43</v>
      </c>
    </row>
    <row r="439" spans="1:9" x14ac:dyDescent="0.25">
      <c r="A439" t="s">
        <v>529</v>
      </c>
      <c r="B439" t="s">
        <v>52</v>
      </c>
      <c r="C439" t="s">
        <v>557</v>
      </c>
      <c r="D439" t="s">
        <v>1740</v>
      </c>
      <c r="E439" t="s">
        <v>556</v>
      </c>
      <c r="F439" s="4"/>
      <c r="G439" s="4">
        <v>97433.11</v>
      </c>
      <c r="H439" s="4"/>
      <c r="I439" s="4">
        <v>97433.11</v>
      </c>
    </row>
    <row r="440" spans="1:9" x14ac:dyDescent="0.25">
      <c r="A440" t="s">
        <v>529</v>
      </c>
      <c r="B440" t="s">
        <v>52</v>
      </c>
      <c r="C440" t="s">
        <v>557</v>
      </c>
      <c r="D440" t="s">
        <v>1740</v>
      </c>
      <c r="E440" t="s">
        <v>2736</v>
      </c>
      <c r="F440" s="4">
        <v>949198.91</v>
      </c>
      <c r="G440" s="4"/>
      <c r="H440" s="4"/>
      <c r="I440" s="4">
        <v>949198.91</v>
      </c>
    </row>
    <row r="441" spans="1:9" x14ac:dyDescent="0.25">
      <c r="A441" t="s">
        <v>529</v>
      </c>
      <c r="B441" t="s">
        <v>52</v>
      </c>
      <c r="C441" t="s">
        <v>557</v>
      </c>
      <c r="D441" t="s">
        <v>1746</v>
      </c>
      <c r="E441" t="s">
        <v>1720</v>
      </c>
      <c r="F441" s="4"/>
      <c r="G441" s="4">
        <v>-381</v>
      </c>
      <c r="H441" s="4"/>
      <c r="I441" s="4">
        <v>-381</v>
      </c>
    </row>
    <row r="442" spans="1:9" x14ac:dyDescent="0.25">
      <c r="A442" t="s">
        <v>529</v>
      </c>
      <c r="B442" t="s">
        <v>52</v>
      </c>
      <c r="C442" t="s">
        <v>557</v>
      </c>
      <c r="D442" t="s">
        <v>1746</v>
      </c>
      <c r="E442" t="s">
        <v>556</v>
      </c>
      <c r="F442" s="4">
        <v>15704.42</v>
      </c>
      <c r="G442" s="4">
        <v>17219.91</v>
      </c>
      <c r="H442" s="4"/>
      <c r="I442" s="4">
        <v>32924.33</v>
      </c>
    </row>
    <row r="443" spans="1:9" x14ac:dyDescent="0.25">
      <c r="A443" t="s">
        <v>529</v>
      </c>
      <c r="B443" t="s">
        <v>52</v>
      </c>
      <c r="C443" t="s">
        <v>557</v>
      </c>
      <c r="D443" t="s">
        <v>1746</v>
      </c>
      <c r="E443" t="s">
        <v>2736</v>
      </c>
      <c r="F443" s="4">
        <v>612028.33000000007</v>
      </c>
      <c r="G443" s="4"/>
      <c r="H443" s="4"/>
      <c r="I443" s="4">
        <v>612028.33000000007</v>
      </c>
    </row>
    <row r="444" spans="1:9" x14ac:dyDescent="0.25">
      <c r="A444" t="s">
        <v>529</v>
      </c>
      <c r="B444" t="s">
        <v>52</v>
      </c>
      <c r="C444" t="s">
        <v>557</v>
      </c>
      <c r="D444" t="s">
        <v>1762</v>
      </c>
      <c r="E444" t="s">
        <v>556</v>
      </c>
      <c r="F444" s="4"/>
      <c r="G444" s="4">
        <v>0.01</v>
      </c>
      <c r="H444" s="4"/>
      <c r="I444" s="4">
        <v>0.01</v>
      </c>
    </row>
    <row r="445" spans="1:9" x14ac:dyDescent="0.25">
      <c r="A445" t="s">
        <v>529</v>
      </c>
      <c r="B445" t="s">
        <v>52</v>
      </c>
      <c r="C445" t="s">
        <v>557</v>
      </c>
      <c r="D445" t="s">
        <v>1758</v>
      </c>
      <c r="E445" t="s">
        <v>556</v>
      </c>
      <c r="F445" s="4"/>
      <c r="G445" s="4">
        <v>8427.58</v>
      </c>
      <c r="H445" s="4"/>
      <c r="I445" s="4">
        <v>8427.58</v>
      </c>
    </row>
    <row r="446" spans="1:9" x14ac:dyDescent="0.25">
      <c r="A446" t="s">
        <v>529</v>
      </c>
      <c r="B446" t="s">
        <v>52</v>
      </c>
      <c r="C446" t="s">
        <v>557</v>
      </c>
      <c r="D446" t="s">
        <v>1758</v>
      </c>
      <c r="E446" t="s">
        <v>2736</v>
      </c>
      <c r="F446" s="4">
        <v>640626.94999999995</v>
      </c>
      <c r="G446" s="4"/>
      <c r="H446" s="4"/>
      <c r="I446" s="4">
        <v>640626.94999999995</v>
      </c>
    </row>
    <row r="447" spans="1:9" x14ac:dyDescent="0.25">
      <c r="A447" t="s">
        <v>529</v>
      </c>
      <c r="B447" t="s">
        <v>52</v>
      </c>
      <c r="C447" t="s">
        <v>557</v>
      </c>
      <c r="D447" t="s">
        <v>2741</v>
      </c>
      <c r="E447" t="s">
        <v>556</v>
      </c>
      <c r="F447" s="4">
        <v>1237833.56</v>
      </c>
      <c r="G447" s="4"/>
      <c r="H447" s="4"/>
      <c r="I447" s="4">
        <v>1237833.56</v>
      </c>
    </row>
    <row r="448" spans="1:9" x14ac:dyDescent="0.25">
      <c r="A448" t="s">
        <v>529</v>
      </c>
      <c r="B448" t="s">
        <v>52</v>
      </c>
      <c r="C448" t="s">
        <v>557</v>
      </c>
      <c r="D448" t="s">
        <v>2741</v>
      </c>
      <c r="E448" t="s">
        <v>2736</v>
      </c>
      <c r="F448" s="4">
        <v>-57.940000000176951</v>
      </c>
      <c r="G448" s="4"/>
      <c r="H448" s="4"/>
      <c r="I448" s="4">
        <v>-57.940000000176951</v>
      </c>
    </row>
    <row r="449" spans="1:9" x14ac:dyDescent="0.25">
      <c r="A449" t="s">
        <v>529</v>
      </c>
      <c r="B449" t="s">
        <v>52</v>
      </c>
      <c r="C449" t="s">
        <v>557</v>
      </c>
      <c r="D449" t="s">
        <v>2759</v>
      </c>
      <c r="E449" t="s">
        <v>2736</v>
      </c>
      <c r="F449" s="4">
        <v>128.46</v>
      </c>
      <c r="G449" s="4"/>
      <c r="H449" s="4"/>
      <c r="I449" s="4">
        <v>128.46</v>
      </c>
    </row>
    <row r="450" spans="1:9" x14ac:dyDescent="0.25">
      <c r="A450" t="s">
        <v>529</v>
      </c>
      <c r="B450" t="s">
        <v>52</v>
      </c>
      <c r="C450" t="s">
        <v>557</v>
      </c>
      <c r="D450" t="s">
        <v>563</v>
      </c>
      <c r="E450" t="s">
        <v>556</v>
      </c>
      <c r="F450" s="4"/>
      <c r="G450" s="4"/>
      <c r="H450" s="4">
        <v>89021.51</v>
      </c>
      <c r="I450" s="4">
        <v>89021.51</v>
      </c>
    </row>
    <row r="451" spans="1:9" x14ac:dyDescent="0.25">
      <c r="A451" t="s">
        <v>529</v>
      </c>
      <c r="B451" t="s">
        <v>52</v>
      </c>
      <c r="C451" t="s">
        <v>557</v>
      </c>
      <c r="D451" t="s">
        <v>1763</v>
      </c>
      <c r="E451" t="s">
        <v>556</v>
      </c>
      <c r="F451" s="4"/>
      <c r="G451" s="4">
        <v>0.01</v>
      </c>
      <c r="H451" s="4"/>
      <c r="I451" s="4">
        <v>0.01</v>
      </c>
    </row>
    <row r="452" spans="1:9" x14ac:dyDescent="0.25">
      <c r="A452" t="s">
        <v>529</v>
      </c>
      <c r="B452" t="s">
        <v>52</v>
      </c>
      <c r="C452" t="s">
        <v>557</v>
      </c>
      <c r="D452" t="s">
        <v>2738</v>
      </c>
      <c r="E452" t="s">
        <v>2736</v>
      </c>
      <c r="F452" s="4">
        <v>165763.07999999999</v>
      </c>
      <c r="G452" s="4"/>
      <c r="H452" s="4"/>
      <c r="I452" s="4">
        <v>165763.07999999999</v>
      </c>
    </row>
    <row r="453" spans="1:9" x14ac:dyDescent="0.25">
      <c r="A453" t="s">
        <v>529</v>
      </c>
      <c r="B453" t="s">
        <v>52</v>
      </c>
      <c r="C453" t="s">
        <v>557</v>
      </c>
      <c r="D453" t="s">
        <v>2742</v>
      </c>
      <c r="E453" t="s">
        <v>556</v>
      </c>
      <c r="F453" s="4">
        <v>920701.36</v>
      </c>
      <c r="G453" s="4"/>
      <c r="H453" s="4"/>
      <c r="I453" s="4">
        <v>920701.36</v>
      </c>
    </row>
    <row r="454" spans="1:9" x14ac:dyDescent="0.25">
      <c r="A454" t="s">
        <v>529</v>
      </c>
      <c r="B454" t="s">
        <v>52</v>
      </c>
      <c r="C454" t="s">
        <v>557</v>
      </c>
      <c r="D454" t="s">
        <v>2742</v>
      </c>
      <c r="E454" t="s">
        <v>2736</v>
      </c>
      <c r="F454" s="4">
        <v>77129.709999999963</v>
      </c>
      <c r="G454" s="4"/>
      <c r="H454" s="4"/>
      <c r="I454" s="4">
        <v>77129.709999999963</v>
      </c>
    </row>
    <row r="455" spans="1:9" x14ac:dyDescent="0.25">
      <c r="A455" t="s">
        <v>529</v>
      </c>
      <c r="B455" t="s">
        <v>52</v>
      </c>
      <c r="C455" t="s">
        <v>557</v>
      </c>
      <c r="D455" t="s">
        <v>2735</v>
      </c>
      <c r="E455" t="s">
        <v>556</v>
      </c>
      <c r="F455" s="4">
        <v>219446.38000000003</v>
      </c>
      <c r="G455" s="4"/>
      <c r="H455" s="4"/>
      <c r="I455" s="4">
        <v>219446.38000000003</v>
      </c>
    </row>
    <row r="456" spans="1:9" x14ac:dyDescent="0.25">
      <c r="A456" t="s">
        <v>529</v>
      </c>
      <c r="B456" t="s">
        <v>52</v>
      </c>
      <c r="C456" t="s">
        <v>557</v>
      </c>
      <c r="D456" t="s">
        <v>2735</v>
      </c>
      <c r="E456" t="s">
        <v>2736</v>
      </c>
      <c r="F456" s="4">
        <v>17901.23000000001</v>
      </c>
      <c r="G456" s="4"/>
      <c r="H456" s="4"/>
      <c r="I456" s="4">
        <v>17901.23000000001</v>
      </c>
    </row>
    <row r="457" spans="1:9" x14ac:dyDescent="0.25">
      <c r="A457" t="s">
        <v>529</v>
      </c>
      <c r="B457" t="s">
        <v>52</v>
      </c>
      <c r="C457" t="s">
        <v>557</v>
      </c>
      <c r="D457" t="s">
        <v>1764</v>
      </c>
      <c r="E457" t="s">
        <v>556</v>
      </c>
      <c r="F457" s="4"/>
      <c r="G457" s="4">
        <v>0.01</v>
      </c>
      <c r="H457" s="4"/>
      <c r="I457" s="4">
        <v>0.01</v>
      </c>
    </row>
    <row r="458" spans="1:9" x14ac:dyDescent="0.25">
      <c r="A458" t="s">
        <v>529</v>
      </c>
      <c r="B458" t="s">
        <v>52</v>
      </c>
      <c r="C458" t="s">
        <v>557</v>
      </c>
      <c r="D458" t="s">
        <v>567</v>
      </c>
      <c r="E458" t="s">
        <v>556</v>
      </c>
      <c r="F458" s="4"/>
      <c r="G458" s="4"/>
      <c r="H458" s="4">
        <v>0.02</v>
      </c>
      <c r="I458" s="4">
        <v>0.02</v>
      </c>
    </row>
    <row r="459" spans="1:9" x14ac:dyDescent="0.25">
      <c r="A459" t="s">
        <v>529</v>
      </c>
      <c r="B459" t="s">
        <v>52</v>
      </c>
      <c r="C459" t="s">
        <v>557</v>
      </c>
      <c r="D459" t="s">
        <v>1747</v>
      </c>
      <c r="E459" t="s">
        <v>556</v>
      </c>
      <c r="F459" s="4">
        <v>369989.68</v>
      </c>
      <c r="G459" s="4">
        <v>4326.26</v>
      </c>
      <c r="H459" s="4"/>
      <c r="I459" s="4">
        <v>374315.94</v>
      </c>
    </row>
    <row r="460" spans="1:9" x14ac:dyDescent="0.25">
      <c r="A460" t="s">
        <v>529</v>
      </c>
      <c r="B460" t="s">
        <v>52</v>
      </c>
      <c r="C460" t="s">
        <v>557</v>
      </c>
      <c r="D460" t="s">
        <v>1747</v>
      </c>
      <c r="E460" t="s">
        <v>2736</v>
      </c>
      <c r="F460" s="4">
        <v>-3516.4699999999721</v>
      </c>
      <c r="G460" s="4"/>
      <c r="H460" s="4"/>
      <c r="I460" s="4">
        <v>-3516.4699999999721</v>
      </c>
    </row>
    <row r="461" spans="1:9" x14ac:dyDescent="0.25">
      <c r="A461" t="s">
        <v>529</v>
      </c>
      <c r="B461" t="s">
        <v>52</v>
      </c>
      <c r="C461" t="s">
        <v>557</v>
      </c>
      <c r="D461" t="s">
        <v>1748</v>
      </c>
      <c r="E461" t="s">
        <v>556</v>
      </c>
      <c r="F461" s="4">
        <v>2572120.42</v>
      </c>
      <c r="G461" s="4">
        <v>2793.56</v>
      </c>
      <c r="H461" s="4"/>
      <c r="I461" s="4">
        <v>2574913.98</v>
      </c>
    </row>
    <row r="462" spans="1:9" x14ac:dyDescent="0.25">
      <c r="A462" t="s">
        <v>529</v>
      </c>
      <c r="B462" t="s">
        <v>52</v>
      </c>
      <c r="C462" t="s">
        <v>557</v>
      </c>
      <c r="D462" t="s">
        <v>1748</v>
      </c>
      <c r="E462" t="s">
        <v>2736</v>
      </c>
      <c r="F462" s="4">
        <v>1932.8799999998882</v>
      </c>
      <c r="G462" s="4"/>
      <c r="H462" s="4"/>
      <c r="I462" s="4">
        <v>1932.8799999998882</v>
      </c>
    </row>
    <row r="463" spans="1:9" x14ac:dyDescent="0.25">
      <c r="A463" t="s">
        <v>529</v>
      </c>
      <c r="B463" t="s">
        <v>52</v>
      </c>
      <c r="C463" t="s">
        <v>557</v>
      </c>
      <c r="D463" t="s">
        <v>1749</v>
      </c>
      <c r="E463" t="s">
        <v>556</v>
      </c>
      <c r="F463" s="4">
        <v>1369358.1699999997</v>
      </c>
      <c r="G463" s="4">
        <v>614.15999999999985</v>
      </c>
      <c r="H463" s="4"/>
      <c r="I463" s="4">
        <v>1369972.3299999996</v>
      </c>
    </row>
    <row r="464" spans="1:9" x14ac:dyDescent="0.25">
      <c r="A464" t="s">
        <v>529</v>
      </c>
      <c r="B464" t="s">
        <v>52</v>
      </c>
      <c r="C464" t="s">
        <v>557</v>
      </c>
      <c r="D464" t="s">
        <v>1749</v>
      </c>
      <c r="E464" t="s">
        <v>2736</v>
      </c>
      <c r="F464" s="4">
        <v>28814.370000000112</v>
      </c>
      <c r="G464" s="4"/>
      <c r="H464" s="4"/>
      <c r="I464" s="4">
        <v>28814.370000000112</v>
      </c>
    </row>
    <row r="465" spans="1:9" x14ac:dyDescent="0.25">
      <c r="A465" t="s">
        <v>529</v>
      </c>
      <c r="B465" t="s">
        <v>52</v>
      </c>
      <c r="C465" t="s">
        <v>557</v>
      </c>
      <c r="D465" t="s">
        <v>1750</v>
      </c>
      <c r="E465" t="s">
        <v>556</v>
      </c>
      <c r="F465" s="4">
        <v>162.18</v>
      </c>
      <c r="G465" s="4">
        <v>259.87</v>
      </c>
      <c r="H465" s="4"/>
      <c r="I465" s="4">
        <v>422.05</v>
      </c>
    </row>
    <row r="466" spans="1:9" x14ac:dyDescent="0.25">
      <c r="A466" t="s">
        <v>529</v>
      </c>
      <c r="B466" t="s">
        <v>52</v>
      </c>
      <c r="C466" t="s">
        <v>557</v>
      </c>
      <c r="D466" t="s">
        <v>1750</v>
      </c>
      <c r="E466" t="s">
        <v>2736</v>
      </c>
      <c r="F466" s="4">
        <v>176.93</v>
      </c>
      <c r="G466" s="4"/>
      <c r="H466" s="4"/>
      <c r="I466" s="4">
        <v>176.93</v>
      </c>
    </row>
    <row r="467" spans="1:9" x14ac:dyDescent="0.25">
      <c r="A467" t="s">
        <v>529</v>
      </c>
      <c r="B467" t="s">
        <v>52</v>
      </c>
      <c r="C467" t="s">
        <v>557</v>
      </c>
      <c r="D467" t="s">
        <v>2746</v>
      </c>
      <c r="E467" t="s">
        <v>2736</v>
      </c>
      <c r="F467" s="4">
        <v>44117.120000000003</v>
      </c>
      <c r="G467" s="4"/>
      <c r="H467" s="4"/>
      <c r="I467" s="4">
        <v>44117.120000000003</v>
      </c>
    </row>
    <row r="468" spans="1:9" x14ac:dyDescent="0.25">
      <c r="A468" t="s">
        <v>529</v>
      </c>
      <c r="B468" t="s">
        <v>52</v>
      </c>
      <c r="C468" t="s">
        <v>557</v>
      </c>
      <c r="D468" t="s">
        <v>558</v>
      </c>
      <c r="E468" t="s">
        <v>1720</v>
      </c>
      <c r="F468" s="4"/>
      <c r="G468" s="4">
        <v>0</v>
      </c>
      <c r="H468" s="4"/>
      <c r="I468" s="4">
        <v>0</v>
      </c>
    </row>
    <row r="469" spans="1:9" x14ac:dyDescent="0.25">
      <c r="A469" t="s">
        <v>529</v>
      </c>
      <c r="B469" t="s">
        <v>52</v>
      </c>
      <c r="C469" t="s">
        <v>557</v>
      </c>
      <c r="D469" t="s">
        <v>558</v>
      </c>
      <c r="E469" t="s">
        <v>556</v>
      </c>
      <c r="F469" s="4">
        <v>57585.91</v>
      </c>
      <c r="G469" s="4">
        <v>448521.19000000006</v>
      </c>
      <c r="H469" s="4">
        <v>170.66</v>
      </c>
      <c r="I469" s="4">
        <v>506277.76000000007</v>
      </c>
    </row>
    <row r="470" spans="1:9" x14ac:dyDescent="0.25">
      <c r="A470" t="s">
        <v>529</v>
      </c>
      <c r="B470" t="s">
        <v>52</v>
      </c>
      <c r="C470" t="s">
        <v>557</v>
      </c>
      <c r="D470" t="s">
        <v>558</v>
      </c>
      <c r="E470" t="s">
        <v>2736</v>
      </c>
      <c r="F470" s="4">
        <v>8015934.7400000002</v>
      </c>
      <c r="G470" s="4"/>
      <c r="H470" s="4"/>
      <c r="I470" s="4">
        <v>8015934.7400000002</v>
      </c>
    </row>
    <row r="471" spans="1:9" x14ac:dyDescent="0.25">
      <c r="A471" t="s">
        <v>529</v>
      </c>
      <c r="B471" t="s">
        <v>52</v>
      </c>
      <c r="C471" t="s">
        <v>557</v>
      </c>
      <c r="D471" t="s">
        <v>564</v>
      </c>
      <c r="E471" t="s">
        <v>556</v>
      </c>
      <c r="F471" s="4"/>
      <c r="G471" s="4"/>
      <c r="H471" s="4">
        <v>3648.68</v>
      </c>
      <c r="I471" s="4">
        <v>3648.68</v>
      </c>
    </row>
    <row r="472" spans="1:9" x14ac:dyDescent="0.25">
      <c r="A472" t="s">
        <v>529</v>
      </c>
      <c r="B472" t="s">
        <v>52</v>
      </c>
      <c r="C472" t="s">
        <v>557</v>
      </c>
      <c r="D472" t="s">
        <v>565</v>
      </c>
      <c r="E472" t="s">
        <v>556</v>
      </c>
      <c r="F472" s="4"/>
      <c r="G472" s="4"/>
      <c r="H472" s="4">
        <v>469.24</v>
      </c>
      <c r="I472" s="4">
        <v>469.24</v>
      </c>
    </row>
    <row r="473" spans="1:9" x14ac:dyDescent="0.25">
      <c r="A473" t="s">
        <v>529</v>
      </c>
      <c r="B473" t="s">
        <v>52</v>
      </c>
      <c r="C473" t="s">
        <v>557</v>
      </c>
      <c r="D473" t="s">
        <v>566</v>
      </c>
      <c r="E473" t="s">
        <v>556</v>
      </c>
      <c r="F473" s="4"/>
      <c r="G473" s="4"/>
      <c r="H473" s="4">
        <v>77311.539999999994</v>
      </c>
      <c r="I473" s="4">
        <v>77311.539999999994</v>
      </c>
    </row>
    <row r="474" spans="1:9" x14ac:dyDescent="0.25">
      <c r="A474" t="s">
        <v>529</v>
      </c>
      <c r="B474" t="s">
        <v>52</v>
      </c>
      <c r="C474" t="s">
        <v>557</v>
      </c>
      <c r="D474" t="s">
        <v>2737</v>
      </c>
      <c r="E474" t="s">
        <v>2736</v>
      </c>
      <c r="F474" s="4">
        <v>36262.089999999997</v>
      </c>
      <c r="G474" s="4"/>
      <c r="H474" s="4"/>
      <c r="I474" s="4">
        <v>36262.089999999997</v>
      </c>
    </row>
    <row r="475" spans="1:9" x14ac:dyDescent="0.25">
      <c r="A475" t="s">
        <v>529</v>
      </c>
      <c r="B475" t="s">
        <v>52</v>
      </c>
      <c r="C475" t="s">
        <v>557</v>
      </c>
      <c r="D475" t="s">
        <v>561</v>
      </c>
      <c r="E475" t="s">
        <v>556</v>
      </c>
      <c r="F475" s="4">
        <v>244644.78</v>
      </c>
      <c r="G475" s="4">
        <v>-2843.9399999999996</v>
      </c>
      <c r="H475" s="4">
        <v>267274.18</v>
      </c>
      <c r="I475" s="4">
        <v>509075.02</v>
      </c>
    </row>
    <row r="476" spans="1:9" x14ac:dyDescent="0.25">
      <c r="A476" t="s">
        <v>529</v>
      </c>
      <c r="B476" t="s">
        <v>52</v>
      </c>
      <c r="C476" t="s">
        <v>557</v>
      </c>
      <c r="D476" t="s">
        <v>561</v>
      </c>
      <c r="E476" t="s">
        <v>2736</v>
      </c>
      <c r="F476" s="4">
        <v>19388.53</v>
      </c>
      <c r="G476" s="4"/>
      <c r="H476" s="4"/>
      <c r="I476" s="4">
        <v>19388.53</v>
      </c>
    </row>
    <row r="477" spans="1:9" x14ac:dyDescent="0.25">
      <c r="A477" t="s">
        <v>529</v>
      </c>
      <c r="B477" t="s">
        <v>52</v>
      </c>
      <c r="C477" t="s">
        <v>557</v>
      </c>
      <c r="D477" t="s">
        <v>1751</v>
      </c>
      <c r="E477" t="s">
        <v>556</v>
      </c>
      <c r="F477" s="4">
        <v>473.02</v>
      </c>
      <c r="G477" s="4">
        <v>757.95</v>
      </c>
      <c r="H477" s="4"/>
      <c r="I477" s="4">
        <v>1230.97</v>
      </c>
    </row>
    <row r="478" spans="1:9" x14ac:dyDescent="0.25">
      <c r="A478" t="s">
        <v>529</v>
      </c>
      <c r="B478" t="s">
        <v>52</v>
      </c>
      <c r="C478" t="s">
        <v>557</v>
      </c>
      <c r="D478" t="s">
        <v>1751</v>
      </c>
      <c r="E478" t="s">
        <v>2736</v>
      </c>
      <c r="F478" s="4">
        <v>516.04</v>
      </c>
      <c r="G478" s="4"/>
      <c r="H478" s="4"/>
      <c r="I478" s="4">
        <v>516.04</v>
      </c>
    </row>
    <row r="479" spans="1:9" x14ac:dyDescent="0.25">
      <c r="A479" t="s">
        <v>529</v>
      </c>
      <c r="B479" t="s">
        <v>52</v>
      </c>
      <c r="C479" t="s">
        <v>557</v>
      </c>
      <c r="D479" t="s">
        <v>1752</v>
      </c>
      <c r="E479" t="s">
        <v>556</v>
      </c>
      <c r="F479" s="4">
        <v>137461.69</v>
      </c>
      <c r="G479" s="4">
        <v>757.95</v>
      </c>
      <c r="H479" s="4"/>
      <c r="I479" s="4">
        <v>138219.64000000001</v>
      </c>
    </row>
    <row r="480" spans="1:9" x14ac:dyDescent="0.25">
      <c r="A480" t="s">
        <v>529</v>
      </c>
      <c r="B480" t="s">
        <v>52</v>
      </c>
      <c r="C480" t="s">
        <v>557</v>
      </c>
      <c r="D480" t="s">
        <v>1752</v>
      </c>
      <c r="E480" t="s">
        <v>2736</v>
      </c>
      <c r="F480" s="4">
        <v>13865.330000000002</v>
      </c>
      <c r="G480" s="4"/>
      <c r="H480" s="4"/>
      <c r="I480" s="4">
        <v>13865.330000000002</v>
      </c>
    </row>
    <row r="481" spans="1:9" x14ac:dyDescent="0.25">
      <c r="A481" t="s">
        <v>529</v>
      </c>
      <c r="B481" t="s">
        <v>52</v>
      </c>
      <c r="C481" t="s">
        <v>557</v>
      </c>
      <c r="D481" t="s">
        <v>2747</v>
      </c>
      <c r="E481" t="s">
        <v>2736</v>
      </c>
      <c r="F481" s="4">
        <v>94157.02</v>
      </c>
      <c r="G481" s="4"/>
      <c r="H481" s="4"/>
      <c r="I481" s="4">
        <v>94157.02</v>
      </c>
    </row>
    <row r="482" spans="1:9" x14ac:dyDescent="0.25">
      <c r="A482" t="s">
        <v>529</v>
      </c>
      <c r="B482" t="s">
        <v>52</v>
      </c>
      <c r="C482" t="s">
        <v>557</v>
      </c>
      <c r="D482" t="s">
        <v>1753</v>
      </c>
      <c r="E482" t="s">
        <v>556</v>
      </c>
      <c r="F482" s="4"/>
      <c r="G482" s="4">
        <v>14319.61</v>
      </c>
      <c r="H482" s="4"/>
      <c r="I482" s="4">
        <v>14319.61</v>
      </c>
    </row>
    <row r="483" spans="1:9" x14ac:dyDescent="0.25">
      <c r="A483" t="s">
        <v>529</v>
      </c>
      <c r="B483" t="s">
        <v>52</v>
      </c>
      <c r="C483" t="s">
        <v>557</v>
      </c>
      <c r="D483" t="s">
        <v>1753</v>
      </c>
      <c r="E483" t="s">
        <v>2736</v>
      </c>
      <c r="F483" s="4">
        <v>3934736.0300000003</v>
      </c>
      <c r="G483" s="4"/>
      <c r="H483" s="4"/>
      <c r="I483" s="4">
        <v>3934736.0300000003</v>
      </c>
    </row>
    <row r="484" spans="1:9" x14ac:dyDescent="0.25">
      <c r="A484" t="s">
        <v>529</v>
      </c>
      <c r="B484" t="s">
        <v>52</v>
      </c>
      <c r="C484" t="s">
        <v>1071</v>
      </c>
      <c r="D484" t="s">
        <v>2806</v>
      </c>
      <c r="E484" t="s">
        <v>2805</v>
      </c>
      <c r="F484" s="4">
        <v>145931.03</v>
      </c>
      <c r="G484" s="4"/>
      <c r="H484" s="4"/>
      <c r="I484" s="4">
        <v>145931.03</v>
      </c>
    </row>
    <row r="485" spans="1:9" x14ac:dyDescent="0.25">
      <c r="A485" t="s">
        <v>529</v>
      </c>
      <c r="B485" t="s">
        <v>52</v>
      </c>
      <c r="C485" t="s">
        <v>1071</v>
      </c>
      <c r="D485" t="s">
        <v>2806</v>
      </c>
      <c r="E485" t="s">
        <v>2807</v>
      </c>
      <c r="F485" s="4">
        <v>-4213.679999999993</v>
      </c>
      <c r="G485" s="4"/>
      <c r="H485" s="4"/>
      <c r="I485" s="4">
        <v>-4213.679999999993</v>
      </c>
    </row>
    <row r="486" spans="1:9" x14ac:dyDescent="0.25">
      <c r="A486" t="s">
        <v>529</v>
      </c>
      <c r="B486" t="s">
        <v>52</v>
      </c>
      <c r="C486" t="s">
        <v>819</v>
      </c>
      <c r="D486" t="s">
        <v>1936</v>
      </c>
      <c r="E486" t="s">
        <v>818</v>
      </c>
      <c r="F486" s="4"/>
      <c r="G486" s="4">
        <v>-795421.99</v>
      </c>
      <c r="H486" s="4"/>
      <c r="I486" s="4">
        <v>-795421.99</v>
      </c>
    </row>
    <row r="487" spans="1:9" x14ac:dyDescent="0.25">
      <c r="A487" t="s">
        <v>529</v>
      </c>
      <c r="B487" t="s">
        <v>52</v>
      </c>
      <c r="C487" t="s">
        <v>819</v>
      </c>
      <c r="D487" t="s">
        <v>1935</v>
      </c>
      <c r="E487" t="s">
        <v>818</v>
      </c>
      <c r="F487" s="4"/>
      <c r="G487" s="4">
        <v>-891849.88</v>
      </c>
      <c r="H487" s="4"/>
      <c r="I487" s="4">
        <v>-891849.88</v>
      </c>
    </row>
    <row r="488" spans="1:9" x14ac:dyDescent="0.25">
      <c r="A488" t="s">
        <v>529</v>
      </c>
      <c r="B488" t="s">
        <v>52</v>
      </c>
      <c r="C488" t="s">
        <v>819</v>
      </c>
      <c r="D488" t="s">
        <v>820</v>
      </c>
      <c r="E488" t="s">
        <v>818</v>
      </c>
      <c r="F488" s="4"/>
      <c r="G488" s="4">
        <v>377731</v>
      </c>
      <c r="H488" s="4">
        <v>-377731</v>
      </c>
      <c r="I488" s="4">
        <v>0</v>
      </c>
    </row>
    <row r="489" spans="1:9" x14ac:dyDescent="0.25">
      <c r="A489" t="s">
        <v>529</v>
      </c>
      <c r="B489" t="s">
        <v>52</v>
      </c>
      <c r="C489" t="s">
        <v>899</v>
      </c>
      <c r="D489" t="s">
        <v>899</v>
      </c>
      <c r="E489" t="s">
        <v>898</v>
      </c>
      <c r="F489" s="4"/>
      <c r="G489" s="4">
        <v>5466694.1399999997</v>
      </c>
      <c r="H489" s="4">
        <v>-21447.279999999999</v>
      </c>
      <c r="I489" s="4">
        <v>5445246.8599999994</v>
      </c>
    </row>
    <row r="490" spans="1:9" x14ac:dyDescent="0.25">
      <c r="A490" t="s">
        <v>529</v>
      </c>
      <c r="B490" t="s">
        <v>52</v>
      </c>
      <c r="C490" t="s">
        <v>899</v>
      </c>
      <c r="D490" t="s">
        <v>900</v>
      </c>
      <c r="E490" t="s">
        <v>898</v>
      </c>
      <c r="F490" s="4"/>
      <c r="G490" s="4">
        <v>4087620.32</v>
      </c>
      <c r="H490" s="4">
        <v>68075.13</v>
      </c>
      <c r="I490" s="4">
        <v>4155695.4499999997</v>
      </c>
    </row>
    <row r="491" spans="1:9" x14ac:dyDescent="0.25">
      <c r="A491" t="s">
        <v>529</v>
      </c>
      <c r="B491" t="s">
        <v>52</v>
      </c>
      <c r="C491" t="s">
        <v>1796</v>
      </c>
      <c r="D491" t="s">
        <v>1796</v>
      </c>
      <c r="E491" t="s">
        <v>2803</v>
      </c>
      <c r="F491" s="4">
        <v>1304.0000000000364</v>
      </c>
      <c r="G491" s="4"/>
      <c r="H491" s="4"/>
      <c r="I491" s="4">
        <v>1304.0000000000364</v>
      </c>
    </row>
    <row r="492" spans="1:9" x14ac:dyDescent="0.25">
      <c r="A492" t="s">
        <v>529</v>
      </c>
      <c r="B492" t="s">
        <v>52</v>
      </c>
      <c r="C492" t="s">
        <v>1796</v>
      </c>
      <c r="D492" t="s">
        <v>1796</v>
      </c>
      <c r="E492" t="s">
        <v>1795</v>
      </c>
      <c r="F492" s="4">
        <v>-728490.34</v>
      </c>
      <c r="G492" s="4">
        <v>1105234.03</v>
      </c>
      <c r="H492" s="4"/>
      <c r="I492" s="4">
        <v>376743.69000000006</v>
      </c>
    </row>
    <row r="493" spans="1:9" x14ac:dyDescent="0.25">
      <c r="A493" t="s">
        <v>529</v>
      </c>
      <c r="B493" t="s">
        <v>52</v>
      </c>
      <c r="C493" t="s">
        <v>1796</v>
      </c>
      <c r="D493" t="s">
        <v>1797</v>
      </c>
      <c r="E493" t="s">
        <v>2803</v>
      </c>
      <c r="F493" s="4">
        <v>0</v>
      </c>
      <c r="G493" s="4"/>
      <c r="H493" s="4"/>
      <c r="I493" s="4">
        <v>0</v>
      </c>
    </row>
    <row r="494" spans="1:9" x14ac:dyDescent="0.25">
      <c r="A494" t="s">
        <v>529</v>
      </c>
      <c r="B494" t="s">
        <v>52</v>
      </c>
      <c r="C494" t="s">
        <v>1796</v>
      </c>
      <c r="D494" t="s">
        <v>1797</v>
      </c>
      <c r="E494" t="s">
        <v>1795</v>
      </c>
      <c r="F494" s="4">
        <v>761014</v>
      </c>
      <c r="G494" s="4">
        <v>-761014</v>
      </c>
      <c r="H494" s="4"/>
      <c r="I494" s="4">
        <v>0</v>
      </c>
    </row>
    <row r="495" spans="1:9" x14ac:dyDescent="0.25">
      <c r="A495" t="s">
        <v>529</v>
      </c>
      <c r="B495" t="s">
        <v>52</v>
      </c>
      <c r="C495" t="s">
        <v>669</v>
      </c>
      <c r="D495" t="s">
        <v>669</v>
      </c>
      <c r="E495" t="s">
        <v>668</v>
      </c>
      <c r="F495" s="4"/>
      <c r="G495" s="4">
        <v>1784982.55</v>
      </c>
      <c r="H495" s="4">
        <v>-2004831.94</v>
      </c>
      <c r="I495" s="4">
        <v>-219849.3899999999</v>
      </c>
    </row>
    <row r="496" spans="1:9" x14ac:dyDescent="0.25">
      <c r="A496" t="s">
        <v>529</v>
      </c>
      <c r="B496" t="s">
        <v>52</v>
      </c>
      <c r="C496" t="s">
        <v>669</v>
      </c>
      <c r="D496" t="s">
        <v>669</v>
      </c>
      <c r="E496" t="s">
        <v>2825</v>
      </c>
      <c r="F496" s="4">
        <v>52906093.490000002</v>
      </c>
      <c r="G496" s="4"/>
      <c r="H496" s="4"/>
      <c r="I496" s="4">
        <v>52906093.490000002</v>
      </c>
    </row>
    <row r="497" spans="1:9" x14ac:dyDescent="0.25">
      <c r="A497" t="s">
        <v>529</v>
      </c>
      <c r="B497" t="s">
        <v>52</v>
      </c>
      <c r="C497" t="s">
        <v>669</v>
      </c>
      <c r="D497" t="s">
        <v>1801</v>
      </c>
      <c r="E497" t="s">
        <v>668</v>
      </c>
      <c r="F497" s="4">
        <v>935.17</v>
      </c>
      <c r="G497" s="4">
        <v>2297.91</v>
      </c>
      <c r="H497" s="4"/>
      <c r="I497" s="4">
        <v>3233.08</v>
      </c>
    </row>
    <row r="498" spans="1:9" x14ac:dyDescent="0.25">
      <c r="A498" t="s">
        <v>529</v>
      </c>
      <c r="B498" t="s">
        <v>52</v>
      </c>
      <c r="C498" t="s">
        <v>669</v>
      </c>
      <c r="D498" t="s">
        <v>1801</v>
      </c>
      <c r="E498" t="s">
        <v>2825</v>
      </c>
      <c r="F498" s="4">
        <v>40031.86</v>
      </c>
      <c r="G498" s="4"/>
      <c r="H498" s="4"/>
      <c r="I498" s="4">
        <v>40031.86</v>
      </c>
    </row>
    <row r="499" spans="1:9" x14ac:dyDescent="0.25">
      <c r="A499" t="s">
        <v>529</v>
      </c>
      <c r="B499" t="s">
        <v>52</v>
      </c>
      <c r="C499" t="s">
        <v>684</v>
      </c>
      <c r="D499" t="s">
        <v>684</v>
      </c>
      <c r="E499" t="s">
        <v>683</v>
      </c>
      <c r="F499" s="4">
        <v>174.3</v>
      </c>
      <c r="G499" s="4">
        <v>93705.9</v>
      </c>
      <c r="H499" s="4">
        <v>75000</v>
      </c>
      <c r="I499" s="4">
        <v>168880.2</v>
      </c>
    </row>
    <row r="500" spans="1:9" x14ac:dyDescent="0.25">
      <c r="A500" t="s">
        <v>529</v>
      </c>
      <c r="B500" t="s">
        <v>52</v>
      </c>
      <c r="C500" t="s">
        <v>684</v>
      </c>
      <c r="D500" t="s">
        <v>687</v>
      </c>
      <c r="E500" t="s">
        <v>683</v>
      </c>
      <c r="F500" s="4">
        <v>299605.09999999998</v>
      </c>
      <c r="G500" s="4">
        <v>42125</v>
      </c>
      <c r="H500" s="4">
        <v>25000</v>
      </c>
      <c r="I500" s="4">
        <v>366730.1</v>
      </c>
    </row>
    <row r="501" spans="1:9" x14ac:dyDescent="0.25">
      <c r="A501" t="s">
        <v>529</v>
      </c>
      <c r="B501" t="s">
        <v>52</v>
      </c>
      <c r="C501" t="s">
        <v>684</v>
      </c>
      <c r="D501" t="s">
        <v>685</v>
      </c>
      <c r="E501" t="s">
        <v>683</v>
      </c>
      <c r="F501" s="4">
        <v>261553.4</v>
      </c>
      <c r="G501" s="4">
        <v>0</v>
      </c>
      <c r="H501" s="4">
        <v>36553.410000000003</v>
      </c>
      <c r="I501" s="4">
        <v>298106.81</v>
      </c>
    </row>
    <row r="502" spans="1:9" x14ac:dyDescent="0.25">
      <c r="A502" t="s">
        <v>529</v>
      </c>
      <c r="B502" t="s">
        <v>52</v>
      </c>
      <c r="C502" t="s">
        <v>2854</v>
      </c>
      <c r="D502" t="s">
        <v>2854</v>
      </c>
      <c r="E502" t="s">
        <v>2853</v>
      </c>
      <c r="F502" s="4">
        <v>-6.1999999999970896</v>
      </c>
      <c r="G502" s="4"/>
      <c r="H502" s="4"/>
      <c r="I502" s="4">
        <v>-6.1999999999970896</v>
      </c>
    </row>
    <row r="503" spans="1:9" x14ac:dyDescent="0.25">
      <c r="A503" t="s">
        <v>529</v>
      </c>
      <c r="B503" t="s">
        <v>52</v>
      </c>
      <c r="C503" t="s">
        <v>2854</v>
      </c>
      <c r="D503" t="s">
        <v>2854</v>
      </c>
      <c r="E503" t="s">
        <v>2855</v>
      </c>
      <c r="F503" s="4">
        <v>21629.41</v>
      </c>
      <c r="G503" s="4"/>
      <c r="H503" s="4"/>
      <c r="I503" s="4">
        <v>21629.41</v>
      </c>
    </row>
    <row r="504" spans="1:9" x14ac:dyDescent="0.25">
      <c r="A504" t="s">
        <v>529</v>
      </c>
      <c r="B504" t="s">
        <v>52</v>
      </c>
      <c r="C504" t="s">
        <v>1814</v>
      </c>
      <c r="D504" t="s">
        <v>1814</v>
      </c>
      <c r="E504" t="s">
        <v>1813</v>
      </c>
      <c r="F504" s="4">
        <v>34088.18</v>
      </c>
      <c r="G504" s="4">
        <v>-10495.58</v>
      </c>
      <c r="H504" s="4"/>
      <c r="I504" s="4">
        <v>23592.6</v>
      </c>
    </row>
    <row r="505" spans="1:9" x14ac:dyDescent="0.25">
      <c r="A505" t="s">
        <v>529</v>
      </c>
      <c r="B505" t="s">
        <v>52</v>
      </c>
      <c r="C505" t="s">
        <v>1564</v>
      </c>
      <c r="D505" t="s">
        <v>1564</v>
      </c>
      <c r="E505" t="s">
        <v>1563</v>
      </c>
      <c r="F505" s="4"/>
      <c r="G505" s="4"/>
      <c r="H505" s="4">
        <v>13663164.32</v>
      </c>
      <c r="I505" s="4">
        <v>13663164.32</v>
      </c>
    </row>
    <row r="506" spans="1:9" x14ac:dyDescent="0.25">
      <c r="A506" t="s">
        <v>529</v>
      </c>
      <c r="B506" t="s">
        <v>52</v>
      </c>
      <c r="C506" t="s">
        <v>1564</v>
      </c>
      <c r="D506" t="s">
        <v>1565</v>
      </c>
      <c r="E506" t="s">
        <v>1563</v>
      </c>
      <c r="F506" s="4"/>
      <c r="G506" s="4"/>
      <c r="H506" s="4">
        <v>2274707.02</v>
      </c>
      <c r="I506" s="4">
        <v>2274707.02</v>
      </c>
    </row>
    <row r="507" spans="1:9" x14ac:dyDescent="0.25">
      <c r="A507" t="s">
        <v>529</v>
      </c>
      <c r="B507" t="s">
        <v>52</v>
      </c>
      <c r="C507" t="s">
        <v>893</v>
      </c>
      <c r="D507" t="s">
        <v>893</v>
      </c>
      <c r="E507" t="s">
        <v>892</v>
      </c>
      <c r="F507" s="4"/>
      <c r="G507" s="4">
        <v>3487619.81</v>
      </c>
      <c r="H507" s="4">
        <v>4260102.7300000004</v>
      </c>
      <c r="I507" s="4">
        <v>7747722.540000001</v>
      </c>
    </row>
    <row r="508" spans="1:9" x14ac:dyDescent="0.25">
      <c r="A508" t="s">
        <v>529</v>
      </c>
      <c r="B508" t="s">
        <v>52</v>
      </c>
      <c r="C508" t="s">
        <v>1768</v>
      </c>
      <c r="D508" t="s">
        <v>2253</v>
      </c>
      <c r="E508" t="s">
        <v>2251</v>
      </c>
      <c r="F508" s="4"/>
      <c r="G508" s="4">
        <v>0</v>
      </c>
      <c r="H508" s="4"/>
      <c r="I508" s="4">
        <v>0</v>
      </c>
    </row>
    <row r="509" spans="1:9" x14ac:dyDescent="0.25">
      <c r="A509" t="s">
        <v>529</v>
      </c>
      <c r="B509" t="s">
        <v>52</v>
      </c>
      <c r="C509" t="s">
        <v>1768</v>
      </c>
      <c r="D509" t="s">
        <v>2252</v>
      </c>
      <c r="E509" t="s">
        <v>2251</v>
      </c>
      <c r="F509" s="4"/>
      <c r="G509" s="4">
        <v>0</v>
      </c>
      <c r="H509" s="4"/>
      <c r="I509" s="4">
        <v>0</v>
      </c>
    </row>
    <row r="510" spans="1:9" x14ac:dyDescent="0.25">
      <c r="A510" t="s">
        <v>529</v>
      </c>
      <c r="B510" t="s">
        <v>52</v>
      </c>
      <c r="C510" t="s">
        <v>694</v>
      </c>
      <c r="D510" t="s">
        <v>694</v>
      </c>
      <c r="E510" t="s">
        <v>693</v>
      </c>
      <c r="F510" s="4"/>
      <c r="G510" s="4">
        <v>157526.1</v>
      </c>
      <c r="H510" s="4">
        <v>-157526.51</v>
      </c>
      <c r="I510" s="4">
        <v>-0.41000000000349246</v>
      </c>
    </row>
    <row r="511" spans="1:9" x14ac:dyDescent="0.25">
      <c r="A511" t="s">
        <v>529</v>
      </c>
      <c r="B511" t="s">
        <v>52</v>
      </c>
      <c r="C511" t="s">
        <v>694</v>
      </c>
      <c r="D511" t="s">
        <v>1823</v>
      </c>
      <c r="E511" t="s">
        <v>693</v>
      </c>
      <c r="F511" s="4">
        <v>30151.889999999992</v>
      </c>
      <c r="G511" s="4">
        <v>180180.59</v>
      </c>
      <c r="H511" s="4"/>
      <c r="I511" s="4">
        <v>210332.47999999998</v>
      </c>
    </row>
    <row r="512" spans="1:9" x14ac:dyDescent="0.25">
      <c r="A512" t="s">
        <v>529</v>
      </c>
      <c r="B512" t="s">
        <v>52</v>
      </c>
      <c r="C512" t="s">
        <v>694</v>
      </c>
      <c r="D512" t="s">
        <v>1822</v>
      </c>
      <c r="E512" t="s">
        <v>693</v>
      </c>
      <c r="F512" s="4">
        <v>944</v>
      </c>
      <c r="G512" s="4">
        <v>339350.07</v>
      </c>
      <c r="H512" s="4"/>
      <c r="I512" s="4">
        <v>340294.07</v>
      </c>
    </row>
    <row r="513" spans="1:9" x14ac:dyDescent="0.25">
      <c r="A513" t="s">
        <v>529</v>
      </c>
      <c r="B513" t="s">
        <v>52</v>
      </c>
      <c r="C513" t="s">
        <v>697</v>
      </c>
      <c r="D513" t="s">
        <v>698</v>
      </c>
      <c r="E513" t="s">
        <v>696</v>
      </c>
      <c r="F513" s="4">
        <v>500</v>
      </c>
      <c r="G513" s="4">
        <v>1350.92</v>
      </c>
      <c r="H513" s="4">
        <v>7435.9599999999991</v>
      </c>
      <c r="I513" s="4">
        <v>9286.8799999999992</v>
      </c>
    </row>
    <row r="514" spans="1:9" x14ac:dyDescent="0.25">
      <c r="A514" t="s">
        <v>529</v>
      </c>
      <c r="B514" t="s">
        <v>52</v>
      </c>
      <c r="C514" t="s">
        <v>1817</v>
      </c>
      <c r="D514" t="s">
        <v>1817</v>
      </c>
      <c r="E514" t="s">
        <v>1816</v>
      </c>
      <c r="F514" s="4">
        <v>2373022.13</v>
      </c>
      <c r="G514" s="4"/>
      <c r="H514" s="4"/>
      <c r="I514" s="4">
        <v>2373022.13</v>
      </c>
    </row>
    <row r="515" spans="1:9" x14ac:dyDescent="0.25">
      <c r="A515" t="s">
        <v>529</v>
      </c>
      <c r="B515" t="s">
        <v>52</v>
      </c>
      <c r="C515" t="s">
        <v>1817</v>
      </c>
      <c r="D515" t="s">
        <v>1817</v>
      </c>
      <c r="E515" t="s">
        <v>2863</v>
      </c>
      <c r="F515" s="4">
        <v>-3328.160000000149</v>
      </c>
      <c r="G515" s="4"/>
      <c r="H515" s="4"/>
      <c r="I515" s="4">
        <v>-3328.160000000149</v>
      </c>
    </row>
    <row r="516" spans="1:9" x14ac:dyDescent="0.25">
      <c r="A516" t="s">
        <v>529</v>
      </c>
      <c r="B516" t="s">
        <v>52</v>
      </c>
      <c r="C516" t="s">
        <v>1817</v>
      </c>
      <c r="D516" t="s">
        <v>1818</v>
      </c>
      <c r="E516" t="s">
        <v>1816</v>
      </c>
      <c r="F516" s="4"/>
      <c r="G516" s="4">
        <v>4817.3900000000003</v>
      </c>
      <c r="H516" s="4"/>
      <c r="I516" s="4">
        <v>4817.3900000000003</v>
      </c>
    </row>
    <row r="517" spans="1:9" x14ac:dyDescent="0.25">
      <c r="A517" t="s">
        <v>529</v>
      </c>
      <c r="B517" t="s">
        <v>52</v>
      </c>
      <c r="C517" t="s">
        <v>1817</v>
      </c>
      <c r="D517" t="s">
        <v>1818</v>
      </c>
      <c r="E517" t="s">
        <v>2863</v>
      </c>
      <c r="F517" s="4">
        <v>991.9</v>
      </c>
      <c r="G517" s="4"/>
      <c r="H517" s="4"/>
      <c r="I517" s="4">
        <v>991.9</v>
      </c>
    </row>
    <row r="518" spans="1:9" x14ac:dyDescent="0.25">
      <c r="A518" t="s">
        <v>529</v>
      </c>
      <c r="B518" t="s">
        <v>52</v>
      </c>
      <c r="C518" t="s">
        <v>1817</v>
      </c>
      <c r="D518" t="s">
        <v>1820</v>
      </c>
      <c r="E518" t="s">
        <v>1816</v>
      </c>
      <c r="F518" s="4"/>
      <c r="G518" s="4">
        <v>186925.91</v>
      </c>
      <c r="H518" s="4"/>
      <c r="I518" s="4">
        <v>186925.91</v>
      </c>
    </row>
    <row r="519" spans="1:9" x14ac:dyDescent="0.25">
      <c r="A519" t="s">
        <v>529</v>
      </c>
      <c r="B519" t="s">
        <v>52</v>
      </c>
      <c r="C519" t="s">
        <v>1496</v>
      </c>
      <c r="D519" t="s">
        <v>1496</v>
      </c>
      <c r="E519" t="s">
        <v>1495</v>
      </c>
      <c r="F519" s="4"/>
      <c r="G519" s="4"/>
      <c r="H519" s="4">
        <v>2003599.3200000003</v>
      </c>
      <c r="I519" s="4">
        <v>2003599.3200000003</v>
      </c>
    </row>
    <row r="520" spans="1:9" x14ac:dyDescent="0.25">
      <c r="A520" t="s">
        <v>529</v>
      </c>
      <c r="B520" t="s">
        <v>52</v>
      </c>
      <c r="C520" t="s">
        <v>937</v>
      </c>
      <c r="D520" t="s">
        <v>937</v>
      </c>
      <c r="E520" t="s">
        <v>936</v>
      </c>
      <c r="F520" s="4"/>
      <c r="G520" s="4">
        <v>10490240.859999999</v>
      </c>
      <c r="H520" s="4">
        <v>15160472.130000001</v>
      </c>
      <c r="I520" s="4">
        <v>25650712.990000002</v>
      </c>
    </row>
    <row r="521" spans="1:9" x14ac:dyDescent="0.25">
      <c r="A521" t="s">
        <v>529</v>
      </c>
      <c r="B521" t="s">
        <v>52</v>
      </c>
      <c r="C521" t="s">
        <v>2888</v>
      </c>
      <c r="D521" t="s">
        <v>2888</v>
      </c>
      <c r="E521" t="s">
        <v>2887</v>
      </c>
      <c r="F521" s="4">
        <v>218283.44</v>
      </c>
      <c r="G521" s="4"/>
      <c r="H521" s="4"/>
      <c r="I521" s="4">
        <v>218283.44</v>
      </c>
    </row>
    <row r="522" spans="1:9" x14ac:dyDescent="0.25">
      <c r="A522" t="s">
        <v>529</v>
      </c>
      <c r="B522" t="s">
        <v>52</v>
      </c>
      <c r="C522" t="s">
        <v>2090</v>
      </c>
      <c r="D522" t="s">
        <v>2090</v>
      </c>
      <c r="E522" t="s">
        <v>2089</v>
      </c>
      <c r="F522" s="4"/>
      <c r="G522" s="4">
        <v>200479.09</v>
      </c>
      <c r="H522" s="4"/>
      <c r="I522" s="4">
        <v>200479.09</v>
      </c>
    </row>
    <row r="523" spans="1:9" x14ac:dyDescent="0.25">
      <c r="A523" t="s">
        <v>529</v>
      </c>
      <c r="B523" t="s">
        <v>52</v>
      </c>
      <c r="C523" t="s">
        <v>1020</v>
      </c>
      <c r="D523" t="s">
        <v>1020</v>
      </c>
      <c r="E523" t="s">
        <v>1019</v>
      </c>
      <c r="F523" s="4"/>
      <c r="G523" s="4">
        <v>695602.65</v>
      </c>
      <c r="H523" s="4">
        <v>3741.14</v>
      </c>
      <c r="I523" s="4">
        <v>699343.79</v>
      </c>
    </row>
    <row r="524" spans="1:9" x14ac:dyDescent="0.25">
      <c r="A524" t="s">
        <v>529</v>
      </c>
      <c r="B524" t="s">
        <v>52</v>
      </c>
      <c r="C524" t="s">
        <v>1458</v>
      </c>
      <c r="D524" t="s">
        <v>1458</v>
      </c>
      <c r="E524" t="s">
        <v>1457</v>
      </c>
      <c r="F524" s="4"/>
      <c r="G524" s="4"/>
      <c r="H524" s="4">
        <v>5303440.6500000004</v>
      </c>
      <c r="I524" s="4">
        <v>5303440.6500000004</v>
      </c>
    </row>
    <row r="525" spans="1:9" x14ac:dyDescent="0.25">
      <c r="A525" t="s">
        <v>529</v>
      </c>
      <c r="B525" t="s">
        <v>52</v>
      </c>
      <c r="C525" t="s">
        <v>1353</v>
      </c>
      <c r="D525" t="s">
        <v>1353</v>
      </c>
      <c r="E525" t="s">
        <v>1352</v>
      </c>
      <c r="F525" s="4"/>
      <c r="G525" s="4"/>
      <c r="H525" s="4">
        <v>864502.28</v>
      </c>
      <c r="I525" s="4">
        <v>864502.28</v>
      </c>
    </row>
    <row r="526" spans="1:9" x14ac:dyDescent="0.25">
      <c r="A526" t="s">
        <v>529</v>
      </c>
      <c r="B526" t="s">
        <v>52</v>
      </c>
      <c r="C526" t="s">
        <v>1353</v>
      </c>
      <c r="D526" t="s">
        <v>1354</v>
      </c>
      <c r="E526" t="s">
        <v>1352</v>
      </c>
      <c r="F526" s="4"/>
      <c r="G526" s="4"/>
      <c r="H526" s="4">
        <v>2172931.89</v>
      </c>
      <c r="I526" s="4">
        <v>2172931.89</v>
      </c>
    </row>
    <row r="527" spans="1:9" x14ac:dyDescent="0.25">
      <c r="A527" t="s">
        <v>529</v>
      </c>
      <c r="B527" t="s">
        <v>52</v>
      </c>
      <c r="C527" t="s">
        <v>1499</v>
      </c>
      <c r="D527" t="s">
        <v>1499</v>
      </c>
      <c r="E527" t="s">
        <v>1498</v>
      </c>
      <c r="F527" s="4"/>
      <c r="G527" s="4"/>
      <c r="H527" s="4">
        <v>4371562.24</v>
      </c>
      <c r="I527" s="4">
        <v>4371562.24</v>
      </c>
    </row>
    <row r="528" spans="1:9" x14ac:dyDescent="0.25">
      <c r="A528" t="s">
        <v>529</v>
      </c>
      <c r="B528" t="s">
        <v>52</v>
      </c>
      <c r="C528" t="s">
        <v>1461</v>
      </c>
      <c r="D528" t="s">
        <v>1461</v>
      </c>
      <c r="E528" t="s">
        <v>1460</v>
      </c>
      <c r="F528" s="4"/>
      <c r="G528" s="4"/>
      <c r="H528" s="4">
        <v>886428.93</v>
      </c>
      <c r="I528" s="4">
        <v>886428.93</v>
      </c>
    </row>
    <row r="529" spans="1:9" x14ac:dyDescent="0.25">
      <c r="A529" t="s">
        <v>529</v>
      </c>
      <c r="B529" t="s">
        <v>52</v>
      </c>
      <c r="C529" t="s">
        <v>1461</v>
      </c>
      <c r="D529" t="s">
        <v>1462</v>
      </c>
      <c r="E529" t="s">
        <v>1460</v>
      </c>
      <c r="F529" s="4"/>
      <c r="G529" s="4"/>
      <c r="H529" s="4">
        <v>728554.56</v>
      </c>
      <c r="I529" s="4">
        <v>728554.56</v>
      </c>
    </row>
    <row r="530" spans="1:9" x14ac:dyDescent="0.25">
      <c r="A530" t="s">
        <v>529</v>
      </c>
      <c r="B530" t="s">
        <v>52</v>
      </c>
      <c r="C530" t="s">
        <v>1350</v>
      </c>
      <c r="D530" t="s">
        <v>1350</v>
      </c>
      <c r="E530" t="s">
        <v>1349</v>
      </c>
      <c r="F530" s="4"/>
      <c r="G530" s="4"/>
      <c r="H530" s="4">
        <v>524189.81</v>
      </c>
      <c r="I530" s="4">
        <v>524189.81</v>
      </c>
    </row>
    <row r="531" spans="1:9" x14ac:dyDescent="0.25">
      <c r="A531" t="s">
        <v>529</v>
      </c>
      <c r="B531" t="s">
        <v>52</v>
      </c>
      <c r="C531" t="s">
        <v>1465</v>
      </c>
      <c r="D531" t="s">
        <v>1465</v>
      </c>
      <c r="E531" t="s">
        <v>1464</v>
      </c>
      <c r="F531" s="4"/>
      <c r="G531" s="4"/>
      <c r="H531" s="4">
        <v>558543.57999999996</v>
      </c>
      <c r="I531" s="4">
        <v>558543.57999999996</v>
      </c>
    </row>
    <row r="532" spans="1:9" x14ac:dyDescent="0.25">
      <c r="A532" t="s">
        <v>529</v>
      </c>
      <c r="B532" t="s">
        <v>52</v>
      </c>
      <c r="C532" t="s">
        <v>1810</v>
      </c>
      <c r="D532" t="s">
        <v>1810</v>
      </c>
      <c r="E532" t="s">
        <v>2840</v>
      </c>
      <c r="F532" s="4">
        <v>-20187.759999999998</v>
      </c>
      <c r="G532" s="4"/>
      <c r="H532" s="4"/>
      <c r="I532" s="4">
        <v>-20187.759999999998</v>
      </c>
    </row>
    <row r="533" spans="1:9" x14ac:dyDescent="0.25">
      <c r="A533" t="s">
        <v>529</v>
      </c>
      <c r="B533" t="s">
        <v>52</v>
      </c>
      <c r="C533" t="s">
        <v>1810</v>
      </c>
      <c r="D533" t="s">
        <v>1810</v>
      </c>
      <c r="E533" t="s">
        <v>1809</v>
      </c>
      <c r="F533" s="4"/>
      <c r="G533" s="4">
        <v>20187.759999999998</v>
      </c>
      <c r="H533" s="4"/>
      <c r="I533" s="4">
        <v>20187.759999999998</v>
      </c>
    </row>
    <row r="534" spans="1:9" x14ac:dyDescent="0.25">
      <c r="A534" t="s">
        <v>529</v>
      </c>
      <c r="B534" t="s">
        <v>52</v>
      </c>
      <c r="C534" t="s">
        <v>1810</v>
      </c>
      <c r="D534" t="s">
        <v>1811</v>
      </c>
      <c r="E534" t="s">
        <v>2840</v>
      </c>
      <c r="F534" s="4">
        <v>-3210.2199999999721</v>
      </c>
      <c r="G534" s="4"/>
      <c r="H534" s="4"/>
      <c r="I534" s="4">
        <v>-3210.2199999999721</v>
      </c>
    </row>
    <row r="535" spans="1:9" x14ac:dyDescent="0.25">
      <c r="A535" t="s">
        <v>529</v>
      </c>
      <c r="B535" t="s">
        <v>52</v>
      </c>
      <c r="C535" t="s">
        <v>1810</v>
      </c>
      <c r="D535" t="s">
        <v>1811</v>
      </c>
      <c r="E535" t="s">
        <v>1809</v>
      </c>
      <c r="F535" s="4">
        <v>650064.28000000014</v>
      </c>
      <c r="G535" s="4">
        <v>-20335.400000000001</v>
      </c>
      <c r="H535" s="4"/>
      <c r="I535" s="4">
        <v>629728.88000000012</v>
      </c>
    </row>
    <row r="536" spans="1:9" x14ac:dyDescent="0.25">
      <c r="A536" t="s">
        <v>529</v>
      </c>
      <c r="B536" t="s">
        <v>52</v>
      </c>
      <c r="C536" t="s">
        <v>1938</v>
      </c>
      <c r="D536" t="s">
        <v>1938</v>
      </c>
      <c r="E536" t="s">
        <v>1720</v>
      </c>
      <c r="F536" s="4"/>
      <c r="G536" s="4">
        <v>8457.5099999999984</v>
      </c>
      <c r="H536" s="4"/>
      <c r="I536" s="4">
        <v>8457.5099999999984</v>
      </c>
    </row>
    <row r="537" spans="1:9" x14ac:dyDescent="0.25">
      <c r="A537" t="s">
        <v>529</v>
      </c>
      <c r="B537" t="s">
        <v>52</v>
      </c>
      <c r="C537" t="s">
        <v>953</v>
      </c>
      <c r="D537" t="s">
        <v>953</v>
      </c>
      <c r="E537" t="s">
        <v>952</v>
      </c>
      <c r="F537" s="4"/>
      <c r="G537" s="4">
        <v>-9753.11</v>
      </c>
      <c r="H537" s="4">
        <v>2336.64</v>
      </c>
      <c r="I537" s="4">
        <v>-7416.4700000000012</v>
      </c>
    </row>
    <row r="538" spans="1:9" x14ac:dyDescent="0.25">
      <c r="A538" t="s">
        <v>529</v>
      </c>
      <c r="B538" t="s">
        <v>52</v>
      </c>
      <c r="C538" t="s">
        <v>1055</v>
      </c>
      <c r="D538" t="s">
        <v>1061</v>
      </c>
      <c r="E538" t="s">
        <v>1054</v>
      </c>
      <c r="F538" s="4"/>
      <c r="G538" s="4"/>
      <c r="H538" s="4">
        <v>18953.580000000002</v>
      </c>
      <c r="I538" s="4">
        <v>18953.580000000002</v>
      </c>
    </row>
    <row r="539" spans="1:9" x14ac:dyDescent="0.25">
      <c r="A539" t="s">
        <v>529</v>
      </c>
      <c r="B539" t="s">
        <v>52</v>
      </c>
      <c r="C539" t="s">
        <v>1055</v>
      </c>
      <c r="D539" t="s">
        <v>1062</v>
      </c>
      <c r="E539" t="s">
        <v>1054</v>
      </c>
      <c r="F539" s="4"/>
      <c r="G539" s="4"/>
      <c r="H539" s="4">
        <v>14742.16</v>
      </c>
      <c r="I539" s="4">
        <v>14742.16</v>
      </c>
    </row>
    <row r="540" spans="1:9" x14ac:dyDescent="0.25">
      <c r="A540" t="s">
        <v>529</v>
      </c>
      <c r="B540" t="s">
        <v>52</v>
      </c>
      <c r="C540" t="s">
        <v>1055</v>
      </c>
      <c r="D540" t="s">
        <v>1063</v>
      </c>
      <c r="E540" t="s">
        <v>1054</v>
      </c>
      <c r="F540" s="4"/>
      <c r="G540" s="4"/>
      <c r="H540" s="4">
        <v>17720.810000000001</v>
      </c>
      <c r="I540" s="4">
        <v>17720.810000000001</v>
      </c>
    </row>
    <row r="541" spans="1:9" x14ac:dyDescent="0.25">
      <c r="A541" t="s">
        <v>529</v>
      </c>
      <c r="B541" t="s">
        <v>52</v>
      </c>
      <c r="C541" t="s">
        <v>1055</v>
      </c>
      <c r="D541" t="s">
        <v>1057</v>
      </c>
      <c r="E541" t="s">
        <v>1054</v>
      </c>
      <c r="F541" s="4"/>
      <c r="G541" s="4"/>
      <c r="H541" s="4">
        <v>20348.740000000002</v>
      </c>
      <c r="I541" s="4">
        <v>20348.740000000002</v>
      </c>
    </row>
    <row r="542" spans="1:9" x14ac:dyDescent="0.25">
      <c r="A542" t="s">
        <v>529</v>
      </c>
      <c r="B542" t="s">
        <v>52</v>
      </c>
      <c r="C542" t="s">
        <v>1055</v>
      </c>
      <c r="D542" t="s">
        <v>1058</v>
      </c>
      <c r="E542" t="s">
        <v>1054</v>
      </c>
      <c r="F542" s="4"/>
      <c r="G542" s="4"/>
      <c r="H542" s="4">
        <v>20348.73</v>
      </c>
      <c r="I542" s="4">
        <v>20348.73</v>
      </c>
    </row>
    <row r="543" spans="1:9" x14ac:dyDescent="0.25">
      <c r="A543" t="s">
        <v>529</v>
      </c>
      <c r="B543" t="s">
        <v>52</v>
      </c>
      <c r="C543" t="s">
        <v>1055</v>
      </c>
      <c r="D543" t="s">
        <v>1065</v>
      </c>
      <c r="E543" t="s">
        <v>1054</v>
      </c>
      <c r="F543" s="4"/>
      <c r="G543" s="4"/>
      <c r="H543" s="4">
        <v>41628.53</v>
      </c>
      <c r="I543" s="4">
        <v>41628.53</v>
      </c>
    </row>
    <row r="544" spans="1:9" x14ac:dyDescent="0.25">
      <c r="A544" t="s">
        <v>529</v>
      </c>
      <c r="B544" t="s">
        <v>52</v>
      </c>
      <c r="C544" t="s">
        <v>1055</v>
      </c>
      <c r="D544" t="s">
        <v>1066</v>
      </c>
      <c r="E544" t="s">
        <v>1054</v>
      </c>
      <c r="F544" s="4"/>
      <c r="G544" s="4"/>
      <c r="H544" s="4">
        <v>20814.55</v>
      </c>
      <c r="I544" s="4">
        <v>20814.55</v>
      </c>
    </row>
    <row r="545" spans="1:9" x14ac:dyDescent="0.25">
      <c r="A545" t="s">
        <v>529</v>
      </c>
      <c r="B545" t="s">
        <v>52</v>
      </c>
      <c r="C545" t="s">
        <v>1055</v>
      </c>
      <c r="D545" t="s">
        <v>1067</v>
      </c>
      <c r="E545" t="s">
        <v>1054</v>
      </c>
      <c r="F545" s="4"/>
      <c r="G545" s="4"/>
      <c r="H545" s="4">
        <v>20814.54</v>
      </c>
      <c r="I545" s="4">
        <v>20814.54</v>
      </c>
    </row>
    <row r="546" spans="1:9" x14ac:dyDescent="0.25">
      <c r="A546" t="s">
        <v>529</v>
      </c>
      <c r="B546" t="s">
        <v>52</v>
      </c>
      <c r="C546" t="s">
        <v>1055</v>
      </c>
      <c r="D546" t="s">
        <v>1059</v>
      </c>
      <c r="E546" t="s">
        <v>1054</v>
      </c>
      <c r="F546" s="4"/>
      <c r="G546" s="4"/>
      <c r="H546" s="4">
        <v>22878.81</v>
      </c>
      <c r="I546" s="4">
        <v>22878.81</v>
      </c>
    </row>
    <row r="547" spans="1:9" x14ac:dyDescent="0.25">
      <c r="A547" t="s">
        <v>529</v>
      </c>
      <c r="B547" t="s">
        <v>52</v>
      </c>
      <c r="C547" t="s">
        <v>1055</v>
      </c>
      <c r="D547" t="s">
        <v>1060</v>
      </c>
      <c r="E547" t="s">
        <v>1054</v>
      </c>
      <c r="F547" s="4"/>
      <c r="G547" s="4"/>
      <c r="H547" s="4">
        <v>21596.89</v>
      </c>
      <c r="I547" s="4">
        <v>21596.89</v>
      </c>
    </row>
    <row r="548" spans="1:9" x14ac:dyDescent="0.25">
      <c r="A548" t="s">
        <v>529</v>
      </c>
      <c r="B548" t="s">
        <v>52</v>
      </c>
      <c r="C548" t="s">
        <v>1055</v>
      </c>
      <c r="D548" t="s">
        <v>1055</v>
      </c>
      <c r="E548" t="s">
        <v>1054</v>
      </c>
      <c r="F548" s="4"/>
      <c r="G548" s="4">
        <v>486548.53</v>
      </c>
      <c r="H548" s="4">
        <v>9820.4</v>
      </c>
      <c r="I548" s="4">
        <v>496368.93000000005</v>
      </c>
    </row>
    <row r="549" spans="1:9" x14ac:dyDescent="0.25">
      <c r="A549" t="s">
        <v>529</v>
      </c>
      <c r="B549" t="s">
        <v>52</v>
      </c>
      <c r="C549" t="s">
        <v>1055</v>
      </c>
      <c r="D549" t="s">
        <v>1056</v>
      </c>
      <c r="E549" t="s">
        <v>1054</v>
      </c>
      <c r="F549" s="4"/>
      <c r="G549" s="4">
        <v>266898.55</v>
      </c>
      <c r="H549" s="4">
        <v>116887.07</v>
      </c>
      <c r="I549" s="4">
        <v>383785.62</v>
      </c>
    </row>
    <row r="550" spans="1:9" x14ac:dyDescent="0.25">
      <c r="A550" t="s">
        <v>529</v>
      </c>
      <c r="B550" t="s">
        <v>52</v>
      </c>
      <c r="C550" t="s">
        <v>1055</v>
      </c>
      <c r="D550" t="s">
        <v>1064</v>
      </c>
      <c r="E550" t="s">
        <v>1054</v>
      </c>
      <c r="F550" s="4"/>
      <c r="G550" s="4"/>
      <c r="H550" s="4">
        <v>1174291.03</v>
      </c>
      <c r="I550" s="4">
        <v>1174291.03</v>
      </c>
    </row>
    <row r="551" spans="1:9" x14ac:dyDescent="0.25">
      <c r="A551" t="s">
        <v>529</v>
      </c>
      <c r="B551" t="s">
        <v>52</v>
      </c>
      <c r="C551" t="s">
        <v>905</v>
      </c>
      <c r="D551" t="s">
        <v>906</v>
      </c>
      <c r="E551" t="s">
        <v>904</v>
      </c>
      <c r="F551" s="4"/>
      <c r="G551" s="4">
        <v>1374217.18</v>
      </c>
      <c r="H551" s="4">
        <v>362751.8</v>
      </c>
      <c r="I551" s="4">
        <v>1736968.98</v>
      </c>
    </row>
    <row r="552" spans="1:9" x14ac:dyDescent="0.25">
      <c r="A552" t="s">
        <v>529</v>
      </c>
      <c r="B552" t="s">
        <v>52</v>
      </c>
      <c r="C552" t="s">
        <v>2103</v>
      </c>
      <c r="D552" t="s">
        <v>2103</v>
      </c>
      <c r="E552" t="s">
        <v>2102</v>
      </c>
      <c r="F552" s="4"/>
      <c r="G552" s="4">
        <v>297737.71000000002</v>
      </c>
      <c r="H552" s="4"/>
      <c r="I552" s="4">
        <v>297737.71000000002</v>
      </c>
    </row>
    <row r="553" spans="1:9" x14ac:dyDescent="0.25">
      <c r="A553" t="s">
        <v>529</v>
      </c>
      <c r="B553" t="s">
        <v>52</v>
      </c>
      <c r="C553" t="s">
        <v>2213</v>
      </c>
      <c r="D553" t="s">
        <v>2213</v>
      </c>
      <c r="E553" t="s">
        <v>2212</v>
      </c>
      <c r="F553" s="4"/>
      <c r="G553" s="4">
        <v>1090.43</v>
      </c>
      <c r="H553" s="4"/>
      <c r="I553" s="4">
        <v>1090.43</v>
      </c>
    </row>
    <row r="554" spans="1:9" x14ac:dyDescent="0.25">
      <c r="A554" t="s">
        <v>529</v>
      </c>
      <c r="B554" t="s">
        <v>52</v>
      </c>
      <c r="C554" t="s">
        <v>570</v>
      </c>
      <c r="D554" t="s">
        <v>575</v>
      </c>
      <c r="E554" t="s">
        <v>1720</v>
      </c>
      <c r="F554" s="4"/>
      <c r="G554" s="4">
        <v>0</v>
      </c>
      <c r="H554" s="4"/>
      <c r="I554" s="4">
        <v>0</v>
      </c>
    </row>
    <row r="555" spans="1:9" x14ac:dyDescent="0.25">
      <c r="A555" t="s">
        <v>529</v>
      </c>
      <c r="B555" t="s">
        <v>118</v>
      </c>
      <c r="C555" t="s">
        <v>120</v>
      </c>
      <c r="D555" t="s">
        <v>644</v>
      </c>
      <c r="E555" t="s">
        <v>643</v>
      </c>
      <c r="F555" s="4"/>
      <c r="G555" s="4">
        <v>13503622.870000001</v>
      </c>
      <c r="H555" s="4">
        <v>7459911.2700000005</v>
      </c>
      <c r="I555" s="4">
        <v>20963534.140000001</v>
      </c>
    </row>
    <row r="556" spans="1:9" x14ac:dyDescent="0.25">
      <c r="A556" t="s">
        <v>529</v>
      </c>
      <c r="B556" t="s">
        <v>118</v>
      </c>
      <c r="C556" t="s">
        <v>120</v>
      </c>
      <c r="D556" t="s">
        <v>644</v>
      </c>
      <c r="E556" t="s">
        <v>2356</v>
      </c>
      <c r="F556" s="4">
        <v>942467.62000000011</v>
      </c>
      <c r="G556" s="4"/>
      <c r="H556" s="4"/>
      <c r="I556" s="4">
        <v>942467.62000000011</v>
      </c>
    </row>
    <row r="557" spans="1:9" x14ac:dyDescent="0.25">
      <c r="A557" t="s">
        <v>529</v>
      </c>
      <c r="B557" t="s">
        <v>118</v>
      </c>
      <c r="C557" t="s">
        <v>120</v>
      </c>
      <c r="D557" t="s">
        <v>644</v>
      </c>
      <c r="E557" t="s">
        <v>2800</v>
      </c>
      <c r="F557" s="4">
        <v>5611982.3999999994</v>
      </c>
      <c r="G557" s="4"/>
      <c r="H557" s="4"/>
      <c r="I557" s="4">
        <v>5611982.3999999994</v>
      </c>
    </row>
    <row r="558" spans="1:9" x14ac:dyDescent="0.25">
      <c r="A558" t="s">
        <v>529</v>
      </c>
      <c r="B558" t="s">
        <v>118</v>
      </c>
      <c r="C558" t="s">
        <v>120</v>
      </c>
      <c r="D558" t="s">
        <v>121</v>
      </c>
      <c r="E558" t="s">
        <v>119</v>
      </c>
      <c r="F558" s="4"/>
      <c r="G558" s="4">
        <v>1482721.11</v>
      </c>
      <c r="H558" s="4">
        <v>945700.87</v>
      </c>
      <c r="I558" s="4">
        <v>2428421.98</v>
      </c>
    </row>
    <row r="559" spans="1:9" x14ac:dyDescent="0.25">
      <c r="A559" t="s">
        <v>529</v>
      </c>
      <c r="B559" t="s">
        <v>118</v>
      </c>
      <c r="C559" t="s">
        <v>120</v>
      </c>
      <c r="D559" t="s">
        <v>121</v>
      </c>
      <c r="E559" t="s">
        <v>2356</v>
      </c>
      <c r="F559" s="4">
        <v>68881.56</v>
      </c>
      <c r="G559" s="4"/>
      <c r="H559" s="4"/>
      <c r="I559" s="4">
        <v>68881.56</v>
      </c>
    </row>
    <row r="560" spans="1:9" x14ac:dyDescent="0.25">
      <c r="A560" t="s">
        <v>529</v>
      </c>
      <c r="B560" t="s">
        <v>118</v>
      </c>
      <c r="C560" t="s">
        <v>120</v>
      </c>
      <c r="D560" t="s">
        <v>121</v>
      </c>
      <c r="E560" t="s">
        <v>2810</v>
      </c>
      <c r="F560" s="4">
        <v>1379961.5999999999</v>
      </c>
      <c r="G560" s="4"/>
      <c r="H560" s="4"/>
      <c r="I560" s="4">
        <v>1379961.5999999999</v>
      </c>
    </row>
    <row r="561" spans="1:9" x14ac:dyDescent="0.25">
      <c r="A561" t="s">
        <v>529</v>
      </c>
      <c r="B561" t="s">
        <v>118</v>
      </c>
      <c r="C561" t="s">
        <v>120</v>
      </c>
      <c r="D561" t="s">
        <v>248</v>
      </c>
      <c r="E561" t="s">
        <v>2356</v>
      </c>
      <c r="F561" s="4">
        <v>973134.25999999989</v>
      </c>
      <c r="G561" s="4"/>
      <c r="H561" s="4"/>
      <c r="I561" s="4">
        <v>973134.25999999989</v>
      </c>
    </row>
    <row r="562" spans="1:9" x14ac:dyDescent="0.25">
      <c r="A562" t="s">
        <v>529</v>
      </c>
      <c r="B562" t="s">
        <v>118</v>
      </c>
      <c r="C562" t="s">
        <v>120</v>
      </c>
      <c r="D562" t="s">
        <v>248</v>
      </c>
      <c r="E562" t="s">
        <v>2408</v>
      </c>
      <c r="F562" s="4">
        <v>3205106.16</v>
      </c>
      <c r="G562" s="4"/>
      <c r="H562" s="4"/>
      <c r="I562" s="4">
        <v>3205106.16</v>
      </c>
    </row>
    <row r="563" spans="1:9" x14ac:dyDescent="0.25">
      <c r="A563" t="s">
        <v>529</v>
      </c>
      <c r="B563" t="s">
        <v>118</v>
      </c>
      <c r="C563" t="s">
        <v>120</v>
      </c>
      <c r="D563" t="s">
        <v>248</v>
      </c>
      <c r="E563" t="s">
        <v>247</v>
      </c>
      <c r="F563" s="4"/>
      <c r="G563" s="4">
        <v>9078795.6699999999</v>
      </c>
      <c r="H563" s="4">
        <v>1138820.46</v>
      </c>
      <c r="I563" s="4">
        <v>10217616.129999999</v>
      </c>
    </row>
    <row r="564" spans="1:9" x14ac:dyDescent="0.25">
      <c r="A564" t="s">
        <v>529</v>
      </c>
      <c r="B564" t="s">
        <v>118</v>
      </c>
      <c r="C564" t="s">
        <v>120</v>
      </c>
      <c r="D564" t="s">
        <v>2456</v>
      </c>
      <c r="E564" t="s">
        <v>2455</v>
      </c>
      <c r="F564" s="4">
        <v>30410</v>
      </c>
      <c r="G564" s="4"/>
      <c r="H564" s="4"/>
      <c r="I564" s="4">
        <v>30410</v>
      </c>
    </row>
    <row r="565" spans="1:9" x14ac:dyDescent="0.25">
      <c r="A565" t="s">
        <v>717</v>
      </c>
      <c r="B565" t="s">
        <v>21</v>
      </c>
      <c r="C565" t="s">
        <v>1810</v>
      </c>
      <c r="D565" t="s">
        <v>1811</v>
      </c>
      <c r="E565" t="s">
        <v>21</v>
      </c>
      <c r="F565" s="4">
        <v>0</v>
      </c>
      <c r="G565" s="4"/>
      <c r="H565" s="4"/>
      <c r="I565" s="4">
        <v>0</v>
      </c>
    </row>
    <row r="566" spans="1:9" x14ac:dyDescent="0.25">
      <c r="A566" t="s">
        <v>717</v>
      </c>
      <c r="B566" t="s">
        <v>1069</v>
      </c>
      <c r="C566" t="s">
        <v>1071</v>
      </c>
      <c r="D566" t="s">
        <v>1072</v>
      </c>
      <c r="E566" t="s">
        <v>1070</v>
      </c>
      <c r="F566" s="4"/>
      <c r="G566" s="4">
        <v>7701701.6100000003</v>
      </c>
      <c r="H566" s="4">
        <v>3639420.84</v>
      </c>
      <c r="I566" s="4">
        <v>11341122.449999999</v>
      </c>
    </row>
    <row r="567" spans="1:9" x14ac:dyDescent="0.25">
      <c r="A567" t="s">
        <v>717</v>
      </c>
      <c r="B567" t="s">
        <v>1015</v>
      </c>
      <c r="C567" t="s">
        <v>2273</v>
      </c>
      <c r="D567" t="s">
        <v>2273</v>
      </c>
      <c r="E567" t="s">
        <v>2272</v>
      </c>
      <c r="F567" s="4"/>
      <c r="G567" s="4">
        <v>-0.25</v>
      </c>
      <c r="H567" s="4"/>
      <c r="I567" s="4">
        <v>-0.25</v>
      </c>
    </row>
    <row r="568" spans="1:9" x14ac:dyDescent="0.25">
      <c r="A568" t="s">
        <v>717</v>
      </c>
      <c r="B568" t="s">
        <v>270</v>
      </c>
      <c r="C568" t="s">
        <v>1137</v>
      </c>
      <c r="D568" t="s">
        <v>1138</v>
      </c>
      <c r="E568" t="s">
        <v>1136</v>
      </c>
      <c r="F568" s="4"/>
      <c r="G568" s="4"/>
      <c r="H568" s="4">
        <v>199697.78</v>
      </c>
      <c r="I568" s="4">
        <v>199697.78</v>
      </c>
    </row>
    <row r="569" spans="1:9" x14ac:dyDescent="0.25">
      <c r="A569" t="s">
        <v>717</v>
      </c>
      <c r="B569" t="s">
        <v>270</v>
      </c>
      <c r="C569" t="s">
        <v>732</v>
      </c>
      <c r="D569" t="s">
        <v>732</v>
      </c>
      <c r="E569" t="s">
        <v>731</v>
      </c>
      <c r="F569" s="4"/>
      <c r="G569" s="4">
        <v>523722.66999999993</v>
      </c>
      <c r="H569" s="4">
        <v>839067.74</v>
      </c>
      <c r="I569" s="4">
        <v>1362790.41</v>
      </c>
    </row>
    <row r="570" spans="1:9" x14ac:dyDescent="0.25">
      <c r="A570" t="s">
        <v>717</v>
      </c>
      <c r="B570" t="s">
        <v>270</v>
      </c>
      <c r="C570" t="s">
        <v>732</v>
      </c>
      <c r="D570" t="s">
        <v>734</v>
      </c>
      <c r="E570" t="s">
        <v>731</v>
      </c>
      <c r="F570" s="4"/>
      <c r="G570" s="4"/>
      <c r="H570" s="4">
        <v>544082.06000000006</v>
      </c>
      <c r="I570" s="4">
        <v>544082.06000000006</v>
      </c>
    </row>
    <row r="571" spans="1:9" x14ac:dyDescent="0.25">
      <c r="A571" t="s">
        <v>717</v>
      </c>
      <c r="B571" t="s">
        <v>270</v>
      </c>
      <c r="C571" t="s">
        <v>732</v>
      </c>
      <c r="D571" t="s">
        <v>735</v>
      </c>
      <c r="E571" t="s">
        <v>731</v>
      </c>
      <c r="F571" s="4"/>
      <c r="G571" s="4"/>
      <c r="H571" s="4">
        <v>366184.17</v>
      </c>
      <c r="I571" s="4">
        <v>366184.17</v>
      </c>
    </row>
    <row r="572" spans="1:9" x14ac:dyDescent="0.25">
      <c r="A572" t="s">
        <v>717</v>
      </c>
      <c r="B572" t="s">
        <v>270</v>
      </c>
      <c r="C572" t="s">
        <v>732</v>
      </c>
      <c r="D572" t="s">
        <v>733</v>
      </c>
      <c r="E572" t="s">
        <v>731</v>
      </c>
      <c r="F572" s="4"/>
      <c r="G572" s="4">
        <v>197248.53</v>
      </c>
      <c r="H572" s="4">
        <v>-4816.3500000000004</v>
      </c>
      <c r="I572" s="4">
        <v>192432.18</v>
      </c>
    </row>
    <row r="573" spans="1:9" x14ac:dyDescent="0.25">
      <c r="A573" t="s">
        <v>717</v>
      </c>
      <c r="B573" t="s">
        <v>270</v>
      </c>
      <c r="C573" t="s">
        <v>732</v>
      </c>
      <c r="D573" t="s">
        <v>1846</v>
      </c>
      <c r="E573" t="s">
        <v>731</v>
      </c>
      <c r="F573" s="4"/>
      <c r="G573" s="4">
        <v>-53447.65</v>
      </c>
      <c r="H573" s="4"/>
      <c r="I573" s="4">
        <v>-53447.65</v>
      </c>
    </row>
    <row r="574" spans="1:9" x14ac:dyDescent="0.25">
      <c r="A574" t="s">
        <v>717</v>
      </c>
      <c r="B574" t="s">
        <v>270</v>
      </c>
      <c r="C574" t="s">
        <v>719</v>
      </c>
      <c r="D574" t="s">
        <v>720</v>
      </c>
      <c r="E574" t="s">
        <v>718</v>
      </c>
      <c r="F574" s="4"/>
      <c r="G574" s="4"/>
      <c r="H574" s="4">
        <v>339340.05</v>
      </c>
      <c r="I574" s="4">
        <v>339340.05</v>
      </c>
    </row>
    <row r="575" spans="1:9" x14ac:dyDescent="0.25">
      <c r="A575" t="s">
        <v>717</v>
      </c>
      <c r="B575" t="s">
        <v>270</v>
      </c>
      <c r="C575" t="s">
        <v>719</v>
      </c>
      <c r="D575" t="s">
        <v>721</v>
      </c>
      <c r="E575" t="s">
        <v>718</v>
      </c>
      <c r="F575" s="4"/>
      <c r="G575" s="4"/>
      <c r="H575" s="4">
        <v>169670.01</v>
      </c>
      <c r="I575" s="4">
        <v>169670.01</v>
      </c>
    </row>
    <row r="576" spans="1:9" x14ac:dyDescent="0.25">
      <c r="A576" t="s">
        <v>717</v>
      </c>
      <c r="B576" t="s">
        <v>270</v>
      </c>
      <c r="C576" t="s">
        <v>719</v>
      </c>
      <c r="D576" t="s">
        <v>722</v>
      </c>
      <c r="E576" t="s">
        <v>718</v>
      </c>
      <c r="F576" s="4"/>
      <c r="G576" s="4"/>
      <c r="H576" s="4">
        <v>169670.01</v>
      </c>
      <c r="I576" s="4">
        <v>169670.01</v>
      </c>
    </row>
    <row r="577" spans="1:9" x14ac:dyDescent="0.25">
      <c r="A577" t="s">
        <v>717</v>
      </c>
      <c r="B577" t="s">
        <v>270</v>
      </c>
      <c r="C577" t="s">
        <v>719</v>
      </c>
      <c r="D577" t="s">
        <v>723</v>
      </c>
      <c r="E577" t="s">
        <v>718</v>
      </c>
      <c r="F577" s="4"/>
      <c r="G577" s="4"/>
      <c r="H577" s="4">
        <v>169670.01</v>
      </c>
      <c r="I577" s="4">
        <v>169670.01</v>
      </c>
    </row>
    <row r="578" spans="1:9" x14ac:dyDescent="0.25">
      <c r="A578" t="s">
        <v>717</v>
      </c>
      <c r="B578" t="s">
        <v>270</v>
      </c>
      <c r="C578" t="s">
        <v>719</v>
      </c>
      <c r="D578" t="s">
        <v>724</v>
      </c>
      <c r="E578" t="s">
        <v>718</v>
      </c>
      <c r="F578" s="4"/>
      <c r="G578" s="4"/>
      <c r="H578" s="4">
        <v>169670.01</v>
      </c>
      <c r="I578" s="4">
        <v>169670.01</v>
      </c>
    </row>
    <row r="579" spans="1:9" x14ac:dyDescent="0.25">
      <c r="A579" t="s">
        <v>717</v>
      </c>
      <c r="B579" t="s">
        <v>270</v>
      </c>
      <c r="C579" t="s">
        <v>719</v>
      </c>
      <c r="D579" t="s">
        <v>725</v>
      </c>
      <c r="E579" t="s">
        <v>718</v>
      </c>
      <c r="F579" s="4"/>
      <c r="G579" s="4"/>
      <c r="H579" s="4">
        <v>441944.38</v>
      </c>
      <c r="I579" s="4">
        <v>441944.38</v>
      </c>
    </row>
    <row r="580" spans="1:9" x14ac:dyDescent="0.25">
      <c r="A580" t="s">
        <v>717</v>
      </c>
      <c r="B580" t="s">
        <v>270</v>
      </c>
      <c r="C580" t="s">
        <v>719</v>
      </c>
      <c r="D580" t="s">
        <v>726</v>
      </c>
      <c r="E580" t="s">
        <v>718</v>
      </c>
      <c r="F580" s="4"/>
      <c r="G580" s="4"/>
      <c r="H580" s="4">
        <v>1018393.84</v>
      </c>
      <c r="I580" s="4">
        <v>1018393.84</v>
      </c>
    </row>
    <row r="581" spans="1:9" x14ac:dyDescent="0.25">
      <c r="A581" t="s">
        <v>717</v>
      </c>
      <c r="B581" t="s">
        <v>270</v>
      </c>
      <c r="C581" t="s">
        <v>719</v>
      </c>
      <c r="D581" t="s">
        <v>727</v>
      </c>
      <c r="E581" t="s">
        <v>718</v>
      </c>
      <c r="F581" s="4"/>
      <c r="G581" s="4"/>
      <c r="H581" s="4">
        <v>169750.75</v>
      </c>
      <c r="I581" s="4">
        <v>169750.75</v>
      </c>
    </row>
    <row r="582" spans="1:9" x14ac:dyDescent="0.25">
      <c r="A582" t="s">
        <v>717</v>
      </c>
      <c r="B582" t="s">
        <v>270</v>
      </c>
      <c r="C582" t="s">
        <v>719</v>
      </c>
      <c r="D582" t="s">
        <v>728</v>
      </c>
      <c r="E582" t="s">
        <v>718</v>
      </c>
      <c r="F582" s="4"/>
      <c r="G582" s="4"/>
      <c r="H582" s="4">
        <v>2054015.08</v>
      </c>
      <c r="I582" s="4">
        <v>2054015.08</v>
      </c>
    </row>
    <row r="583" spans="1:9" x14ac:dyDescent="0.25">
      <c r="A583" t="s">
        <v>717</v>
      </c>
      <c r="B583" t="s">
        <v>270</v>
      </c>
      <c r="C583" t="s">
        <v>719</v>
      </c>
      <c r="D583" t="s">
        <v>729</v>
      </c>
      <c r="E583" t="s">
        <v>718</v>
      </c>
      <c r="F583" s="4"/>
      <c r="G583" s="4"/>
      <c r="H583" s="4">
        <v>390722.96</v>
      </c>
      <c r="I583" s="4">
        <v>390722.96</v>
      </c>
    </row>
    <row r="584" spans="1:9" x14ac:dyDescent="0.25">
      <c r="A584" t="s">
        <v>717</v>
      </c>
      <c r="B584" t="s">
        <v>324</v>
      </c>
      <c r="C584" t="s">
        <v>732</v>
      </c>
      <c r="D584" t="s">
        <v>732</v>
      </c>
      <c r="E584" t="s">
        <v>731</v>
      </c>
      <c r="F584" s="4">
        <v>3124.63</v>
      </c>
      <c r="G584" s="4"/>
      <c r="H584" s="4"/>
      <c r="I584" s="4">
        <v>3124.63</v>
      </c>
    </row>
    <row r="585" spans="1:9" x14ac:dyDescent="0.25">
      <c r="A585" t="s">
        <v>717</v>
      </c>
      <c r="B585" t="s">
        <v>324</v>
      </c>
      <c r="C585" t="s">
        <v>732</v>
      </c>
      <c r="D585" t="s">
        <v>732</v>
      </c>
      <c r="E585" t="s">
        <v>2928</v>
      </c>
      <c r="F585" s="4">
        <v>31248.82</v>
      </c>
      <c r="G585" s="4"/>
      <c r="H585" s="4"/>
      <c r="I585" s="4">
        <v>31248.82</v>
      </c>
    </row>
    <row r="586" spans="1:9" x14ac:dyDescent="0.25">
      <c r="A586" t="s">
        <v>717</v>
      </c>
      <c r="B586" t="s">
        <v>324</v>
      </c>
      <c r="C586" t="s">
        <v>732</v>
      </c>
      <c r="D586" t="s">
        <v>2924</v>
      </c>
      <c r="E586" t="s">
        <v>731</v>
      </c>
      <c r="F586" s="4">
        <v>-1976.81</v>
      </c>
      <c r="G586" s="4"/>
      <c r="H586" s="4"/>
      <c r="I586" s="4">
        <v>-1976.81</v>
      </c>
    </row>
    <row r="587" spans="1:9" x14ac:dyDescent="0.25">
      <c r="A587" t="s">
        <v>717</v>
      </c>
      <c r="B587" t="s">
        <v>324</v>
      </c>
      <c r="C587" t="s">
        <v>732</v>
      </c>
      <c r="D587" t="s">
        <v>2924</v>
      </c>
      <c r="E587" t="s">
        <v>2928</v>
      </c>
      <c r="F587" s="4">
        <v>0</v>
      </c>
      <c r="G587" s="4"/>
      <c r="H587" s="4"/>
      <c r="I587" s="4">
        <v>0</v>
      </c>
    </row>
    <row r="588" spans="1:9" x14ac:dyDescent="0.25">
      <c r="A588" t="s">
        <v>717</v>
      </c>
      <c r="B588" t="s">
        <v>324</v>
      </c>
      <c r="C588" t="s">
        <v>732</v>
      </c>
      <c r="D588" t="s">
        <v>733</v>
      </c>
      <c r="E588" t="s">
        <v>731</v>
      </c>
      <c r="F588" s="4">
        <v>-5184.91</v>
      </c>
      <c r="G588" s="4"/>
      <c r="H588" s="4"/>
      <c r="I588" s="4">
        <v>-5184.91</v>
      </c>
    </row>
    <row r="589" spans="1:9" x14ac:dyDescent="0.25">
      <c r="A589" t="s">
        <v>717</v>
      </c>
      <c r="B589" t="s">
        <v>324</v>
      </c>
      <c r="C589" t="s">
        <v>732</v>
      </c>
      <c r="D589" t="s">
        <v>733</v>
      </c>
      <c r="E589" t="s">
        <v>2928</v>
      </c>
      <c r="F589" s="4">
        <v>0</v>
      </c>
      <c r="G589" s="4"/>
      <c r="H589" s="4"/>
      <c r="I589" s="4">
        <v>0</v>
      </c>
    </row>
    <row r="590" spans="1:9" x14ac:dyDescent="0.25">
      <c r="A590" t="s">
        <v>717</v>
      </c>
      <c r="B590" t="s">
        <v>324</v>
      </c>
      <c r="C590" t="s">
        <v>732</v>
      </c>
      <c r="D590" t="s">
        <v>2925</v>
      </c>
      <c r="E590" t="s">
        <v>731</v>
      </c>
      <c r="F590" s="4">
        <v>-3125.71</v>
      </c>
      <c r="G590" s="4"/>
      <c r="H590" s="4"/>
      <c r="I590" s="4">
        <v>-3125.71</v>
      </c>
    </row>
    <row r="591" spans="1:9" x14ac:dyDescent="0.25">
      <c r="A591" t="s">
        <v>717</v>
      </c>
      <c r="B591" t="s">
        <v>324</v>
      </c>
      <c r="C591" t="s">
        <v>732</v>
      </c>
      <c r="D591" t="s">
        <v>2925</v>
      </c>
      <c r="E591" t="s">
        <v>2928</v>
      </c>
      <c r="F591" s="4">
        <v>0</v>
      </c>
      <c r="G591" s="4"/>
      <c r="H591" s="4"/>
      <c r="I591" s="4">
        <v>0</v>
      </c>
    </row>
    <row r="592" spans="1:9" x14ac:dyDescent="0.25">
      <c r="A592" t="s">
        <v>717</v>
      </c>
      <c r="B592" t="s">
        <v>324</v>
      </c>
      <c r="C592" t="s">
        <v>732</v>
      </c>
      <c r="D592" t="s">
        <v>1846</v>
      </c>
      <c r="E592" t="s">
        <v>731</v>
      </c>
      <c r="F592" s="4">
        <v>-4996.7600000000093</v>
      </c>
      <c r="G592" s="4"/>
      <c r="H592" s="4"/>
      <c r="I592" s="4">
        <v>-4996.7600000000093</v>
      </c>
    </row>
    <row r="593" spans="1:9" x14ac:dyDescent="0.25">
      <c r="A593" t="s">
        <v>717</v>
      </c>
      <c r="B593" t="s">
        <v>324</v>
      </c>
      <c r="C593" t="s">
        <v>732</v>
      </c>
      <c r="D593" t="s">
        <v>1846</v>
      </c>
      <c r="E593" t="s">
        <v>2928</v>
      </c>
      <c r="F593" s="4">
        <v>41106.969999999987</v>
      </c>
      <c r="G593" s="4"/>
      <c r="H593" s="4"/>
      <c r="I593" s="4">
        <v>41106.969999999987</v>
      </c>
    </row>
    <row r="594" spans="1:9" x14ac:dyDescent="0.25">
      <c r="A594" t="s">
        <v>717</v>
      </c>
      <c r="B594" t="s">
        <v>324</v>
      </c>
      <c r="C594" t="s">
        <v>732</v>
      </c>
      <c r="D594" t="s">
        <v>2926</v>
      </c>
      <c r="E594" t="s">
        <v>731</v>
      </c>
      <c r="F594" s="4">
        <v>-26481.57</v>
      </c>
      <c r="G594" s="4"/>
      <c r="H594" s="4"/>
      <c r="I594" s="4">
        <v>-26481.57</v>
      </c>
    </row>
    <row r="595" spans="1:9" x14ac:dyDescent="0.25">
      <c r="A595" t="s">
        <v>717</v>
      </c>
      <c r="B595" t="s">
        <v>324</v>
      </c>
      <c r="C595" t="s">
        <v>732</v>
      </c>
      <c r="D595" t="s">
        <v>2926</v>
      </c>
      <c r="E595" t="s">
        <v>2928</v>
      </c>
      <c r="F595" s="4">
        <v>0</v>
      </c>
      <c r="G595" s="4"/>
      <c r="H595" s="4"/>
      <c r="I595" s="4">
        <v>0</v>
      </c>
    </row>
    <row r="596" spans="1:9" x14ac:dyDescent="0.25">
      <c r="A596" t="s">
        <v>717</v>
      </c>
      <c r="B596" t="s">
        <v>324</v>
      </c>
      <c r="C596" t="s">
        <v>732</v>
      </c>
      <c r="D596" t="s">
        <v>2927</v>
      </c>
      <c r="E596" t="s">
        <v>731</v>
      </c>
      <c r="F596" s="4">
        <v>-915.59</v>
      </c>
      <c r="G596" s="4"/>
      <c r="H596" s="4"/>
      <c r="I596" s="4">
        <v>-915.59</v>
      </c>
    </row>
    <row r="597" spans="1:9" x14ac:dyDescent="0.25">
      <c r="A597" t="s">
        <v>717</v>
      </c>
      <c r="B597" t="s">
        <v>324</v>
      </c>
      <c r="C597" t="s">
        <v>732</v>
      </c>
      <c r="D597" t="s">
        <v>2927</v>
      </c>
      <c r="E597" t="s">
        <v>2928</v>
      </c>
      <c r="F597" s="4">
        <v>0</v>
      </c>
      <c r="G597" s="4"/>
      <c r="H597" s="4"/>
      <c r="I597" s="4">
        <v>0</v>
      </c>
    </row>
    <row r="598" spans="1:9" x14ac:dyDescent="0.25">
      <c r="A598" t="s">
        <v>717</v>
      </c>
      <c r="B598" t="s">
        <v>324</v>
      </c>
      <c r="C598" t="s">
        <v>719</v>
      </c>
      <c r="D598" t="s">
        <v>720</v>
      </c>
      <c r="E598" t="s">
        <v>718</v>
      </c>
      <c r="F598" s="4">
        <v>-12381.48</v>
      </c>
      <c r="G598" s="4"/>
      <c r="H598" s="4"/>
      <c r="I598" s="4">
        <v>-12381.48</v>
      </c>
    </row>
    <row r="599" spans="1:9" x14ac:dyDescent="0.25">
      <c r="A599" t="s">
        <v>717</v>
      </c>
      <c r="B599" t="s">
        <v>324</v>
      </c>
      <c r="C599" t="s">
        <v>719</v>
      </c>
      <c r="D599" t="s">
        <v>721</v>
      </c>
      <c r="E599" t="s">
        <v>718</v>
      </c>
      <c r="F599" s="4">
        <v>-12381.48</v>
      </c>
      <c r="G599" s="4"/>
      <c r="H599" s="4"/>
      <c r="I599" s="4">
        <v>-12381.48</v>
      </c>
    </row>
    <row r="600" spans="1:9" x14ac:dyDescent="0.25">
      <c r="A600" t="s">
        <v>717</v>
      </c>
      <c r="B600" t="s">
        <v>324</v>
      </c>
      <c r="C600" t="s">
        <v>719</v>
      </c>
      <c r="D600" t="s">
        <v>722</v>
      </c>
      <c r="E600" t="s">
        <v>718</v>
      </c>
      <c r="F600" s="4">
        <v>-64637.9</v>
      </c>
      <c r="G600" s="4"/>
      <c r="H600" s="4"/>
      <c r="I600" s="4">
        <v>-64637.9</v>
      </c>
    </row>
    <row r="601" spans="1:9" x14ac:dyDescent="0.25">
      <c r="A601" t="s">
        <v>717</v>
      </c>
      <c r="B601" t="s">
        <v>324</v>
      </c>
      <c r="C601" t="s">
        <v>719</v>
      </c>
      <c r="D601" t="s">
        <v>723</v>
      </c>
      <c r="E601" t="s">
        <v>718</v>
      </c>
      <c r="F601" s="4">
        <v>-24762.959999999999</v>
      </c>
      <c r="G601" s="4"/>
      <c r="H601" s="4"/>
      <c r="I601" s="4">
        <v>-24762.959999999999</v>
      </c>
    </row>
    <row r="602" spans="1:9" x14ac:dyDescent="0.25">
      <c r="A602" t="s">
        <v>717</v>
      </c>
      <c r="B602" t="s">
        <v>324</v>
      </c>
      <c r="C602" t="s">
        <v>719</v>
      </c>
      <c r="D602" t="s">
        <v>2917</v>
      </c>
      <c r="E602" t="s">
        <v>718</v>
      </c>
      <c r="F602" s="4">
        <v>-37144.44</v>
      </c>
      <c r="G602" s="4"/>
      <c r="H602" s="4"/>
      <c r="I602" s="4">
        <v>-37144.44</v>
      </c>
    </row>
    <row r="603" spans="1:9" x14ac:dyDescent="0.25">
      <c r="A603" t="s">
        <v>717</v>
      </c>
      <c r="B603" t="s">
        <v>324</v>
      </c>
      <c r="C603" t="s">
        <v>719</v>
      </c>
      <c r="D603" t="s">
        <v>724</v>
      </c>
      <c r="E603" t="s">
        <v>718</v>
      </c>
      <c r="F603" s="4">
        <v>-24762.959999999999</v>
      </c>
      <c r="G603" s="4"/>
      <c r="H603" s="4"/>
      <c r="I603" s="4">
        <v>-24762.959999999999</v>
      </c>
    </row>
    <row r="604" spans="1:9" x14ac:dyDescent="0.25">
      <c r="A604" t="s">
        <v>717</v>
      </c>
      <c r="B604" t="s">
        <v>324</v>
      </c>
      <c r="C604" t="s">
        <v>719</v>
      </c>
      <c r="D604" t="s">
        <v>2918</v>
      </c>
      <c r="E604" t="s">
        <v>718</v>
      </c>
      <c r="F604" s="4">
        <v>-43340.04</v>
      </c>
      <c r="G604" s="4"/>
      <c r="H604" s="4"/>
      <c r="I604" s="4">
        <v>-43340.04</v>
      </c>
    </row>
    <row r="605" spans="1:9" x14ac:dyDescent="0.25">
      <c r="A605" t="s">
        <v>717</v>
      </c>
      <c r="B605" t="s">
        <v>324</v>
      </c>
      <c r="C605" t="s">
        <v>719</v>
      </c>
      <c r="D605" t="s">
        <v>2919</v>
      </c>
      <c r="E605" t="s">
        <v>718</v>
      </c>
      <c r="F605" s="4">
        <v>-215705.4</v>
      </c>
      <c r="G605" s="4"/>
      <c r="H605" s="4"/>
      <c r="I605" s="4">
        <v>-215705.4</v>
      </c>
    </row>
    <row r="606" spans="1:9" x14ac:dyDescent="0.25">
      <c r="A606" t="s">
        <v>717</v>
      </c>
      <c r="B606" t="s">
        <v>324</v>
      </c>
      <c r="C606" t="s">
        <v>719</v>
      </c>
      <c r="D606" t="s">
        <v>2920</v>
      </c>
      <c r="E606" t="s">
        <v>718</v>
      </c>
      <c r="F606" s="4">
        <v>-37144.44</v>
      </c>
      <c r="G606" s="4"/>
      <c r="H606" s="4"/>
      <c r="I606" s="4">
        <v>-37144.44</v>
      </c>
    </row>
    <row r="607" spans="1:9" x14ac:dyDescent="0.25">
      <c r="A607" t="s">
        <v>717</v>
      </c>
      <c r="B607" t="s">
        <v>324</v>
      </c>
      <c r="C607" t="s">
        <v>719</v>
      </c>
      <c r="D607" t="s">
        <v>2921</v>
      </c>
      <c r="E607" t="s">
        <v>718</v>
      </c>
      <c r="F607" s="4">
        <v>-123814.8</v>
      </c>
      <c r="G607" s="4"/>
      <c r="H607" s="4"/>
      <c r="I607" s="4">
        <v>-123814.8</v>
      </c>
    </row>
    <row r="608" spans="1:9" x14ac:dyDescent="0.25">
      <c r="A608" t="s">
        <v>717</v>
      </c>
      <c r="B608" t="s">
        <v>324</v>
      </c>
      <c r="C608" t="s">
        <v>719</v>
      </c>
      <c r="D608" t="s">
        <v>2922</v>
      </c>
      <c r="E608" t="s">
        <v>718</v>
      </c>
      <c r="F608" s="4">
        <v>-129272.8</v>
      </c>
      <c r="G608" s="4"/>
      <c r="H608" s="4"/>
      <c r="I608" s="4">
        <v>-129272.8</v>
      </c>
    </row>
    <row r="609" spans="1:9" x14ac:dyDescent="0.25">
      <c r="A609" t="s">
        <v>717</v>
      </c>
      <c r="B609" t="s">
        <v>324</v>
      </c>
      <c r="C609" t="s">
        <v>719</v>
      </c>
      <c r="D609" t="s">
        <v>725</v>
      </c>
      <c r="E609" t="s">
        <v>718</v>
      </c>
      <c r="F609" s="4">
        <v>-39025.31</v>
      </c>
      <c r="G609" s="4"/>
      <c r="H609" s="4"/>
      <c r="I609" s="4">
        <v>-39025.31</v>
      </c>
    </row>
    <row r="610" spans="1:9" x14ac:dyDescent="0.25">
      <c r="A610" t="s">
        <v>717</v>
      </c>
      <c r="B610" t="s">
        <v>324</v>
      </c>
      <c r="C610" t="s">
        <v>719</v>
      </c>
      <c r="D610" t="s">
        <v>2923</v>
      </c>
      <c r="E610" t="s">
        <v>718</v>
      </c>
      <c r="F610" s="4">
        <v>-26724.210000000003</v>
      </c>
      <c r="G610" s="4"/>
      <c r="H610" s="4"/>
      <c r="I610" s="4">
        <v>-26724.210000000003</v>
      </c>
    </row>
    <row r="611" spans="1:9" x14ac:dyDescent="0.25">
      <c r="A611" t="s">
        <v>717</v>
      </c>
      <c r="B611" t="s">
        <v>324</v>
      </c>
      <c r="C611" t="s">
        <v>719</v>
      </c>
      <c r="D611" t="s">
        <v>726</v>
      </c>
      <c r="E611" t="s">
        <v>718</v>
      </c>
      <c r="F611" s="4">
        <v>-26724.210000000003</v>
      </c>
      <c r="G611" s="4"/>
      <c r="H611" s="4"/>
      <c r="I611" s="4">
        <v>-26724.210000000003</v>
      </c>
    </row>
    <row r="612" spans="1:9" x14ac:dyDescent="0.25">
      <c r="A612" t="s">
        <v>717</v>
      </c>
      <c r="B612" t="s">
        <v>324</v>
      </c>
      <c r="C612" t="s">
        <v>719</v>
      </c>
      <c r="D612" t="s">
        <v>727</v>
      </c>
      <c r="E612" t="s">
        <v>718</v>
      </c>
      <c r="F612" s="4">
        <v>-35632.32</v>
      </c>
      <c r="G612" s="4"/>
      <c r="H612" s="4"/>
      <c r="I612" s="4">
        <v>-35632.32</v>
      </c>
    </row>
    <row r="613" spans="1:9" x14ac:dyDescent="0.25">
      <c r="A613" t="s">
        <v>717</v>
      </c>
      <c r="B613" t="s">
        <v>324</v>
      </c>
      <c r="C613" t="s">
        <v>719</v>
      </c>
      <c r="D613" t="s">
        <v>728</v>
      </c>
      <c r="E613" t="s">
        <v>718</v>
      </c>
      <c r="F613" s="4">
        <v>-17816.14</v>
      </c>
      <c r="G613" s="4"/>
      <c r="H613" s="4"/>
      <c r="I613" s="4">
        <v>-17816.14</v>
      </c>
    </row>
    <row r="614" spans="1:9" x14ac:dyDescent="0.25">
      <c r="A614" t="s">
        <v>717</v>
      </c>
      <c r="B614" t="s">
        <v>324</v>
      </c>
      <c r="C614" t="s">
        <v>719</v>
      </c>
      <c r="D614" t="s">
        <v>729</v>
      </c>
      <c r="E614" t="s">
        <v>718</v>
      </c>
      <c r="F614" s="4">
        <v>-80172.679999999993</v>
      </c>
      <c r="G614" s="4"/>
      <c r="H614" s="4"/>
      <c r="I614" s="4">
        <v>-80172.679999999993</v>
      </c>
    </row>
    <row r="615" spans="1:9" x14ac:dyDescent="0.25">
      <c r="A615" t="s">
        <v>717</v>
      </c>
      <c r="B615" t="s">
        <v>52</v>
      </c>
      <c r="C615" t="s">
        <v>2223</v>
      </c>
      <c r="D615" t="s">
        <v>2224</v>
      </c>
      <c r="E615" t="s">
        <v>2222</v>
      </c>
      <c r="F615" s="4"/>
      <c r="G615" s="4">
        <v>0</v>
      </c>
      <c r="H615" s="4"/>
      <c r="I615" s="4">
        <v>0</v>
      </c>
    </row>
    <row r="616" spans="1:9" x14ac:dyDescent="0.25">
      <c r="A616" t="s">
        <v>717</v>
      </c>
      <c r="B616" t="s">
        <v>52</v>
      </c>
      <c r="C616" t="s">
        <v>738</v>
      </c>
      <c r="D616" t="s">
        <v>1848</v>
      </c>
      <c r="E616" t="s">
        <v>1847</v>
      </c>
      <c r="F616" s="4"/>
      <c r="G616" s="4">
        <v>2580171.52</v>
      </c>
      <c r="H616" s="4"/>
      <c r="I616" s="4">
        <v>2580171.52</v>
      </c>
    </row>
    <row r="617" spans="1:9" x14ac:dyDescent="0.25">
      <c r="A617" t="s">
        <v>717</v>
      </c>
      <c r="B617" t="s">
        <v>52</v>
      </c>
      <c r="C617" t="s">
        <v>738</v>
      </c>
      <c r="D617" t="s">
        <v>1848</v>
      </c>
      <c r="E617" t="s">
        <v>2929</v>
      </c>
      <c r="F617" s="4">
        <v>133963.43</v>
      </c>
      <c r="G617" s="4"/>
      <c r="H617" s="4"/>
      <c r="I617" s="4">
        <v>133963.43</v>
      </c>
    </row>
    <row r="618" spans="1:9" x14ac:dyDescent="0.25">
      <c r="A618" t="s">
        <v>717</v>
      </c>
      <c r="B618" t="s">
        <v>52</v>
      </c>
      <c r="C618" t="s">
        <v>738</v>
      </c>
      <c r="D618" t="s">
        <v>1849</v>
      </c>
      <c r="E618" t="s">
        <v>1847</v>
      </c>
      <c r="F618" s="4">
        <v>111289.1</v>
      </c>
      <c r="G618" s="4">
        <v>-2986.7299999999959</v>
      </c>
      <c r="H618" s="4"/>
      <c r="I618" s="4">
        <v>108302.37000000001</v>
      </c>
    </row>
    <row r="619" spans="1:9" x14ac:dyDescent="0.25">
      <c r="A619" t="s">
        <v>717</v>
      </c>
      <c r="B619" t="s">
        <v>52</v>
      </c>
      <c r="C619" t="s">
        <v>738</v>
      </c>
      <c r="D619" t="s">
        <v>1849</v>
      </c>
      <c r="E619" t="s">
        <v>2929</v>
      </c>
      <c r="F619" s="4">
        <v>5921.25</v>
      </c>
      <c r="G619" s="4"/>
      <c r="H619" s="4"/>
      <c r="I619" s="4">
        <v>5921.25</v>
      </c>
    </row>
    <row r="620" spans="1:9" x14ac:dyDescent="0.25">
      <c r="A620" t="s">
        <v>717</v>
      </c>
      <c r="B620" t="s">
        <v>52</v>
      </c>
      <c r="C620" t="s">
        <v>738</v>
      </c>
      <c r="D620" t="s">
        <v>1850</v>
      </c>
      <c r="E620" t="s">
        <v>1847</v>
      </c>
      <c r="F620" s="4">
        <v>3456357.95</v>
      </c>
      <c r="G620" s="4">
        <v>-128022.47</v>
      </c>
      <c r="H620" s="4"/>
      <c r="I620" s="4">
        <v>3328335.48</v>
      </c>
    </row>
    <row r="621" spans="1:9" x14ac:dyDescent="0.25">
      <c r="A621" t="s">
        <v>717</v>
      </c>
      <c r="B621" t="s">
        <v>52</v>
      </c>
      <c r="C621" t="s">
        <v>738</v>
      </c>
      <c r="D621" t="s">
        <v>1850</v>
      </c>
      <c r="E621" t="s">
        <v>2929</v>
      </c>
      <c r="F621" s="4">
        <v>860520.82999999961</v>
      </c>
      <c r="G621" s="4"/>
      <c r="H621" s="4"/>
      <c r="I621" s="4">
        <v>860520.82999999961</v>
      </c>
    </row>
    <row r="622" spans="1:9" x14ac:dyDescent="0.25">
      <c r="A622" t="s">
        <v>717</v>
      </c>
      <c r="B622" t="s">
        <v>52</v>
      </c>
      <c r="C622" t="s">
        <v>738</v>
      </c>
      <c r="D622" t="s">
        <v>1851</v>
      </c>
      <c r="E622" t="s">
        <v>1847</v>
      </c>
      <c r="F622" s="4"/>
      <c r="G622" s="4">
        <v>-5716.24</v>
      </c>
      <c r="H622" s="4"/>
      <c r="I622" s="4">
        <v>-5716.24</v>
      </c>
    </row>
    <row r="623" spans="1:9" x14ac:dyDescent="0.25">
      <c r="A623" t="s">
        <v>717</v>
      </c>
      <c r="B623" t="s">
        <v>52</v>
      </c>
      <c r="C623" t="s">
        <v>738</v>
      </c>
      <c r="D623" t="s">
        <v>1851</v>
      </c>
      <c r="E623" t="s">
        <v>2929</v>
      </c>
      <c r="F623" s="4">
        <v>192998.71</v>
      </c>
      <c r="G623" s="4"/>
      <c r="H623" s="4"/>
      <c r="I623" s="4">
        <v>192998.71</v>
      </c>
    </row>
    <row r="624" spans="1:9" x14ac:dyDescent="0.25">
      <c r="A624" t="s">
        <v>717</v>
      </c>
      <c r="B624" t="s">
        <v>52</v>
      </c>
      <c r="C624" t="s">
        <v>738</v>
      </c>
      <c r="D624" t="s">
        <v>1852</v>
      </c>
      <c r="E624" t="s">
        <v>1847</v>
      </c>
      <c r="F624" s="4"/>
      <c r="G624" s="4">
        <v>-5459.18</v>
      </c>
      <c r="H624" s="4"/>
      <c r="I624" s="4">
        <v>-5459.18</v>
      </c>
    </row>
    <row r="625" spans="1:9" x14ac:dyDescent="0.25">
      <c r="A625" t="s">
        <v>717</v>
      </c>
      <c r="B625" t="s">
        <v>52</v>
      </c>
      <c r="C625" t="s">
        <v>738</v>
      </c>
      <c r="D625" t="s">
        <v>1852</v>
      </c>
      <c r="E625" t="s">
        <v>2929</v>
      </c>
      <c r="F625" s="4">
        <v>203243.65</v>
      </c>
      <c r="G625" s="4"/>
      <c r="H625" s="4"/>
      <c r="I625" s="4">
        <v>203243.65</v>
      </c>
    </row>
    <row r="626" spans="1:9" x14ac:dyDescent="0.25">
      <c r="A626" t="s">
        <v>717</v>
      </c>
      <c r="B626" t="s">
        <v>52</v>
      </c>
      <c r="C626" t="s">
        <v>738</v>
      </c>
      <c r="D626" t="s">
        <v>1853</v>
      </c>
      <c r="E626" t="s">
        <v>1847</v>
      </c>
      <c r="F626" s="4"/>
      <c r="G626" s="4">
        <v>-151220.44</v>
      </c>
      <c r="H626" s="4"/>
      <c r="I626" s="4">
        <v>-151220.44</v>
      </c>
    </row>
    <row r="627" spans="1:9" x14ac:dyDescent="0.25">
      <c r="A627" t="s">
        <v>717</v>
      </c>
      <c r="B627" t="s">
        <v>52</v>
      </c>
      <c r="C627" t="s">
        <v>738</v>
      </c>
      <c r="D627" t="s">
        <v>1853</v>
      </c>
      <c r="E627" t="s">
        <v>2929</v>
      </c>
      <c r="F627" s="4">
        <v>4679668.78</v>
      </c>
      <c r="G627" s="4"/>
      <c r="H627" s="4"/>
      <c r="I627" s="4">
        <v>4679668.78</v>
      </c>
    </row>
    <row r="628" spans="1:9" x14ac:dyDescent="0.25">
      <c r="A628" t="s">
        <v>717</v>
      </c>
      <c r="B628" t="s">
        <v>52</v>
      </c>
      <c r="C628" t="s">
        <v>738</v>
      </c>
      <c r="D628" t="s">
        <v>1854</v>
      </c>
      <c r="E628" t="s">
        <v>1847</v>
      </c>
      <c r="F628" s="4"/>
      <c r="G628" s="4">
        <v>-351387.31</v>
      </c>
      <c r="H628" s="4"/>
      <c r="I628" s="4">
        <v>-351387.31</v>
      </c>
    </row>
    <row r="629" spans="1:9" x14ac:dyDescent="0.25">
      <c r="A629" t="s">
        <v>717</v>
      </c>
      <c r="B629" t="s">
        <v>52</v>
      </c>
      <c r="C629" t="s">
        <v>738</v>
      </c>
      <c r="D629" t="s">
        <v>1854</v>
      </c>
      <c r="E629" t="s">
        <v>2929</v>
      </c>
      <c r="F629" s="4">
        <v>130705.88</v>
      </c>
      <c r="G629" s="4"/>
      <c r="H629" s="4"/>
      <c r="I629" s="4">
        <v>130705.88</v>
      </c>
    </row>
    <row r="630" spans="1:9" x14ac:dyDescent="0.25">
      <c r="A630" t="s">
        <v>717</v>
      </c>
      <c r="B630" t="s">
        <v>52</v>
      </c>
      <c r="C630" t="s">
        <v>738</v>
      </c>
      <c r="D630" t="s">
        <v>1855</v>
      </c>
      <c r="E630" t="s">
        <v>1847</v>
      </c>
      <c r="F630" s="4"/>
      <c r="G630" s="4">
        <v>-3660.81</v>
      </c>
      <c r="H630" s="4"/>
      <c r="I630" s="4">
        <v>-3660.81</v>
      </c>
    </row>
    <row r="631" spans="1:9" x14ac:dyDescent="0.25">
      <c r="A631" t="s">
        <v>717</v>
      </c>
      <c r="B631" t="s">
        <v>52</v>
      </c>
      <c r="C631" t="s">
        <v>738</v>
      </c>
      <c r="D631" t="s">
        <v>1855</v>
      </c>
      <c r="E631" t="s">
        <v>2929</v>
      </c>
      <c r="F631" s="4">
        <v>94683.88</v>
      </c>
      <c r="G631" s="4"/>
      <c r="H631" s="4"/>
      <c r="I631" s="4">
        <v>94683.88</v>
      </c>
    </row>
    <row r="632" spans="1:9" x14ac:dyDescent="0.25">
      <c r="A632" t="s">
        <v>717</v>
      </c>
      <c r="B632" t="s">
        <v>52</v>
      </c>
      <c r="C632" t="s">
        <v>738</v>
      </c>
      <c r="D632" t="s">
        <v>1856</v>
      </c>
      <c r="E632" t="s">
        <v>1847</v>
      </c>
      <c r="F632" s="4"/>
      <c r="G632" s="4">
        <v>-150703.78</v>
      </c>
      <c r="H632" s="4"/>
      <c r="I632" s="4">
        <v>-150703.78</v>
      </c>
    </row>
    <row r="633" spans="1:9" x14ac:dyDescent="0.25">
      <c r="A633" t="s">
        <v>717</v>
      </c>
      <c r="B633" t="s">
        <v>52</v>
      </c>
      <c r="C633" t="s">
        <v>738</v>
      </c>
      <c r="D633" t="s">
        <v>1856</v>
      </c>
      <c r="E633" t="s">
        <v>2929</v>
      </c>
      <c r="F633" s="4">
        <v>4454543.0599999996</v>
      </c>
      <c r="G633" s="4"/>
      <c r="H633" s="4"/>
      <c r="I633" s="4">
        <v>4454543.0599999996</v>
      </c>
    </row>
    <row r="634" spans="1:9" x14ac:dyDescent="0.25">
      <c r="A634" t="s">
        <v>717</v>
      </c>
      <c r="B634" t="s">
        <v>52</v>
      </c>
      <c r="C634" t="s">
        <v>738</v>
      </c>
      <c r="D634" t="s">
        <v>1857</v>
      </c>
      <c r="E634" t="s">
        <v>1847</v>
      </c>
      <c r="F634" s="4"/>
      <c r="G634" s="4">
        <v>-5716.24</v>
      </c>
      <c r="H634" s="4"/>
      <c r="I634" s="4">
        <v>-5716.24</v>
      </c>
    </row>
    <row r="635" spans="1:9" x14ac:dyDescent="0.25">
      <c r="A635" t="s">
        <v>717</v>
      </c>
      <c r="B635" t="s">
        <v>52</v>
      </c>
      <c r="C635" t="s">
        <v>738</v>
      </c>
      <c r="D635" t="s">
        <v>1857</v>
      </c>
      <c r="E635" t="s">
        <v>2929</v>
      </c>
      <c r="F635" s="4">
        <v>216881.94</v>
      </c>
      <c r="G635" s="4"/>
      <c r="H635" s="4"/>
      <c r="I635" s="4">
        <v>216881.94</v>
      </c>
    </row>
    <row r="636" spans="1:9" x14ac:dyDescent="0.25">
      <c r="A636" t="s">
        <v>717</v>
      </c>
      <c r="B636" t="s">
        <v>52</v>
      </c>
      <c r="C636" t="s">
        <v>738</v>
      </c>
      <c r="D636" t="s">
        <v>1858</v>
      </c>
      <c r="E636" t="s">
        <v>1847</v>
      </c>
      <c r="F636" s="4"/>
      <c r="G636" s="4">
        <v>-84423.95</v>
      </c>
      <c r="H636" s="4"/>
      <c r="I636" s="4">
        <v>-84423.95</v>
      </c>
    </row>
    <row r="637" spans="1:9" x14ac:dyDescent="0.25">
      <c r="A637" t="s">
        <v>717</v>
      </c>
      <c r="B637" t="s">
        <v>52</v>
      </c>
      <c r="C637" t="s">
        <v>738</v>
      </c>
      <c r="D637" t="s">
        <v>1858</v>
      </c>
      <c r="E637" t="s">
        <v>2929</v>
      </c>
      <c r="F637" s="4">
        <v>2552866.33</v>
      </c>
      <c r="G637" s="4"/>
      <c r="H637" s="4"/>
      <c r="I637" s="4">
        <v>2552866.33</v>
      </c>
    </row>
    <row r="638" spans="1:9" x14ac:dyDescent="0.25">
      <c r="A638" t="s">
        <v>717</v>
      </c>
      <c r="B638" t="s">
        <v>52</v>
      </c>
      <c r="C638" t="s">
        <v>738</v>
      </c>
      <c r="D638" t="s">
        <v>1859</v>
      </c>
      <c r="E638" t="s">
        <v>1847</v>
      </c>
      <c r="F638" s="4"/>
      <c r="G638" s="4">
        <v>-3660.81</v>
      </c>
      <c r="H638" s="4"/>
      <c r="I638" s="4">
        <v>-3660.81</v>
      </c>
    </row>
    <row r="639" spans="1:9" x14ac:dyDescent="0.25">
      <c r="A639" t="s">
        <v>717</v>
      </c>
      <c r="B639" t="s">
        <v>52</v>
      </c>
      <c r="C639" t="s">
        <v>738</v>
      </c>
      <c r="D639" t="s">
        <v>1859</v>
      </c>
      <c r="E639" t="s">
        <v>2929</v>
      </c>
      <c r="F639" s="4">
        <v>94679.46</v>
      </c>
      <c r="G639" s="4"/>
      <c r="H639" s="4"/>
      <c r="I639" s="4">
        <v>94679.46</v>
      </c>
    </row>
    <row r="640" spans="1:9" x14ac:dyDescent="0.25">
      <c r="A640" t="s">
        <v>717</v>
      </c>
      <c r="B640" t="s">
        <v>52</v>
      </c>
      <c r="C640" t="s">
        <v>738</v>
      </c>
      <c r="D640" t="s">
        <v>1860</v>
      </c>
      <c r="E640" t="s">
        <v>1847</v>
      </c>
      <c r="F640" s="4"/>
      <c r="G640" s="4">
        <v>-278803.99</v>
      </c>
      <c r="H640" s="4"/>
      <c r="I640" s="4">
        <v>-278803.99</v>
      </c>
    </row>
    <row r="641" spans="1:9" x14ac:dyDescent="0.25">
      <c r="A641" t="s">
        <v>717</v>
      </c>
      <c r="B641" t="s">
        <v>52</v>
      </c>
      <c r="C641" t="s">
        <v>738</v>
      </c>
      <c r="D641" t="s">
        <v>1860</v>
      </c>
      <c r="E641" t="s">
        <v>2929</v>
      </c>
      <c r="F641" s="4">
        <v>7934433.1200000001</v>
      </c>
      <c r="G641" s="4"/>
      <c r="H641" s="4"/>
      <c r="I641" s="4">
        <v>7934433.1200000001</v>
      </c>
    </row>
    <row r="642" spans="1:9" x14ac:dyDescent="0.25">
      <c r="A642" t="s">
        <v>717</v>
      </c>
      <c r="B642" t="s">
        <v>52</v>
      </c>
      <c r="C642" t="s">
        <v>738</v>
      </c>
      <c r="D642" t="s">
        <v>1861</v>
      </c>
      <c r="E642" t="s">
        <v>1847</v>
      </c>
      <c r="F642" s="4"/>
      <c r="G642" s="4">
        <v>-7771.67</v>
      </c>
      <c r="H642" s="4"/>
      <c r="I642" s="4">
        <v>-7771.67</v>
      </c>
    </row>
    <row r="643" spans="1:9" x14ac:dyDescent="0.25">
      <c r="A643" t="s">
        <v>717</v>
      </c>
      <c r="B643" t="s">
        <v>52</v>
      </c>
      <c r="C643" t="s">
        <v>738</v>
      </c>
      <c r="D643" t="s">
        <v>1861</v>
      </c>
      <c r="E643" t="s">
        <v>2929</v>
      </c>
      <c r="F643" s="4">
        <v>295293.43</v>
      </c>
      <c r="G643" s="4"/>
      <c r="H643" s="4"/>
      <c r="I643" s="4">
        <v>295293.43</v>
      </c>
    </row>
    <row r="644" spans="1:9" x14ac:dyDescent="0.25">
      <c r="A644" t="s">
        <v>717</v>
      </c>
      <c r="B644" t="s">
        <v>52</v>
      </c>
      <c r="C644" t="s">
        <v>738</v>
      </c>
      <c r="D644" t="s">
        <v>1862</v>
      </c>
      <c r="E644" t="s">
        <v>1847</v>
      </c>
      <c r="F644" s="4"/>
      <c r="G644" s="4">
        <v>-3660.81</v>
      </c>
      <c r="H644" s="4"/>
      <c r="I644" s="4">
        <v>-3660.81</v>
      </c>
    </row>
    <row r="645" spans="1:9" x14ac:dyDescent="0.25">
      <c r="A645" t="s">
        <v>717</v>
      </c>
      <c r="B645" t="s">
        <v>52</v>
      </c>
      <c r="C645" t="s">
        <v>738</v>
      </c>
      <c r="D645" t="s">
        <v>1862</v>
      </c>
      <c r="E645" t="s">
        <v>2929</v>
      </c>
      <c r="F645" s="4">
        <v>94678.57</v>
      </c>
      <c r="G645" s="4"/>
      <c r="H645" s="4"/>
      <c r="I645" s="4">
        <v>94678.57</v>
      </c>
    </row>
    <row r="646" spans="1:9" x14ac:dyDescent="0.25">
      <c r="A646" t="s">
        <v>717</v>
      </c>
      <c r="B646" t="s">
        <v>52</v>
      </c>
      <c r="C646" t="s">
        <v>738</v>
      </c>
      <c r="D646" t="s">
        <v>1863</v>
      </c>
      <c r="E646" t="s">
        <v>1847</v>
      </c>
      <c r="F646" s="4"/>
      <c r="G646" s="4">
        <v>-197829.18</v>
      </c>
      <c r="H646" s="4"/>
      <c r="I646" s="4">
        <v>-197829.18</v>
      </c>
    </row>
    <row r="647" spans="1:9" x14ac:dyDescent="0.25">
      <c r="A647" t="s">
        <v>717</v>
      </c>
      <c r="B647" t="s">
        <v>52</v>
      </c>
      <c r="C647" t="s">
        <v>738</v>
      </c>
      <c r="D647" t="s">
        <v>1863</v>
      </c>
      <c r="E647" t="s">
        <v>2929</v>
      </c>
      <c r="F647" s="4">
        <v>5745523.9900000002</v>
      </c>
      <c r="G647" s="4"/>
      <c r="H647" s="4"/>
      <c r="I647" s="4">
        <v>5745523.9900000002</v>
      </c>
    </row>
    <row r="648" spans="1:9" x14ac:dyDescent="0.25">
      <c r="A648" t="s">
        <v>717</v>
      </c>
      <c r="B648" t="s">
        <v>52</v>
      </c>
      <c r="C648" t="s">
        <v>738</v>
      </c>
      <c r="D648" t="s">
        <v>1864</v>
      </c>
      <c r="E648" t="s">
        <v>1847</v>
      </c>
      <c r="F648" s="4"/>
      <c r="G648" s="4">
        <v>-3660.81</v>
      </c>
      <c r="H648" s="4"/>
      <c r="I648" s="4">
        <v>-3660.81</v>
      </c>
    </row>
    <row r="649" spans="1:9" x14ac:dyDescent="0.25">
      <c r="A649" t="s">
        <v>717</v>
      </c>
      <c r="B649" t="s">
        <v>52</v>
      </c>
      <c r="C649" t="s">
        <v>738</v>
      </c>
      <c r="D649" t="s">
        <v>1864</v>
      </c>
      <c r="E649" t="s">
        <v>2929</v>
      </c>
      <c r="F649" s="4">
        <v>129191.72</v>
      </c>
      <c r="G649" s="4"/>
      <c r="H649" s="4"/>
      <c r="I649" s="4">
        <v>129191.72</v>
      </c>
    </row>
    <row r="650" spans="1:9" x14ac:dyDescent="0.25">
      <c r="A650" t="s">
        <v>717</v>
      </c>
      <c r="B650" t="s">
        <v>52</v>
      </c>
      <c r="C650" t="s">
        <v>738</v>
      </c>
      <c r="D650" t="s">
        <v>739</v>
      </c>
      <c r="E650" t="s">
        <v>1847</v>
      </c>
      <c r="F650" s="4"/>
      <c r="G650" s="4">
        <v>918749.14</v>
      </c>
      <c r="H650" s="4"/>
      <c r="I650" s="4">
        <v>918749.14</v>
      </c>
    </row>
    <row r="651" spans="1:9" x14ac:dyDescent="0.25">
      <c r="A651" t="s">
        <v>717</v>
      </c>
      <c r="B651" t="s">
        <v>52</v>
      </c>
      <c r="C651" t="s">
        <v>738</v>
      </c>
      <c r="D651" t="s">
        <v>739</v>
      </c>
      <c r="E651" t="s">
        <v>737</v>
      </c>
      <c r="F651" s="4"/>
      <c r="G651" s="4"/>
      <c r="H651" s="4">
        <v>-5340.02</v>
      </c>
      <c r="I651" s="4">
        <v>-5340.02</v>
      </c>
    </row>
    <row r="652" spans="1:9" x14ac:dyDescent="0.25">
      <c r="A652" t="s">
        <v>717</v>
      </c>
      <c r="B652" t="s">
        <v>52</v>
      </c>
      <c r="C652" t="s">
        <v>738</v>
      </c>
      <c r="D652" t="s">
        <v>739</v>
      </c>
      <c r="E652" t="s">
        <v>2929</v>
      </c>
      <c r="F652" s="4">
        <v>-1421608.33</v>
      </c>
      <c r="G652" s="4"/>
      <c r="H652" s="4"/>
      <c r="I652" s="4">
        <v>-1421608.33</v>
      </c>
    </row>
    <row r="653" spans="1:9" x14ac:dyDescent="0.25">
      <c r="A653" t="s">
        <v>717</v>
      </c>
      <c r="B653" t="s">
        <v>52</v>
      </c>
      <c r="C653" t="s">
        <v>738</v>
      </c>
      <c r="D653" t="s">
        <v>1869</v>
      </c>
      <c r="E653" t="s">
        <v>1847</v>
      </c>
      <c r="F653" s="4"/>
      <c r="G653" s="4">
        <v>-3660.81</v>
      </c>
      <c r="H653" s="4"/>
      <c r="I653" s="4">
        <v>-3660.81</v>
      </c>
    </row>
    <row r="654" spans="1:9" x14ac:dyDescent="0.25">
      <c r="A654" t="s">
        <v>717</v>
      </c>
      <c r="B654" t="s">
        <v>52</v>
      </c>
      <c r="C654" t="s">
        <v>738</v>
      </c>
      <c r="D654" t="s">
        <v>1869</v>
      </c>
      <c r="E654" t="s">
        <v>2929</v>
      </c>
      <c r="F654" s="4">
        <v>137073.39000000001</v>
      </c>
      <c r="G654" s="4"/>
      <c r="H654" s="4"/>
      <c r="I654" s="4">
        <v>137073.39000000001</v>
      </c>
    </row>
    <row r="655" spans="1:9" x14ac:dyDescent="0.25">
      <c r="A655" t="s">
        <v>717</v>
      </c>
      <c r="B655" t="s">
        <v>52</v>
      </c>
      <c r="C655" t="s">
        <v>738</v>
      </c>
      <c r="D655" t="s">
        <v>1870</v>
      </c>
      <c r="E655" t="s">
        <v>1847</v>
      </c>
      <c r="F655" s="4"/>
      <c r="G655" s="4">
        <v>-3660.81</v>
      </c>
      <c r="H655" s="4"/>
      <c r="I655" s="4">
        <v>-3660.81</v>
      </c>
    </row>
    <row r="656" spans="1:9" x14ac:dyDescent="0.25">
      <c r="A656" t="s">
        <v>717</v>
      </c>
      <c r="B656" t="s">
        <v>52</v>
      </c>
      <c r="C656" t="s">
        <v>738</v>
      </c>
      <c r="D656" t="s">
        <v>1870</v>
      </c>
      <c r="E656" t="s">
        <v>2929</v>
      </c>
      <c r="F656" s="4">
        <v>95166.26</v>
      </c>
      <c r="G656" s="4"/>
      <c r="H656" s="4"/>
      <c r="I656" s="4">
        <v>95166.26</v>
      </c>
    </row>
    <row r="657" spans="1:9" x14ac:dyDescent="0.25">
      <c r="A657" t="s">
        <v>717</v>
      </c>
      <c r="B657" t="s">
        <v>52</v>
      </c>
      <c r="C657" t="s">
        <v>738</v>
      </c>
      <c r="D657" t="s">
        <v>1865</v>
      </c>
      <c r="E657" t="s">
        <v>1847</v>
      </c>
      <c r="F657" s="4"/>
      <c r="G657" s="4">
        <v>-118382.2</v>
      </c>
      <c r="H657" s="4"/>
      <c r="I657" s="4">
        <v>-118382.2</v>
      </c>
    </row>
    <row r="658" spans="1:9" x14ac:dyDescent="0.25">
      <c r="A658" t="s">
        <v>717</v>
      </c>
      <c r="B658" t="s">
        <v>52</v>
      </c>
      <c r="C658" t="s">
        <v>738</v>
      </c>
      <c r="D658" t="s">
        <v>1865</v>
      </c>
      <c r="E658" t="s">
        <v>2929</v>
      </c>
      <c r="F658" s="4">
        <v>3578247.99</v>
      </c>
      <c r="G658" s="4"/>
      <c r="H658" s="4"/>
      <c r="I658" s="4">
        <v>3578247.99</v>
      </c>
    </row>
    <row r="659" spans="1:9" x14ac:dyDescent="0.25">
      <c r="A659" t="s">
        <v>717</v>
      </c>
      <c r="B659" t="s">
        <v>52</v>
      </c>
      <c r="C659" t="s">
        <v>738</v>
      </c>
      <c r="D659" t="s">
        <v>1871</v>
      </c>
      <c r="E659" t="s">
        <v>1847</v>
      </c>
      <c r="F659" s="4"/>
      <c r="G659" s="4">
        <v>-3691.04</v>
      </c>
      <c r="H659" s="4"/>
      <c r="I659" s="4">
        <v>-3691.04</v>
      </c>
    </row>
    <row r="660" spans="1:9" x14ac:dyDescent="0.25">
      <c r="A660" t="s">
        <v>717</v>
      </c>
      <c r="B660" t="s">
        <v>52</v>
      </c>
      <c r="C660" t="s">
        <v>738</v>
      </c>
      <c r="D660" t="s">
        <v>1871</v>
      </c>
      <c r="E660" t="s">
        <v>2929</v>
      </c>
      <c r="F660" s="4">
        <v>95853.56</v>
      </c>
      <c r="G660" s="4"/>
      <c r="H660" s="4"/>
      <c r="I660" s="4">
        <v>95853.56</v>
      </c>
    </row>
    <row r="661" spans="1:9" x14ac:dyDescent="0.25">
      <c r="A661" t="s">
        <v>717</v>
      </c>
      <c r="B661" t="s">
        <v>52</v>
      </c>
      <c r="C661" t="s">
        <v>738</v>
      </c>
      <c r="D661" t="s">
        <v>1866</v>
      </c>
      <c r="E661" t="s">
        <v>1847</v>
      </c>
      <c r="F661" s="4"/>
      <c r="G661" s="4">
        <v>-179495.26</v>
      </c>
      <c r="H661" s="4"/>
      <c r="I661" s="4">
        <v>-179495.26</v>
      </c>
    </row>
    <row r="662" spans="1:9" x14ac:dyDescent="0.25">
      <c r="A662" t="s">
        <v>717</v>
      </c>
      <c r="B662" t="s">
        <v>52</v>
      </c>
      <c r="C662" t="s">
        <v>738</v>
      </c>
      <c r="D662" t="s">
        <v>1866</v>
      </c>
      <c r="E662" t="s">
        <v>2929</v>
      </c>
      <c r="F662" s="4">
        <v>5151760.2</v>
      </c>
      <c r="G662" s="4"/>
      <c r="H662" s="4"/>
      <c r="I662" s="4">
        <v>5151760.2</v>
      </c>
    </row>
    <row r="663" spans="1:9" x14ac:dyDescent="0.25">
      <c r="A663" t="s">
        <v>717</v>
      </c>
      <c r="B663" t="s">
        <v>52</v>
      </c>
      <c r="C663" t="s">
        <v>738</v>
      </c>
      <c r="D663" t="s">
        <v>1872</v>
      </c>
      <c r="E663" t="s">
        <v>1847</v>
      </c>
      <c r="F663" s="4"/>
      <c r="G663" s="4">
        <v>-3660.81</v>
      </c>
      <c r="H663" s="4"/>
      <c r="I663" s="4">
        <v>-3660.81</v>
      </c>
    </row>
    <row r="664" spans="1:9" x14ac:dyDescent="0.25">
      <c r="A664" t="s">
        <v>717</v>
      </c>
      <c r="B664" t="s">
        <v>52</v>
      </c>
      <c r="C664" t="s">
        <v>738</v>
      </c>
      <c r="D664" t="s">
        <v>1872</v>
      </c>
      <c r="E664" t="s">
        <v>2929</v>
      </c>
      <c r="F664" s="4">
        <v>131537.03</v>
      </c>
      <c r="G664" s="4"/>
      <c r="H664" s="4"/>
      <c r="I664" s="4">
        <v>131537.03</v>
      </c>
    </row>
    <row r="665" spans="1:9" x14ac:dyDescent="0.25">
      <c r="A665" t="s">
        <v>717</v>
      </c>
      <c r="B665" t="s">
        <v>52</v>
      </c>
      <c r="C665" t="s">
        <v>738</v>
      </c>
      <c r="D665" t="s">
        <v>1867</v>
      </c>
      <c r="E665" t="s">
        <v>1847</v>
      </c>
      <c r="F665" s="4"/>
      <c r="G665" s="4">
        <v>-79267.69</v>
      </c>
      <c r="H665" s="4"/>
      <c r="I665" s="4">
        <v>-79267.69</v>
      </c>
    </row>
    <row r="666" spans="1:9" x14ac:dyDescent="0.25">
      <c r="A666" t="s">
        <v>717</v>
      </c>
      <c r="B666" t="s">
        <v>52</v>
      </c>
      <c r="C666" t="s">
        <v>738</v>
      </c>
      <c r="D666" t="s">
        <v>1867</v>
      </c>
      <c r="E666" t="s">
        <v>2929</v>
      </c>
      <c r="F666" s="4">
        <v>3137418.89</v>
      </c>
      <c r="G666" s="4"/>
      <c r="H666" s="4"/>
      <c r="I666" s="4">
        <v>3137418.89</v>
      </c>
    </row>
    <row r="667" spans="1:9" x14ac:dyDescent="0.25">
      <c r="A667" t="s">
        <v>717</v>
      </c>
      <c r="B667" t="s">
        <v>52</v>
      </c>
      <c r="C667" t="s">
        <v>738</v>
      </c>
      <c r="D667" t="s">
        <v>1873</v>
      </c>
      <c r="E667" t="s">
        <v>1847</v>
      </c>
      <c r="F667" s="4"/>
      <c r="G667" s="4">
        <v>-254053.2</v>
      </c>
      <c r="H667" s="4"/>
      <c r="I667" s="4">
        <v>-254053.2</v>
      </c>
    </row>
    <row r="668" spans="1:9" x14ac:dyDescent="0.25">
      <c r="A668" t="s">
        <v>717</v>
      </c>
      <c r="B668" t="s">
        <v>52</v>
      </c>
      <c r="C668" t="s">
        <v>738</v>
      </c>
      <c r="D668" t="s">
        <v>1873</v>
      </c>
      <c r="E668" t="s">
        <v>2929</v>
      </c>
      <c r="F668" s="4">
        <v>7190427.8099999996</v>
      </c>
      <c r="G668" s="4"/>
      <c r="H668" s="4"/>
      <c r="I668" s="4">
        <v>7190427.8099999996</v>
      </c>
    </row>
    <row r="669" spans="1:9" x14ac:dyDescent="0.25">
      <c r="A669" t="s">
        <v>717</v>
      </c>
      <c r="B669" t="s">
        <v>52</v>
      </c>
      <c r="C669" t="s">
        <v>738</v>
      </c>
      <c r="D669" t="s">
        <v>1880</v>
      </c>
      <c r="E669" t="s">
        <v>1847</v>
      </c>
      <c r="F669" s="4"/>
      <c r="G669" s="4">
        <v>552295.55000000005</v>
      </c>
      <c r="H669" s="4"/>
      <c r="I669" s="4">
        <v>552295.55000000005</v>
      </c>
    </row>
    <row r="670" spans="1:9" x14ac:dyDescent="0.25">
      <c r="A670" t="s">
        <v>717</v>
      </c>
      <c r="B670" t="s">
        <v>52</v>
      </c>
      <c r="C670" t="s">
        <v>738</v>
      </c>
      <c r="D670" t="s">
        <v>1881</v>
      </c>
      <c r="E670" t="s">
        <v>1847</v>
      </c>
      <c r="F670" s="4"/>
      <c r="G670" s="4">
        <v>98397.21</v>
      </c>
      <c r="H670" s="4"/>
      <c r="I670" s="4">
        <v>98397.21</v>
      </c>
    </row>
    <row r="671" spans="1:9" x14ac:dyDescent="0.25">
      <c r="A671" t="s">
        <v>717</v>
      </c>
      <c r="B671" t="s">
        <v>52</v>
      </c>
      <c r="C671" t="s">
        <v>738</v>
      </c>
      <c r="D671" t="s">
        <v>1882</v>
      </c>
      <c r="E671" t="s">
        <v>1847</v>
      </c>
      <c r="F671" s="4"/>
      <c r="G671" s="4">
        <v>4827475.74</v>
      </c>
      <c r="H671" s="4"/>
      <c r="I671" s="4">
        <v>4827475.74</v>
      </c>
    </row>
    <row r="672" spans="1:9" x14ac:dyDescent="0.25">
      <c r="A672" t="s">
        <v>717</v>
      </c>
      <c r="B672" t="s">
        <v>52</v>
      </c>
      <c r="C672" t="s">
        <v>738</v>
      </c>
      <c r="D672" t="s">
        <v>1874</v>
      </c>
      <c r="E672" t="s">
        <v>1847</v>
      </c>
      <c r="F672" s="4"/>
      <c r="G672" s="4">
        <v>-5716.24</v>
      </c>
      <c r="H672" s="4"/>
      <c r="I672" s="4">
        <v>-5716.24</v>
      </c>
    </row>
    <row r="673" spans="1:9" x14ac:dyDescent="0.25">
      <c r="A673" t="s">
        <v>717</v>
      </c>
      <c r="B673" t="s">
        <v>52</v>
      </c>
      <c r="C673" t="s">
        <v>738</v>
      </c>
      <c r="D673" t="s">
        <v>1874</v>
      </c>
      <c r="E673" t="s">
        <v>2929</v>
      </c>
      <c r="F673" s="4">
        <v>234216.44</v>
      </c>
      <c r="G673" s="4"/>
      <c r="H673" s="4"/>
      <c r="I673" s="4">
        <v>234216.44</v>
      </c>
    </row>
    <row r="674" spans="1:9" x14ac:dyDescent="0.25">
      <c r="A674" t="s">
        <v>717</v>
      </c>
      <c r="B674" t="s">
        <v>52</v>
      </c>
      <c r="C674" t="s">
        <v>738</v>
      </c>
      <c r="D674" t="s">
        <v>1878</v>
      </c>
      <c r="E674" t="s">
        <v>1847</v>
      </c>
      <c r="F674" s="4"/>
      <c r="G674" s="4">
        <v>579877.31999999995</v>
      </c>
      <c r="H674" s="4"/>
      <c r="I674" s="4">
        <v>579877.31999999995</v>
      </c>
    </row>
    <row r="675" spans="1:9" x14ac:dyDescent="0.25">
      <c r="A675" t="s">
        <v>717</v>
      </c>
      <c r="B675" t="s">
        <v>52</v>
      </c>
      <c r="C675" t="s">
        <v>738</v>
      </c>
      <c r="D675" t="s">
        <v>1875</v>
      </c>
      <c r="E675" t="s">
        <v>1847</v>
      </c>
      <c r="F675" s="4"/>
      <c r="G675" s="4">
        <v>-3660.81</v>
      </c>
      <c r="H675" s="4"/>
      <c r="I675" s="4">
        <v>-3660.81</v>
      </c>
    </row>
    <row r="676" spans="1:9" x14ac:dyDescent="0.25">
      <c r="A676" t="s">
        <v>717</v>
      </c>
      <c r="B676" t="s">
        <v>52</v>
      </c>
      <c r="C676" t="s">
        <v>738</v>
      </c>
      <c r="D676" t="s">
        <v>1875</v>
      </c>
      <c r="E676" t="s">
        <v>2929</v>
      </c>
      <c r="F676" s="4">
        <v>95325.93</v>
      </c>
      <c r="G676" s="4"/>
      <c r="H676" s="4"/>
      <c r="I676" s="4">
        <v>95325.93</v>
      </c>
    </row>
    <row r="677" spans="1:9" x14ac:dyDescent="0.25">
      <c r="A677" t="s">
        <v>717</v>
      </c>
      <c r="B677" t="s">
        <v>52</v>
      </c>
      <c r="C677" t="s">
        <v>738</v>
      </c>
      <c r="D677" t="s">
        <v>1879</v>
      </c>
      <c r="E677" t="s">
        <v>1847</v>
      </c>
      <c r="F677" s="4"/>
      <c r="G677" s="4">
        <v>5791726.7699999996</v>
      </c>
      <c r="H677" s="4"/>
      <c r="I677" s="4">
        <v>5791726.7699999996</v>
      </c>
    </row>
    <row r="678" spans="1:9" x14ac:dyDescent="0.25">
      <c r="A678" t="s">
        <v>717</v>
      </c>
      <c r="B678" t="s">
        <v>52</v>
      </c>
      <c r="C678" t="s">
        <v>738</v>
      </c>
      <c r="D678" t="s">
        <v>1876</v>
      </c>
      <c r="E678" t="s">
        <v>1847</v>
      </c>
      <c r="F678" s="4"/>
      <c r="G678" s="4">
        <v>53786.080000000002</v>
      </c>
      <c r="H678" s="4"/>
      <c r="I678" s="4">
        <v>53786.080000000002</v>
      </c>
    </row>
    <row r="679" spans="1:9" x14ac:dyDescent="0.25">
      <c r="A679" t="s">
        <v>717</v>
      </c>
      <c r="B679" t="s">
        <v>52</v>
      </c>
      <c r="C679" t="s">
        <v>738</v>
      </c>
      <c r="D679" t="s">
        <v>1876</v>
      </c>
      <c r="E679" t="s">
        <v>2929</v>
      </c>
      <c r="F679" s="4">
        <v>744844.4</v>
      </c>
      <c r="G679" s="4"/>
      <c r="H679" s="4"/>
      <c r="I679" s="4">
        <v>744844.4</v>
      </c>
    </row>
    <row r="680" spans="1:9" x14ac:dyDescent="0.25">
      <c r="A680" t="s">
        <v>717</v>
      </c>
      <c r="B680" t="s">
        <v>52</v>
      </c>
      <c r="C680" t="s">
        <v>738</v>
      </c>
      <c r="D680" t="s">
        <v>1877</v>
      </c>
      <c r="E680" t="s">
        <v>1847</v>
      </c>
      <c r="F680" s="4"/>
      <c r="G680" s="4">
        <v>-5716.24</v>
      </c>
      <c r="H680" s="4"/>
      <c r="I680" s="4">
        <v>-5716.24</v>
      </c>
    </row>
    <row r="681" spans="1:9" x14ac:dyDescent="0.25">
      <c r="A681" t="s">
        <v>717</v>
      </c>
      <c r="B681" t="s">
        <v>52</v>
      </c>
      <c r="C681" t="s">
        <v>738</v>
      </c>
      <c r="D681" t="s">
        <v>1877</v>
      </c>
      <c r="E681" t="s">
        <v>2929</v>
      </c>
      <c r="F681" s="4">
        <v>148947.35</v>
      </c>
      <c r="G681" s="4"/>
      <c r="H681" s="4"/>
      <c r="I681" s="4">
        <v>148947.35</v>
      </c>
    </row>
    <row r="682" spans="1:9" x14ac:dyDescent="0.25">
      <c r="A682" t="s">
        <v>717</v>
      </c>
      <c r="B682" t="s">
        <v>52</v>
      </c>
      <c r="C682" t="s">
        <v>738</v>
      </c>
      <c r="D682" t="s">
        <v>1868</v>
      </c>
      <c r="E682" t="s">
        <v>1847</v>
      </c>
      <c r="F682" s="4">
        <v>1685351.2100000002</v>
      </c>
      <c r="G682" s="4">
        <v>-2689173.48</v>
      </c>
      <c r="H682" s="4"/>
      <c r="I682" s="4">
        <v>-1003822.2699999998</v>
      </c>
    </row>
    <row r="683" spans="1:9" x14ac:dyDescent="0.25">
      <c r="A683" t="s">
        <v>717</v>
      </c>
      <c r="B683" t="s">
        <v>52</v>
      </c>
      <c r="C683" t="s">
        <v>738</v>
      </c>
      <c r="D683" t="s">
        <v>1868</v>
      </c>
      <c r="E683" t="s">
        <v>2929</v>
      </c>
      <c r="F683" s="4">
        <v>1466220.9699999997</v>
      </c>
      <c r="G683" s="4"/>
      <c r="H683" s="4"/>
      <c r="I683" s="4">
        <v>1466220.9699999997</v>
      </c>
    </row>
    <row r="684" spans="1:9" x14ac:dyDescent="0.25">
      <c r="A684" t="s">
        <v>717</v>
      </c>
      <c r="B684" t="s">
        <v>52</v>
      </c>
      <c r="C684" t="s">
        <v>738</v>
      </c>
      <c r="D684" t="s">
        <v>738</v>
      </c>
      <c r="E684" t="s">
        <v>737</v>
      </c>
      <c r="F684" s="4"/>
      <c r="G684" s="4"/>
      <c r="H684" s="4">
        <v>846854.35</v>
      </c>
      <c r="I684" s="4">
        <v>846854.35</v>
      </c>
    </row>
    <row r="685" spans="1:9" x14ac:dyDescent="0.25">
      <c r="A685" t="s">
        <v>717</v>
      </c>
      <c r="B685" t="s">
        <v>52</v>
      </c>
      <c r="C685" t="s">
        <v>738</v>
      </c>
      <c r="D685" t="s">
        <v>738</v>
      </c>
      <c r="E685" t="s">
        <v>2929</v>
      </c>
      <c r="F685" s="4">
        <v>959041.27</v>
      </c>
      <c r="G685" s="4"/>
      <c r="H685" s="4"/>
      <c r="I685" s="4">
        <v>959041.27</v>
      </c>
    </row>
    <row r="686" spans="1:9" x14ac:dyDescent="0.25">
      <c r="A686" t="s">
        <v>741</v>
      </c>
      <c r="B686" t="s">
        <v>235</v>
      </c>
      <c r="C686" t="s">
        <v>1417</v>
      </c>
      <c r="D686" t="s">
        <v>1418</v>
      </c>
      <c r="E686" t="s">
        <v>1416</v>
      </c>
      <c r="F686" s="4"/>
      <c r="G686" s="4"/>
      <c r="H686" s="4">
        <v>9142</v>
      </c>
      <c r="I686" s="4">
        <v>9142</v>
      </c>
    </row>
    <row r="687" spans="1:9" x14ac:dyDescent="0.25">
      <c r="A687" t="s">
        <v>741</v>
      </c>
      <c r="B687" t="s">
        <v>741</v>
      </c>
      <c r="C687" t="s">
        <v>2932</v>
      </c>
      <c r="D687" t="s">
        <v>2933</v>
      </c>
      <c r="E687" t="s">
        <v>2931</v>
      </c>
      <c r="F687" s="4">
        <v>0</v>
      </c>
      <c r="G687" s="4"/>
      <c r="H687" s="4"/>
      <c r="I687" s="4">
        <v>0</v>
      </c>
    </row>
    <row r="688" spans="1:9" x14ac:dyDescent="0.25">
      <c r="A688" t="s">
        <v>741</v>
      </c>
      <c r="B688" t="s">
        <v>741</v>
      </c>
      <c r="C688" t="s">
        <v>2932</v>
      </c>
      <c r="D688" t="s">
        <v>2933</v>
      </c>
      <c r="E688" t="s">
        <v>2934</v>
      </c>
      <c r="F688" s="4">
        <v>56.71</v>
      </c>
      <c r="G688" s="4"/>
      <c r="H688" s="4"/>
      <c r="I688" s="4">
        <v>56.71</v>
      </c>
    </row>
    <row r="689" spans="1:9" x14ac:dyDescent="0.25">
      <c r="A689" t="s">
        <v>741</v>
      </c>
      <c r="B689" t="s">
        <v>741</v>
      </c>
      <c r="C689" t="s">
        <v>743</v>
      </c>
      <c r="D689" t="s">
        <v>743</v>
      </c>
      <c r="E689" t="s">
        <v>2935</v>
      </c>
      <c r="F689" s="4">
        <v>1204094.6499999999</v>
      </c>
      <c r="G689" s="4"/>
      <c r="H689" s="4"/>
      <c r="I689" s="4">
        <v>1204094.6499999999</v>
      </c>
    </row>
    <row r="690" spans="1:9" x14ac:dyDescent="0.25">
      <c r="A690" t="s">
        <v>741</v>
      </c>
      <c r="B690" t="s">
        <v>741</v>
      </c>
      <c r="C690" t="s">
        <v>743</v>
      </c>
      <c r="D690" t="s">
        <v>743</v>
      </c>
      <c r="E690" t="s">
        <v>742</v>
      </c>
      <c r="F690" s="4">
        <v>774.5</v>
      </c>
      <c r="G690" s="4">
        <v>861673.57</v>
      </c>
      <c r="H690" s="4">
        <v>345598.12</v>
      </c>
      <c r="I690" s="4">
        <v>1208046.19</v>
      </c>
    </row>
    <row r="691" spans="1:9" x14ac:dyDescent="0.25">
      <c r="A691" t="s">
        <v>741</v>
      </c>
      <c r="B691" t="s">
        <v>741</v>
      </c>
      <c r="C691" t="s">
        <v>806</v>
      </c>
      <c r="D691" t="s">
        <v>806</v>
      </c>
      <c r="E691" t="s">
        <v>3014</v>
      </c>
      <c r="F691" s="4">
        <v>277053.5</v>
      </c>
      <c r="G691" s="4"/>
      <c r="H691" s="4"/>
      <c r="I691" s="4">
        <v>277053.5</v>
      </c>
    </row>
    <row r="692" spans="1:9" x14ac:dyDescent="0.25">
      <c r="A692" t="s">
        <v>741</v>
      </c>
      <c r="B692" t="s">
        <v>741</v>
      </c>
      <c r="C692" t="s">
        <v>806</v>
      </c>
      <c r="D692" t="s">
        <v>806</v>
      </c>
      <c r="E692" t="s">
        <v>805</v>
      </c>
      <c r="F692" s="4"/>
      <c r="G692" s="4">
        <v>68061.97</v>
      </c>
      <c r="H692" s="4">
        <v>99163.790000000008</v>
      </c>
      <c r="I692" s="4">
        <v>167225.76</v>
      </c>
    </row>
    <row r="693" spans="1:9" x14ac:dyDescent="0.25">
      <c r="A693" t="s">
        <v>741</v>
      </c>
      <c r="B693" t="s">
        <v>741</v>
      </c>
      <c r="C693" t="s">
        <v>809</v>
      </c>
      <c r="D693" t="s">
        <v>809</v>
      </c>
      <c r="E693" t="s">
        <v>3015</v>
      </c>
      <c r="F693" s="4">
        <v>3350894.1</v>
      </c>
      <c r="G693" s="4"/>
      <c r="H693" s="4"/>
      <c r="I693" s="4">
        <v>3350894.1</v>
      </c>
    </row>
    <row r="694" spans="1:9" x14ac:dyDescent="0.25">
      <c r="A694" t="s">
        <v>741</v>
      </c>
      <c r="B694" t="s">
        <v>741</v>
      </c>
      <c r="C694" t="s">
        <v>809</v>
      </c>
      <c r="D694" t="s">
        <v>809</v>
      </c>
      <c r="E694" t="s">
        <v>808</v>
      </c>
      <c r="F694" s="4"/>
      <c r="G694" s="4">
        <v>2510545.96</v>
      </c>
      <c r="H694" s="4">
        <v>3000977.89</v>
      </c>
      <c r="I694" s="4">
        <v>5511523.8499999996</v>
      </c>
    </row>
    <row r="695" spans="1:9" x14ac:dyDescent="0.25">
      <c r="A695" t="s">
        <v>741</v>
      </c>
      <c r="B695" t="s">
        <v>741</v>
      </c>
      <c r="C695" t="s">
        <v>812</v>
      </c>
      <c r="D695" t="s">
        <v>812</v>
      </c>
      <c r="E695" t="s">
        <v>3016</v>
      </c>
      <c r="F695" s="4">
        <v>1763389.95</v>
      </c>
      <c r="G695" s="4"/>
      <c r="H695" s="4"/>
      <c r="I695" s="4">
        <v>1763389.95</v>
      </c>
    </row>
    <row r="696" spans="1:9" x14ac:dyDescent="0.25">
      <c r="A696" t="s">
        <v>741</v>
      </c>
      <c r="B696" t="s">
        <v>741</v>
      </c>
      <c r="C696" t="s">
        <v>812</v>
      </c>
      <c r="D696" t="s">
        <v>812</v>
      </c>
      <c r="E696" t="s">
        <v>811</v>
      </c>
      <c r="F696" s="4"/>
      <c r="G696" s="4">
        <v>121872.63</v>
      </c>
      <c r="H696" s="4">
        <v>1497048.69</v>
      </c>
      <c r="I696" s="4">
        <v>1618921.3199999998</v>
      </c>
    </row>
    <row r="697" spans="1:9" x14ac:dyDescent="0.25">
      <c r="A697" t="s">
        <v>741</v>
      </c>
      <c r="B697" t="s">
        <v>741</v>
      </c>
      <c r="C697" t="s">
        <v>746</v>
      </c>
      <c r="D697" t="s">
        <v>746</v>
      </c>
      <c r="E697" t="s">
        <v>2936</v>
      </c>
      <c r="F697" s="4">
        <v>32180.35</v>
      </c>
      <c r="G697" s="4"/>
      <c r="H697" s="4"/>
      <c r="I697" s="4">
        <v>32180.35</v>
      </c>
    </row>
    <row r="698" spans="1:9" x14ac:dyDescent="0.25">
      <c r="A698" t="s">
        <v>741</v>
      </c>
      <c r="B698" t="s">
        <v>741</v>
      </c>
      <c r="C698" t="s">
        <v>746</v>
      </c>
      <c r="D698" t="s">
        <v>746</v>
      </c>
      <c r="E698" t="s">
        <v>745</v>
      </c>
      <c r="F698" s="4">
        <v>85.949999999999989</v>
      </c>
      <c r="G698" s="4"/>
      <c r="H698" s="4">
        <v>-8969.83</v>
      </c>
      <c r="I698" s="4">
        <v>-8883.8799999999992</v>
      </c>
    </row>
    <row r="699" spans="1:9" x14ac:dyDescent="0.25">
      <c r="A699" t="s">
        <v>741</v>
      </c>
      <c r="B699" t="s">
        <v>741</v>
      </c>
      <c r="C699" t="s">
        <v>1212</v>
      </c>
      <c r="D699" t="s">
        <v>1212</v>
      </c>
      <c r="E699" t="s">
        <v>1211</v>
      </c>
      <c r="F699" s="4"/>
      <c r="G699" s="4"/>
      <c r="H699" s="4">
        <v>377351.17</v>
      </c>
      <c r="I699" s="4">
        <v>377351.17</v>
      </c>
    </row>
    <row r="700" spans="1:9" x14ac:dyDescent="0.25">
      <c r="A700" t="s">
        <v>741</v>
      </c>
      <c r="B700" t="s">
        <v>118</v>
      </c>
      <c r="C700" t="s">
        <v>120</v>
      </c>
      <c r="D700" t="s">
        <v>248</v>
      </c>
      <c r="E700" t="s">
        <v>2356</v>
      </c>
      <c r="F700" s="4">
        <v>8.6999999999999993</v>
      </c>
      <c r="G700" s="4"/>
      <c r="H700" s="4"/>
      <c r="I700" s="4">
        <v>8.6999999999999993</v>
      </c>
    </row>
    <row r="701" spans="1:9" x14ac:dyDescent="0.25">
      <c r="A701" t="s">
        <v>741</v>
      </c>
      <c r="B701" t="s">
        <v>118</v>
      </c>
      <c r="C701" t="s">
        <v>120</v>
      </c>
      <c r="D701" t="s">
        <v>248</v>
      </c>
      <c r="E701" t="s">
        <v>2938</v>
      </c>
      <c r="F701" s="4">
        <v>1269.18</v>
      </c>
      <c r="G701" s="4"/>
      <c r="H701" s="4"/>
      <c r="I701" s="4">
        <v>1269.18</v>
      </c>
    </row>
    <row r="702" spans="1:9" x14ac:dyDescent="0.25">
      <c r="A702" t="s">
        <v>24</v>
      </c>
      <c r="B702" t="s">
        <v>21</v>
      </c>
      <c r="C702">
        <v>0</v>
      </c>
      <c r="D702" t="s">
        <v>20</v>
      </c>
      <c r="E702" t="s">
        <v>21</v>
      </c>
      <c r="F702" s="4">
        <v>0</v>
      </c>
      <c r="G702" s="4">
        <v>0</v>
      </c>
      <c r="H702" s="4"/>
      <c r="I702" s="4">
        <v>0</v>
      </c>
    </row>
    <row r="703" spans="1:9" x14ac:dyDescent="0.25">
      <c r="A703" t="s">
        <v>24</v>
      </c>
      <c r="B703" t="s">
        <v>21</v>
      </c>
      <c r="C703">
        <v>0</v>
      </c>
      <c r="D703" t="s">
        <v>20</v>
      </c>
      <c r="E703" t="s">
        <v>21</v>
      </c>
      <c r="F703" s="4">
        <v>0</v>
      </c>
      <c r="G703" s="4">
        <v>0</v>
      </c>
      <c r="H703" s="4">
        <v>0</v>
      </c>
      <c r="I703" s="4">
        <v>0</v>
      </c>
    </row>
    <row r="704" spans="1:9" x14ac:dyDescent="0.25">
      <c r="A704" t="s">
        <v>24</v>
      </c>
      <c r="B704" t="s">
        <v>21</v>
      </c>
      <c r="C704" t="s">
        <v>2354</v>
      </c>
      <c r="D704" t="s">
        <v>2354</v>
      </c>
      <c r="E704" t="s">
        <v>21</v>
      </c>
      <c r="F704" s="4">
        <v>0.01</v>
      </c>
      <c r="G704" s="4"/>
      <c r="H704" s="4"/>
      <c r="I704" s="4">
        <v>0.01</v>
      </c>
    </row>
    <row r="705" spans="1:9" x14ac:dyDescent="0.25">
      <c r="A705" t="s">
        <v>24</v>
      </c>
      <c r="B705" t="s">
        <v>21</v>
      </c>
      <c r="C705" t="s">
        <v>2200</v>
      </c>
      <c r="D705" t="s">
        <v>2200</v>
      </c>
      <c r="E705" t="s">
        <v>21</v>
      </c>
      <c r="F705" s="4">
        <v>0</v>
      </c>
      <c r="G705" s="4"/>
      <c r="H705" s="4"/>
      <c r="I705" s="4">
        <v>0</v>
      </c>
    </row>
    <row r="706" spans="1:9" x14ac:dyDescent="0.25">
      <c r="A706" t="s">
        <v>24</v>
      </c>
      <c r="B706" t="s">
        <v>21</v>
      </c>
      <c r="C706" t="s">
        <v>478</v>
      </c>
      <c r="D706" t="s">
        <v>478</v>
      </c>
      <c r="E706" t="s">
        <v>21</v>
      </c>
      <c r="F706" s="4">
        <v>0</v>
      </c>
      <c r="G706" s="4"/>
      <c r="H706" s="4"/>
      <c r="I706" s="4">
        <v>0</v>
      </c>
    </row>
    <row r="707" spans="1:9" x14ac:dyDescent="0.25">
      <c r="A707" t="s">
        <v>24</v>
      </c>
      <c r="B707" t="s">
        <v>47</v>
      </c>
      <c r="C707" t="s">
        <v>261</v>
      </c>
      <c r="D707" t="s">
        <v>261</v>
      </c>
      <c r="E707" t="s">
        <v>260</v>
      </c>
      <c r="F707" s="4">
        <v>36058.000000000007</v>
      </c>
      <c r="G707" s="4">
        <v>196646.55</v>
      </c>
      <c r="H707" s="4">
        <v>-394.90999999999985</v>
      </c>
      <c r="I707" s="4">
        <v>232309.63999999998</v>
      </c>
    </row>
    <row r="708" spans="1:9" x14ac:dyDescent="0.25">
      <c r="A708" t="s">
        <v>24</v>
      </c>
      <c r="B708" t="s">
        <v>47</v>
      </c>
      <c r="C708" t="s">
        <v>261</v>
      </c>
      <c r="D708" t="s">
        <v>261</v>
      </c>
      <c r="E708" t="s">
        <v>2437</v>
      </c>
      <c r="F708" s="4">
        <v>10316.160000000003</v>
      </c>
      <c r="G708" s="4"/>
      <c r="H708" s="4"/>
      <c r="I708" s="4">
        <v>10316.160000000003</v>
      </c>
    </row>
    <row r="709" spans="1:9" x14ac:dyDescent="0.25">
      <c r="A709" t="s">
        <v>24</v>
      </c>
      <c r="B709" t="s">
        <v>47</v>
      </c>
      <c r="C709" t="s">
        <v>2493</v>
      </c>
      <c r="D709" t="s">
        <v>2493</v>
      </c>
      <c r="E709" t="s">
        <v>2492</v>
      </c>
      <c r="F709" s="4">
        <v>-51.620000000000005</v>
      </c>
      <c r="G709" s="4"/>
      <c r="H709" s="4"/>
      <c r="I709" s="4">
        <v>-51.620000000000005</v>
      </c>
    </row>
    <row r="710" spans="1:9" x14ac:dyDescent="0.25">
      <c r="A710" t="s">
        <v>24</v>
      </c>
      <c r="B710" t="s">
        <v>47</v>
      </c>
      <c r="C710" t="s">
        <v>2493</v>
      </c>
      <c r="D710" t="s">
        <v>2493</v>
      </c>
      <c r="E710" t="s">
        <v>2494</v>
      </c>
      <c r="F710" s="4">
        <v>40.46</v>
      </c>
      <c r="G710" s="4"/>
      <c r="H710" s="4"/>
      <c r="I710" s="4">
        <v>40.46</v>
      </c>
    </row>
    <row r="711" spans="1:9" x14ac:dyDescent="0.25">
      <c r="A711" t="s">
        <v>24</v>
      </c>
      <c r="B711" t="s">
        <v>47</v>
      </c>
      <c r="C711" t="s">
        <v>2980</v>
      </c>
      <c r="D711" t="s">
        <v>2980</v>
      </c>
      <c r="E711" t="s">
        <v>2979</v>
      </c>
      <c r="F711" s="4">
        <v>0</v>
      </c>
      <c r="G711" s="4"/>
      <c r="H711" s="4"/>
      <c r="I711" s="4">
        <v>0</v>
      </c>
    </row>
    <row r="712" spans="1:9" x14ac:dyDescent="0.25">
      <c r="A712" t="s">
        <v>24</v>
      </c>
      <c r="B712" t="s">
        <v>47</v>
      </c>
      <c r="C712" t="s">
        <v>49</v>
      </c>
      <c r="D712" t="s">
        <v>132</v>
      </c>
      <c r="E712" t="s">
        <v>2358</v>
      </c>
      <c r="F712" s="4">
        <v>182068.16000000003</v>
      </c>
      <c r="G712" s="4"/>
      <c r="H712" s="4"/>
      <c r="I712" s="4">
        <v>182068.16000000003</v>
      </c>
    </row>
    <row r="713" spans="1:9" x14ac:dyDescent="0.25">
      <c r="A713" t="s">
        <v>24</v>
      </c>
      <c r="B713" t="s">
        <v>47</v>
      </c>
      <c r="C713" t="s">
        <v>49</v>
      </c>
      <c r="D713" t="s">
        <v>132</v>
      </c>
      <c r="E713" t="s">
        <v>2359</v>
      </c>
      <c r="F713" s="4">
        <v>1311007.33</v>
      </c>
      <c r="G713" s="4"/>
      <c r="H713" s="4"/>
      <c r="I713" s="4">
        <v>1311007.33</v>
      </c>
    </row>
    <row r="714" spans="1:9" x14ac:dyDescent="0.25">
      <c r="A714" t="s">
        <v>24</v>
      </c>
      <c r="B714" t="s">
        <v>47</v>
      </c>
      <c r="C714" t="s">
        <v>49</v>
      </c>
      <c r="D714" t="s">
        <v>132</v>
      </c>
      <c r="E714" t="s">
        <v>131</v>
      </c>
      <c r="F714" s="4"/>
      <c r="G714" s="4">
        <v>2713443.22</v>
      </c>
      <c r="H714" s="4">
        <v>2841800.99</v>
      </c>
      <c r="I714" s="4">
        <v>5555244.2100000009</v>
      </c>
    </row>
    <row r="715" spans="1:9" x14ac:dyDescent="0.25">
      <c r="A715" t="s">
        <v>24</v>
      </c>
      <c r="B715" t="s">
        <v>47</v>
      </c>
      <c r="C715" t="s">
        <v>49</v>
      </c>
      <c r="D715" t="s">
        <v>132</v>
      </c>
      <c r="E715" t="s">
        <v>2296</v>
      </c>
      <c r="F715" s="4">
        <v>997820.57000000007</v>
      </c>
      <c r="G715" s="4"/>
      <c r="H715" s="4"/>
      <c r="I715" s="4">
        <v>997820.57000000007</v>
      </c>
    </row>
    <row r="716" spans="1:9" x14ac:dyDescent="0.25">
      <c r="A716" t="s">
        <v>24</v>
      </c>
      <c r="B716" t="s">
        <v>47</v>
      </c>
      <c r="C716" t="s">
        <v>49</v>
      </c>
      <c r="D716" t="s">
        <v>201</v>
      </c>
      <c r="E716" t="s">
        <v>2369</v>
      </c>
      <c r="F716" s="4">
        <v>66918.840000000011</v>
      </c>
      <c r="G716" s="4"/>
      <c r="H716" s="4"/>
      <c r="I716" s="4">
        <v>66918.840000000011</v>
      </c>
    </row>
    <row r="717" spans="1:9" x14ac:dyDescent="0.25">
      <c r="A717" t="s">
        <v>24</v>
      </c>
      <c r="B717" t="s">
        <v>47</v>
      </c>
      <c r="C717" t="s">
        <v>49</v>
      </c>
      <c r="D717" t="s">
        <v>201</v>
      </c>
      <c r="E717" t="s">
        <v>200</v>
      </c>
      <c r="F717" s="4"/>
      <c r="G717" s="4">
        <v>282688.31</v>
      </c>
      <c r="H717" s="4">
        <v>116357.57</v>
      </c>
      <c r="I717" s="4">
        <v>399045.88</v>
      </c>
    </row>
    <row r="718" spans="1:9" x14ac:dyDescent="0.25">
      <c r="A718" t="s">
        <v>24</v>
      </c>
      <c r="B718" t="s">
        <v>47</v>
      </c>
      <c r="C718" t="s">
        <v>49</v>
      </c>
      <c r="D718" t="s">
        <v>201</v>
      </c>
      <c r="E718" t="s">
        <v>2296</v>
      </c>
      <c r="F718" s="4">
        <v>22698.370000000003</v>
      </c>
      <c r="G718" s="4"/>
      <c r="H718" s="4"/>
      <c r="I718" s="4">
        <v>22698.370000000003</v>
      </c>
    </row>
    <row r="719" spans="1:9" x14ac:dyDescent="0.25">
      <c r="A719" t="s">
        <v>24</v>
      </c>
      <c r="B719" t="s">
        <v>47</v>
      </c>
      <c r="C719" t="s">
        <v>49</v>
      </c>
      <c r="D719" t="s">
        <v>50</v>
      </c>
      <c r="E719" t="s">
        <v>2295</v>
      </c>
      <c r="F719" s="4">
        <v>134165.54999999999</v>
      </c>
      <c r="G719" s="4"/>
      <c r="H719" s="4"/>
      <c r="I719" s="4">
        <v>134165.54999999999</v>
      </c>
    </row>
    <row r="720" spans="1:9" x14ac:dyDescent="0.25">
      <c r="A720" t="s">
        <v>24</v>
      </c>
      <c r="B720" t="s">
        <v>47</v>
      </c>
      <c r="C720" t="s">
        <v>49</v>
      </c>
      <c r="D720" t="s">
        <v>50</v>
      </c>
      <c r="E720" t="s">
        <v>2296</v>
      </c>
      <c r="F720" s="4">
        <v>19423.739999999998</v>
      </c>
      <c r="G720" s="4"/>
      <c r="H720" s="4"/>
      <c r="I720" s="4">
        <v>19423.739999999998</v>
      </c>
    </row>
    <row r="721" spans="1:9" x14ac:dyDescent="0.25">
      <c r="A721" t="s">
        <v>24</v>
      </c>
      <c r="B721" t="s">
        <v>47</v>
      </c>
      <c r="C721" t="s">
        <v>49</v>
      </c>
      <c r="D721" t="s">
        <v>50</v>
      </c>
      <c r="E721" t="s">
        <v>48</v>
      </c>
      <c r="F721" s="4"/>
      <c r="G721" s="4">
        <v>324983.18</v>
      </c>
      <c r="H721" s="4">
        <v>340744.64</v>
      </c>
      <c r="I721" s="4">
        <v>665727.82000000007</v>
      </c>
    </row>
    <row r="722" spans="1:9" x14ac:dyDescent="0.25">
      <c r="A722" t="s">
        <v>24</v>
      </c>
      <c r="B722" t="s">
        <v>47</v>
      </c>
      <c r="C722" t="s">
        <v>49</v>
      </c>
      <c r="D722" t="s">
        <v>67</v>
      </c>
      <c r="E722" t="s">
        <v>2316</v>
      </c>
      <c r="F722" s="4">
        <v>1993549.17</v>
      </c>
      <c r="G722" s="4"/>
      <c r="H722" s="4"/>
      <c r="I722" s="4">
        <v>1993549.17</v>
      </c>
    </row>
    <row r="723" spans="1:9" x14ac:dyDescent="0.25">
      <c r="A723" t="s">
        <v>24</v>
      </c>
      <c r="B723" t="s">
        <v>47</v>
      </c>
      <c r="C723" t="s">
        <v>49</v>
      </c>
      <c r="D723" t="s">
        <v>67</v>
      </c>
      <c r="E723" t="s">
        <v>66</v>
      </c>
      <c r="F723" s="4"/>
      <c r="G723" s="4">
        <v>3664557.61</v>
      </c>
      <c r="H723" s="4">
        <v>1560605.3</v>
      </c>
      <c r="I723" s="4">
        <v>5225162.91</v>
      </c>
    </row>
    <row r="724" spans="1:9" x14ac:dyDescent="0.25">
      <c r="A724" t="s">
        <v>24</v>
      </c>
      <c r="B724" t="s">
        <v>47</v>
      </c>
      <c r="C724" t="s">
        <v>49</v>
      </c>
      <c r="D724" t="s">
        <v>67</v>
      </c>
      <c r="E724" t="s">
        <v>2296</v>
      </c>
      <c r="F724" s="4">
        <v>1458397.04</v>
      </c>
      <c r="G724" s="4"/>
      <c r="H724" s="4"/>
      <c r="I724" s="4">
        <v>1458397.04</v>
      </c>
    </row>
    <row r="725" spans="1:9" x14ac:dyDescent="0.25">
      <c r="A725" t="s">
        <v>24</v>
      </c>
      <c r="B725" t="s">
        <v>47</v>
      </c>
      <c r="C725" t="s">
        <v>258</v>
      </c>
      <c r="D725" t="s">
        <v>258</v>
      </c>
      <c r="E725" t="s">
        <v>2436</v>
      </c>
      <c r="F725" s="4">
        <v>108041.38999999998</v>
      </c>
      <c r="G725" s="4"/>
      <c r="H725" s="4"/>
      <c r="I725" s="4">
        <v>108041.38999999998</v>
      </c>
    </row>
    <row r="726" spans="1:9" x14ac:dyDescent="0.25">
      <c r="A726" t="s">
        <v>24</v>
      </c>
      <c r="B726" t="s">
        <v>47</v>
      </c>
      <c r="C726" t="s">
        <v>258</v>
      </c>
      <c r="D726" t="s">
        <v>258</v>
      </c>
      <c r="E726" t="s">
        <v>257</v>
      </c>
      <c r="F726" s="4">
        <v>198374.04000000004</v>
      </c>
      <c r="G726" s="4">
        <v>52075.110000000008</v>
      </c>
      <c r="H726" s="4">
        <v>20575.78</v>
      </c>
      <c r="I726" s="4">
        <v>271024.93000000005</v>
      </c>
    </row>
    <row r="727" spans="1:9" x14ac:dyDescent="0.25">
      <c r="A727" t="s">
        <v>24</v>
      </c>
      <c r="B727" t="s">
        <v>47</v>
      </c>
      <c r="C727" t="s">
        <v>1510</v>
      </c>
      <c r="D727" t="s">
        <v>1510</v>
      </c>
      <c r="E727" t="s">
        <v>1509</v>
      </c>
      <c r="F727" s="4"/>
      <c r="G727" s="4"/>
      <c r="H727" s="4">
        <v>568687.9</v>
      </c>
      <c r="I727" s="4">
        <v>568687.9</v>
      </c>
    </row>
    <row r="728" spans="1:9" x14ac:dyDescent="0.25">
      <c r="A728" t="s">
        <v>24</v>
      </c>
      <c r="B728" t="s">
        <v>253</v>
      </c>
      <c r="C728" t="s">
        <v>1272</v>
      </c>
      <c r="D728" t="s">
        <v>1272</v>
      </c>
      <c r="E728" t="s">
        <v>1271</v>
      </c>
      <c r="F728" s="4"/>
      <c r="G728" s="4"/>
      <c r="H728" s="4">
        <v>-67244.179999999993</v>
      </c>
      <c r="I728" s="4">
        <v>-67244.179999999993</v>
      </c>
    </row>
    <row r="729" spans="1:9" x14ac:dyDescent="0.25">
      <c r="A729" t="s">
        <v>24</v>
      </c>
      <c r="B729" t="s">
        <v>253</v>
      </c>
      <c r="C729" t="s">
        <v>1948</v>
      </c>
      <c r="D729" t="s">
        <v>1948</v>
      </c>
      <c r="E729" t="s">
        <v>1947</v>
      </c>
      <c r="F729" s="4"/>
      <c r="G729" s="4">
        <v>190.46</v>
      </c>
      <c r="H729" s="4"/>
      <c r="I729" s="4">
        <v>190.46</v>
      </c>
    </row>
    <row r="730" spans="1:9" x14ac:dyDescent="0.25">
      <c r="A730" t="s">
        <v>24</v>
      </c>
      <c r="B730" t="s">
        <v>253</v>
      </c>
      <c r="C730" t="s">
        <v>1635</v>
      </c>
      <c r="D730" t="s">
        <v>1635</v>
      </c>
      <c r="E730" t="s">
        <v>1634</v>
      </c>
      <c r="F730" s="4"/>
      <c r="G730" s="4">
        <v>165580.31</v>
      </c>
      <c r="H730" s="4"/>
      <c r="I730" s="4">
        <v>165580.31</v>
      </c>
    </row>
    <row r="731" spans="1:9" x14ac:dyDescent="0.25">
      <c r="A731" t="s">
        <v>24</v>
      </c>
      <c r="B731" t="s">
        <v>253</v>
      </c>
      <c r="C731" t="s">
        <v>1310</v>
      </c>
      <c r="D731" t="s">
        <v>1310</v>
      </c>
      <c r="E731" t="s">
        <v>1309</v>
      </c>
      <c r="F731" s="4"/>
      <c r="G731" s="4"/>
      <c r="H731" s="4">
        <v>-270175.95000000007</v>
      </c>
      <c r="I731" s="4">
        <v>-270175.95000000007</v>
      </c>
    </row>
    <row r="732" spans="1:9" x14ac:dyDescent="0.25">
      <c r="A732" t="s">
        <v>24</v>
      </c>
      <c r="B732" t="s">
        <v>253</v>
      </c>
      <c r="C732" t="s">
        <v>1313</v>
      </c>
      <c r="D732" t="s">
        <v>1313</v>
      </c>
      <c r="E732" t="s">
        <v>1312</v>
      </c>
      <c r="F732" s="4"/>
      <c r="G732" s="4"/>
      <c r="H732" s="4">
        <v>734297.08</v>
      </c>
      <c r="I732" s="4">
        <v>734297.08</v>
      </c>
    </row>
    <row r="733" spans="1:9" x14ac:dyDescent="0.25">
      <c r="A733" t="s">
        <v>24</v>
      </c>
      <c r="B733" t="s">
        <v>253</v>
      </c>
      <c r="C733" t="s">
        <v>2022</v>
      </c>
      <c r="D733" t="s">
        <v>2022</v>
      </c>
      <c r="E733" t="s">
        <v>2021</v>
      </c>
      <c r="F733" s="4"/>
      <c r="G733" s="4">
        <v>-67859.94</v>
      </c>
      <c r="H733" s="4"/>
      <c r="I733" s="4">
        <v>-67859.94</v>
      </c>
    </row>
    <row r="734" spans="1:9" x14ac:dyDescent="0.25">
      <c r="A734" t="s">
        <v>24</v>
      </c>
      <c r="B734" t="s">
        <v>253</v>
      </c>
      <c r="C734" t="s">
        <v>1215</v>
      </c>
      <c r="D734" t="s">
        <v>1215</v>
      </c>
      <c r="E734" t="s">
        <v>1214</v>
      </c>
      <c r="F734" s="4"/>
      <c r="G734" s="4"/>
      <c r="H734" s="4">
        <v>4980.59</v>
      </c>
      <c r="I734" s="4">
        <v>4980.59</v>
      </c>
    </row>
    <row r="735" spans="1:9" x14ac:dyDescent="0.25">
      <c r="A735" t="s">
        <v>24</v>
      </c>
      <c r="B735" t="s">
        <v>253</v>
      </c>
      <c r="C735" t="s">
        <v>875</v>
      </c>
      <c r="D735" t="s">
        <v>875</v>
      </c>
      <c r="E735" t="s">
        <v>874</v>
      </c>
      <c r="F735" s="4"/>
      <c r="G735" s="4">
        <v>163644.23000000001</v>
      </c>
      <c r="H735" s="4">
        <v>-213383.53</v>
      </c>
      <c r="I735" s="4">
        <v>-49739.299999999988</v>
      </c>
    </row>
    <row r="736" spans="1:9" x14ac:dyDescent="0.25">
      <c r="A736" t="s">
        <v>24</v>
      </c>
      <c r="B736" t="s">
        <v>253</v>
      </c>
      <c r="C736" t="s">
        <v>878</v>
      </c>
      <c r="D736" t="s">
        <v>878</v>
      </c>
      <c r="E736" t="s">
        <v>877</v>
      </c>
      <c r="F736" s="4"/>
      <c r="G736" s="4">
        <v>-14897.98</v>
      </c>
      <c r="H736" s="4">
        <v>-4882.4599999999991</v>
      </c>
      <c r="I736" s="4">
        <v>-19780.439999999999</v>
      </c>
    </row>
    <row r="737" spans="1:9" x14ac:dyDescent="0.25">
      <c r="A737" t="s">
        <v>24</v>
      </c>
      <c r="B737" t="s">
        <v>253</v>
      </c>
      <c r="C737" t="s">
        <v>2025</v>
      </c>
      <c r="D737" t="s">
        <v>2025</v>
      </c>
      <c r="E737" t="s">
        <v>2024</v>
      </c>
      <c r="F737" s="4"/>
      <c r="G737" s="4">
        <v>-45744.030000000028</v>
      </c>
      <c r="H737" s="4"/>
      <c r="I737" s="4">
        <v>-45744.030000000028</v>
      </c>
    </row>
    <row r="738" spans="1:9" x14ac:dyDescent="0.25">
      <c r="A738" t="s">
        <v>24</v>
      </c>
      <c r="B738" t="s">
        <v>253</v>
      </c>
      <c r="C738" t="s">
        <v>881</v>
      </c>
      <c r="D738" t="s">
        <v>881</v>
      </c>
      <c r="E738" t="s">
        <v>880</v>
      </c>
      <c r="F738" s="4"/>
      <c r="G738" s="4">
        <v>-319985.3</v>
      </c>
      <c r="H738" s="4">
        <v>290261.17</v>
      </c>
      <c r="I738" s="4">
        <v>-29724.130000000005</v>
      </c>
    </row>
    <row r="739" spans="1:9" x14ac:dyDescent="0.25">
      <c r="A739" t="s">
        <v>24</v>
      </c>
      <c r="B739" t="s">
        <v>253</v>
      </c>
      <c r="C739" t="s">
        <v>1027</v>
      </c>
      <c r="D739" t="s">
        <v>1027</v>
      </c>
      <c r="E739" t="s">
        <v>1026</v>
      </c>
      <c r="F739" s="4"/>
      <c r="G739" s="4">
        <v>-29233.119999999999</v>
      </c>
      <c r="H739" s="4">
        <v>-37773.22</v>
      </c>
      <c r="I739" s="4">
        <v>-67006.34</v>
      </c>
    </row>
    <row r="740" spans="1:9" x14ac:dyDescent="0.25">
      <c r="A740" t="s">
        <v>24</v>
      </c>
      <c r="B740" t="s">
        <v>253</v>
      </c>
      <c r="C740" t="s">
        <v>1316</v>
      </c>
      <c r="D740" t="s">
        <v>1316</v>
      </c>
      <c r="E740" t="s">
        <v>1315</v>
      </c>
      <c r="F740" s="4"/>
      <c r="G740" s="4"/>
      <c r="H740" s="4">
        <v>-5377.39</v>
      </c>
      <c r="I740" s="4">
        <v>-5377.39</v>
      </c>
    </row>
    <row r="741" spans="1:9" x14ac:dyDescent="0.25">
      <c r="A741" t="s">
        <v>24</v>
      </c>
      <c r="B741" t="s">
        <v>253</v>
      </c>
      <c r="C741" t="s">
        <v>884</v>
      </c>
      <c r="D741" t="s">
        <v>884</v>
      </c>
      <c r="E741" t="s">
        <v>883</v>
      </c>
      <c r="F741" s="4"/>
      <c r="G741" s="4">
        <v>-127448.11</v>
      </c>
      <c r="H741" s="4">
        <v>115875.91999999998</v>
      </c>
      <c r="I741" s="4">
        <v>-11572.190000000017</v>
      </c>
    </row>
    <row r="742" spans="1:9" x14ac:dyDescent="0.25">
      <c r="A742" t="s">
        <v>24</v>
      </c>
      <c r="B742" t="s">
        <v>253</v>
      </c>
      <c r="C742" t="s">
        <v>887</v>
      </c>
      <c r="D742" t="s">
        <v>887</v>
      </c>
      <c r="E742" t="s">
        <v>886</v>
      </c>
      <c r="F742" s="4"/>
      <c r="G742" s="4">
        <v>-163015.75</v>
      </c>
      <c r="H742" s="4">
        <v>142313.04999999996</v>
      </c>
      <c r="I742" s="4">
        <v>-20702.700000000041</v>
      </c>
    </row>
    <row r="743" spans="1:9" x14ac:dyDescent="0.25">
      <c r="A743" t="s">
        <v>24</v>
      </c>
      <c r="B743" t="s">
        <v>253</v>
      </c>
      <c r="C743" t="s">
        <v>1361</v>
      </c>
      <c r="D743" t="s">
        <v>1361</v>
      </c>
      <c r="E743" t="s">
        <v>1360</v>
      </c>
      <c r="F743" s="4"/>
      <c r="G743" s="4"/>
      <c r="H743" s="4">
        <v>25743.37</v>
      </c>
      <c r="I743" s="4">
        <v>25743.37</v>
      </c>
    </row>
    <row r="744" spans="1:9" x14ac:dyDescent="0.25">
      <c r="A744" t="s">
        <v>24</v>
      </c>
      <c r="B744" t="s">
        <v>253</v>
      </c>
      <c r="C744" t="s">
        <v>890</v>
      </c>
      <c r="D744" t="s">
        <v>890</v>
      </c>
      <c r="E744" t="s">
        <v>889</v>
      </c>
      <c r="F744" s="4"/>
      <c r="G744" s="4">
        <v>-90994.16</v>
      </c>
      <c r="H744" s="4">
        <v>-72214.649999999994</v>
      </c>
      <c r="I744" s="4">
        <v>-163208.81</v>
      </c>
    </row>
    <row r="745" spans="1:9" x14ac:dyDescent="0.25">
      <c r="A745" t="s">
        <v>24</v>
      </c>
      <c r="B745" t="s">
        <v>253</v>
      </c>
      <c r="C745" t="s">
        <v>1319</v>
      </c>
      <c r="D745" t="s">
        <v>1319</v>
      </c>
      <c r="E745" t="s">
        <v>1318</v>
      </c>
      <c r="F745" s="4"/>
      <c r="G745" s="4"/>
      <c r="H745" s="4">
        <v>-177804.05</v>
      </c>
      <c r="I745" s="4">
        <v>-177804.05</v>
      </c>
    </row>
    <row r="746" spans="1:9" x14ac:dyDescent="0.25">
      <c r="A746" t="s">
        <v>24</v>
      </c>
      <c r="B746" t="s">
        <v>253</v>
      </c>
      <c r="C746" t="s">
        <v>1638</v>
      </c>
      <c r="D746" t="s">
        <v>1638</v>
      </c>
      <c r="E746" t="s">
        <v>1637</v>
      </c>
      <c r="F746" s="4"/>
      <c r="G746" s="4">
        <v>17278.560000000001</v>
      </c>
      <c r="H746" s="4"/>
      <c r="I746" s="4">
        <v>17278.560000000001</v>
      </c>
    </row>
    <row r="747" spans="1:9" x14ac:dyDescent="0.25">
      <c r="A747" t="s">
        <v>24</v>
      </c>
      <c r="B747" t="s">
        <v>253</v>
      </c>
      <c r="C747" t="s">
        <v>1218</v>
      </c>
      <c r="D747" t="s">
        <v>1218</v>
      </c>
      <c r="E747" t="s">
        <v>1217</v>
      </c>
      <c r="F747" s="4"/>
      <c r="G747" s="4"/>
      <c r="H747" s="4">
        <v>-32364.42</v>
      </c>
      <c r="I747" s="4">
        <v>-32364.42</v>
      </c>
    </row>
    <row r="748" spans="1:9" x14ac:dyDescent="0.25">
      <c r="A748" t="s">
        <v>24</v>
      </c>
      <c r="B748" t="s">
        <v>253</v>
      </c>
      <c r="C748" t="s">
        <v>1641</v>
      </c>
      <c r="D748" t="s">
        <v>1641</v>
      </c>
      <c r="E748" t="s">
        <v>1640</v>
      </c>
      <c r="F748" s="4"/>
      <c r="G748" s="4">
        <v>20.52</v>
      </c>
      <c r="H748" s="4"/>
      <c r="I748" s="4">
        <v>20.52</v>
      </c>
    </row>
    <row r="749" spans="1:9" x14ac:dyDescent="0.25">
      <c r="A749" t="s">
        <v>24</v>
      </c>
      <c r="B749" t="s">
        <v>253</v>
      </c>
      <c r="C749" t="s">
        <v>1221</v>
      </c>
      <c r="D749" t="s">
        <v>1221</v>
      </c>
      <c r="E749" t="s">
        <v>1220</v>
      </c>
      <c r="F749" s="4"/>
      <c r="G749" s="4"/>
      <c r="H749" s="4">
        <v>242076.60999999996</v>
      </c>
      <c r="I749" s="4">
        <v>242076.60999999996</v>
      </c>
    </row>
    <row r="750" spans="1:9" x14ac:dyDescent="0.25">
      <c r="A750" t="s">
        <v>24</v>
      </c>
      <c r="B750" t="s">
        <v>253</v>
      </c>
      <c r="C750" t="s">
        <v>1224</v>
      </c>
      <c r="D750" t="s">
        <v>1224</v>
      </c>
      <c r="E750" t="s">
        <v>1223</v>
      </c>
      <c r="F750" s="4"/>
      <c r="G750" s="4"/>
      <c r="H750" s="4">
        <v>37350.53</v>
      </c>
      <c r="I750" s="4">
        <v>37350.53</v>
      </c>
    </row>
    <row r="751" spans="1:9" x14ac:dyDescent="0.25">
      <c r="A751" t="s">
        <v>24</v>
      </c>
      <c r="B751" t="s">
        <v>253</v>
      </c>
      <c r="C751" t="s">
        <v>2093</v>
      </c>
      <c r="D751" t="s">
        <v>2093</v>
      </c>
      <c r="E751" t="s">
        <v>2092</v>
      </c>
      <c r="F751" s="4"/>
      <c r="G751" s="4">
        <v>-35805.199999999997</v>
      </c>
      <c r="H751" s="4"/>
      <c r="I751" s="4">
        <v>-35805.199999999997</v>
      </c>
    </row>
    <row r="752" spans="1:9" x14ac:dyDescent="0.25">
      <c r="A752" t="s">
        <v>24</v>
      </c>
      <c r="B752" t="s">
        <v>253</v>
      </c>
      <c r="C752" t="s">
        <v>1275</v>
      </c>
      <c r="D752" t="s">
        <v>1275</v>
      </c>
      <c r="E752" t="s">
        <v>1274</v>
      </c>
      <c r="F752" s="4"/>
      <c r="G752" s="4"/>
      <c r="H752" s="4">
        <v>-45781.97</v>
      </c>
      <c r="I752" s="4">
        <v>-45781.97</v>
      </c>
    </row>
    <row r="753" spans="1:9" x14ac:dyDescent="0.25">
      <c r="A753" t="s">
        <v>24</v>
      </c>
      <c r="B753" t="s">
        <v>253</v>
      </c>
      <c r="C753" t="s">
        <v>1988</v>
      </c>
      <c r="D753" t="s">
        <v>1988</v>
      </c>
      <c r="E753" t="s">
        <v>1987</v>
      </c>
      <c r="F753" s="4"/>
      <c r="G753" s="4">
        <v>581.66</v>
      </c>
      <c r="H753" s="4"/>
      <c r="I753" s="4">
        <v>581.66</v>
      </c>
    </row>
    <row r="754" spans="1:9" x14ac:dyDescent="0.25">
      <c r="A754" t="s">
        <v>24</v>
      </c>
      <c r="B754" t="s">
        <v>253</v>
      </c>
      <c r="C754" t="s">
        <v>1227</v>
      </c>
      <c r="D754" t="s">
        <v>1227</v>
      </c>
      <c r="E754" t="s">
        <v>1226</v>
      </c>
      <c r="F754" s="4"/>
      <c r="G754" s="4"/>
      <c r="H754" s="4">
        <v>-41175.900000000009</v>
      </c>
      <c r="I754" s="4">
        <v>-41175.900000000009</v>
      </c>
    </row>
    <row r="755" spans="1:9" x14ac:dyDescent="0.25">
      <c r="A755" t="s">
        <v>24</v>
      </c>
      <c r="B755" t="s">
        <v>253</v>
      </c>
      <c r="C755" t="s">
        <v>1233</v>
      </c>
      <c r="D755" t="s">
        <v>1233</v>
      </c>
      <c r="E755" t="s">
        <v>1232</v>
      </c>
      <c r="F755" s="4"/>
      <c r="G755" s="4"/>
      <c r="H755" s="4">
        <v>-74824.73</v>
      </c>
      <c r="I755" s="4">
        <v>-74824.73</v>
      </c>
    </row>
    <row r="756" spans="1:9" x14ac:dyDescent="0.25">
      <c r="A756" t="s">
        <v>24</v>
      </c>
      <c r="B756" t="s">
        <v>253</v>
      </c>
      <c r="C756" t="s">
        <v>1322</v>
      </c>
      <c r="D756" t="s">
        <v>1322</v>
      </c>
      <c r="E756" t="s">
        <v>1321</v>
      </c>
      <c r="F756" s="4"/>
      <c r="G756" s="4"/>
      <c r="H756" s="4">
        <v>-10579.71</v>
      </c>
      <c r="I756" s="4">
        <v>-10579.71</v>
      </c>
    </row>
    <row r="757" spans="1:9" x14ac:dyDescent="0.25">
      <c r="A757" t="s">
        <v>24</v>
      </c>
      <c r="B757" t="s">
        <v>253</v>
      </c>
      <c r="C757" t="s">
        <v>1191</v>
      </c>
      <c r="D757" t="s">
        <v>1191</v>
      </c>
      <c r="E757" t="s">
        <v>1190</v>
      </c>
      <c r="F757" s="4"/>
      <c r="G757" s="4"/>
      <c r="H757" s="4">
        <v>-16723.48</v>
      </c>
      <c r="I757" s="4">
        <v>-16723.48</v>
      </c>
    </row>
    <row r="758" spans="1:9" x14ac:dyDescent="0.25">
      <c r="A758" t="s">
        <v>24</v>
      </c>
      <c r="B758" t="s">
        <v>253</v>
      </c>
      <c r="C758" t="s">
        <v>1278</v>
      </c>
      <c r="D758" t="s">
        <v>1278</v>
      </c>
      <c r="E758" t="s">
        <v>1277</v>
      </c>
      <c r="F758" s="4"/>
      <c r="G758" s="4"/>
      <c r="H758" s="4">
        <v>146547.09</v>
      </c>
      <c r="I758" s="4">
        <v>146547.09</v>
      </c>
    </row>
    <row r="759" spans="1:9" x14ac:dyDescent="0.25">
      <c r="A759" t="s">
        <v>24</v>
      </c>
      <c r="B759" t="s">
        <v>253</v>
      </c>
      <c r="C759" t="s">
        <v>1236</v>
      </c>
      <c r="D759" t="s">
        <v>1237</v>
      </c>
      <c r="E759" t="s">
        <v>1235</v>
      </c>
      <c r="F759" s="4"/>
      <c r="G759" s="4"/>
      <c r="H759" s="4">
        <v>-4943.4399999999996</v>
      </c>
      <c r="I759" s="4">
        <v>-4943.4399999999996</v>
      </c>
    </row>
    <row r="760" spans="1:9" x14ac:dyDescent="0.25">
      <c r="A760" t="s">
        <v>24</v>
      </c>
      <c r="B760" t="s">
        <v>253</v>
      </c>
      <c r="C760" t="s">
        <v>1281</v>
      </c>
      <c r="D760" t="s">
        <v>1282</v>
      </c>
      <c r="E760" t="s">
        <v>1280</v>
      </c>
      <c r="F760" s="4"/>
      <c r="G760" s="4"/>
      <c r="H760" s="4">
        <v>-379799.77</v>
      </c>
      <c r="I760" s="4">
        <v>-379799.77</v>
      </c>
    </row>
    <row r="761" spans="1:9" x14ac:dyDescent="0.25">
      <c r="A761" t="s">
        <v>24</v>
      </c>
      <c r="B761" t="s">
        <v>253</v>
      </c>
      <c r="C761" t="s">
        <v>1240</v>
      </c>
      <c r="D761" t="s">
        <v>1241</v>
      </c>
      <c r="E761" t="s">
        <v>1239</v>
      </c>
      <c r="F761" s="4"/>
      <c r="G761" s="4"/>
      <c r="H761" s="4">
        <v>183576.94</v>
      </c>
      <c r="I761" s="4">
        <v>183576.94</v>
      </c>
    </row>
    <row r="762" spans="1:9" x14ac:dyDescent="0.25">
      <c r="A762" t="s">
        <v>24</v>
      </c>
      <c r="B762" t="s">
        <v>253</v>
      </c>
      <c r="C762" t="s">
        <v>255</v>
      </c>
      <c r="D762" t="s">
        <v>255</v>
      </c>
      <c r="E762" t="s">
        <v>254</v>
      </c>
      <c r="F762" s="4"/>
      <c r="G762" s="4">
        <v>1865798.65</v>
      </c>
      <c r="H762" s="4">
        <v>-899972.39999999991</v>
      </c>
      <c r="I762" s="4">
        <v>965826.25</v>
      </c>
    </row>
    <row r="763" spans="1:9" x14ac:dyDescent="0.25">
      <c r="A763" t="s">
        <v>24</v>
      </c>
      <c r="B763" t="s">
        <v>60</v>
      </c>
      <c r="C763" t="s">
        <v>63</v>
      </c>
      <c r="D763" t="s">
        <v>64</v>
      </c>
      <c r="E763" t="s">
        <v>2313</v>
      </c>
      <c r="F763" s="4">
        <v>386040.5400000001</v>
      </c>
      <c r="G763" s="4"/>
      <c r="H763" s="4"/>
      <c r="I763" s="4">
        <v>386040.5400000001</v>
      </c>
    </row>
    <row r="764" spans="1:9" x14ac:dyDescent="0.25">
      <c r="A764" t="s">
        <v>24</v>
      </c>
      <c r="B764" t="s">
        <v>60</v>
      </c>
      <c r="C764" t="s">
        <v>63</v>
      </c>
      <c r="D764" t="s">
        <v>64</v>
      </c>
      <c r="E764" t="s">
        <v>2314</v>
      </c>
      <c r="F764" s="4">
        <v>6702125.8600000003</v>
      </c>
      <c r="G764" s="4"/>
      <c r="H764" s="4"/>
      <c r="I764" s="4">
        <v>6702125.8600000003</v>
      </c>
    </row>
    <row r="765" spans="1:9" x14ac:dyDescent="0.25">
      <c r="A765" t="s">
        <v>24</v>
      </c>
      <c r="B765" t="s">
        <v>60</v>
      </c>
      <c r="C765" t="s">
        <v>63</v>
      </c>
      <c r="D765" t="s">
        <v>64</v>
      </c>
      <c r="E765" t="s">
        <v>2315</v>
      </c>
      <c r="F765" s="4">
        <v>1269</v>
      </c>
      <c r="G765" s="4"/>
      <c r="H765" s="4"/>
      <c r="I765" s="4">
        <v>1269</v>
      </c>
    </row>
    <row r="766" spans="1:9" x14ac:dyDescent="0.25">
      <c r="A766" t="s">
        <v>24</v>
      </c>
      <c r="B766" t="s">
        <v>60</v>
      </c>
      <c r="C766" t="s">
        <v>63</v>
      </c>
      <c r="D766" t="s">
        <v>64</v>
      </c>
      <c r="E766" t="s">
        <v>62</v>
      </c>
      <c r="F766" s="4"/>
      <c r="G766" s="4">
        <v>11676072.18</v>
      </c>
      <c r="H766" s="4">
        <v>29206227.879999999</v>
      </c>
      <c r="I766" s="4">
        <v>40882300.060000002</v>
      </c>
    </row>
    <row r="767" spans="1:9" x14ac:dyDescent="0.25">
      <c r="A767" t="s">
        <v>24</v>
      </c>
      <c r="B767" t="s">
        <v>60</v>
      </c>
      <c r="C767" t="s">
        <v>63</v>
      </c>
      <c r="D767" t="s">
        <v>233</v>
      </c>
      <c r="E767" t="s">
        <v>2313</v>
      </c>
      <c r="F767" s="4">
        <v>36013.26</v>
      </c>
      <c r="G767" s="4"/>
      <c r="H767" s="4"/>
      <c r="I767" s="4">
        <v>36013.26</v>
      </c>
    </row>
    <row r="768" spans="1:9" x14ac:dyDescent="0.25">
      <c r="A768" t="s">
        <v>24</v>
      </c>
      <c r="B768" t="s">
        <v>60</v>
      </c>
      <c r="C768" t="s">
        <v>63</v>
      </c>
      <c r="D768" t="s">
        <v>233</v>
      </c>
      <c r="E768" t="s">
        <v>2398</v>
      </c>
      <c r="F768" s="4">
        <v>4065287</v>
      </c>
      <c r="G768" s="4"/>
      <c r="H768" s="4"/>
      <c r="I768" s="4">
        <v>4065287</v>
      </c>
    </row>
    <row r="769" spans="1:9" x14ac:dyDescent="0.25">
      <c r="A769" t="s">
        <v>24</v>
      </c>
      <c r="B769" t="s">
        <v>60</v>
      </c>
      <c r="C769" t="s">
        <v>63</v>
      </c>
      <c r="D769" t="s">
        <v>233</v>
      </c>
      <c r="E769" t="s">
        <v>2399</v>
      </c>
      <c r="F769" s="4">
        <v>980116.66</v>
      </c>
      <c r="G769" s="4"/>
      <c r="H769" s="4"/>
      <c r="I769" s="4">
        <v>980116.66</v>
      </c>
    </row>
    <row r="770" spans="1:9" x14ac:dyDescent="0.25">
      <c r="A770" t="s">
        <v>24</v>
      </c>
      <c r="B770" t="s">
        <v>60</v>
      </c>
      <c r="C770" t="s">
        <v>63</v>
      </c>
      <c r="D770" t="s">
        <v>233</v>
      </c>
      <c r="E770" t="s">
        <v>232</v>
      </c>
      <c r="F770" s="4"/>
      <c r="G770" s="4">
        <v>1454137.35</v>
      </c>
      <c r="H770" s="4">
        <v>245689.83</v>
      </c>
      <c r="I770" s="4">
        <v>1699827.1800000002</v>
      </c>
    </row>
    <row r="771" spans="1:9" x14ac:dyDescent="0.25">
      <c r="A771" t="s">
        <v>24</v>
      </c>
      <c r="B771" t="s">
        <v>25</v>
      </c>
      <c r="C771" t="s">
        <v>1096</v>
      </c>
      <c r="D771" t="s">
        <v>1096</v>
      </c>
      <c r="E771" t="s">
        <v>1095</v>
      </c>
      <c r="F771" s="4"/>
      <c r="G771" s="4"/>
      <c r="H771" s="4">
        <v>434038.34</v>
      </c>
      <c r="I771" s="4">
        <v>434038.34</v>
      </c>
    </row>
    <row r="772" spans="1:9" x14ac:dyDescent="0.25">
      <c r="A772" t="s">
        <v>24</v>
      </c>
      <c r="B772" t="s">
        <v>25</v>
      </c>
      <c r="C772" t="s">
        <v>2393</v>
      </c>
      <c r="D772" t="s">
        <v>2393</v>
      </c>
      <c r="E772" t="s">
        <v>2392</v>
      </c>
      <c r="F772" s="4">
        <v>-75441.279999999999</v>
      </c>
      <c r="G772" s="4"/>
      <c r="H772" s="4"/>
      <c r="I772" s="4">
        <v>-75441.279999999999</v>
      </c>
    </row>
    <row r="773" spans="1:9" x14ac:dyDescent="0.25">
      <c r="A773" t="s">
        <v>24</v>
      </c>
      <c r="B773" t="s">
        <v>25</v>
      </c>
      <c r="C773" t="s">
        <v>2393</v>
      </c>
      <c r="D773" t="s">
        <v>2393</v>
      </c>
      <c r="E773" t="s">
        <v>2394</v>
      </c>
      <c r="F773" s="4">
        <v>7251.3399999999965</v>
      </c>
      <c r="G773" s="4"/>
      <c r="H773" s="4"/>
      <c r="I773" s="4">
        <v>7251.3399999999965</v>
      </c>
    </row>
    <row r="774" spans="1:9" x14ac:dyDescent="0.25">
      <c r="A774" t="s">
        <v>24</v>
      </c>
      <c r="B774" t="s">
        <v>25</v>
      </c>
      <c r="C774" t="s">
        <v>1099</v>
      </c>
      <c r="D774" t="s">
        <v>1099</v>
      </c>
      <c r="E774" t="s">
        <v>1098</v>
      </c>
      <c r="F774" s="4"/>
      <c r="G774" s="4"/>
      <c r="H774" s="4">
        <v>124346.18</v>
      </c>
      <c r="I774" s="4">
        <v>124346.18</v>
      </c>
    </row>
    <row r="775" spans="1:9" x14ac:dyDescent="0.25">
      <c r="A775" t="s">
        <v>24</v>
      </c>
      <c r="B775" t="s">
        <v>25</v>
      </c>
      <c r="C775" t="s">
        <v>1075</v>
      </c>
      <c r="D775" t="s">
        <v>1075</v>
      </c>
      <c r="E775" t="s">
        <v>1074</v>
      </c>
      <c r="F775" s="4"/>
      <c r="G775" s="4">
        <v>37372172.890000001</v>
      </c>
      <c r="H775" s="4">
        <v>1237358.81</v>
      </c>
      <c r="I775" s="4">
        <v>38609531.700000003</v>
      </c>
    </row>
    <row r="776" spans="1:9" x14ac:dyDescent="0.25">
      <c r="A776" t="s">
        <v>24</v>
      </c>
      <c r="B776" t="s">
        <v>25</v>
      </c>
      <c r="C776" t="s">
        <v>1517</v>
      </c>
      <c r="D776" t="s">
        <v>1517</v>
      </c>
      <c r="E776" t="s">
        <v>1516</v>
      </c>
      <c r="F776" s="4"/>
      <c r="G776" s="4"/>
      <c r="H776" s="4">
        <v>5641485.3899999997</v>
      </c>
      <c r="I776" s="4">
        <v>5641485.3899999997</v>
      </c>
    </row>
    <row r="777" spans="1:9" x14ac:dyDescent="0.25">
      <c r="A777" t="s">
        <v>24</v>
      </c>
      <c r="B777" t="s">
        <v>25</v>
      </c>
      <c r="C777" t="s">
        <v>1517</v>
      </c>
      <c r="D777" t="s">
        <v>1518</v>
      </c>
      <c r="E777" t="s">
        <v>1516</v>
      </c>
      <c r="F777" s="4"/>
      <c r="G777" s="4"/>
      <c r="H777" s="4">
        <v>42780.39</v>
      </c>
      <c r="I777" s="4">
        <v>42780.39</v>
      </c>
    </row>
    <row r="778" spans="1:9" x14ac:dyDescent="0.25">
      <c r="A778" t="s">
        <v>24</v>
      </c>
      <c r="B778" t="s">
        <v>25</v>
      </c>
      <c r="C778" t="s">
        <v>1517</v>
      </c>
      <c r="D778" t="s">
        <v>1519</v>
      </c>
      <c r="E778" t="s">
        <v>1516</v>
      </c>
      <c r="F778" s="4"/>
      <c r="G778" s="4"/>
      <c r="H778" s="4">
        <v>388061.11</v>
      </c>
      <c r="I778" s="4">
        <v>388061.11</v>
      </c>
    </row>
    <row r="779" spans="1:9" x14ac:dyDescent="0.25">
      <c r="A779" t="s">
        <v>24</v>
      </c>
      <c r="B779" t="s">
        <v>25</v>
      </c>
      <c r="C779" t="s">
        <v>1517</v>
      </c>
      <c r="D779" t="s">
        <v>1520</v>
      </c>
      <c r="E779" t="s">
        <v>1516</v>
      </c>
      <c r="F779" s="4"/>
      <c r="G779" s="4"/>
      <c r="H779" s="4">
        <v>29565.14</v>
      </c>
      <c r="I779" s="4">
        <v>29565.14</v>
      </c>
    </row>
    <row r="780" spans="1:9" x14ac:dyDescent="0.25">
      <c r="A780" t="s">
        <v>24</v>
      </c>
      <c r="B780" t="s">
        <v>25</v>
      </c>
      <c r="C780" t="s">
        <v>1517</v>
      </c>
      <c r="D780" t="s">
        <v>1521</v>
      </c>
      <c r="E780" t="s">
        <v>1516</v>
      </c>
      <c r="F780" s="4"/>
      <c r="G780" s="4"/>
      <c r="H780" s="4">
        <v>23058.25</v>
      </c>
      <c r="I780" s="4">
        <v>23058.25</v>
      </c>
    </row>
    <row r="781" spans="1:9" x14ac:dyDescent="0.25">
      <c r="A781" t="s">
        <v>24</v>
      </c>
      <c r="B781" t="s">
        <v>25</v>
      </c>
      <c r="C781" t="s">
        <v>1102</v>
      </c>
      <c r="D781" t="s">
        <v>1102</v>
      </c>
      <c r="E781" t="s">
        <v>1101</v>
      </c>
      <c r="F781" s="4"/>
      <c r="G781" s="4"/>
      <c r="H781" s="4">
        <v>340466.63</v>
      </c>
      <c r="I781" s="4">
        <v>340466.63</v>
      </c>
    </row>
    <row r="782" spans="1:9" x14ac:dyDescent="0.25">
      <c r="A782" t="s">
        <v>24</v>
      </c>
      <c r="B782" t="s">
        <v>25</v>
      </c>
      <c r="C782" t="s">
        <v>1955</v>
      </c>
      <c r="D782" t="s">
        <v>1955</v>
      </c>
      <c r="E782" t="s">
        <v>1954</v>
      </c>
      <c r="F782" s="4"/>
      <c r="G782" s="4">
        <v>154216.03</v>
      </c>
      <c r="H782" s="4"/>
      <c r="I782" s="4">
        <v>154216.03</v>
      </c>
    </row>
    <row r="783" spans="1:9" x14ac:dyDescent="0.25">
      <c r="A783" t="s">
        <v>24</v>
      </c>
      <c r="B783" t="s">
        <v>25</v>
      </c>
      <c r="C783" t="s">
        <v>991</v>
      </c>
      <c r="D783" t="s">
        <v>991</v>
      </c>
      <c r="E783" t="s">
        <v>990</v>
      </c>
      <c r="F783" s="4"/>
      <c r="G783" s="4">
        <v>521697.49</v>
      </c>
      <c r="H783" s="4"/>
      <c r="I783" s="4">
        <v>521697.49</v>
      </c>
    </row>
    <row r="784" spans="1:9" x14ac:dyDescent="0.25">
      <c r="A784" t="s">
        <v>24</v>
      </c>
      <c r="B784" t="s">
        <v>25</v>
      </c>
      <c r="C784" t="s">
        <v>991</v>
      </c>
      <c r="D784" t="s">
        <v>992</v>
      </c>
      <c r="E784" t="s">
        <v>990</v>
      </c>
      <c r="F784" s="4"/>
      <c r="G784" s="4"/>
      <c r="H784" s="4">
        <v>1384737.15</v>
      </c>
      <c r="I784" s="4">
        <v>1384737.15</v>
      </c>
    </row>
    <row r="785" spans="1:9" x14ac:dyDescent="0.25">
      <c r="A785" t="s">
        <v>24</v>
      </c>
      <c r="B785" t="s">
        <v>25</v>
      </c>
      <c r="C785" t="s">
        <v>991</v>
      </c>
      <c r="D785" t="s">
        <v>992</v>
      </c>
      <c r="E785" t="s">
        <v>993</v>
      </c>
      <c r="F785" s="4"/>
      <c r="G785" s="4"/>
      <c r="H785" s="4">
        <v>136437.89000000013</v>
      </c>
      <c r="I785" s="4">
        <v>136437.89000000013</v>
      </c>
    </row>
    <row r="786" spans="1:9" x14ac:dyDescent="0.25">
      <c r="A786" t="s">
        <v>24</v>
      </c>
      <c r="B786" t="s">
        <v>25</v>
      </c>
      <c r="C786" t="s">
        <v>991</v>
      </c>
      <c r="D786" t="s">
        <v>994</v>
      </c>
      <c r="E786" t="s">
        <v>993</v>
      </c>
      <c r="F786" s="4"/>
      <c r="G786" s="4"/>
      <c r="H786" s="4">
        <v>1444676.55</v>
      </c>
      <c r="I786" s="4">
        <v>1444676.55</v>
      </c>
    </row>
    <row r="787" spans="1:9" x14ac:dyDescent="0.25">
      <c r="A787" t="s">
        <v>24</v>
      </c>
      <c r="B787" t="s">
        <v>25</v>
      </c>
      <c r="C787" t="s">
        <v>2489</v>
      </c>
      <c r="D787" t="s">
        <v>2489</v>
      </c>
      <c r="E787" t="s">
        <v>2488</v>
      </c>
      <c r="F787" s="4">
        <v>43799.709999999992</v>
      </c>
      <c r="G787" s="4"/>
      <c r="H787" s="4"/>
      <c r="I787" s="4">
        <v>43799.709999999992</v>
      </c>
    </row>
    <row r="788" spans="1:9" x14ac:dyDescent="0.25">
      <c r="A788" t="s">
        <v>24</v>
      </c>
      <c r="B788" t="s">
        <v>25</v>
      </c>
      <c r="C788" t="s">
        <v>2489</v>
      </c>
      <c r="D788" t="s">
        <v>2489</v>
      </c>
      <c r="E788" t="s">
        <v>2490</v>
      </c>
      <c r="F788" s="4">
        <v>319273.94</v>
      </c>
      <c r="G788" s="4"/>
      <c r="H788" s="4"/>
      <c r="I788" s="4">
        <v>319273.94</v>
      </c>
    </row>
    <row r="789" spans="1:9" x14ac:dyDescent="0.25">
      <c r="A789" t="s">
        <v>24</v>
      </c>
      <c r="B789" t="s">
        <v>25</v>
      </c>
      <c r="C789" t="s">
        <v>1091</v>
      </c>
      <c r="D789" t="s">
        <v>1092</v>
      </c>
      <c r="E789" t="s">
        <v>1090</v>
      </c>
      <c r="F789" s="4"/>
      <c r="G789" s="4"/>
      <c r="H789" s="4">
        <v>1991970.45</v>
      </c>
      <c r="I789" s="4">
        <v>1991970.45</v>
      </c>
    </row>
    <row r="790" spans="1:9" x14ac:dyDescent="0.25">
      <c r="A790" t="s">
        <v>24</v>
      </c>
      <c r="B790" t="s">
        <v>25</v>
      </c>
      <c r="C790" t="s">
        <v>1091</v>
      </c>
      <c r="D790" t="s">
        <v>1093</v>
      </c>
      <c r="E790" t="s">
        <v>1090</v>
      </c>
      <c r="F790" s="4"/>
      <c r="G790" s="4"/>
      <c r="H790" s="4">
        <v>1900795.23</v>
      </c>
      <c r="I790" s="4">
        <v>1900795.23</v>
      </c>
    </row>
    <row r="791" spans="1:9" x14ac:dyDescent="0.25">
      <c r="A791" t="s">
        <v>24</v>
      </c>
      <c r="B791" t="s">
        <v>25</v>
      </c>
      <c r="C791" t="s">
        <v>2387</v>
      </c>
      <c r="D791" t="s">
        <v>2388</v>
      </c>
      <c r="E791" t="s">
        <v>2386</v>
      </c>
      <c r="F791" s="4">
        <v>16367.25</v>
      </c>
      <c r="G791" s="4"/>
      <c r="H791" s="4"/>
      <c r="I791" s="4">
        <v>16367.25</v>
      </c>
    </row>
    <row r="792" spans="1:9" x14ac:dyDescent="0.25">
      <c r="A792" t="s">
        <v>24</v>
      </c>
      <c r="B792" t="s">
        <v>25</v>
      </c>
      <c r="C792" t="s">
        <v>2387</v>
      </c>
      <c r="D792" t="s">
        <v>2388</v>
      </c>
      <c r="E792" t="s">
        <v>2389</v>
      </c>
      <c r="F792" s="4">
        <v>-302.92000000000007</v>
      </c>
      <c r="G792" s="4"/>
      <c r="H792" s="4"/>
      <c r="I792" s="4">
        <v>-302.92000000000007</v>
      </c>
    </row>
    <row r="793" spans="1:9" x14ac:dyDescent="0.25">
      <c r="A793" t="s">
        <v>24</v>
      </c>
      <c r="B793" t="s">
        <v>25</v>
      </c>
      <c r="C793" t="s">
        <v>1245</v>
      </c>
      <c r="D793" t="s">
        <v>1246</v>
      </c>
      <c r="E793" t="s">
        <v>1244</v>
      </c>
      <c r="F793" s="4"/>
      <c r="G793" s="4"/>
      <c r="H793" s="4">
        <v>360397.86</v>
      </c>
      <c r="I793" s="4">
        <v>360397.86</v>
      </c>
    </row>
    <row r="794" spans="1:9" x14ac:dyDescent="0.25">
      <c r="A794" t="s">
        <v>24</v>
      </c>
      <c r="B794" t="s">
        <v>25</v>
      </c>
      <c r="C794" t="s">
        <v>1329</v>
      </c>
      <c r="D794" t="s">
        <v>1330</v>
      </c>
      <c r="E794" t="s">
        <v>1328</v>
      </c>
      <c r="F794" s="4"/>
      <c r="G794" s="4"/>
      <c r="H794" s="4">
        <v>-80612.66</v>
      </c>
      <c r="I794" s="4">
        <v>-80612.66</v>
      </c>
    </row>
    <row r="795" spans="1:9" x14ac:dyDescent="0.25">
      <c r="A795" t="s">
        <v>24</v>
      </c>
      <c r="B795" t="s">
        <v>25</v>
      </c>
      <c r="C795" t="s">
        <v>2378</v>
      </c>
      <c r="D795" t="s">
        <v>2379</v>
      </c>
      <c r="E795" t="s">
        <v>2377</v>
      </c>
      <c r="F795" s="4">
        <v>-1930.8399999999997</v>
      </c>
      <c r="G795" s="4"/>
      <c r="H795" s="4"/>
      <c r="I795" s="4">
        <v>-1930.8399999999997</v>
      </c>
    </row>
    <row r="796" spans="1:9" x14ac:dyDescent="0.25">
      <c r="A796" t="s">
        <v>24</v>
      </c>
      <c r="B796" t="s">
        <v>25</v>
      </c>
      <c r="C796" t="s">
        <v>2378</v>
      </c>
      <c r="D796" t="s">
        <v>2379</v>
      </c>
      <c r="E796" t="s">
        <v>2380</v>
      </c>
      <c r="F796" s="4">
        <v>1.1199999999998909</v>
      </c>
      <c r="G796" s="4"/>
      <c r="H796" s="4"/>
      <c r="I796" s="4">
        <v>1.1199999999998909</v>
      </c>
    </row>
    <row r="797" spans="1:9" x14ac:dyDescent="0.25">
      <c r="A797" t="s">
        <v>24</v>
      </c>
      <c r="B797" t="s">
        <v>25</v>
      </c>
      <c r="C797" t="s">
        <v>756</v>
      </c>
      <c r="D797" t="s">
        <v>756</v>
      </c>
      <c r="E797" t="s">
        <v>755</v>
      </c>
      <c r="F797" s="4"/>
      <c r="G797" s="4">
        <v>46458</v>
      </c>
      <c r="H797" s="4">
        <v>750.69</v>
      </c>
      <c r="I797" s="4">
        <v>47208.69</v>
      </c>
    </row>
    <row r="798" spans="1:9" x14ac:dyDescent="0.25">
      <c r="A798" t="s">
        <v>24</v>
      </c>
      <c r="B798" t="s">
        <v>25</v>
      </c>
      <c r="C798" t="s">
        <v>756</v>
      </c>
      <c r="D798" t="s">
        <v>756</v>
      </c>
      <c r="E798" t="s">
        <v>2977</v>
      </c>
      <c r="F798" s="4">
        <v>-405897.92</v>
      </c>
      <c r="G798" s="4"/>
      <c r="H798" s="4"/>
      <c r="I798" s="4">
        <v>-405897.92</v>
      </c>
    </row>
    <row r="799" spans="1:9" x14ac:dyDescent="0.25">
      <c r="A799" t="s">
        <v>24</v>
      </c>
      <c r="B799" t="s">
        <v>25</v>
      </c>
      <c r="C799" t="s">
        <v>2383</v>
      </c>
      <c r="D799" t="s">
        <v>2383</v>
      </c>
      <c r="E799" t="s">
        <v>2382</v>
      </c>
      <c r="F799" s="4">
        <v>1917.21</v>
      </c>
      <c r="G799" s="4"/>
      <c r="H799" s="4"/>
      <c r="I799" s="4">
        <v>1917.21</v>
      </c>
    </row>
    <row r="800" spans="1:9" x14ac:dyDescent="0.25">
      <c r="A800" t="s">
        <v>24</v>
      </c>
      <c r="B800" t="s">
        <v>25</v>
      </c>
      <c r="C800" t="s">
        <v>226</v>
      </c>
      <c r="D800" t="s">
        <v>2384</v>
      </c>
      <c r="E800" t="s">
        <v>225</v>
      </c>
      <c r="F800" s="4">
        <v>49936.41</v>
      </c>
      <c r="G800" s="4"/>
      <c r="H800" s="4"/>
      <c r="I800" s="4">
        <v>49936.41</v>
      </c>
    </row>
    <row r="801" spans="1:9" x14ac:dyDescent="0.25">
      <c r="A801" t="s">
        <v>24</v>
      </c>
      <c r="B801" t="s">
        <v>25</v>
      </c>
      <c r="C801" t="s">
        <v>226</v>
      </c>
      <c r="D801" t="s">
        <v>227</v>
      </c>
      <c r="E801" t="s">
        <v>225</v>
      </c>
      <c r="F801" s="4">
        <v>65229.07</v>
      </c>
      <c r="G801" s="4">
        <v>116939.54</v>
      </c>
      <c r="H801" s="4">
        <v>1850851.6</v>
      </c>
      <c r="I801" s="4">
        <v>2033020.21</v>
      </c>
    </row>
    <row r="802" spans="1:9" x14ac:dyDescent="0.25">
      <c r="A802" t="s">
        <v>24</v>
      </c>
      <c r="B802" t="s">
        <v>25</v>
      </c>
      <c r="C802" t="s">
        <v>2055</v>
      </c>
      <c r="D802" t="s">
        <v>2055</v>
      </c>
      <c r="E802" t="s">
        <v>2054</v>
      </c>
      <c r="F802" s="4"/>
      <c r="G802" s="4">
        <v>-128244.39</v>
      </c>
      <c r="H802" s="4"/>
      <c r="I802" s="4">
        <v>-128244.39</v>
      </c>
    </row>
    <row r="803" spans="1:9" x14ac:dyDescent="0.25">
      <c r="A803" t="s">
        <v>24</v>
      </c>
      <c r="B803" t="s">
        <v>25</v>
      </c>
      <c r="C803" t="s">
        <v>2058</v>
      </c>
      <c r="D803" t="s">
        <v>2058</v>
      </c>
      <c r="E803" t="s">
        <v>2057</v>
      </c>
      <c r="F803" s="4"/>
      <c r="G803" s="4">
        <v>999857.77</v>
      </c>
      <c r="H803" s="4"/>
      <c r="I803" s="4">
        <v>999857.77</v>
      </c>
    </row>
    <row r="804" spans="1:9" x14ac:dyDescent="0.25">
      <c r="A804" t="s">
        <v>24</v>
      </c>
      <c r="B804" t="s">
        <v>25</v>
      </c>
      <c r="C804" t="s">
        <v>1425</v>
      </c>
      <c r="D804" t="s">
        <v>1425</v>
      </c>
      <c r="E804" t="s">
        <v>1424</v>
      </c>
      <c r="F804" s="4"/>
      <c r="G804" s="4"/>
      <c r="H804" s="4">
        <v>1814802.45</v>
      </c>
      <c r="I804" s="4">
        <v>1814802.45</v>
      </c>
    </row>
    <row r="805" spans="1:9" x14ac:dyDescent="0.25">
      <c r="A805" t="s">
        <v>24</v>
      </c>
      <c r="B805" t="s">
        <v>25</v>
      </c>
      <c r="C805" t="s">
        <v>2194</v>
      </c>
      <c r="D805" t="s">
        <v>2194</v>
      </c>
      <c r="E805" t="s">
        <v>2193</v>
      </c>
      <c r="F805" s="4"/>
      <c r="G805" s="4">
        <v>236396.48</v>
      </c>
      <c r="H805" s="4"/>
      <c r="I805" s="4">
        <v>236396.48</v>
      </c>
    </row>
    <row r="806" spans="1:9" x14ac:dyDescent="0.25">
      <c r="A806" t="s">
        <v>24</v>
      </c>
      <c r="B806" t="s">
        <v>25</v>
      </c>
      <c r="C806" t="s">
        <v>1524</v>
      </c>
      <c r="D806" t="s">
        <v>1524</v>
      </c>
      <c r="E806" t="s">
        <v>1523</v>
      </c>
      <c r="F806" s="4"/>
      <c r="G806" s="4"/>
      <c r="H806" s="4">
        <v>0</v>
      </c>
      <c r="I806" s="4">
        <v>0</v>
      </c>
    </row>
    <row r="807" spans="1:9" x14ac:dyDescent="0.25">
      <c r="A807" t="s">
        <v>24</v>
      </c>
      <c r="B807" t="s">
        <v>25</v>
      </c>
      <c r="C807" t="s">
        <v>2124</v>
      </c>
      <c r="D807" t="s">
        <v>2124</v>
      </c>
      <c r="E807" t="s">
        <v>2123</v>
      </c>
      <c r="F807" s="4"/>
      <c r="G807" s="4">
        <v>133618.73000000001</v>
      </c>
      <c r="H807" s="4"/>
      <c r="I807" s="4">
        <v>133618.73000000001</v>
      </c>
    </row>
    <row r="808" spans="1:9" x14ac:dyDescent="0.25">
      <c r="A808" t="s">
        <v>24</v>
      </c>
      <c r="B808" t="s">
        <v>25</v>
      </c>
      <c r="C808" t="s">
        <v>1473</v>
      </c>
      <c r="D808" t="s">
        <v>1473</v>
      </c>
      <c r="E808" t="s">
        <v>1472</v>
      </c>
      <c r="F808" s="4"/>
      <c r="G808" s="4"/>
      <c r="H808" s="4">
        <v>2421242.62</v>
      </c>
      <c r="I808" s="4">
        <v>2421242.62</v>
      </c>
    </row>
    <row r="809" spans="1:9" x14ac:dyDescent="0.25">
      <c r="A809" t="s">
        <v>24</v>
      </c>
      <c r="B809" t="s">
        <v>25</v>
      </c>
      <c r="C809" t="s">
        <v>1527</v>
      </c>
      <c r="D809" t="s">
        <v>1527</v>
      </c>
      <c r="E809" t="s">
        <v>1526</v>
      </c>
      <c r="F809" s="4"/>
      <c r="G809" s="4"/>
      <c r="H809" s="4">
        <v>1156551.1299999999</v>
      </c>
      <c r="I809" s="4">
        <v>1156551.1299999999</v>
      </c>
    </row>
    <row r="810" spans="1:9" x14ac:dyDescent="0.25">
      <c r="A810" t="s">
        <v>24</v>
      </c>
      <c r="B810" t="s">
        <v>25</v>
      </c>
      <c r="C810" t="s">
        <v>1530</v>
      </c>
      <c r="D810" t="s">
        <v>1530</v>
      </c>
      <c r="E810" t="s">
        <v>1529</v>
      </c>
      <c r="F810" s="4"/>
      <c r="G810" s="4"/>
      <c r="H810" s="4">
        <v>1494716.23</v>
      </c>
      <c r="I810" s="4">
        <v>1494716.23</v>
      </c>
    </row>
    <row r="811" spans="1:9" x14ac:dyDescent="0.25">
      <c r="A811" t="s">
        <v>24</v>
      </c>
      <c r="B811" t="s">
        <v>25</v>
      </c>
      <c r="C811" t="s">
        <v>31</v>
      </c>
      <c r="D811" t="s">
        <v>31</v>
      </c>
      <c r="E811" t="s">
        <v>2281</v>
      </c>
      <c r="F811" s="4">
        <v>12775753.02</v>
      </c>
      <c r="G811" s="4"/>
      <c r="H811" s="4"/>
      <c r="I811" s="4">
        <v>12775753.02</v>
      </c>
    </row>
    <row r="812" spans="1:9" x14ac:dyDescent="0.25">
      <c r="A812" t="s">
        <v>24</v>
      </c>
      <c r="B812" t="s">
        <v>25</v>
      </c>
      <c r="C812" t="s">
        <v>31</v>
      </c>
      <c r="D812" t="s">
        <v>31</v>
      </c>
      <c r="E812" t="s">
        <v>30</v>
      </c>
      <c r="F812" s="4">
        <v>9240676.3499999996</v>
      </c>
      <c r="G812" s="4">
        <v>19361864.190000001</v>
      </c>
      <c r="H812" s="4">
        <v>3571132.37</v>
      </c>
      <c r="I812" s="4">
        <v>32173672.91</v>
      </c>
    </row>
    <row r="813" spans="1:9" x14ac:dyDescent="0.25">
      <c r="A813" t="s">
        <v>24</v>
      </c>
      <c r="B813" t="s">
        <v>25</v>
      </c>
      <c r="C813" t="s">
        <v>31</v>
      </c>
      <c r="D813" t="s">
        <v>31</v>
      </c>
      <c r="E813" t="s">
        <v>32</v>
      </c>
      <c r="F813" s="4"/>
      <c r="G813" s="4"/>
      <c r="H813" s="4">
        <v>14368079.449999999</v>
      </c>
      <c r="I813" s="4">
        <v>14368079.449999999</v>
      </c>
    </row>
    <row r="814" spans="1:9" x14ac:dyDescent="0.25">
      <c r="A814" t="s">
        <v>24</v>
      </c>
      <c r="B814" t="s">
        <v>25</v>
      </c>
      <c r="C814" t="s">
        <v>28</v>
      </c>
      <c r="D814" t="s">
        <v>28</v>
      </c>
      <c r="E814" t="s">
        <v>2280</v>
      </c>
      <c r="F814" s="4">
        <v>2774095.7799999993</v>
      </c>
      <c r="G814" s="4"/>
      <c r="H814" s="4"/>
      <c r="I814" s="4">
        <v>2774095.7799999993</v>
      </c>
    </row>
    <row r="815" spans="1:9" x14ac:dyDescent="0.25">
      <c r="A815" t="s">
        <v>24</v>
      </c>
      <c r="B815" t="s">
        <v>25</v>
      </c>
      <c r="C815" t="s">
        <v>28</v>
      </c>
      <c r="D815" t="s">
        <v>28</v>
      </c>
      <c r="E815" t="s">
        <v>27</v>
      </c>
      <c r="F815" s="4">
        <v>2789739.38</v>
      </c>
      <c r="G815" s="4">
        <v>4363904.1100000003</v>
      </c>
      <c r="H815" s="4">
        <v>3837905.68</v>
      </c>
      <c r="I815" s="4">
        <v>10991549.17</v>
      </c>
    </row>
    <row r="816" spans="1:9" x14ac:dyDescent="0.25">
      <c r="A816" t="s">
        <v>24</v>
      </c>
      <c r="B816" t="s">
        <v>25</v>
      </c>
      <c r="C816" t="s">
        <v>35</v>
      </c>
      <c r="D816" t="s">
        <v>35</v>
      </c>
      <c r="E816" t="s">
        <v>2282</v>
      </c>
      <c r="F816" s="4">
        <v>2032164.18</v>
      </c>
      <c r="G816" s="4"/>
      <c r="H816" s="4"/>
      <c r="I816" s="4">
        <v>2032164.18</v>
      </c>
    </row>
    <row r="817" spans="1:9" x14ac:dyDescent="0.25">
      <c r="A817" t="s">
        <v>24</v>
      </c>
      <c r="B817" t="s">
        <v>25</v>
      </c>
      <c r="C817" t="s">
        <v>35</v>
      </c>
      <c r="D817" t="s">
        <v>35</v>
      </c>
      <c r="E817" t="s">
        <v>1573</v>
      </c>
      <c r="F817" s="4">
        <v>646791.63000000012</v>
      </c>
      <c r="G817" s="4">
        <v>791149.76</v>
      </c>
      <c r="H817" s="4"/>
      <c r="I817" s="4">
        <v>1437941.3900000001</v>
      </c>
    </row>
    <row r="818" spans="1:9" x14ac:dyDescent="0.25">
      <c r="A818" t="s">
        <v>24</v>
      </c>
      <c r="B818" t="s">
        <v>25</v>
      </c>
      <c r="C818" t="s">
        <v>35</v>
      </c>
      <c r="D818" t="s">
        <v>35</v>
      </c>
      <c r="E818" t="s">
        <v>34</v>
      </c>
      <c r="F818" s="4"/>
      <c r="G818" s="4">
        <v>4471783.33</v>
      </c>
      <c r="H818" s="4">
        <v>2520499.4700000002</v>
      </c>
      <c r="I818" s="4">
        <v>6992282.8000000007</v>
      </c>
    </row>
    <row r="819" spans="1:9" x14ac:dyDescent="0.25">
      <c r="A819" t="s">
        <v>24</v>
      </c>
      <c r="B819" t="s">
        <v>25</v>
      </c>
      <c r="C819" t="s">
        <v>104</v>
      </c>
      <c r="D819" t="s">
        <v>104</v>
      </c>
      <c r="E819" t="s">
        <v>2344</v>
      </c>
      <c r="F819" s="4">
        <v>249265.52000000002</v>
      </c>
      <c r="G819" s="4"/>
      <c r="H819" s="4"/>
      <c r="I819" s="4">
        <v>249265.52000000002</v>
      </c>
    </row>
    <row r="820" spans="1:9" x14ac:dyDescent="0.25">
      <c r="A820" t="s">
        <v>24</v>
      </c>
      <c r="B820" t="s">
        <v>25</v>
      </c>
      <c r="C820" t="s">
        <v>104</v>
      </c>
      <c r="D820" t="s">
        <v>104</v>
      </c>
      <c r="E820" t="s">
        <v>103</v>
      </c>
      <c r="F820" s="4">
        <v>1833799.45</v>
      </c>
      <c r="G820" s="4">
        <v>987661.04</v>
      </c>
      <c r="H820" s="4">
        <v>273344.58000000007</v>
      </c>
      <c r="I820" s="4">
        <v>3094805.0700000003</v>
      </c>
    </row>
    <row r="821" spans="1:9" x14ac:dyDescent="0.25">
      <c r="A821" t="s">
        <v>24</v>
      </c>
      <c r="B821" t="s">
        <v>25</v>
      </c>
      <c r="C821" t="s">
        <v>101</v>
      </c>
      <c r="D821" t="s">
        <v>101</v>
      </c>
      <c r="E821" t="s">
        <v>2343</v>
      </c>
      <c r="F821" s="4">
        <v>2080586.6799999997</v>
      </c>
      <c r="G821" s="4"/>
      <c r="H821" s="4"/>
      <c r="I821" s="4">
        <v>2080586.6799999997</v>
      </c>
    </row>
    <row r="822" spans="1:9" x14ac:dyDescent="0.25">
      <c r="A822" t="s">
        <v>24</v>
      </c>
      <c r="B822" t="s">
        <v>25</v>
      </c>
      <c r="C822" t="s">
        <v>101</v>
      </c>
      <c r="D822" t="s">
        <v>101</v>
      </c>
      <c r="E822" t="s">
        <v>100</v>
      </c>
      <c r="F822" s="4">
        <v>1949885.5699999998</v>
      </c>
      <c r="G822" s="4">
        <v>3535382.46</v>
      </c>
      <c r="H822" s="4">
        <v>3337248.48</v>
      </c>
      <c r="I822" s="4">
        <v>8822516.5099999998</v>
      </c>
    </row>
    <row r="823" spans="1:9" x14ac:dyDescent="0.25">
      <c r="A823" t="s">
        <v>24</v>
      </c>
      <c r="B823" t="s">
        <v>25</v>
      </c>
      <c r="C823" t="s">
        <v>95</v>
      </c>
      <c r="D823" t="s">
        <v>95</v>
      </c>
      <c r="E823" t="s">
        <v>2341</v>
      </c>
      <c r="F823" s="4">
        <v>1428027.9200000004</v>
      </c>
      <c r="G823" s="4"/>
      <c r="H823" s="4"/>
      <c r="I823" s="4">
        <v>1428027.9200000004</v>
      </c>
    </row>
    <row r="824" spans="1:9" x14ac:dyDescent="0.25">
      <c r="A824" t="s">
        <v>24</v>
      </c>
      <c r="B824" t="s">
        <v>25</v>
      </c>
      <c r="C824" t="s">
        <v>95</v>
      </c>
      <c r="D824" t="s">
        <v>95</v>
      </c>
      <c r="E824" t="s">
        <v>94</v>
      </c>
      <c r="F824" s="4">
        <v>1328420.23</v>
      </c>
      <c r="G824" s="4">
        <v>2480800.98</v>
      </c>
      <c r="H824" s="4">
        <v>3702059</v>
      </c>
      <c r="I824" s="4">
        <v>7511280.21</v>
      </c>
    </row>
    <row r="825" spans="1:9" x14ac:dyDescent="0.25">
      <c r="A825" t="s">
        <v>24</v>
      </c>
      <c r="B825" t="s">
        <v>25</v>
      </c>
      <c r="C825" t="s">
        <v>98</v>
      </c>
      <c r="D825" t="s">
        <v>98</v>
      </c>
      <c r="E825" t="s">
        <v>2342</v>
      </c>
      <c r="F825" s="4">
        <v>820133.44</v>
      </c>
      <c r="G825" s="4"/>
      <c r="H825" s="4"/>
      <c r="I825" s="4">
        <v>820133.44</v>
      </c>
    </row>
    <row r="826" spans="1:9" x14ac:dyDescent="0.25">
      <c r="A826" t="s">
        <v>24</v>
      </c>
      <c r="B826" t="s">
        <v>25</v>
      </c>
      <c r="C826" t="s">
        <v>98</v>
      </c>
      <c r="D826" t="s">
        <v>98</v>
      </c>
      <c r="E826" t="s">
        <v>97</v>
      </c>
      <c r="F826" s="4">
        <v>2266773</v>
      </c>
      <c r="G826" s="4">
        <v>1712032.51</v>
      </c>
      <c r="H826" s="4">
        <v>2690210.25</v>
      </c>
      <c r="I826" s="4">
        <v>6669015.7599999998</v>
      </c>
    </row>
    <row r="827" spans="1:9" x14ac:dyDescent="0.25">
      <c r="A827" t="s">
        <v>24</v>
      </c>
      <c r="B827" t="s">
        <v>25</v>
      </c>
      <c r="C827" t="s">
        <v>315</v>
      </c>
      <c r="D827" t="s">
        <v>316</v>
      </c>
      <c r="E827" t="s">
        <v>314</v>
      </c>
      <c r="F827" s="4">
        <v>59297.909999999989</v>
      </c>
      <c r="G827" s="4">
        <v>5486.88</v>
      </c>
      <c r="H827" s="4">
        <v>21188.61</v>
      </c>
      <c r="I827" s="4">
        <v>85973.4</v>
      </c>
    </row>
    <row r="828" spans="1:9" x14ac:dyDescent="0.25">
      <c r="A828" t="s">
        <v>24</v>
      </c>
      <c r="B828" t="s">
        <v>25</v>
      </c>
      <c r="C828" t="s">
        <v>241</v>
      </c>
      <c r="D828" t="s">
        <v>241</v>
      </c>
      <c r="E828" t="s">
        <v>2406</v>
      </c>
      <c r="F828" s="4">
        <v>1764844.44</v>
      </c>
      <c r="G828" s="4"/>
      <c r="H828" s="4"/>
      <c r="I828" s="4">
        <v>1764844.44</v>
      </c>
    </row>
    <row r="829" spans="1:9" x14ac:dyDescent="0.25">
      <c r="A829" t="s">
        <v>24</v>
      </c>
      <c r="B829" t="s">
        <v>25</v>
      </c>
      <c r="C829" t="s">
        <v>241</v>
      </c>
      <c r="D829" t="s">
        <v>241</v>
      </c>
      <c r="E829" t="s">
        <v>240</v>
      </c>
      <c r="F829" s="4">
        <v>2446476.04</v>
      </c>
      <c r="G829" s="4">
        <v>2321074.34</v>
      </c>
      <c r="H829" s="4">
        <v>1834182.77</v>
      </c>
      <c r="I829" s="4">
        <v>6601733.1500000004</v>
      </c>
    </row>
    <row r="830" spans="1:9" x14ac:dyDescent="0.25">
      <c r="A830" t="s">
        <v>24</v>
      </c>
      <c r="B830" t="s">
        <v>25</v>
      </c>
      <c r="C830" t="s">
        <v>2082</v>
      </c>
      <c r="D830" t="s">
        <v>2082</v>
      </c>
      <c r="E830" t="s">
        <v>2081</v>
      </c>
      <c r="F830" s="4"/>
      <c r="G830" s="4">
        <v>63924.36</v>
      </c>
      <c r="H830" s="4"/>
      <c r="I830" s="4">
        <v>63924.36</v>
      </c>
    </row>
    <row r="831" spans="1:9" x14ac:dyDescent="0.25">
      <c r="A831" t="s">
        <v>24</v>
      </c>
      <c r="B831" t="s">
        <v>69</v>
      </c>
      <c r="C831" t="s">
        <v>971</v>
      </c>
      <c r="D831" t="s">
        <v>971</v>
      </c>
      <c r="E831" t="s">
        <v>970</v>
      </c>
      <c r="F831" s="4"/>
      <c r="G831" s="4">
        <v>-34988.129999999997</v>
      </c>
      <c r="H831" s="4"/>
      <c r="I831" s="4">
        <v>-34988.129999999997</v>
      </c>
    </row>
    <row r="832" spans="1:9" x14ac:dyDescent="0.25">
      <c r="A832" t="s">
        <v>24</v>
      </c>
      <c r="B832" t="s">
        <v>69</v>
      </c>
      <c r="C832" t="s">
        <v>971</v>
      </c>
      <c r="D832" t="s">
        <v>972</v>
      </c>
      <c r="E832" t="s">
        <v>970</v>
      </c>
      <c r="F832" s="4"/>
      <c r="G832" s="4">
        <v>536271.30000000005</v>
      </c>
      <c r="H832" s="4">
        <v>-59.8900000000001</v>
      </c>
      <c r="I832" s="4">
        <v>536211.41</v>
      </c>
    </row>
    <row r="833" spans="1:9" x14ac:dyDescent="0.25">
      <c r="A833" t="s">
        <v>24</v>
      </c>
      <c r="B833" t="s">
        <v>69</v>
      </c>
      <c r="C833" t="s">
        <v>971</v>
      </c>
      <c r="D833" t="s">
        <v>973</v>
      </c>
      <c r="E833" t="s">
        <v>970</v>
      </c>
      <c r="F833" s="4"/>
      <c r="G833" s="4">
        <v>270099.81</v>
      </c>
      <c r="H833" s="4">
        <v>-258.92000000000007</v>
      </c>
      <c r="I833" s="4">
        <v>269840.89</v>
      </c>
    </row>
    <row r="834" spans="1:9" x14ac:dyDescent="0.25">
      <c r="A834" t="s">
        <v>24</v>
      </c>
      <c r="B834" t="s">
        <v>69</v>
      </c>
      <c r="C834" t="s">
        <v>971</v>
      </c>
      <c r="D834" t="s">
        <v>974</v>
      </c>
      <c r="E834" t="s">
        <v>970</v>
      </c>
      <c r="F834" s="4"/>
      <c r="G834" s="4">
        <v>223925.39</v>
      </c>
      <c r="H834" s="4">
        <v>-258.92000000000007</v>
      </c>
      <c r="I834" s="4">
        <v>223666.47</v>
      </c>
    </row>
    <row r="835" spans="1:9" x14ac:dyDescent="0.25">
      <c r="A835" t="s">
        <v>24</v>
      </c>
      <c r="B835" t="s">
        <v>69</v>
      </c>
      <c r="C835" t="s">
        <v>971</v>
      </c>
      <c r="D835" t="s">
        <v>975</v>
      </c>
      <c r="E835" t="s">
        <v>970</v>
      </c>
      <c r="F835" s="4"/>
      <c r="G835" s="4">
        <v>225454.29</v>
      </c>
      <c r="H835" s="4">
        <v>13.849999999999909</v>
      </c>
      <c r="I835" s="4">
        <v>225468.14</v>
      </c>
    </row>
    <row r="836" spans="1:9" x14ac:dyDescent="0.25">
      <c r="A836" t="s">
        <v>24</v>
      </c>
      <c r="B836" t="s">
        <v>69</v>
      </c>
      <c r="C836" t="s">
        <v>1945</v>
      </c>
      <c r="D836" t="s">
        <v>1945</v>
      </c>
      <c r="E836" t="s">
        <v>1944</v>
      </c>
      <c r="F836" s="4"/>
      <c r="G836" s="4">
        <v>1176612.3899999999</v>
      </c>
      <c r="H836" s="4"/>
      <c r="I836" s="4">
        <v>1176612.3899999999</v>
      </c>
    </row>
    <row r="837" spans="1:9" x14ac:dyDescent="0.25">
      <c r="A837" t="s">
        <v>24</v>
      </c>
      <c r="B837" t="s">
        <v>69</v>
      </c>
      <c r="C837" t="s">
        <v>2367</v>
      </c>
      <c r="D837" t="s">
        <v>2367</v>
      </c>
      <c r="E837" t="s">
        <v>2366</v>
      </c>
      <c r="F837" s="4">
        <v>1139.73</v>
      </c>
      <c r="G837" s="4"/>
      <c r="H837" s="4"/>
      <c r="I837" s="4">
        <v>1139.73</v>
      </c>
    </row>
    <row r="838" spans="1:9" x14ac:dyDescent="0.25">
      <c r="A838" t="s">
        <v>24</v>
      </c>
      <c r="B838" t="s">
        <v>69</v>
      </c>
      <c r="C838" t="s">
        <v>2367</v>
      </c>
      <c r="D838" t="s">
        <v>2367</v>
      </c>
      <c r="E838" t="s">
        <v>2368</v>
      </c>
      <c r="F838" s="4">
        <v>1.2300000000000182</v>
      </c>
      <c r="G838" s="4"/>
      <c r="H838" s="4"/>
      <c r="I838" s="4">
        <v>1.2300000000000182</v>
      </c>
    </row>
    <row r="839" spans="1:9" x14ac:dyDescent="0.25">
      <c r="A839" t="s">
        <v>24</v>
      </c>
      <c r="B839" t="s">
        <v>69</v>
      </c>
      <c r="C839" t="s">
        <v>72</v>
      </c>
      <c r="D839" t="s">
        <v>2317</v>
      </c>
      <c r="E839" t="s">
        <v>71</v>
      </c>
      <c r="F839" s="4">
        <v>903179.94</v>
      </c>
      <c r="G839" s="4"/>
      <c r="H839" s="4"/>
      <c r="I839" s="4">
        <v>903179.94</v>
      </c>
    </row>
    <row r="840" spans="1:9" x14ac:dyDescent="0.25">
      <c r="A840" t="s">
        <v>24</v>
      </c>
      <c r="B840" t="s">
        <v>69</v>
      </c>
      <c r="C840" t="s">
        <v>72</v>
      </c>
      <c r="D840" t="s">
        <v>2317</v>
      </c>
      <c r="E840" t="s">
        <v>2326</v>
      </c>
      <c r="F840" s="4">
        <v>-90045.889999999956</v>
      </c>
      <c r="G840" s="4"/>
      <c r="H840" s="4"/>
      <c r="I840" s="4">
        <v>-90045.889999999956</v>
      </c>
    </row>
    <row r="841" spans="1:9" x14ac:dyDescent="0.25">
      <c r="A841" t="s">
        <v>24</v>
      </c>
      <c r="B841" t="s">
        <v>69</v>
      </c>
      <c r="C841" t="s">
        <v>72</v>
      </c>
      <c r="D841" t="s">
        <v>76</v>
      </c>
      <c r="E841" t="s">
        <v>71</v>
      </c>
      <c r="F841" s="4"/>
      <c r="G841" s="4"/>
      <c r="H841" s="4">
        <v>946529.01</v>
      </c>
      <c r="I841" s="4">
        <v>946529.01</v>
      </c>
    </row>
    <row r="842" spans="1:9" x14ac:dyDescent="0.25">
      <c r="A842" t="s">
        <v>24</v>
      </c>
      <c r="B842" t="s">
        <v>69</v>
      </c>
      <c r="C842" t="s">
        <v>72</v>
      </c>
      <c r="D842" t="s">
        <v>2318</v>
      </c>
      <c r="E842" t="s">
        <v>71</v>
      </c>
      <c r="F842" s="4">
        <v>4089373.51</v>
      </c>
      <c r="G842" s="4"/>
      <c r="H842" s="4"/>
      <c r="I842" s="4">
        <v>4089373.51</v>
      </c>
    </row>
    <row r="843" spans="1:9" x14ac:dyDescent="0.25">
      <c r="A843" t="s">
        <v>24</v>
      </c>
      <c r="B843" t="s">
        <v>69</v>
      </c>
      <c r="C843" t="s">
        <v>72</v>
      </c>
      <c r="D843" t="s">
        <v>2318</v>
      </c>
      <c r="E843" t="s">
        <v>2326</v>
      </c>
      <c r="F843" s="4">
        <v>-409239.07999999984</v>
      </c>
      <c r="G843" s="4"/>
      <c r="H843" s="4"/>
      <c r="I843" s="4">
        <v>-409239.07999999984</v>
      </c>
    </row>
    <row r="844" spans="1:9" x14ac:dyDescent="0.25">
      <c r="A844" t="s">
        <v>24</v>
      </c>
      <c r="B844" t="s">
        <v>69</v>
      </c>
      <c r="C844" t="s">
        <v>72</v>
      </c>
      <c r="D844" t="s">
        <v>73</v>
      </c>
      <c r="E844" t="s">
        <v>71</v>
      </c>
      <c r="F844" s="4"/>
      <c r="G844" s="4">
        <v>2980146.12</v>
      </c>
      <c r="H844" s="4">
        <v>106107.78</v>
      </c>
      <c r="I844" s="4">
        <v>3086253.9</v>
      </c>
    </row>
    <row r="845" spans="1:9" x14ac:dyDescent="0.25">
      <c r="A845" t="s">
        <v>24</v>
      </c>
      <c r="B845" t="s">
        <v>69</v>
      </c>
      <c r="C845" t="s">
        <v>72</v>
      </c>
      <c r="D845" t="s">
        <v>77</v>
      </c>
      <c r="E845" t="s">
        <v>71</v>
      </c>
      <c r="F845" s="4"/>
      <c r="G845" s="4"/>
      <c r="H845" s="4">
        <v>3332207.43</v>
      </c>
      <c r="I845" s="4">
        <v>3332207.43</v>
      </c>
    </row>
    <row r="846" spans="1:9" x14ac:dyDescent="0.25">
      <c r="A846" t="s">
        <v>24</v>
      </c>
      <c r="B846" t="s">
        <v>69</v>
      </c>
      <c r="C846" t="s">
        <v>72</v>
      </c>
      <c r="D846" t="s">
        <v>74</v>
      </c>
      <c r="E846" t="s">
        <v>71</v>
      </c>
      <c r="F846" s="4"/>
      <c r="G846" s="4">
        <v>2285739.92</v>
      </c>
      <c r="H846" s="4">
        <v>29540.11</v>
      </c>
      <c r="I846" s="4">
        <v>2315280.0299999998</v>
      </c>
    </row>
    <row r="847" spans="1:9" x14ac:dyDescent="0.25">
      <c r="A847" t="s">
        <v>24</v>
      </c>
      <c r="B847" t="s">
        <v>69</v>
      </c>
      <c r="C847" t="s">
        <v>72</v>
      </c>
      <c r="D847" t="s">
        <v>2319</v>
      </c>
      <c r="E847" t="s">
        <v>71</v>
      </c>
      <c r="F847" s="4">
        <v>730601.27999999991</v>
      </c>
      <c r="G847" s="4"/>
      <c r="H847" s="4"/>
      <c r="I847" s="4">
        <v>730601.27999999991</v>
      </c>
    </row>
    <row r="848" spans="1:9" x14ac:dyDescent="0.25">
      <c r="A848" t="s">
        <v>24</v>
      </c>
      <c r="B848" t="s">
        <v>69</v>
      </c>
      <c r="C848" t="s">
        <v>72</v>
      </c>
      <c r="D848" t="s">
        <v>2319</v>
      </c>
      <c r="E848" t="s">
        <v>2326</v>
      </c>
      <c r="F848" s="4">
        <v>-70641.13</v>
      </c>
      <c r="G848" s="4"/>
      <c r="H848" s="4"/>
      <c r="I848" s="4">
        <v>-70641.13</v>
      </c>
    </row>
    <row r="849" spans="1:9" x14ac:dyDescent="0.25">
      <c r="A849" t="s">
        <v>24</v>
      </c>
      <c r="B849" t="s">
        <v>69</v>
      </c>
      <c r="C849" t="s">
        <v>72</v>
      </c>
      <c r="D849" t="s">
        <v>2320</v>
      </c>
      <c r="E849" t="s">
        <v>71</v>
      </c>
      <c r="F849" s="4">
        <v>816669.98</v>
      </c>
      <c r="G849" s="4"/>
      <c r="H849" s="4"/>
      <c r="I849" s="4">
        <v>816669.98</v>
      </c>
    </row>
    <row r="850" spans="1:9" x14ac:dyDescent="0.25">
      <c r="A850" t="s">
        <v>24</v>
      </c>
      <c r="B850" t="s">
        <v>69</v>
      </c>
      <c r="C850" t="s">
        <v>72</v>
      </c>
      <c r="D850" t="s">
        <v>2320</v>
      </c>
      <c r="E850" t="s">
        <v>2326</v>
      </c>
      <c r="F850" s="4">
        <v>-79167.159999999974</v>
      </c>
      <c r="G850" s="4"/>
      <c r="H850" s="4"/>
      <c r="I850" s="4">
        <v>-79167.159999999974</v>
      </c>
    </row>
    <row r="851" spans="1:9" x14ac:dyDescent="0.25">
      <c r="A851" t="s">
        <v>24</v>
      </c>
      <c r="B851" t="s">
        <v>69</v>
      </c>
      <c r="C851" t="s">
        <v>72</v>
      </c>
      <c r="D851" t="s">
        <v>2321</v>
      </c>
      <c r="E851" t="s">
        <v>71</v>
      </c>
      <c r="F851" s="4">
        <v>724592.64000000001</v>
      </c>
      <c r="G851" s="4"/>
      <c r="H851" s="4"/>
      <c r="I851" s="4">
        <v>724592.64000000001</v>
      </c>
    </row>
    <row r="852" spans="1:9" x14ac:dyDescent="0.25">
      <c r="A852" t="s">
        <v>24</v>
      </c>
      <c r="B852" t="s">
        <v>69</v>
      </c>
      <c r="C852" t="s">
        <v>72</v>
      </c>
      <c r="D852" t="s">
        <v>2321</v>
      </c>
      <c r="E852" t="s">
        <v>2326</v>
      </c>
      <c r="F852" s="4">
        <v>-69962.700000000012</v>
      </c>
      <c r="G852" s="4"/>
      <c r="H852" s="4"/>
      <c r="I852" s="4">
        <v>-69962.700000000012</v>
      </c>
    </row>
    <row r="853" spans="1:9" x14ac:dyDescent="0.25">
      <c r="A853" t="s">
        <v>24</v>
      </c>
      <c r="B853" t="s">
        <v>69</v>
      </c>
      <c r="C853" t="s">
        <v>72</v>
      </c>
      <c r="D853" t="s">
        <v>75</v>
      </c>
      <c r="E853" t="s">
        <v>71</v>
      </c>
      <c r="F853" s="4"/>
      <c r="G853" s="4">
        <v>1591772.5</v>
      </c>
      <c r="H853" s="4">
        <v>8575.18</v>
      </c>
      <c r="I853" s="4">
        <v>1600347.68</v>
      </c>
    </row>
    <row r="854" spans="1:9" x14ac:dyDescent="0.25">
      <c r="A854" t="s">
        <v>24</v>
      </c>
      <c r="B854" t="s">
        <v>69</v>
      </c>
      <c r="C854" t="s">
        <v>72</v>
      </c>
      <c r="D854" t="s">
        <v>2322</v>
      </c>
      <c r="E854" t="s">
        <v>71</v>
      </c>
      <c r="F854" s="4">
        <v>536772.64</v>
      </c>
      <c r="G854" s="4"/>
      <c r="H854" s="4"/>
      <c r="I854" s="4">
        <v>536772.64</v>
      </c>
    </row>
    <row r="855" spans="1:9" x14ac:dyDescent="0.25">
      <c r="A855" t="s">
        <v>24</v>
      </c>
      <c r="B855" t="s">
        <v>69</v>
      </c>
      <c r="C855" t="s">
        <v>72</v>
      </c>
      <c r="D855" t="s">
        <v>2322</v>
      </c>
      <c r="E855" t="s">
        <v>2326</v>
      </c>
      <c r="F855" s="4">
        <v>-51282.790000000008</v>
      </c>
      <c r="G855" s="4"/>
      <c r="H855" s="4"/>
      <c r="I855" s="4">
        <v>-51282.790000000008</v>
      </c>
    </row>
    <row r="856" spans="1:9" x14ac:dyDescent="0.25">
      <c r="A856" t="s">
        <v>24</v>
      </c>
      <c r="B856" t="s">
        <v>69</v>
      </c>
      <c r="C856" t="s">
        <v>72</v>
      </c>
      <c r="D856" t="s">
        <v>2323</v>
      </c>
      <c r="E856" t="s">
        <v>71</v>
      </c>
      <c r="F856" s="4">
        <v>623997.91999999993</v>
      </c>
      <c r="G856" s="4"/>
      <c r="H856" s="4"/>
      <c r="I856" s="4">
        <v>623997.91999999993</v>
      </c>
    </row>
    <row r="857" spans="1:9" x14ac:dyDescent="0.25">
      <c r="A857" t="s">
        <v>24</v>
      </c>
      <c r="B857" t="s">
        <v>69</v>
      </c>
      <c r="C857" t="s">
        <v>72</v>
      </c>
      <c r="D857" t="s">
        <v>2323</v>
      </c>
      <c r="E857" t="s">
        <v>2326</v>
      </c>
      <c r="F857" s="4">
        <v>-59952.73000000001</v>
      </c>
      <c r="G857" s="4"/>
      <c r="H857" s="4"/>
      <c r="I857" s="4">
        <v>-59952.73000000001</v>
      </c>
    </row>
    <row r="858" spans="1:9" x14ac:dyDescent="0.25">
      <c r="A858" t="s">
        <v>24</v>
      </c>
      <c r="B858" t="s">
        <v>69</v>
      </c>
      <c r="C858" t="s">
        <v>72</v>
      </c>
      <c r="D858" t="s">
        <v>2324</v>
      </c>
      <c r="E858" t="s">
        <v>71</v>
      </c>
      <c r="F858" s="4">
        <v>558274.60000000009</v>
      </c>
      <c r="G858" s="4"/>
      <c r="H858" s="4"/>
      <c r="I858" s="4">
        <v>558274.60000000009</v>
      </c>
    </row>
    <row r="859" spans="1:9" x14ac:dyDescent="0.25">
      <c r="A859" t="s">
        <v>24</v>
      </c>
      <c r="B859" t="s">
        <v>69</v>
      </c>
      <c r="C859" t="s">
        <v>72</v>
      </c>
      <c r="D859" t="s">
        <v>2324</v>
      </c>
      <c r="E859" t="s">
        <v>2326</v>
      </c>
      <c r="F859" s="4">
        <v>-53419.94</v>
      </c>
      <c r="G859" s="4"/>
      <c r="H859" s="4"/>
      <c r="I859" s="4">
        <v>-53419.94</v>
      </c>
    </row>
    <row r="860" spans="1:9" x14ac:dyDescent="0.25">
      <c r="A860" t="s">
        <v>24</v>
      </c>
      <c r="B860" t="s">
        <v>69</v>
      </c>
      <c r="C860" t="s">
        <v>72</v>
      </c>
      <c r="D860" t="s">
        <v>2325</v>
      </c>
      <c r="E860" t="s">
        <v>71</v>
      </c>
      <c r="F860" s="4">
        <v>534477.08000000007</v>
      </c>
      <c r="G860" s="4"/>
      <c r="H860" s="4"/>
      <c r="I860" s="4">
        <v>534477.08000000007</v>
      </c>
    </row>
    <row r="861" spans="1:9" x14ac:dyDescent="0.25">
      <c r="A861" t="s">
        <v>24</v>
      </c>
      <c r="B861" t="s">
        <v>69</v>
      </c>
      <c r="C861" t="s">
        <v>72</v>
      </c>
      <c r="D861" t="s">
        <v>2325</v>
      </c>
      <c r="E861" t="s">
        <v>2326</v>
      </c>
      <c r="F861" s="4">
        <v>-51056.349999999977</v>
      </c>
      <c r="G861" s="4"/>
      <c r="H861" s="4"/>
      <c r="I861" s="4">
        <v>-51056.349999999977</v>
      </c>
    </row>
    <row r="862" spans="1:9" x14ac:dyDescent="0.25">
      <c r="A862" t="s">
        <v>24</v>
      </c>
      <c r="B862" t="s">
        <v>69</v>
      </c>
      <c r="C862" t="s">
        <v>1082</v>
      </c>
      <c r="D862" t="s">
        <v>1082</v>
      </c>
      <c r="E862" t="s">
        <v>1081</v>
      </c>
      <c r="F862" s="4"/>
      <c r="G862" s="4"/>
      <c r="H862" s="4">
        <v>4179614.4</v>
      </c>
      <c r="I862" s="4">
        <v>4179614.4</v>
      </c>
    </row>
    <row r="863" spans="1:9" x14ac:dyDescent="0.25">
      <c r="A863" t="s">
        <v>24</v>
      </c>
      <c r="B863" t="s">
        <v>69</v>
      </c>
      <c r="C863" t="s">
        <v>2338</v>
      </c>
      <c r="D863" t="s">
        <v>2338</v>
      </c>
      <c r="E863" t="s">
        <v>2337</v>
      </c>
      <c r="F863" s="4">
        <v>542010.71</v>
      </c>
      <c r="G863" s="4"/>
      <c r="H863" s="4"/>
      <c r="I863" s="4">
        <v>542010.71</v>
      </c>
    </row>
    <row r="864" spans="1:9" x14ac:dyDescent="0.25">
      <c r="A864" t="s">
        <v>24</v>
      </c>
      <c r="B864" t="s">
        <v>69</v>
      </c>
      <c r="C864" t="s">
        <v>1469</v>
      </c>
      <c r="D864" t="s">
        <v>1470</v>
      </c>
      <c r="E864" t="s">
        <v>1468</v>
      </c>
      <c r="F864" s="4"/>
      <c r="G864" s="4"/>
      <c r="H864" s="4">
        <v>2716056.92</v>
      </c>
      <c r="I864" s="4">
        <v>2716056.92</v>
      </c>
    </row>
    <row r="865" spans="1:9" x14ac:dyDescent="0.25">
      <c r="A865" t="s">
        <v>24</v>
      </c>
      <c r="B865" t="s">
        <v>69</v>
      </c>
      <c r="C865" t="s">
        <v>1085</v>
      </c>
      <c r="D865" t="s">
        <v>1085</v>
      </c>
      <c r="E865" t="s">
        <v>1084</v>
      </c>
      <c r="F865" s="4"/>
      <c r="G865" s="4"/>
      <c r="H865" s="4">
        <v>642705.85</v>
      </c>
      <c r="I865" s="4">
        <v>642705.85</v>
      </c>
    </row>
    <row r="866" spans="1:9" x14ac:dyDescent="0.25">
      <c r="A866" t="s">
        <v>24</v>
      </c>
      <c r="B866" t="s">
        <v>69</v>
      </c>
      <c r="C866" t="s">
        <v>2505</v>
      </c>
      <c r="D866" t="s">
        <v>2505</v>
      </c>
      <c r="E866" t="s">
        <v>2504</v>
      </c>
      <c r="F866" s="4">
        <v>-7375.98</v>
      </c>
      <c r="G866" s="4"/>
      <c r="H866" s="4"/>
      <c r="I866" s="4">
        <v>-7375.98</v>
      </c>
    </row>
    <row r="867" spans="1:9" x14ac:dyDescent="0.25">
      <c r="A867" t="s">
        <v>24</v>
      </c>
      <c r="B867" t="s">
        <v>69</v>
      </c>
      <c r="C867" t="s">
        <v>2505</v>
      </c>
      <c r="D867" t="s">
        <v>2505</v>
      </c>
      <c r="E867" t="s">
        <v>2506</v>
      </c>
      <c r="F867" s="4">
        <v>56483.519999999997</v>
      </c>
      <c r="G867" s="4"/>
      <c r="H867" s="4"/>
      <c r="I867" s="4">
        <v>56483.519999999997</v>
      </c>
    </row>
    <row r="868" spans="1:9" x14ac:dyDescent="0.25">
      <c r="A868" t="s">
        <v>24</v>
      </c>
      <c r="B868" t="s">
        <v>69</v>
      </c>
      <c r="C868" t="s">
        <v>2509</v>
      </c>
      <c r="D868" t="s">
        <v>2509</v>
      </c>
      <c r="E868" t="s">
        <v>2508</v>
      </c>
      <c r="F868" s="4">
        <v>-1830.42</v>
      </c>
      <c r="G868" s="4"/>
      <c r="H868" s="4"/>
      <c r="I868" s="4">
        <v>-1830.42</v>
      </c>
    </row>
    <row r="869" spans="1:9" x14ac:dyDescent="0.25">
      <c r="A869" t="s">
        <v>24</v>
      </c>
      <c r="B869" t="s">
        <v>69</v>
      </c>
      <c r="C869" t="s">
        <v>2509</v>
      </c>
      <c r="D869" t="s">
        <v>2509</v>
      </c>
      <c r="E869" t="s">
        <v>2510</v>
      </c>
      <c r="F869" s="4">
        <v>14017.18</v>
      </c>
      <c r="G869" s="4"/>
      <c r="H869" s="4"/>
      <c r="I869" s="4">
        <v>14017.18</v>
      </c>
    </row>
    <row r="870" spans="1:9" x14ac:dyDescent="0.25">
      <c r="A870" t="s">
        <v>24</v>
      </c>
      <c r="B870" t="s">
        <v>235</v>
      </c>
      <c r="C870" t="s">
        <v>1920</v>
      </c>
      <c r="D870" t="s">
        <v>1921</v>
      </c>
      <c r="E870" t="s">
        <v>3004</v>
      </c>
      <c r="F870" s="4">
        <v>83667.199999999997</v>
      </c>
      <c r="G870" s="4"/>
      <c r="H870" s="4"/>
      <c r="I870" s="4">
        <v>83667.199999999997</v>
      </c>
    </row>
    <row r="871" spans="1:9" x14ac:dyDescent="0.25">
      <c r="A871" t="s">
        <v>24</v>
      </c>
      <c r="B871" t="s">
        <v>235</v>
      </c>
      <c r="C871" t="s">
        <v>1920</v>
      </c>
      <c r="D871" t="s">
        <v>1921</v>
      </c>
      <c r="E871" t="s">
        <v>1919</v>
      </c>
      <c r="F871" s="4"/>
      <c r="G871" s="4">
        <v>7909.7</v>
      </c>
      <c r="H871" s="4"/>
      <c r="I871" s="4">
        <v>7909.7</v>
      </c>
    </row>
    <row r="872" spans="1:9" x14ac:dyDescent="0.25">
      <c r="A872" t="s">
        <v>24</v>
      </c>
      <c r="B872" t="s">
        <v>235</v>
      </c>
      <c r="C872" t="s">
        <v>1334</v>
      </c>
      <c r="D872" t="s">
        <v>1335</v>
      </c>
      <c r="E872" t="s">
        <v>1333</v>
      </c>
      <c r="F872" s="4"/>
      <c r="G872" s="4"/>
      <c r="H872" s="4">
        <v>67818.600000000006</v>
      </c>
      <c r="I872" s="4">
        <v>67818.600000000006</v>
      </c>
    </row>
    <row r="873" spans="1:9" x14ac:dyDescent="0.25">
      <c r="A873" t="s">
        <v>24</v>
      </c>
      <c r="B873" t="s">
        <v>235</v>
      </c>
      <c r="C873" t="s">
        <v>1613</v>
      </c>
      <c r="D873" t="s">
        <v>1614</v>
      </c>
      <c r="E873" t="s">
        <v>1612</v>
      </c>
      <c r="F873" s="4">
        <v>2281.31</v>
      </c>
      <c r="G873" s="4">
        <v>81926.34</v>
      </c>
      <c r="H873" s="4"/>
      <c r="I873" s="4">
        <v>84207.65</v>
      </c>
    </row>
    <row r="874" spans="1:9" x14ac:dyDescent="0.25">
      <c r="A874" t="s">
        <v>24</v>
      </c>
      <c r="B874" t="s">
        <v>235</v>
      </c>
      <c r="C874" t="s">
        <v>1613</v>
      </c>
      <c r="D874" t="s">
        <v>1614</v>
      </c>
      <c r="E874" t="s">
        <v>2390</v>
      </c>
      <c r="F874" s="4">
        <v>21321.69</v>
      </c>
      <c r="G874" s="4"/>
      <c r="H874" s="4"/>
      <c r="I874" s="4">
        <v>21321.69</v>
      </c>
    </row>
    <row r="875" spans="1:9" x14ac:dyDescent="0.25">
      <c r="A875" t="s">
        <v>24</v>
      </c>
      <c r="B875" t="s">
        <v>235</v>
      </c>
      <c r="C875" t="s">
        <v>237</v>
      </c>
      <c r="D875" t="s">
        <v>238</v>
      </c>
      <c r="E875" t="s">
        <v>236</v>
      </c>
      <c r="F875" s="4"/>
      <c r="G875" s="4">
        <v>557.28</v>
      </c>
      <c r="H875" s="4">
        <v>85507.62</v>
      </c>
      <c r="I875" s="4">
        <v>86064.9</v>
      </c>
    </row>
    <row r="876" spans="1:9" x14ac:dyDescent="0.25">
      <c r="A876" t="s">
        <v>24</v>
      </c>
      <c r="B876" t="s">
        <v>235</v>
      </c>
      <c r="C876" t="s">
        <v>237</v>
      </c>
      <c r="D876" t="s">
        <v>238</v>
      </c>
      <c r="E876" t="s">
        <v>2400</v>
      </c>
      <c r="F876" s="4">
        <v>96.06</v>
      </c>
      <c r="G876" s="4"/>
      <c r="H876" s="4"/>
      <c r="I876" s="4">
        <v>96.06</v>
      </c>
    </row>
    <row r="877" spans="1:9" x14ac:dyDescent="0.25">
      <c r="A877" t="s">
        <v>24</v>
      </c>
      <c r="B877" t="s">
        <v>235</v>
      </c>
      <c r="C877" t="s">
        <v>237</v>
      </c>
      <c r="D877" t="s">
        <v>238</v>
      </c>
      <c r="E877" t="s">
        <v>2401</v>
      </c>
      <c r="F877" s="4">
        <v>-2.66</v>
      </c>
      <c r="G877" s="4"/>
      <c r="H877" s="4"/>
      <c r="I877" s="4">
        <v>-2.66</v>
      </c>
    </row>
    <row r="878" spans="1:9" x14ac:dyDescent="0.25">
      <c r="A878" t="s">
        <v>24</v>
      </c>
      <c r="B878" t="s">
        <v>235</v>
      </c>
      <c r="C878" t="s">
        <v>1417</v>
      </c>
      <c r="D878" t="s">
        <v>1539</v>
      </c>
      <c r="E878" t="s">
        <v>1538</v>
      </c>
      <c r="F878" s="4"/>
      <c r="G878" s="4"/>
      <c r="H878" s="4">
        <v>427838.19</v>
      </c>
      <c r="I878" s="4">
        <v>427838.19</v>
      </c>
    </row>
    <row r="879" spans="1:9" x14ac:dyDescent="0.25">
      <c r="A879" t="s">
        <v>24</v>
      </c>
      <c r="B879" t="s">
        <v>235</v>
      </c>
      <c r="C879" t="s">
        <v>703</v>
      </c>
      <c r="D879" t="s">
        <v>2307</v>
      </c>
      <c r="E879" t="s">
        <v>2306</v>
      </c>
      <c r="F879" s="4">
        <v>-259.96000000002095</v>
      </c>
      <c r="G879" s="4"/>
      <c r="H879" s="4"/>
      <c r="I879" s="4">
        <v>-259.96000000002095</v>
      </c>
    </row>
    <row r="880" spans="1:9" x14ac:dyDescent="0.25">
      <c r="A880" t="s">
        <v>24</v>
      </c>
      <c r="B880" t="s">
        <v>235</v>
      </c>
      <c r="C880" t="s">
        <v>703</v>
      </c>
      <c r="D880" t="s">
        <v>2307</v>
      </c>
      <c r="E880" t="s">
        <v>2308</v>
      </c>
      <c r="F880" s="4">
        <v>138783.11000000002</v>
      </c>
      <c r="G880" s="4"/>
      <c r="H880" s="4"/>
      <c r="I880" s="4">
        <v>138783.11000000002</v>
      </c>
    </row>
    <row r="881" spans="1:9" x14ac:dyDescent="0.25">
      <c r="A881" t="s">
        <v>24</v>
      </c>
      <c r="B881" t="s">
        <v>235</v>
      </c>
      <c r="C881" t="s">
        <v>703</v>
      </c>
      <c r="D881" t="s">
        <v>2463</v>
      </c>
      <c r="E881" t="s">
        <v>2308</v>
      </c>
      <c r="F881" s="4">
        <v>133889.79</v>
      </c>
      <c r="G881" s="4"/>
      <c r="H881" s="4"/>
      <c r="I881" s="4">
        <v>133889.79</v>
      </c>
    </row>
    <row r="882" spans="1:9" x14ac:dyDescent="0.25">
      <c r="A882" t="s">
        <v>24</v>
      </c>
      <c r="B882" t="s">
        <v>235</v>
      </c>
      <c r="C882" t="s">
        <v>703</v>
      </c>
      <c r="D882" t="s">
        <v>2463</v>
      </c>
      <c r="E882" t="s">
        <v>2464</v>
      </c>
      <c r="F882" s="4">
        <v>77.630000000004657</v>
      </c>
      <c r="G882" s="4"/>
      <c r="H882" s="4"/>
      <c r="I882" s="4">
        <v>77.630000000004657</v>
      </c>
    </row>
    <row r="883" spans="1:9" x14ac:dyDescent="0.25">
      <c r="A883" t="s">
        <v>24</v>
      </c>
      <c r="B883" t="s">
        <v>235</v>
      </c>
      <c r="C883" t="s">
        <v>703</v>
      </c>
      <c r="D883" t="s">
        <v>1428</v>
      </c>
      <c r="E883" t="s">
        <v>1427</v>
      </c>
      <c r="F883" s="4"/>
      <c r="G883" s="4"/>
      <c r="H883" s="4">
        <v>2211402.89</v>
      </c>
      <c r="I883" s="4">
        <v>2211402.89</v>
      </c>
    </row>
    <row r="884" spans="1:9" x14ac:dyDescent="0.25">
      <c r="A884" t="s">
        <v>24</v>
      </c>
      <c r="B884" t="s">
        <v>235</v>
      </c>
      <c r="C884" t="s">
        <v>703</v>
      </c>
      <c r="D884" t="s">
        <v>1933</v>
      </c>
      <c r="E884" t="s">
        <v>1932</v>
      </c>
      <c r="F884" s="4"/>
      <c r="G884" s="4">
        <v>520759.03</v>
      </c>
      <c r="H884" s="4"/>
      <c r="I884" s="4">
        <v>520759.03</v>
      </c>
    </row>
    <row r="885" spans="1:9" x14ac:dyDescent="0.25">
      <c r="A885" t="s">
        <v>24</v>
      </c>
      <c r="B885" t="s">
        <v>235</v>
      </c>
      <c r="C885" t="s">
        <v>703</v>
      </c>
      <c r="D885" t="s">
        <v>1644</v>
      </c>
      <c r="E885" t="s">
        <v>2308</v>
      </c>
      <c r="F885" s="4">
        <v>21908.880000000001</v>
      </c>
      <c r="G885" s="4"/>
      <c r="H885" s="4"/>
      <c r="I885" s="4">
        <v>21908.880000000001</v>
      </c>
    </row>
    <row r="886" spans="1:9" x14ac:dyDescent="0.25">
      <c r="A886" t="s">
        <v>24</v>
      </c>
      <c r="B886" t="s">
        <v>235</v>
      </c>
      <c r="C886" t="s">
        <v>703</v>
      </c>
      <c r="D886" t="s">
        <v>1644</v>
      </c>
      <c r="E886" t="s">
        <v>1643</v>
      </c>
      <c r="F886" s="4">
        <v>66608.429999999993</v>
      </c>
      <c r="G886" s="4">
        <v>222511.88</v>
      </c>
      <c r="H886" s="4"/>
      <c r="I886" s="4">
        <v>289120.31</v>
      </c>
    </row>
    <row r="887" spans="1:9" x14ac:dyDescent="0.25">
      <c r="A887" t="s">
        <v>24</v>
      </c>
      <c r="B887" t="s">
        <v>235</v>
      </c>
      <c r="C887" t="s">
        <v>703</v>
      </c>
      <c r="D887" t="s">
        <v>1431</v>
      </c>
      <c r="E887" t="s">
        <v>1430</v>
      </c>
      <c r="F887" s="4"/>
      <c r="G887" s="4"/>
      <c r="H887" s="4">
        <v>441857.85</v>
      </c>
      <c r="I887" s="4">
        <v>441857.85</v>
      </c>
    </row>
    <row r="888" spans="1:9" x14ac:dyDescent="0.25">
      <c r="A888" t="s">
        <v>24</v>
      </c>
      <c r="B888" t="s">
        <v>235</v>
      </c>
      <c r="C888" t="s">
        <v>703</v>
      </c>
      <c r="D888" t="s">
        <v>1998</v>
      </c>
      <c r="E888" t="s">
        <v>1997</v>
      </c>
      <c r="F888" s="4"/>
      <c r="G888" s="4">
        <v>426676.11</v>
      </c>
      <c r="H888" s="4"/>
      <c r="I888" s="4">
        <v>426676.11</v>
      </c>
    </row>
    <row r="889" spans="1:9" x14ac:dyDescent="0.25">
      <c r="A889" t="s">
        <v>24</v>
      </c>
      <c r="B889" t="s">
        <v>235</v>
      </c>
      <c r="C889" t="s">
        <v>703</v>
      </c>
      <c r="D889" t="s">
        <v>2109</v>
      </c>
      <c r="E889" t="s">
        <v>2108</v>
      </c>
      <c r="F889" s="4"/>
      <c r="G889" s="4">
        <v>30464.639999999999</v>
      </c>
      <c r="H889" s="4"/>
      <c r="I889" s="4">
        <v>30464.639999999999</v>
      </c>
    </row>
    <row r="890" spans="1:9" x14ac:dyDescent="0.25">
      <c r="A890" t="s">
        <v>24</v>
      </c>
      <c r="B890" t="s">
        <v>235</v>
      </c>
      <c r="C890" t="s">
        <v>703</v>
      </c>
      <c r="D890" t="s">
        <v>1116</v>
      </c>
      <c r="E890" t="s">
        <v>1115</v>
      </c>
      <c r="F890" s="4"/>
      <c r="G890" s="4"/>
      <c r="H890" s="4">
        <v>123930.28</v>
      </c>
      <c r="I890" s="4">
        <v>123930.28</v>
      </c>
    </row>
    <row r="891" spans="1:9" x14ac:dyDescent="0.25">
      <c r="A891" t="s">
        <v>24</v>
      </c>
      <c r="B891" t="s">
        <v>235</v>
      </c>
      <c r="C891" t="s">
        <v>703</v>
      </c>
      <c r="D891" t="s">
        <v>1536</v>
      </c>
      <c r="E891" t="s">
        <v>1535</v>
      </c>
      <c r="F891" s="4"/>
      <c r="G891" s="4"/>
      <c r="H891" s="4">
        <v>154285.56</v>
      </c>
      <c r="I891" s="4">
        <v>154285.56</v>
      </c>
    </row>
    <row r="892" spans="1:9" x14ac:dyDescent="0.25">
      <c r="A892" t="s">
        <v>24</v>
      </c>
      <c r="B892" t="s">
        <v>235</v>
      </c>
      <c r="C892" t="s">
        <v>1105</v>
      </c>
      <c r="D892" t="s">
        <v>1958</v>
      </c>
      <c r="E892" t="s">
        <v>1957</v>
      </c>
      <c r="F892" s="4"/>
      <c r="G892" s="4">
        <v>304991.32</v>
      </c>
      <c r="H892" s="4"/>
      <c r="I892" s="4">
        <v>304991.32</v>
      </c>
    </row>
    <row r="893" spans="1:9" x14ac:dyDescent="0.25">
      <c r="A893" t="s">
        <v>24</v>
      </c>
      <c r="B893" t="s">
        <v>235</v>
      </c>
      <c r="C893" t="s">
        <v>1105</v>
      </c>
      <c r="D893" t="s">
        <v>1106</v>
      </c>
      <c r="E893" t="s">
        <v>1104</v>
      </c>
      <c r="F893" s="4"/>
      <c r="G893" s="4"/>
      <c r="H893" s="4">
        <v>893125.82</v>
      </c>
      <c r="I893" s="4">
        <v>893125.82</v>
      </c>
    </row>
    <row r="894" spans="1:9" x14ac:dyDescent="0.25">
      <c r="A894" t="s">
        <v>24</v>
      </c>
      <c r="B894" t="s">
        <v>235</v>
      </c>
      <c r="C894" t="s">
        <v>1105</v>
      </c>
      <c r="D894" t="s">
        <v>1995</v>
      </c>
      <c r="E894" t="s">
        <v>1994</v>
      </c>
      <c r="F894" s="4"/>
      <c r="G894" s="4">
        <v>385556.21</v>
      </c>
      <c r="H894" s="4"/>
      <c r="I894" s="4">
        <v>385556.21</v>
      </c>
    </row>
    <row r="895" spans="1:9" x14ac:dyDescent="0.25">
      <c r="A895" t="s">
        <v>24</v>
      </c>
      <c r="B895" t="s">
        <v>235</v>
      </c>
      <c r="C895" t="s">
        <v>2334</v>
      </c>
      <c r="D895" t="s">
        <v>2334</v>
      </c>
      <c r="E895" t="s">
        <v>2333</v>
      </c>
      <c r="F895" s="4">
        <v>1291.25</v>
      </c>
      <c r="G895" s="4"/>
      <c r="H895" s="4"/>
      <c r="I895" s="4">
        <v>1291.25</v>
      </c>
    </row>
    <row r="896" spans="1:9" x14ac:dyDescent="0.25">
      <c r="A896" t="s">
        <v>24</v>
      </c>
      <c r="B896" t="s">
        <v>235</v>
      </c>
      <c r="C896" t="s">
        <v>2334</v>
      </c>
      <c r="D896" t="s">
        <v>2334</v>
      </c>
      <c r="E896" t="s">
        <v>2335</v>
      </c>
      <c r="F896" s="4">
        <v>9482.4500000000007</v>
      </c>
      <c r="G896" s="4"/>
      <c r="H896" s="4"/>
      <c r="I896" s="4">
        <v>9482.4500000000007</v>
      </c>
    </row>
    <row r="897" spans="1:9" x14ac:dyDescent="0.25">
      <c r="A897" t="s">
        <v>24</v>
      </c>
      <c r="B897" t="s">
        <v>235</v>
      </c>
      <c r="C897" t="s">
        <v>1969</v>
      </c>
      <c r="D897" t="s">
        <v>1969</v>
      </c>
      <c r="E897" t="s">
        <v>1968</v>
      </c>
      <c r="F897" s="4"/>
      <c r="G897" s="4">
        <v>297823.71999999997</v>
      </c>
      <c r="H897" s="4"/>
      <c r="I897" s="4">
        <v>297823.71999999997</v>
      </c>
    </row>
    <row r="898" spans="1:9" x14ac:dyDescent="0.25">
      <c r="A898" t="s">
        <v>24</v>
      </c>
      <c r="B898" t="s">
        <v>235</v>
      </c>
      <c r="C898" t="s">
        <v>1930</v>
      </c>
      <c r="D898" t="s">
        <v>1930</v>
      </c>
      <c r="E898" t="s">
        <v>1929</v>
      </c>
      <c r="F898" s="4"/>
      <c r="G898" s="4">
        <v>300409.84000000003</v>
      </c>
      <c r="H898" s="4"/>
      <c r="I898" s="4">
        <v>300409.84000000003</v>
      </c>
    </row>
    <row r="899" spans="1:9" x14ac:dyDescent="0.25">
      <c r="A899" t="s">
        <v>24</v>
      </c>
      <c r="B899" t="s">
        <v>235</v>
      </c>
      <c r="C899" t="s">
        <v>2471</v>
      </c>
      <c r="D899" t="s">
        <v>2471</v>
      </c>
      <c r="E899" t="s">
        <v>2470</v>
      </c>
      <c r="F899" s="4">
        <v>204.1699999999837</v>
      </c>
      <c r="G899" s="4"/>
      <c r="H899" s="4"/>
      <c r="I899" s="4">
        <v>204.1699999999837</v>
      </c>
    </row>
    <row r="900" spans="1:9" x14ac:dyDescent="0.25">
      <c r="A900" t="s">
        <v>24</v>
      </c>
      <c r="B900" t="s">
        <v>235</v>
      </c>
      <c r="C900" t="s">
        <v>2471</v>
      </c>
      <c r="D900" t="s">
        <v>2471</v>
      </c>
      <c r="E900" t="s">
        <v>2472</v>
      </c>
      <c r="F900" s="4">
        <v>365641.25</v>
      </c>
      <c r="G900" s="4"/>
      <c r="H900" s="4"/>
      <c r="I900" s="4">
        <v>365641.25</v>
      </c>
    </row>
    <row r="901" spans="1:9" x14ac:dyDescent="0.25">
      <c r="A901" t="s">
        <v>24</v>
      </c>
      <c r="B901" t="s">
        <v>235</v>
      </c>
      <c r="C901" t="s">
        <v>1109</v>
      </c>
      <c r="D901" t="s">
        <v>1434</v>
      </c>
      <c r="E901" t="s">
        <v>1433</v>
      </c>
      <c r="F901" s="4"/>
      <c r="G901" s="4"/>
      <c r="H901" s="4">
        <v>130990.66</v>
      </c>
      <c r="I901" s="4">
        <v>130990.66</v>
      </c>
    </row>
    <row r="902" spans="1:9" x14ac:dyDescent="0.25">
      <c r="A902" t="s">
        <v>24</v>
      </c>
      <c r="B902" t="s">
        <v>235</v>
      </c>
      <c r="C902" t="s">
        <v>1109</v>
      </c>
      <c r="D902" t="s">
        <v>2293</v>
      </c>
      <c r="E902" t="s">
        <v>2292</v>
      </c>
      <c r="F902" s="4">
        <v>142416.28</v>
      </c>
      <c r="G902" s="4"/>
      <c r="H902" s="4"/>
      <c r="I902" s="4">
        <v>142416.28</v>
      </c>
    </row>
    <row r="903" spans="1:9" x14ac:dyDescent="0.25">
      <c r="A903" t="s">
        <v>24</v>
      </c>
      <c r="B903" t="s">
        <v>235</v>
      </c>
      <c r="C903" t="s">
        <v>1109</v>
      </c>
      <c r="D903" t="s">
        <v>2293</v>
      </c>
      <c r="E903" t="s">
        <v>2294</v>
      </c>
      <c r="F903" s="4">
        <v>92.670000000012806</v>
      </c>
      <c r="G903" s="4"/>
      <c r="H903" s="4"/>
      <c r="I903" s="4">
        <v>92.670000000012806</v>
      </c>
    </row>
    <row r="904" spans="1:9" x14ac:dyDescent="0.25">
      <c r="A904" t="s">
        <v>24</v>
      </c>
      <c r="B904" t="s">
        <v>235</v>
      </c>
      <c r="C904" t="s">
        <v>1109</v>
      </c>
      <c r="D904" t="s">
        <v>1205</v>
      </c>
      <c r="E904" t="s">
        <v>2292</v>
      </c>
      <c r="F904" s="4">
        <v>18537.43</v>
      </c>
      <c r="G904" s="4"/>
      <c r="H904" s="4"/>
      <c r="I904" s="4">
        <v>18537.43</v>
      </c>
    </row>
    <row r="905" spans="1:9" x14ac:dyDescent="0.25">
      <c r="A905" t="s">
        <v>24</v>
      </c>
      <c r="B905" t="s">
        <v>235</v>
      </c>
      <c r="C905" t="s">
        <v>1109</v>
      </c>
      <c r="D905" t="s">
        <v>1141</v>
      </c>
      <c r="E905" t="s">
        <v>1575</v>
      </c>
      <c r="F905" s="4"/>
      <c r="G905" s="4">
        <v>698059.56</v>
      </c>
      <c r="H905" s="4"/>
      <c r="I905" s="4">
        <v>698059.56</v>
      </c>
    </row>
    <row r="906" spans="1:9" x14ac:dyDescent="0.25">
      <c r="A906" t="s">
        <v>24</v>
      </c>
      <c r="B906" t="s">
        <v>235</v>
      </c>
      <c r="C906" t="s">
        <v>1109</v>
      </c>
      <c r="D906" t="s">
        <v>1141</v>
      </c>
      <c r="E906" t="s">
        <v>2120</v>
      </c>
      <c r="F906" s="4"/>
      <c r="G906" s="4">
        <v>292229.28000000003</v>
      </c>
      <c r="H906" s="4"/>
      <c r="I906" s="4">
        <v>292229.28000000003</v>
      </c>
    </row>
    <row r="907" spans="1:9" x14ac:dyDescent="0.25">
      <c r="A907" t="s">
        <v>24</v>
      </c>
      <c r="B907" t="s">
        <v>235</v>
      </c>
      <c r="C907" t="s">
        <v>1109</v>
      </c>
      <c r="D907" t="s">
        <v>1141</v>
      </c>
      <c r="E907" t="s">
        <v>2292</v>
      </c>
      <c r="F907" s="4">
        <v>1135221.52</v>
      </c>
      <c r="G907" s="4"/>
      <c r="H907" s="4"/>
      <c r="I907" s="4">
        <v>1135221.52</v>
      </c>
    </row>
    <row r="908" spans="1:9" x14ac:dyDescent="0.25">
      <c r="A908" t="s">
        <v>24</v>
      </c>
      <c r="B908" t="s">
        <v>235</v>
      </c>
      <c r="C908" t="s">
        <v>1109</v>
      </c>
      <c r="D908" t="s">
        <v>1141</v>
      </c>
      <c r="E908" t="s">
        <v>1576</v>
      </c>
      <c r="F908" s="4"/>
      <c r="G908" s="4">
        <v>753616.22</v>
      </c>
      <c r="H908" s="4"/>
      <c r="I908" s="4">
        <v>753616.22</v>
      </c>
    </row>
    <row r="909" spans="1:9" x14ac:dyDescent="0.25">
      <c r="A909" t="s">
        <v>24</v>
      </c>
      <c r="B909" t="s">
        <v>235</v>
      </c>
      <c r="C909" t="s">
        <v>1109</v>
      </c>
      <c r="D909" t="s">
        <v>1141</v>
      </c>
      <c r="E909" t="s">
        <v>1140</v>
      </c>
      <c r="F909" s="4"/>
      <c r="G909" s="4"/>
      <c r="H909" s="4">
        <v>804829.56</v>
      </c>
      <c r="I909" s="4">
        <v>804829.56</v>
      </c>
    </row>
    <row r="910" spans="1:9" x14ac:dyDescent="0.25">
      <c r="A910" t="s">
        <v>24</v>
      </c>
      <c r="B910" t="s">
        <v>235</v>
      </c>
      <c r="C910" t="s">
        <v>1109</v>
      </c>
      <c r="D910" t="s">
        <v>1141</v>
      </c>
      <c r="E910" t="s">
        <v>2294</v>
      </c>
      <c r="F910" s="4">
        <v>876564.62999999989</v>
      </c>
      <c r="G910" s="4"/>
      <c r="H910" s="4"/>
      <c r="I910" s="4">
        <v>876564.62999999989</v>
      </c>
    </row>
    <row r="911" spans="1:9" x14ac:dyDescent="0.25">
      <c r="A911" t="s">
        <v>24</v>
      </c>
      <c r="B911" t="s">
        <v>235</v>
      </c>
      <c r="C911" t="s">
        <v>1109</v>
      </c>
      <c r="D911" t="s">
        <v>2127</v>
      </c>
      <c r="E911" t="s">
        <v>2126</v>
      </c>
      <c r="F911" s="4"/>
      <c r="G911" s="4">
        <v>360867.06</v>
      </c>
      <c r="H911" s="4"/>
      <c r="I911" s="4">
        <v>360867.06</v>
      </c>
    </row>
    <row r="912" spans="1:9" x14ac:dyDescent="0.25">
      <c r="A912" t="s">
        <v>24</v>
      </c>
      <c r="B912" t="s">
        <v>235</v>
      </c>
      <c r="C912" t="s">
        <v>1109</v>
      </c>
      <c r="D912" t="s">
        <v>1110</v>
      </c>
      <c r="E912" t="s">
        <v>1108</v>
      </c>
      <c r="F912" s="4"/>
      <c r="G912" s="4"/>
      <c r="H912" s="4">
        <v>489707.21</v>
      </c>
      <c r="I912" s="4">
        <v>489707.21</v>
      </c>
    </row>
    <row r="913" spans="1:9" x14ac:dyDescent="0.25">
      <c r="A913" t="s">
        <v>24</v>
      </c>
      <c r="B913" t="s">
        <v>235</v>
      </c>
      <c r="C913" t="s">
        <v>1109</v>
      </c>
      <c r="D913" t="s">
        <v>1144</v>
      </c>
      <c r="E913" t="s">
        <v>1143</v>
      </c>
      <c r="F913" s="4"/>
      <c r="G913" s="4"/>
      <c r="H913" s="4">
        <v>583259.59</v>
      </c>
      <c r="I913" s="4">
        <v>583259.59</v>
      </c>
    </row>
    <row r="914" spans="1:9" x14ac:dyDescent="0.25">
      <c r="A914" t="s">
        <v>24</v>
      </c>
      <c r="B914" t="s">
        <v>235</v>
      </c>
      <c r="C914" t="s">
        <v>1109</v>
      </c>
      <c r="D914" t="s">
        <v>1113</v>
      </c>
      <c r="E914" t="s">
        <v>1112</v>
      </c>
      <c r="F914" s="4"/>
      <c r="G914" s="4"/>
      <c r="H914" s="4">
        <v>44786.6</v>
      </c>
      <c r="I914" s="4">
        <v>44786.6</v>
      </c>
    </row>
    <row r="915" spans="1:9" x14ac:dyDescent="0.25">
      <c r="A915" t="s">
        <v>24</v>
      </c>
      <c r="B915" t="s">
        <v>235</v>
      </c>
      <c r="C915" t="s">
        <v>1109</v>
      </c>
      <c r="D915" t="s">
        <v>2130</v>
      </c>
      <c r="E915" t="s">
        <v>2129</v>
      </c>
      <c r="F915" s="4"/>
      <c r="G915" s="4">
        <v>293180.75</v>
      </c>
      <c r="H915" s="4"/>
      <c r="I915" s="4">
        <v>293180.75</v>
      </c>
    </row>
    <row r="916" spans="1:9" x14ac:dyDescent="0.25">
      <c r="A916" t="s">
        <v>24</v>
      </c>
      <c r="B916" t="s">
        <v>235</v>
      </c>
      <c r="C916" t="s">
        <v>1109</v>
      </c>
      <c r="D916" t="s">
        <v>1437</v>
      </c>
      <c r="E916" t="s">
        <v>1436</v>
      </c>
      <c r="F916" s="4"/>
      <c r="G916" s="4"/>
      <c r="H916" s="4">
        <v>431033.38</v>
      </c>
      <c r="I916" s="4">
        <v>431033.38</v>
      </c>
    </row>
    <row r="917" spans="1:9" x14ac:dyDescent="0.25">
      <c r="A917" t="s">
        <v>24</v>
      </c>
      <c r="B917" t="s">
        <v>235</v>
      </c>
      <c r="C917" t="s">
        <v>1141</v>
      </c>
      <c r="D917" t="s">
        <v>2064</v>
      </c>
      <c r="E917" t="s">
        <v>2063</v>
      </c>
      <c r="F917" s="4"/>
      <c r="G917" s="4">
        <v>323038.81</v>
      </c>
      <c r="H917" s="4"/>
      <c r="I917" s="4">
        <v>323038.81</v>
      </c>
    </row>
    <row r="918" spans="1:9" x14ac:dyDescent="0.25">
      <c r="A918" t="s">
        <v>24</v>
      </c>
      <c r="B918" t="s">
        <v>243</v>
      </c>
      <c r="C918" t="s">
        <v>245</v>
      </c>
      <c r="D918" t="s">
        <v>245</v>
      </c>
      <c r="E918" t="s">
        <v>2407</v>
      </c>
      <c r="F918" s="4">
        <v>-2033.1800000001676</v>
      </c>
      <c r="G918" s="4"/>
      <c r="H918" s="4"/>
      <c r="I918" s="4">
        <v>-2033.1800000001676</v>
      </c>
    </row>
    <row r="919" spans="1:9" x14ac:dyDescent="0.25">
      <c r="A919" t="s">
        <v>24</v>
      </c>
      <c r="B919" t="s">
        <v>243</v>
      </c>
      <c r="C919" t="s">
        <v>245</v>
      </c>
      <c r="D919" t="s">
        <v>245</v>
      </c>
      <c r="E919" t="s">
        <v>244</v>
      </c>
      <c r="F919" s="4">
        <v>2517798.87</v>
      </c>
      <c r="G919" s="4">
        <v>-81025.78</v>
      </c>
      <c r="H919" s="4">
        <v>189542.33999999997</v>
      </c>
      <c r="I919" s="4">
        <v>2626315.4300000002</v>
      </c>
    </row>
    <row r="920" spans="1:9" x14ac:dyDescent="0.25">
      <c r="A920" t="s">
        <v>24</v>
      </c>
      <c r="B920" t="s">
        <v>243</v>
      </c>
      <c r="C920" t="s">
        <v>251</v>
      </c>
      <c r="D920" t="s">
        <v>251</v>
      </c>
      <c r="E920" t="s">
        <v>2411</v>
      </c>
      <c r="F920" s="4">
        <v>13672.799999999988</v>
      </c>
      <c r="G920" s="4"/>
      <c r="H920" s="4"/>
      <c r="I920" s="4">
        <v>13672.799999999988</v>
      </c>
    </row>
    <row r="921" spans="1:9" x14ac:dyDescent="0.25">
      <c r="A921" t="s">
        <v>24</v>
      </c>
      <c r="B921" t="s">
        <v>243</v>
      </c>
      <c r="C921" t="s">
        <v>251</v>
      </c>
      <c r="D921" t="s">
        <v>251</v>
      </c>
      <c r="E921" t="s">
        <v>2412</v>
      </c>
      <c r="F921" s="4">
        <v>97626.16</v>
      </c>
      <c r="G921" s="4"/>
      <c r="H921" s="4"/>
      <c r="I921" s="4">
        <v>97626.16</v>
      </c>
    </row>
    <row r="922" spans="1:9" x14ac:dyDescent="0.25">
      <c r="A922" t="s">
        <v>24</v>
      </c>
      <c r="B922" t="s">
        <v>243</v>
      </c>
      <c r="C922" t="s">
        <v>251</v>
      </c>
      <c r="D922" t="s">
        <v>251</v>
      </c>
      <c r="E922" t="s">
        <v>250</v>
      </c>
      <c r="F922" s="4"/>
      <c r="G922" s="4"/>
      <c r="H922" s="4">
        <v>299999.98</v>
      </c>
      <c r="I922" s="4">
        <v>299999.98</v>
      </c>
    </row>
    <row r="923" spans="1:9" x14ac:dyDescent="0.25">
      <c r="A923" t="s">
        <v>24</v>
      </c>
      <c r="B923" t="s">
        <v>243</v>
      </c>
      <c r="C923" t="s">
        <v>251</v>
      </c>
      <c r="D923" t="s">
        <v>251</v>
      </c>
      <c r="E923" t="s">
        <v>2413</v>
      </c>
      <c r="F923" s="4">
        <v>2349.0800000000017</v>
      </c>
      <c r="G923" s="4"/>
      <c r="H923" s="4"/>
      <c r="I923" s="4">
        <v>2349.0800000000017</v>
      </c>
    </row>
    <row r="924" spans="1:9" x14ac:dyDescent="0.25">
      <c r="A924" t="s">
        <v>24</v>
      </c>
      <c r="B924" t="s">
        <v>243</v>
      </c>
      <c r="C924" t="s">
        <v>1702</v>
      </c>
      <c r="D924" t="s">
        <v>1702</v>
      </c>
      <c r="E924" t="s">
        <v>2279</v>
      </c>
      <c r="F924" s="4">
        <v>-2732.4</v>
      </c>
      <c r="G924" s="4"/>
      <c r="H924" s="4"/>
      <c r="I924" s="4">
        <v>-2732.4</v>
      </c>
    </row>
    <row r="925" spans="1:9" x14ac:dyDescent="0.25">
      <c r="A925" t="s">
        <v>24</v>
      </c>
      <c r="B925" t="s">
        <v>243</v>
      </c>
      <c r="C925" t="s">
        <v>923</v>
      </c>
      <c r="D925" t="s">
        <v>2451</v>
      </c>
      <c r="E925" t="s">
        <v>2450</v>
      </c>
      <c r="F925" s="4">
        <v>1266.76</v>
      </c>
      <c r="G925" s="4"/>
      <c r="H925" s="4"/>
      <c r="I925" s="4">
        <v>1266.76</v>
      </c>
    </row>
    <row r="926" spans="1:9" x14ac:dyDescent="0.25">
      <c r="A926" t="s">
        <v>24</v>
      </c>
      <c r="B926" t="s">
        <v>243</v>
      </c>
      <c r="C926" t="s">
        <v>923</v>
      </c>
      <c r="D926" t="s">
        <v>2451</v>
      </c>
      <c r="E926" t="s">
        <v>2452</v>
      </c>
      <c r="F926" s="4">
        <v>0</v>
      </c>
      <c r="G926" s="4"/>
      <c r="H926" s="4"/>
      <c r="I926" s="4">
        <v>0</v>
      </c>
    </row>
    <row r="927" spans="1:9" x14ac:dyDescent="0.25">
      <c r="A927" t="s">
        <v>24</v>
      </c>
      <c r="B927" t="s">
        <v>243</v>
      </c>
      <c r="C927" t="s">
        <v>923</v>
      </c>
      <c r="D927" t="s">
        <v>2451</v>
      </c>
      <c r="E927" t="s">
        <v>2453</v>
      </c>
      <c r="F927" s="4">
        <v>0</v>
      </c>
      <c r="G927" s="4"/>
      <c r="H927" s="4"/>
      <c r="I927" s="4">
        <v>0</v>
      </c>
    </row>
    <row r="928" spans="1:9" x14ac:dyDescent="0.25">
      <c r="A928" t="s">
        <v>24</v>
      </c>
      <c r="B928" t="s">
        <v>243</v>
      </c>
      <c r="C928" t="s">
        <v>923</v>
      </c>
      <c r="D928" t="s">
        <v>924</v>
      </c>
      <c r="E928" t="s">
        <v>922</v>
      </c>
      <c r="F928" s="4"/>
      <c r="G928" s="4">
        <v>200199.1</v>
      </c>
      <c r="H928" s="4">
        <v>101466.46</v>
      </c>
      <c r="I928" s="4">
        <v>301665.56</v>
      </c>
    </row>
    <row r="929" spans="1:9" x14ac:dyDescent="0.25">
      <c r="A929" t="s">
        <v>24</v>
      </c>
      <c r="B929" t="s">
        <v>243</v>
      </c>
      <c r="C929" t="s">
        <v>823</v>
      </c>
      <c r="D929" t="s">
        <v>851</v>
      </c>
      <c r="E929" t="s">
        <v>850</v>
      </c>
      <c r="F929" s="4"/>
      <c r="G929" s="4">
        <v>989074.33</v>
      </c>
      <c r="H929" s="4">
        <v>-23387.65</v>
      </c>
      <c r="I929" s="4">
        <v>965686.67999999993</v>
      </c>
    </row>
    <row r="930" spans="1:9" x14ac:dyDescent="0.25">
      <c r="A930" t="s">
        <v>24</v>
      </c>
      <c r="B930" t="s">
        <v>243</v>
      </c>
      <c r="C930" t="s">
        <v>823</v>
      </c>
      <c r="D930" t="s">
        <v>824</v>
      </c>
      <c r="E930" t="s">
        <v>822</v>
      </c>
      <c r="F930" s="4"/>
      <c r="G930" s="4">
        <v>1244510.81</v>
      </c>
      <c r="H930" s="4">
        <v>-20216.54</v>
      </c>
      <c r="I930" s="4">
        <v>1224294.27</v>
      </c>
    </row>
    <row r="931" spans="1:9" x14ac:dyDescent="0.25">
      <c r="A931" t="s">
        <v>24</v>
      </c>
      <c r="B931" t="s">
        <v>243</v>
      </c>
      <c r="C931" t="s">
        <v>823</v>
      </c>
      <c r="D931" t="s">
        <v>2435</v>
      </c>
      <c r="E931" t="s">
        <v>2434</v>
      </c>
      <c r="F931" s="4">
        <v>-218.58</v>
      </c>
      <c r="G931" s="4"/>
      <c r="H931" s="4"/>
      <c r="I931" s="4">
        <v>-218.58</v>
      </c>
    </row>
    <row r="932" spans="1:9" x14ac:dyDescent="0.25">
      <c r="A932" t="s">
        <v>24</v>
      </c>
      <c r="B932" t="s">
        <v>243</v>
      </c>
      <c r="C932" t="s">
        <v>690</v>
      </c>
      <c r="D932" t="s">
        <v>691</v>
      </c>
      <c r="E932" t="s">
        <v>2446</v>
      </c>
      <c r="F932" s="4">
        <v>62848.679999999993</v>
      </c>
      <c r="G932" s="4"/>
      <c r="H932" s="4"/>
      <c r="I932" s="4">
        <v>62848.679999999993</v>
      </c>
    </row>
    <row r="933" spans="1:9" x14ac:dyDescent="0.25">
      <c r="A933" t="s">
        <v>24</v>
      </c>
      <c r="B933" t="s">
        <v>243</v>
      </c>
      <c r="C933" t="s">
        <v>690</v>
      </c>
      <c r="D933" t="s">
        <v>691</v>
      </c>
      <c r="E933" t="s">
        <v>2447</v>
      </c>
      <c r="F933" s="4">
        <v>106372.18</v>
      </c>
      <c r="G933" s="4"/>
      <c r="H933" s="4"/>
      <c r="I933" s="4">
        <v>106372.18</v>
      </c>
    </row>
    <row r="934" spans="1:9" x14ac:dyDescent="0.25">
      <c r="A934" t="s">
        <v>24</v>
      </c>
      <c r="B934" t="s">
        <v>243</v>
      </c>
      <c r="C934" t="s">
        <v>690</v>
      </c>
      <c r="D934" t="s">
        <v>691</v>
      </c>
      <c r="E934" t="s">
        <v>689</v>
      </c>
      <c r="F934" s="4"/>
      <c r="G934" s="4">
        <v>1860117.86</v>
      </c>
      <c r="H934" s="4">
        <v>-12158.570000000007</v>
      </c>
      <c r="I934" s="4">
        <v>1847959.29</v>
      </c>
    </row>
    <row r="935" spans="1:9" x14ac:dyDescent="0.25">
      <c r="A935" t="s">
        <v>24</v>
      </c>
      <c r="B935" t="s">
        <v>243</v>
      </c>
      <c r="C935" t="s">
        <v>690</v>
      </c>
      <c r="D935" t="s">
        <v>2061</v>
      </c>
      <c r="E935" t="s">
        <v>2060</v>
      </c>
      <c r="F935" s="4"/>
      <c r="G935" s="4">
        <v>63468.08</v>
      </c>
      <c r="H935" s="4"/>
      <c r="I935" s="4">
        <v>63468.08</v>
      </c>
    </row>
    <row r="936" spans="1:9" x14ac:dyDescent="0.25">
      <c r="A936" t="s">
        <v>24</v>
      </c>
      <c r="B936" t="s">
        <v>243</v>
      </c>
      <c r="C936" t="s">
        <v>287</v>
      </c>
      <c r="D936" t="s">
        <v>294</v>
      </c>
      <c r="E936" t="s">
        <v>2477</v>
      </c>
      <c r="F936" s="4">
        <v>465.75</v>
      </c>
      <c r="G936" s="4"/>
      <c r="H936" s="4"/>
      <c r="I936" s="4">
        <v>465.75</v>
      </c>
    </row>
    <row r="937" spans="1:9" x14ac:dyDescent="0.25">
      <c r="A937" t="s">
        <v>24</v>
      </c>
      <c r="B937" t="s">
        <v>243</v>
      </c>
      <c r="C937" t="s">
        <v>287</v>
      </c>
      <c r="D937" t="s">
        <v>294</v>
      </c>
      <c r="E937" t="s">
        <v>2480</v>
      </c>
      <c r="F937" s="4">
        <v>9113.17</v>
      </c>
      <c r="G937" s="4"/>
      <c r="H937" s="4"/>
      <c r="I937" s="4">
        <v>9113.17</v>
      </c>
    </row>
    <row r="938" spans="1:9" x14ac:dyDescent="0.25">
      <c r="A938" t="s">
        <v>24</v>
      </c>
      <c r="B938" t="s">
        <v>243</v>
      </c>
      <c r="C938" t="s">
        <v>287</v>
      </c>
      <c r="D938" t="s">
        <v>294</v>
      </c>
      <c r="E938" t="s">
        <v>293</v>
      </c>
      <c r="F938" s="4"/>
      <c r="G938" s="4">
        <v>127069.96</v>
      </c>
      <c r="H938" s="4">
        <v>241445.09</v>
      </c>
      <c r="I938" s="4">
        <v>368515.05</v>
      </c>
    </row>
    <row r="939" spans="1:9" x14ac:dyDescent="0.25">
      <c r="A939" t="s">
        <v>24</v>
      </c>
      <c r="B939" t="s">
        <v>243</v>
      </c>
      <c r="C939" t="s">
        <v>287</v>
      </c>
      <c r="D939" t="s">
        <v>297</v>
      </c>
      <c r="E939" t="s">
        <v>2477</v>
      </c>
      <c r="F939" s="4">
        <v>2090.38</v>
      </c>
      <c r="G939" s="4"/>
      <c r="H939" s="4"/>
      <c r="I939" s="4">
        <v>2090.38</v>
      </c>
    </row>
    <row r="940" spans="1:9" x14ac:dyDescent="0.25">
      <c r="A940" t="s">
        <v>24</v>
      </c>
      <c r="B940" t="s">
        <v>243</v>
      </c>
      <c r="C940" t="s">
        <v>287</v>
      </c>
      <c r="D940" t="s">
        <v>297</v>
      </c>
      <c r="E940" t="s">
        <v>2481</v>
      </c>
      <c r="F940" s="4">
        <v>42812.78</v>
      </c>
      <c r="G940" s="4"/>
      <c r="H940" s="4"/>
      <c r="I940" s="4">
        <v>42812.78</v>
      </c>
    </row>
    <row r="941" spans="1:9" x14ac:dyDescent="0.25">
      <c r="A941" t="s">
        <v>24</v>
      </c>
      <c r="B941" t="s">
        <v>243</v>
      </c>
      <c r="C941" t="s">
        <v>287</v>
      </c>
      <c r="D941" t="s">
        <v>297</v>
      </c>
      <c r="E941" t="s">
        <v>296</v>
      </c>
      <c r="F941" s="4"/>
      <c r="G941" s="4">
        <v>500896.63</v>
      </c>
      <c r="H941" s="4">
        <v>1269048.98</v>
      </c>
      <c r="I941" s="4">
        <v>1769945.6099999999</v>
      </c>
    </row>
    <row r="942" spans="1:9" x14ac:dyDescent="0.25">
      <c r="A942" t="s">
        <v>24</v>
      </c>
      <c r="B942" t="s">
        <v>243</v>
      </c>
      <c r="C942" t="s">
        <v>287</v>
      </c>
      <c r="D942" t="s">
        <v>300</v>
      </c>
      <c r="E942" t="s">
        <v>2482</v>
      </c>
      <c r="F942" s="4">
        <v>151444.38</v>
      </c>
      <c r="G942" s="4"/>
      <c r="H942" s="4"/>
      <c r="I942" s="4">
        <v>151444.38</v>
      </c>
    </row>
    <row r="943" spans="1:9" x14ac:dyDescent="0.25">
      <c r="A943" t="s">
        <v>24</v>
      </c>
      <c r="B943" t="s">
        <v>243</v>
      </c>
      <c r="C943" t="s">
        <v>287</v>
      </c>
      <c r="D943" t="s">
        <v>300</v>
      </c>
      <c r="E943" t="s">
        <v>299</v>
      </c>
      <c r="F943" s="4"/>
      <c r="G943" s="4">
        <v>73741.58</v>
      </c>
      <c r="H943" s="4">
        <v>408742.64</v>
      </c>
      <c r="I943" s="4">
        <v>482484.22000000003</v>
      </c>
    </row>
    <row r="944" spans="1:9" x14ac:dyDescent="0.25">
      <c r="A944" t="s">
        <v>24</v>
      </c>
      <c r="B944" t="s">
        <v>243</v>
      </c>
      <c r="C944" t="s">
        <v>287</v>
      </c>
      <c r="D944" t="s">
        <v>300</v>
      </c>
      <c r="E944" t="s">
        <v>2477</v>
      </c>
      <c r="F944" s="4">
        <v>9960.49</v>
      </c>
      <c r="G944" s="4"/>
      <c r="H944" s="4"/>
      <c r="I944" s="4">
        <v>9960.49</v>
      </c>
    </row>
    <row r="945" spans="1:9" x14ac:dyDescent="0.25">
      <c r="A945" t="s">
        <v>24</v>
      </c>
      <c r="B945" t="s">
        <v>243</v>
      </c>
      <c r="C945" t="s">
        <v>287</v>
      </c>
      <c r="D945" t="s">
        <v>291</v>
      </c>
      <c r="E945" t="s">
        <v>2477</v>
      </c>
      <c r="F945" s="4">
        <v>85612.25</v>
      </c>
      <c r="G945" s="4"/>
      <c r="H945" s="4"/>
      <c r="I945" s="4">
        <v>85612.25</v>
      </c>
    </row>
    <row r="946" spans="1:9" x14ac:dyDescent="0.25">
      <c r="A946" t="s">
        <v>24</v>
      </c>
      <c r="B946" t="s">
        <v>243</v>
      </c>
      <c r="C946" t="s">
        <v>287</v>
      </c>
      <c r="D946" t="s">
        <v>291</v>
      </c>
      <c r="E946" t="s">
        <v>2479</v>
      </c>
      <c r="F946" s="4">
        <v>26696.270000000004</v>
      </c>
      <c r="G946" s="4"/>
      <c r="H946" s="4"/>
      <c r="I946" s="4">
        <v>26696.270000000004</v>
      </c>
    </row>
    <row r="947" spans="1:9" x14ac:dyDescent="0.25">
      <c r="A947" t="s">
        <v>24</v>
      </c>
      <c r="B947" t="s">
        <v>243</v>
      </c>
      <c r="C947" t="s">
        <v>287</v>
      </c>
      <c r="D947" t="s">
        <v>291</v>
      </c>
      <c r="E947" t="s">
        <v>290</v>
      </c>
      <c r="F947" s="4"/>
      <c r="G947" s="4">
        <v>492167.89</v>
      </c>
      <c r="H947" s="4">
        <v>347980.04</v>
      </c>
      <c r="I947" s="4">
        <v>840147.92999999993</v>
      </c>
    </row>
    <row r="948" spans="1:9" x14ac:dyDescent="0.25">
      <c r="A948" t="s">
        <v>24</v>
      </c>
      <c r="B948" t="s">
        <v>243</v>
      </c>
      <c r="C948" t="s">
        <v>287</v>
      </c>
      <c r="D948" t="s">
        <v>288</v>
      </c>
      <c r="E948" t="s">
        <v>2477</v>
      </c>
      <c r="F948" s="4">
        <v>4482</v>
      </c>
      <c r="G948" s="4"/>
      <c r="H948" s="4"/>
      <c r="I948" s="4">
        <v>4482</v>
      </c>
    </row>
    <row r="949" spans="1:9" x14ac:dyDescent="0.25">
      <c r="A949" t="s">
        <v>24</v>
      </c>
      <c r="B949" t="s">
        <v>243</v>
      </c>
      <c r="C949" t="s">
        <v>287</v>
      </c>
      <c r="D949" t="s">
        <v>288</v>
      </c>
      <c r="E949" t="s">
        <v>2478</v>
      </c>
      <c r="F949" s="4">
        <v>236611.05</v>
      </c>
      <c r="G949" s="4"/>
      <c r="H949" s="4"/>
      <c r="I949" s="4">
        <v>236611.05</v>
      </c>
    </row>
    <row r="950" spans="1:9" x14ac:dyDescent="0.25">
      <c r="A950" t="s">
        <v>24</v>
      </c>
      <c r="B950" t="s">
        <v>243</v>
      </c>
      <c r="C950" t="s">
        <v>287</v>
      </c>
      <c r="D950" t="s">
        <v>288</v>
      </c>
      <c r="E950" t="s">
        <v>286</v>
      </c>
      <c r="F950" s="4"/>
      <c r="G950" s="4">
        <v>355357.93</v>
      </c>
      <c r="H950" s="4">
        <v>404752.41</v>
      </c>
      <c r="I950" s="4">
        <v>760110.34</v>
      </c>
    </row>
    <row r="951" spans="1:9" x14ac:dyDescent="0.25">
      <c r="A951" t="s">
        <v>24</v>
      </c>
      <c r="B951" t="s">
        <v>243</v>
      </c>
      <c r="C951" t="s">
        <v>287</v>
      </c>
      <c r="D951" t="s">
        <v>303</v>
      </c>
      <c r="E951" t="s">
        <v>2477</v>
      </c>
      <c r="F951" s="4">
        <v>196023.01</v>
      </c>
      <c r="G951" s="4"/>
      <c r="H951" s="4"/>
      <c r="I951" s="4">
        <v>196023.01</v>
      </c>
    </row>
    <row r="952" spans="1:9" x14ac:dyDescent="0.25">
      <c r="A952" t="s">
        <v>24</v>
      </c>
      <c r="B952" t="s">
        <v>243</v>
      </c>
      <c r="C952" t="s">
        <v>287</v>
      </c>
      <c r="D952" t="s">
        <v>303</v>
      </c>
      <c r="E952" t="s">
        <v>2483</v>
      </c>
      <c r="F952" s="4">
        <v>506353.80000000005</v>
      </c>
      <c r="G952" s="4"/>
      <c r="H952" s="4"/>
      <c r="I952" s="4">
        <v>506353.80000000005</v>
      </c>
    </row>
    <row r="953" spans="1:9" x14ac:dyDescent="0.25">
      <c r="A953" t="s">
        <v>24</v>
      </c>
      <c r="B953" t="s">
        <v>243</v>
      </c>
      <c r="C953" t="s">
        <v>287</v>
      </c>
      <c r="D953" t="s">
        <v>303</v>
      </c>
      <c r="E953" t="s">
        <v>302</v>
      </c>
      <c r="F953" s="4"/>
      <c r="G953" s="4">
        <v>492120.23</v>
      </c>
      <c r="H953" s="4">
        <v>826933.84</v>
      </c>
      <c r="I953" s="4">
        <v>1319054.0699999998</v>
      </c>
    </row>
    <row r="954" spans="1:9" x14ac:dyDescent="0.25">
      <c r="A954" t="s">
        <v>24</v>
      </c>
      <c r="B954" t="s">
        <v>243</v>
      </c>
      <c r="C954" t="s">
        <v>287</v>
      </c>
      <c r="D954" t="s">
        <v>306</v>
      </c>
      <c r="E954" t="s">
        <v>2477</v>
      </c>
      <c r="F954" s="4">
        <v>133550.28</v>
      </c>
      <c r="G954" s="4"/>
      <c r="H954" s="4"/>
      <c r="I954" s="4">
        <v>133550.28</v>
      </c>
    </row>
    <row r="955" spans="1:9" x14ac:dyDescent="0.25">
      <c r="A955" t="s">
        <v>24</v>
      </c>
      <c r="B955" t="s">
        <v>243</v>
      </c>
      <c r="C955" t="s">
        <v>287</v>
      </c>
      <c r="D955" t="s">
        <v>306</v>
      </c>
      <c r="E955" t="s">
        <v>2484</v>
      </c>
      <c r="F955" s="4">
        <v>341304.68000000005</v>
      </c>
      <c r="G955" s="4"/>
      <c r="H955" s="4"/>
      <c r="I955" s="4">
        <v>341304.68000000005</v>
      </c>
    </row>
    <row r="956" spans="1:9" x14ac:dyDescent="0.25">
      <c r="A956" t="s">
        <v>24</v>
      </c>
      <c r="B956" t="s">
        <v>243</v>
      </c>
      <c r="C956" t="s">
        <v>287</v>
      </c>
      <c r="D956" t="s">
        <v>306</v>
      </c>
      <c r="E956" t="s">
        <v>305</v>
      </c>
      <c r="F956" s="4"/>
      <c r="G956" s="4">
        <v>1077348.8999999999</v>
      </c>
      <c r="H956" s="4">
        <v>806684.94</v>
      </c>
      <c r="I956" s="4">
        <v>1884033.8399999999</v>
      </c>
    </row>
    <row r="957" spans="1:9" x14ac:dyDescent="0.25">
      <c r="A957" t="s">
        <v>24</v>
      </c>
      <c r="B957" t="s">
        <v>243</v>
      </c>
      <c r="C957" t="s">
        <v>287</v>
      </c>
      <c r="D957" t="s">
        <v>309</v>
      </c>
      <c r="E957" t="s">
        <v>2477</v>
      </c>
      <c r="F957" s="4">
        <v>61736.770000000004</v>
      </c>
      <c r="G957" s="4"/>
      <c r="H957" s="4"/>
      <c r="I957" s="4">
        <v>61736.770000000004</v>
      </c>
    </row>
    <row r="958" spans="1:9" x14ac:dyDescent="0.25">
      <c r="A958" t="s">
        <v>24</v>
      </c>
      <c r="B958" t="s">
        <v>243</v>
      </c>
      <c r="C958" t="s">
        <v>287</v>
      </c>
      <c r="D958" t="s">
        <v>309</v>
      </c>
      <c r="E958" t="s">
        <v>2485</v>
      </c>
      <c r="F958" s="4">
        <v>322758.5</v>
      </c>
      <c r="G958" s="4"/>
      <c r="H958" s="4"/>
      <c r="I958" s="4">
        <v>322758.5</v>
      </c>
    </row>
    <row r="959" spans="1:9" x14ac:dyDescent="0.25">
      <c r="A959" t="s">
        <v>24</v>
      </c>
      <c r="B959" t="s">
        <v>243</v>
      </c>
      <c r="C959" t="s">
        <v>287</v>
      </c>
      <c r="D959" t="s">
        <v>309</v>
      </c>
      <c r="E959" t="s">
        <v>308</v>
      </c>
      <c r="F959" s="4"/>
      <c r="G959" s="4">
        <v>1543412.53</v>
      </c>
      <c r="H959" s="4">
        <v>414222.85</v>
      </c>
      <c r="I959" s="4">
        <v>1957635.38</v>
      </c>
    </row>
    <row r="960" spans="1:9" x14ac:dyDescent="0.25">
      <c r="A960" t="s">
        <v>24</v>
      </c>
      <c r="B960" t="s">
        <v>243</v>
      </c>
      <c r="C960" t="s">
        <v>287</v>
      </c>
      <c r="D960" t="s">
        <v>312</v>
      </c>
      <c r="E960" t="s">
        <v>2486</v>
      </c>
      <c r="F960" s="4">
        <v>140049.64000000001</v>
      </c>
      <c r="G960" s="4"/>
      <c r="H960" s="4"/>
      <c r="I960" s="4">
        <v>140049.64000000001</v>
      </c>
    </row>
    <row r="961" spans="1:9" x14ac:dyDescent="0.25">
      <c r="A961" t="s">
        <v>24</v>
      </c>
      <c r="B961" t="s">
        <v>243</v>
      </c>
      <c r="C961" t="s">
        <v>287</v>
      </c>
      <c r="D961" t="s">
        <v>312</v>
      </c>
      <c r="E961" t="s">
        <v>311</v>
      </c>
      <c r="F961" s="4"/>
      <c r="G961" s="4">
        <v>422676.37</v>
      </c>
      <c r="H961" s="4">
        <v>300806.23</v>
      </c>
      <c r="I961" s="4">
        <v>723482.6</v>
      </c>
    </row>
    <row r="962" spans="1:9" x14ac:dyDescent="0.25">
      <c r="A962" t="s">
        <v>24</v>
      </c>
      <c r="B962" t="s">
        <v>243</v>
      </c>
      <c r="C962" t="s">
        <v>287</v>
      </c>
      <c r="D962" t="s">
        <v>312</v>
      </c>
      <c r="E962" t="s">
        <v>2477</v>
      </c>
      <c r="F962" s="4">
        <v>66119.430000000008</v>
      </c>
      <c r="G962" s="4"/>
      <c r="H962" s="4"/>
      <c r="I962" s="4">
        <v>66119.430000000008</v>
      </c>
    </row>
    <row r="963" spans="1:9" x14ac:dyDescent="0.25">
      <c r="A963" t="s">
        <v>24</v>
      </c>
      <c r="B963" t="s">
        <v>243</v>
      </c>
      <c r="C963" t="s">
        <v>287</v>
      </c>
      <c r="D963" t="s">
        <v>512</v>
      </c>
      <c r="E963" t="s">
        <v>511</v>
      </c>
      <c r="F963" s="4"/>
      <c r="G963" s="4"/>
      <c r="H963" s="4">
        <v>1870568.03</v>
      </c>
      <c r="I963" s="4">
        <v>1870568.03</v>
      </c>
    </row>
    <row r="964" spans="1:9" x14ac:dyDescent="0.25">
      <c r="A964" t="s">
        <v>24</v>
      </c>
      <c r="B964" t="s">
        <v>243</v>
      </c>
      <c r="C964" t="s">
        <v>287</v>
      </c>
      <c r="D964" t="s">
        <v>2197</v>
      </c>
      <c r="E964" t="s">
        <v>2196</v>
      </c>
      <c r="F964" s="4"/>
      <c r="G964" s="4">
        <v>315411.82</v>
      </c>
      <c r="H964" s="4"/>
      <c r="I964" s="4">
        <v>315411.82</v>
      </c>
    </row>
    <row r="965" spans="1:9" x14ac:dyDescent="0.25">
      <c r="A965" t="s">
        <v>24</v>
      </c>
      <c r="B965" t="s">
        <v>243</v>
      </c>
      <c r="C965" t="s">
        <v>287</v>
      </c>
      <c r="D965" t="s">
        <v>1249</v>
      </c>
      <c r="E965" t="s">
        <v>1248</v>
      </c>
      <c r="F965" s="4"/>
      <c r="G965" s="4"/>
      <c r="H965" s="4">
        <v>533757.71</v>
      </c>
      <c r="I965" s="4">
        <v>533757.71</v>
      </c>
    </row>
    <row r="966" spans="1:9" x14ac:dyDescent="0.25">
      <c r="A966" t="s">
        <v>24</v>
      </c>
      <c r="B966" t="s">
        <v>243</v>
      </c>
      <c r="C966" t="s">
        <v>997</v>
      </c>
      <c r="D966" t="s">
        <v>998</v>
      </c>
      <c r="E966" t="s">
        <v>996</v>
      </c>
      <c r="F966" s="4"/>
      <c r="G966" s="4">
        <v>18900</v>
      </c>
      <c r="H966" s="4">
        <v>-288.75</v>
      </c>
      <c r="I966" s="4">
        <v>18611.25</v>
      </c>
    </row>
    <row r="967" spans="1:9" x14ac:dyDescent="0.25">
      <c r="A967" t="s">
        <v>24</v>
      </c>
      <c r="B967" t="s">
        <v>243</v>
      </c>
      <c r="C967" t="s">
        <v>521</v>
      </c>
      <c r="D967" t="s">
        <v>521</v>
      </c>
      <c r="E967" t="s">
        <v>520</v>
      </c>
      <c r="F967" s="4">
        <v>1608202.37</v>
      </c>
      <c r="G967" s="4">
        <v>-2797.3500000000022</v>
      </c>
      <c r="H967" s="4"/>
      <c r="I967" s="4">
        <v>1605405.02</v>
      </c>
    </row>
    <row r="968" spans="1:9" x14ac:dyDescent="0.25">
      <c r="A968" t="s">
        <v>24</v>
      </c>
      <c r="B968" t="s">
        <v>243</v>
      </c>
      <c r="C968" t="s">
        <v>854</v>
      </c>
      <c r="D968" t="s">
        <v>855</v>
      </c>
      <c r="E968" t="s">
        <v>853</v>
      </c>
      <c r="F968" s="4"/>
      <c r="G968" s="4">
        <v>956140.79</v>
      </c>
      <c r="H968" s="4">
        <v>4987.8900000000003</v>
      </c>
      <c r="I968" s="4">
        <v>961128.68</v>
      </c>
    </row>
    <row r="969" spans="1:9" x14ac:dyDescent="0.25">
      <c r="A969" t="s">
        <v>24</v>
      </c>
      <c r="B969" t="s">
        <v>243</v>
      </c>
      <c r="C969" t="s">
        <v>1941</v>
      </c>
      <c r="D969" t="s">
        <v>1942</v>
      </c>
      <c r="E969" t="s">
        <v>1940</v>
      </c>
      <c r="F969" s="4"/>
      <c r="G969" s="4">
        <v>1740743.5</v>
      </c>
      <c r="H969" s="4"/>
      <c r="I969" s="4">
        <v>1740743.5</v>
      </c>
    </row>
    <row r="970" spans="1:9" x14ac:dyDescent="0.25">
      <c r="A970" t="s">
        <v>24</v>
      </c>
      <c r="B970" t="s">
        <v>243</v>
      </c>
      <c r="C970" t="s">
        <v>775</v>
      </c>
      <c r="D970" t="s">
        <v>776</v>
      </c>
      <c r="E970" t="s">
        <v>774</v>
      </c>
      <c r="F970" s="4">
        <v>72400</v>
      </c>
      <c r="G970" s="4">
        <v>269430.61</v>
      </c>
      <c r="H970" s="4">
        <v>26030.22</v>
      </c>
      <c r="I970" s="4">
        <v>367860.82999999996</v>
      </c>
    </row>
    <row r="971" spans="1:9" x14ac:dyDescent="0.25">
      <c r="A971" t="s">
        <v>24</v>
      </c>
      <c r="B971" t="s">
        <v>243</v>
      </c>
      <c r="C971" t="s">
        <v>775</v>
      </c>
      <c r="D971" t="s">
        <v>779</v>
      </c>
      <c r="E971" t="s">
        <v>3001</v>
      </c>
      <c r="F971" s="4">
        <v>169814.7</v>
      </c>
      <c r="G971" s="4"/>
      <c r="H971" s="4"/>
      <c r="I971" s="4">
        <v>169814.7</v>
      </c>
    </row>
    <row r="972" spans="1:9" x14ac:dyDescent="0.25">
      <c r="A972" t="s">
        <v>24</v>
      </c>
      <c r="B972" t="s">
        <v>243</v>
      </c>
      <c r="C972" t="s">
        <v>775</v>
      </c>
      <c r="D972" t="s">
        <v>779</v>
      </c>
      <c r="E972" t="s">
        <v>778</v>
      </c>
      <c r="F972" s="4"/>
      <c r="G972" s="4">
        <v>692267.88</v>
      </c>
      <c r="H972" s="4">
        <v>-7862.82</v>
      </c>
      <c r="I972" s="4">
        <v>684405.06</v>
      </c>
    </row>
    <row r="973" spans="1:9" x14ac:dyDescent="0.25">
      <c r="A973" t="s">
        <v>24</v>
      </c>
      <c r="B973" t="s">
        <v>243</v>
      </c>
      <c r="C973" t="s">
        <v>775</v>
      </c>
      <c r="D973" t="s">
        <v>782</v>
      </c>
      <c r="E973" t="s">
        <v>781</v>
      </c>
      <c r="F973" s="4">
        <v>37606.959999999999</v>
      </c>
      <c r="G973" s="4">
        <v>264159.74</v>
      </c>
      <c r="H973" s="4">
        <v>158149.38</v>
      </c>
      <c r="I973" s="4">
        <v>459916.08</v>
      </c>
    </row>
    <row r="974" spans="1:9" x14ac:dyDescent="0.25">
      <c r="A974" t="s">
        <v>24</v>
      </c>
      <c r="B974" t="s">
        <v>243</v>
      </c>
      <c r="C974" t="s">
        <v>775</v>
      </c>
      <c r="D974" t="s">
        <v>1386</v>
      </c>
      <c r="E974" t="s">
        <v>1385</v>
      </c>
      <c r="F974" s="4"/>
      <c r="G974" s="4"/>
      <c r="H974" s="4">
        <v>53566.57</v>
      </c>
      <c r="I974" s="4">
        <v>53566.57</v>
      </c>
    </row>
    <row r="975" spans="1:9" x14ac:dyDescent="0.25">
      <c r="A975" t="s">
        <v>24</v>
      </c>
      <c r="B975" t="s">
        <v>243</v>
      </c>
      <c r="C975" t="s">
        <v>775</v>
      </c>
      <c r="D975" t="s">
        <v>1174</v>
      </c>
      <c r="E975" t="s">
        <v>1173</v>
      </c>
      <c r="F975" s="4"/>
      <c r="G975" s="4"/>
      <c r="H975" s="4">
        <v>18931.810000000001</v>
      </c>
      <c r="I975" s="4">
        <v>18931.810000000001</v>
      </c>
    </row>
    <row r="976" spans="1:9" x14ac:dyDescent="0.25">
      <c r="A976" t="s">
        <v>24</v>
      </c>
      <c r="B976" t="s">
        <v>243</v>
      </c>
      <c r="C976" t="s">
        <v>775</v>
      </c>
      <c r="D976" t="s">
        <v>1533</v>
      </c>
      <c r="E976" t="s">
        <v>1532</v>
      </c>
      <c r="F976" s="4"/>
      <c r="G976" s="4"/>
      <c r="H976" s="4">
        <v>15661.44</v>
      </c>
      <c r="I976" s="4">
        <v>15661.44</v>
      </c>
    </row>
    <row r="977" spans="1:9" x14ac:dyDescent="0.25">
      <c r="A977" t="s">
        <v>24</v>
      </c>
      <c r="B977" t="s">
        <v>243</v>
      </c>
      <c r="C977" t="s">
        <v>959</v>
      </c>
      <c r="D977" t="s">
        <v>959</v>
      </c>
      <c r="E977" t="s">
        <v>958</v>
      </c>
      <c r="F977" s="4"/>
      <c r="G977" s="4">
        <v>1284822.43</v>
      </c>
      <c r="H977" s="4">
        <v>481896.15</v>
      </c>
      <c r="I977" s="4">
        <v>1766718.58</v>
      </c>
    </row>
    <row r="978" spans="1:9" x14ac:dyDescent="0.25">
      <c r="A978" t="s">
        <v>24</v>
      </c>
      <c r="B978" t="s">
        <v>243</v>
      </c>
      <c r="C978" t="s">
        <v>1285</v>
      </c>
      <c r="D978" t="s">
        <v>1285</v>
      </c>
      <c r="E978" t="s">
        <v>1284</v>
      </c>
      <c r="F978" s="4"/>
      <c r="G978" s="4"/>
      <c r="H978" s="4">
        <v>826870.75</v>
      </c>
      <c r="I978" s="4">
        <v>826870.75</v>
      </c>
    </row>
    <row r="979" spans="1:9" x14ac:dyDescent="0.25">
      <c r="A979" t="s">
        <v>24</v>
      </c>
      <c r="B979" t="s">
        <v>1696</v>
      </c>
      <c r="C979" t="s">
        <v>2404</v>
      </c>
      <c r="D979" t="s">
        <v>2404</v>
      </c>
      <c r="E979" t="s">
        <v>2403</v>
      </c>
      <c r="F979" s="4">
        <v>26834.51</v>
      </c>
      <c r="G979" s="4"/>
      <c r="H979" s="4"/>
      <c r="I979" s="4">
        <v>26834.51</v>
      </c>
    </row>
    <row r="980" spans="1:9" x14ac:dyDescent="0.25">
      <c r="A980" t="s">
        <v>24</v>
      </c>
      <c r="B980" t="s">
        <v>1696</v>
      </c>
      <c r="C980" t="s">
        <v>2404</v>
      </c>
      <c r="D980" t="s">
        <v>2405</v>
      </c>
      <c r="E980" t="s">
        <v>2403</v>
      </c>
      <c r="F980" s="4">
        <v>54342.080000000002</v>
      </c>
      <c r="G980" s="4"/>
      <c r="H980" s="4"/>
      <c r="I980" s="4">
        <v>54342.080000000002</v>
      </c>
    </row>
    <row r="981" spans="1:9" x14ac:dyDescent="0.25">
      <c r="A981" t="s">
        <v>24</v>
      </c>
      <c r="B981" t="s">
        <v>215</v>
      </c>
      <c r="C981" t="s">
        <v>278</v>
      </c>
      <c r="D981" t="s">
        <v>278</v>
      </c>
      <c r="E981" t="s">
        <v>277</v>
      </c>
      <c r="F981" s="4">
        <v>50382.61</v>
      </c>
      <c r="G981" s="4">
        <v>763737.65</v>
      </c>
      <c r="H981" s="4">
        <v>1110453.04</v>
      </c>
      <c r="I981" s="4">
        <v>1924573.3</v>
      </c>
    </row>
    <row r="982" spans="1:9" x14ac:dyDescent="0.25">
      <c r="A982" t="s">
        <v>24</v>
      </c>
      <c r="B982" t="s">
        <v>215</v>
      </c>
      <c r="C982" t="s">
        <v>278</v>
      </c>
      <c r="D982" t="s">
        <v>278</v>
      </c>
      <c r="E982" t="s">
        <v>2461</v>
      </c>
      <c r="F982" s="4">
        <v>37117.009999999995</v>
      </c>
      <c r="G982" s="4"/>
      <c r="H982" s="4"/>
      <c r="I982" s="4">
        <v>37117.009999999995</v>
      </c>
    </row>
    <row r="983" spans="1:9" x14ac:dyDescent="0.25">
      <c r="A983" t="s">
        <v>24</v>
      </c>
      <c r="B983" t="s">
        <v>215</v>
      </c>
      <c r="C983" t="s">
        <v>217</v>
      </c>
      <c r="D983" t="s">
        <v>217</v>
      </c>
      <c r="E983" t="s">
        <v>216</v>
      </c>
      <c r="F983" s="4">
        <v>594351.83000000007</v>
      </c>
      <c r="G983" s="4">
        <v>832614.97</v>
      </c>
      <c r="H983" s="4">
        <v>869496.64</v>
      </c>
      <c r="I983" s="4">
        <v>2296463.44</v>
      </c>
    </row>
    <row r="984" spans="1:9" x14ac:dyDescent="0.25">
      <c r="A984" t="s">
        <v>24</v>
      </c>
      <c r="B984" t="s">
        <v>215</v>
      </c>
      <c r="C984" t="s">
        <v>217</v>
      </c>
      <c r="D984" t="s">
        <v>217</v>
      </c>
      <c r="E984" t="s">
        <v>2370</v>
      </c>
      <c r="F984" s="4">
        <v>360925.46000000008</v>
      </c>
      <c r="G984" s="4"/>
      <c r="H984" s="4"/>
      <c r="I984" s="4">
        <v>360925.46000000008</v>
      </c>
    </row>
    <row r="985" spans="1:9" x14ac:dyDescent="0.25">
      <c r="A985" t="s">
        <v>24</v>
      </c>
      <c r="B985" t="s">
        <v>37</v>
      </c>
      <c r="C985" t="s">
        <v>2262</v>
      </c>
      <c r="D985" t="s">
        <v>2263</v>
      </c>
      <c r="E985" t="s">
        <v>2261</v>
      </c>
      <c r="F985" s="4"/>
      <c r="G985" s="4">
        <v>1666943.29</v>
      </c>
      <c r="H985" s="4"/>
      <c r="I985" s="4">
        <v>1666943.29</v>
      </c>
    </row>
    <row r="986" spans="1:9" x14ac:dyDescent="0.25">
      <c r="A986" t="s">
        <v>24</v>
      </c>
      <c r="B986" t="s">
        <v>37</v>
      </c>
      <c r="C986" t="s">
        <v>212</v>
      </c>
      <c r="D986" t="s">
        <v>213</v>
      </c>
      <c r="E986" t="s">
        <v>211</v>
      </c>
      <c r="F986" s="4">
        <v>1654818.02</v>
      </c>
      <c r="G986" s="4">
        <v>909860.47</v>
      </c>
      <c r="H986" s="4">
        <v>373318.23</v>
      </c>
      <c r="I986" s="4">
        <v>2937996.72</v>
      </c>
    </row>
    <row r="987" spans="1:9" x14ac:dyDescent="0.25">
      <c r="A987" t="s">
        <v>24</v>
      </c>
      <c r="B987" t="s">
        <v>37</v>
      </c>
      <c r="C987" t="s">
        <v>176</v>
      </c>
      <c r="D987" t="s">
        <v>176</v>
      </c>
      <c r="E987" t="s">
        <v>175</v>
      </c>
      <c r="F987" s="4">
        <v>4377052.1999999993</v>
      </c>
      <c r="G987" s="4">
        <v>8366096.5599999996</v>
      </c>
      <c r="H987" s="4">
        <v>5380442.21</v>
      </c>
      <c r="I987" s="4">
        <v>18123590.969999999</v>
      </c>
    </row>
    <row r="988" spans="1:9" x14ac:dyDescent="0.25">
      <c r="A988" t="s">
        <v>24</v>
      </c>
      <c r="B988" t="s">
        <v>37</v>
      </c>
      <c r="C988" t="s">
        <v>173</v>
      </c>
      <c r="D988" t="s">
        <v>173</v>
      </c>
      <c r="E988" t="s">
        <v>172</v>
      </c>
      <c r="F988" s="4">
        <v>1649699.23</v>
      </c>
      <c r="G988" s="4">
        <v>779427.56</v>
      </c>
      <c r="H988" s="4">
        <v>290599.98</v>
      </c>
      <c r="I988" s="4">
        <v>2719726.77</v>
      </c>
    </row>
    <row r="989" spans="1:9" x14ac:dyDescent="0.25">
      <c r="A989" t="s">
        <v>24</v>
      </c>
      <c r="B989" t="s">
        <v>37</v>
      </c>
      <c r="C989" t="s">
        <v>44</v>
      </c>
      <c r="D989" t="s">
        <v>44</v>
      </c>
      <c r="E989" t="s">
        <v>43</v>
      </c>
      <c r="F989" s="4">
        <v>945149.55</v>
      </c>
      <c r="G989" s="4">
        <v>740693.89999999991</v>
      </c>
      <c r="H989" s="4">
        <v>617124.64</v>
      </c>
      <c r="I989" s="4">
        <v>2302968.09</v>
      </c>
    </row>
    <row r="990" spans="1:9" x14ac:dyDescent="0.25">
      <c r="A990" t="s">
        <v>24</v>
      </c>
      <c r="B990" t="s">
        <v>37</v>
      </c>
      <c r="C990" t="s">
        <v>40</v>
      </c>
      <c r="D990" t="s">
        <v>40</v>
      </c>
      <c r="E990" t="s">
        <v>39</v>
      </c>
      <c r="F990" s="4">
        <v>9353583</v>
      </c>
      <c r="G990" s="4">
        <v>22281678.609999999</v>
      </c>
      <c r="H990" s="4">
        <v>11734038.260000002</v>
      </c>
      <c r="I990" s="4">
        <v>43369299.870000005</v>
      </c>
    </row>
    <row r="991" spans="1:9" x14ac:dyDescent="0.25">
      <c r="A991" t="s">
        <v>24</v>
      </c>
      <c r="B991" t="s">
        <v>37</v>
      </c>
      <c r="C991" t="s">
        <v>264</v>
      </c>
      <c r="D991" t="s">
        <v>264</v>
      </c>
      <c r="E991" t="s">
        <v>263</v>
      </c>
      <c r="F991" s="4">
        <v>2774548.69</v>
      </c>
      <c r="G991" s="4">
        <v>3378528.29</v>
      </c>
      <c r="H991" s="4">
        <v>6468929.8200000003</v>
      </c>
      <c r="I991" s="4">
        <v>12622006.800000001</v>
      </c>
    </row>
    <row r="992" spans="1:9" x14ac:dyDescent="0.25">
      <c r="A992" t="s">
        <v>24</v>
      </c>
      <c r="B992" t="s">
        <v>126</v>
      </c>
      <c r="C992" t="s">
        <v>2459</v>
      </c>
      <c r="D992" t="s">
        <v>2459</v>
      </c>
      <c r="E992" t="s">
        <v>2458</v>
      </c>
      <c r="F992" s="4">
        <v>2699.9800000000032</v>
      </c>
      <c r="G992" s="4"/>
      <c r="H992" s="4"/>
      <c r="I992" s="4">
        <v>2699.9800000000032</v>
      </c>
    </row>
    <row r="993" spans="1:9" x14ac:dyDescent="0.25">
      <c r="A993" t="s">
        <v>24</v>
      </c>
      <c r="B993" t="s">
        <v>126</v>
      </c>
      <c r="C993" t="s">
        <v>2397</v>
      </c>
      <c r="D993" t="s">
        <v>2397</v>
      </c>
      <c r="E993" t="s">
        <v>2396</v>
      </c>
      <c r="F993" s="4">
        <v>-8768</v>
      </c>
      <c r="G993" s="4"/>
      <c r="H993" s="4"/>
      <c r="I993" s="4">
        <v>-8768</v>
      </c>
    </row>
    <row r="994" spans="1:9" x14ac:dyDescent="0.25">
      <c r="A994" t="s">
        <v>24</v>
      </c>
      <c r="B994" t="s">
        <v>126</v>
      </c>
      <c r="C994" t="s">
        <v>1885</v>
      </c>
      <c r="D994" t="s">
        <v>1885</v>
      </c>
      <c r="E994" t="s">
        <v>1884</v>
      </c>
      <c r="F994" s="4"/>
      <c r="G994" s="4">
        <v>-470000</v>
      </c>
      <c r="H994" s="4"/>
      <c r="I994" s="4">
        <v>-470000</v>
      </c>
    </row>
    <row r="995" spans="1:9" x14ac:dyDescent="0.25">
      <c r="A995" t="s">
        <v>24</v>
      </c>
      <c r="B995" t="s">
        <v>126</v>
      </c>
      <c r="C995" t="s">
        <v>1885</v>
      </c>
      <c r="D995" t="s">
        <v>1885</v>
      </c>
      <c r="E995" t="s">
        <v>2945</v>
      </c>
      <c r="F995" s="4">
        <v>577450.93999999994</v>
      </c>
      <c r="G995" s="4"/>
      <c r="H995" s="4"/>
      <c r="I995" s="4">
        <v>577450.93999999994</v>
      </c>
    </row>
    <row r="996" spans="1:9" x14ac:dyDescent="0.25">
      <c r="A996" t="s">
        <v>24</v>
      </c>
      <c r="B996" t="s">
        <v>126</v>
      </c>
      <c r="C996" t="s">
        <v>2182</v>
      </c>
      <c r="D996" t="s">
        <v>2182</v>
      </c>
      <c r="E996" t="s">
        <v>2181</v>
      </c>
      <c r="F996" s="4"/>
      <c r="G996" s="4">
        <v>1001036.05</v>
      </c>
      <c r="H996" s="4"/>
      <c r="I996" s="4">
        <v>1001036.05</v>
      </c>
    </row>
    <row r="997" spans="1:9" x14ac:dyDescent="0.25">
      <c r="A997" t="s">
        <v>24</v>
      </c>
      <c r="B997" t="s">
        <v>126</v>
      </c>
      <c r="C997" t="s">
        <v>2948</v>
      </c>
      <c r="D997" t="s">
        <v>2948</v>
      </c>
      <c r="E997" t="s">
        <v>2947</v>
      </c>
      <c r="F997" s="4">
        <v>661792.06999999995</v>
      </c>
      <c r="G997" s="4"/>
      <c r="H997" s="4"/>
      <c r="I997" s="4">
        <v>661792.06999999995</v>
      </c>
    </row>
    <row r="998" spans="1:9" x14ac:dyDescent="0.25">
      <c r="A998" t="s">
        <v>24</v>
      </c>
      <c r="B998" t="s">
        <v>126</v>
      </c>
      <c r="C998" t="s">
        <v>2019</v>
      </c>
      <c r="D998" t="s">
        <v>2019</v>
      </c>
      <c r="E998" t="s">
        <v>2018</v>
      </c>
      <c r="F998" s="4"/>
      <c r="G998" s="4">
        <v>-846.9</v>
      </c>
      <c r="H998" s="4"/>
      <c r="I998" s="4">
        <v>-846.9</v>
      </c>
    </row>
    <row r="999" spans="1:9" x14ac:dyDescent="0.25">
      <c r="A999" t="s">
        <v>24</v>
      </c>
      <c r="B999" t="s">
        <v>126</v>
      </c>
      <c r="C999" t="s">
        <v>1632</v>
      </c>
      <c r="D999" t="s">
        <v>1632</v>
      </c>
      <c r="E999" t="s">
        <v>2460</v>
      </c>
      <c r="F999" s="4">
        <v>283.26999999999987</v>
      </c>
      <c r="G999" s="4"/>
      <c r="H999" s="4"/>
      <c r="I999" s="4">
        <v>283.26999999999987</v>
      </c>
    </row>
    <row r="1000" spans="1:9" x14ac:dyDescent="0.25">
      <c r="A1000" t="s">
        <v>24</v>
      </c>
      <c r="B1000" t="s">
        <v>126</v>
      </c>
      <c r="C1000" t="s">
        <v>1632</v>
      </c>
      <c r="D1000" t="s">
        <v>1632</v>
      </c>
      <c r="E1000" t="s">
        <v>1631</v>
      </c>
      <c r="F1000" s="4">
        <v>-1233.3399999999999</v>
      </c>
      <c r="G1000" s="4">
        <v>-8789.6299999999992</v>
      </c>
      <c r="H1000" s="4"/>
      <c r="I1000" s="4">
        <v>-10022.969999999999</v>
      </c>
    </row>
    <row r="1001" spans="1:9" x14ac:dyDescent="0.25">
      <c r="A1001" t="s">
        <v>24</v>
      </c>
      <c r="B1001" t="s">
        <v>126</v>
      </c>
      <c r="C1001" t="s">
        <v>2951</v>
      </c>
      <c r="D1001" t="s">
        <v>2951</v>
      </c>
      <c r="E1001" t="s">
        <v>2950</v>
      </c>
      <c r="F1001" s="4">
        <v>-54776.98</v>
      </c>
      <c r="G1001" s="4"/>
      <c r="H1001" s="4"/>
      <c r="I1001" s="4">
        <v>-54776.98</v>
      </c>
    </row>
    <row r="1002" spans="1:9" x14ac:dyDescent="0.25">
      <c r="A1002" t="s">
        <v>24</v>
      </c>
      <c r="B1002" t="s">
        <v>126</v>
      </c>
      <c r="C1002" t="s">
        <v>2954</v>
      </c>
      <c r="D1002" t="s">
        <v>2954</v>
      </c>
      <c r="E1002" t="s">
        <v>2953</v>
      </c>
      <c r="F1002" s="4">
        <v>-62530.11</v>
      </c>
      <c r="G1002" s="4"/>
      <c r="H1002" s="4"/>
      <c r="I1002" s="4">
        <v>-62530.11</v>
      </c>
    </row>
    <row r="1003" spans="1:9" x14ac:dyDescent="0.25">
      <c r="A1003" t="s">
        <v>24</v>
      </c>
      <c r="B1003" t="s">
        <v>126</v>
      </c>
      <c r="C1003" t="s">
        <v>2957</v>
      </c>
      <c r="D1003" t="s">
        <v>2957</v>
      </c>
      <c r="E1003" t="s">
        <v>2956</v>
      </c>
      <c r="F1003" s="4">
        <v>-14142.9</v>
      </c>
      <c r="G1003" s="4"/>
      <c r="H1003" s="4"/>
      <c r="I1003" s="4">
        <v>-14142.9</v>
      </c>
    </row>
    <row r="1004" spans="1:9" x14ac:dyDescent="0.25">
      <c r="A1004" t="s">
        <v>24</v>
      </c>
      <c r="B1004" t="s">
        <v>126</v>
      </c>
      <c r="C1004" t="s">
        <v>2234</v>
      </c>
      <c r="D1004" t="s">
        <v>2234</v>
      </c>
      <c r="E1004" t="s">
        <v>2233</v>
      </c>
      <c r="F1004" s="4"/>
      <c r="G1004" s="4">
        <v>1383767.72</v>
      </c>
      <c r="H1004" s="4"/>
      <c r="I1004" s="4">
        <v>1383767.72</v>
      </c>
    </row>
    <row r="1005" spans="1:9" x14ac:dyDescent="0.25">
      <c r="A1005" t="s">
        <v>24</v>
      </c>
      <c r="B1005" t="s">
        <v>126</v>
      </c>
      <c r="C1005" t="s">
        <v>2960</v>
      </c>
      <c r="D1005" t="s">
        <v>2960</v>
      </c>
      <c r="E1005" t="s">
        <v>2959</v>
      </c>
      <c r="F1005" s="4">
        <v>-96713.68</v>
      </c>
      <c r="G1005" s="4"/>
      <c r="H1005" s="4"/>
      <c r="I1005" s="4">
        <v>-96713.68</v>
      </c>
    </row>
    <row r="1006" spans="1:9" x14ac:dyDescent="0.25">
      <c r="A1006" t="s">
        <v>24</v>
      </c>
      <c r="B1006" t="s">
        <v>126</v>
      </c>
      <c r="C1006" t="s">
        <v>2963</v>
      </c>
      <c r="D1006" t="s">
        <v>2963</v>
      </c>
      <c r="E1006" t="s">
        <v>2962</v>
      </c>
      <c r="F1006" s="4">
        <v>-13905.98</v>
      </c>
      <c r="G1006" s="4"/>
      <c r="H1006" s="4"/>
      <c r="I1006" s="4">
        <v>-13905.98</v>
      </c>
    </row>
    <row r="1007" spans="1:9" x14ac:dyDescent="0.25">
      <c r="A1007" t="s">
        <v>24</v>
      </c>
      <c r="B1007" t="s">
        <v>126</v>
      </c>
      <c r="C1007" t="s">
        <v>1985</v>
      </c>
      <c r="D1007" t="s">
        <v>1985</v>
      </c>
      <c r="E1007" t="s">
        <v>1984</v>
      </c>
      <c r="F1007" s="4"/>
      <c r="G1007" s="4">
        <v>444586.43</v>
      </c>
      <c r="H1007" s="4"/>
      <c r="I1007" s="4">
        <v>444586.43</v>
      </c>
    </row>
    <row r="1008" spans="1:9" x14ac:dyDescent="0.25">
      <c r="A1008" t="s">
        <v>24</v>
      </c>
      <c r="B1008" t="s">
        <v>126</v>
      </c>
      <c r="C1008" t="s">
        <v>2237</v>
      </c>
      <c r="D1008" t="s">
        <v>2237</v>
      </c>
      <c r="E1008" t="s">
        <v>2236</v>
      </c>
      <c r="F1008" s="4"/>
      <c r="G1008" s="4">
        <v>691156.87</v>
      </c>
      <c r="H1008" s="4"/>
      <c r="I1008" s="4">
        <v>691156.87</v>
      </c>
    </row>
    <row r="1009" spans="1:9" x14ac:dyDescent="0.25">
      <c r="A1009" t="s">
        <v>24</v>
      </c>
      <c r="B1009" t="s">
        <v>126</v>
      </c>
      <c r="C1009" t="s">
        <v>1889</v>
      </c>
      <c r="D1009" t="s">
        <v>1889</v>
      </c>
      <c r="E1009" t="s">
        <v>2964</v>
      </c>
      <c r="F1009" s="4">
        <v>2148756.37</v>
      </c>
      <c r="G1009" s="4"/>
      <c r="H1009" s="4"/>
      <c r="I1009" s="4">
        <v>2148756.37</v>
      </c>
    </row>
    <row r="1010" spans="1:9" x14ac:dyDescent="0.25">
      <c r="A1010" t="s">
        <v>24</v>
      </c>
      <c r="B1010" t="s">
        <v>126</v>
      </c>
      <c r="C1010" t="s">
        <v>1889</v>
      </c>
      <c r="D1010" t="s">
        <v>1889</v>
      </c>
      <c r="E1010" t="s">
        <v>1888</v>
      </c>
      <c r="F1010" s="4"/>
      <c r="G1010" s="4">
        <v>3076.58</v>
      </c>
      <c r="H1010" s="4"/>
      <c r="I1010" s="4">
        <v>3076.58</v>
      </c>
    </row>
    <row r="1011" spans="1:9" x14ac:dyDescent="0.25">
      <c r="A1011" t="s">
        <v>24</v>
      </c>
      <c r="B1011" t="s">
        <v>126</v>
      </c>
      <c r="C1011" t="s">
        <v>2967</v>
      </c>
      <c r="D1011" t="s">
        <v>2967</v>
      </c>
      <c r="E1011" t="s">
        <v>2966</v>
      </c>
      <c r="F1011" s="4">
        <v>505961.93</v>
      </c>
      <c r="G1011" s="4"/>
      <c r="H1011" s="4"/>
      <c r="I1011" s="4">
        <v>505961.93</v>
      </c>
    </row>
    <row r="1012" spans="1:9" x14ac:dyDescent="0.25">
      <c r="A1012" t="s">
        <v>24</v>
      </c>
      <c r="B1012" t="s">
        <v>126</v>
      </c>
      <c r="C1012" t="s">
        <v>2970</v>
      </c>
      <c r="D1012" t="s">
        <v>2970</v>
      </c>
      <c r="E1012" t="s">
        <v>2969</v>
      </c>
      <c r="F1012" s="4">
        <v>325115.12</v>
      </c>
      <c r="G1012" s="4"/>
      <c r="H1012" s="4"/>
      <c r="I1012" s="4">
        <v>325115.12</v>
      </c>
    </row>
    <row r="1013" spans="1:9" x14ac:dyDescent="0.25">
      <c r="A1013" t="s">
        <v>24</v>
      </c>
      <c r="B1013" t="s">
        <v>126</v>
      </c>
      <c r="C1013" t="s">
        <v>1380</v>
      </c>
      <c r="D1013" t="s">
        <v>1380</v>
      </c>
      <c r="E1013" t="s">
        <v>1379</v>
      </c>
      <c r="F1013" s="4"/>
      <c r="G1013" s="4"/>
      <c r="H1013" s="4">
        <v>209840.27</v>
      </c>
      <c r="I1013" s="4">
        <v>209840.27</v>
      </c>
    </row>
    <row r="1014" spans="1:9" x14ac:dyDescent="0.25">
      <c r="A1014" t="s">
        <v>24</v>
      </c>
      <c r="B1014" t="s">
        <v>126</v>
      </c>
      <c r="C1014" t="s">
        <v>753</v>
      </c>
      <c r="D1014" t="s">
        <v>753</v>
      </c>
      <c r="E1014" t="s">
        <v>752</v>
      </c>
      <c r="F1014" s="4"/>
      <c r="G1014" s="4">
        <v>306229.03999999998</v>
      </c>
      <c r="H1014" s="4">
        <v>357539.25</v>
      </c>
      <c r="I1014" s="4">
        <v>663768.29</v>
      </c>
    </row>
    <row r="1015" spans="1:9" x14ac:dyDescent="0.25">
      <c r="A1015" t="s">
        <v>24</v>
      </c>
      <c r="B1015" t="s">
        <v>126</v>
      </c>
      <c r="C1015" t="s">
        <v>753</v>
      </c>
      <c r="D1015" t="s">
        <v>753</v>
      </c>
      <c r="E1015" t="s">
        <v>2971</v>
      </c>
      <c r="F1015" s="4">
        <v>132801.64000000001</v>
      </c>
      <c r="G1015" s="4"/>
      <c r="H1015" s="4"/>
      <c r="I1015" s="4">
        <v>132801.64000000001</v>
      </c>
    </row>
    <row r="1016" spans="1:9" x14ac:dyDescent="0.25">
      <c r="A1016" t="s">
        <v>24</v>
      </c>
      <c r="B1016" t="s">
        <v>126</v>
      </c>
      <c r="C1016" t="s">
        <v>2943</v>
      </c>
      <c r="D1016" t="s">
        <v>2943</v>
      </c>
      <c r="E1016" t="s">
        <v>2942</v>
      </c>
      <c r="F1016" s="4">
        <v>71818.259999999995</v>
      </c>
      <c r="G1016" s="4"/>
      <c r="H1016" s="4"/>
      <c r="I1016" s="4">
        <v>71818.259999999995</v>
      </c>
    </row>
    <row r="1017" spans="1:9" x14ac:dyDescent="0.25">
      <c r="A1017" t="s">
        <v>24</v>
      </c>
      <c r="B1017" t="s">
        <v>126</v>
      </c>
      <c r="C1017" t="s">
        <v>220</v>
      </c>
      <c r="D1017" t="s">
        <v>220</v>
      </c>
      <c r="E1017" t="s">
        <v>219</v>
      </c>
      <c r="F1017" s="4">
        <v>-0.02</v>
      </c>
      <c r="G1017" s="4">
        <v>-11625.93</v>
      </c>
      <c r="H1017" s="4">
        <v>-3695.59</v>
      </c>
      <c r="I1017" s="4">
        <v>-15321.54</v>
      </c>
    </row>
    <row r="1018" spans="1:9" x14ac:dyDescent="0.25">
      <c r="A1018" t="s">
        <v>24</v>
      </c>
      <c r="B1018" t="s">
        <v>126</v>
      </c>
      <c r="C1018" t="s">
        <v>220</v>
      </c>
      <c r="D1018" t="s">
        <v>220</v>
      </c>
      <c r="E1018" t="s">
        <v>2374</v>
      </c>
      <c r="F1018" s="4">
        <v>24917.010000000002</v>
      </c>
      <c r="G1018" s="4"/>
      <c r="H1018" s="4"/>
      <c r="I1018" s="4">
        <v>24917.010000000002</v>
      </c>
    </row>
    <row r="1019" spans="1:9" x14ac:dyDescent="0.25">
      <c r="A1019" t="s">
        <v>24</v>
      </c>
      <c r="B1019" t="s">
        <v>126</v>
      </c>
      <c r="C1019" t="s">
        <v>2106</v>
      </c>
      <c r="D1019" t="s">
        <v>2106</v>
      </c>
      <c r="E1019" t="s">
        <v>2105</v>
      </c>
      <c r="F1019" s="4"/>
      <c r="G1019" s="4">
        <v>25608.63</v>
      </c>
      <c r="H1019" s="4"/>
      <c r="I1019" s="4">
        <v>25608.63</v>
      </c>
    </row>
    <row r="1020" spans="1:9" x14ac:dyDescent="0.25">
      <c r="A1020" t="s">
        <v>24</v>
      </c>
      <c r="B1020" t="s">
        <v>126</v>
      </c>
      <c r="C1020" t="s">
        <v>2975</v>
      </c>
      <c r="D1020" t="s">
        <v>2975</v>
      </c>
      <c r="E1020" t="s">
        <v>2974</v>
      </c>
      <c r="F1020" s="4">
        <v>991354.28</v>
      </c>
      <c r="G1020" s="4"/>
      <c r="H1020" s="4"/>
      <c r="I1020" s="4">
        <v>991354.28</v>
      </c>
    </row>
    <row r="1021" spans="1:9" x14ac:dyDescent="0.25">
      <c r="A1021" t="s">
        <v>24</v>
      </c>
      <c r="B1021" t="s">
        <v>126</v>
      </c>
      <c r="C1021" t="s">
        <v>2416</v>
      </c>
      <c r="D1021" t="s">
        <v>2416</v>
      </c>
      <c r="E1021" t="s">
        <v>2415</v>
      </c>
      <c r="F1021" s="4">
        <v>-3607.19</v>
      </c>
      <c r="G1021" s="4"/>
      <c r="H1021" s="4"/>
      <c r="I1021" s="4">
        <v>-3607.19</v>
      </c>
    </row>
    <row r="1022" spans="1:9" x14ac:dyDescent="0.25">
      <c r="A1022" t="s">
        <v>24</v>
      </c>
      <c r="B1022" t="s">
        <v>126</v>
      </c>
      <c r="C1022" t="s">
        <v>2416</v>
      </c>
      <c r="D1022" t="s">
        <v>2416</v>
      </c>
      <c r="E1022" t="s">
        <v>2417</v>
      </c>
      <c r="F1022" s="4">
        <v>0</v>
      </c>
      <c r="G1022" s="4"/>
      <c r="H1022" s="4"/>
      <c r="I1022" s="4">
        <v>0</v>
      </c>
    </row>
    <row r="1023" spans="1:9" x14ac:dyDescent="0.25">
      <c r="A1023" t="s">
        <v>24</v>
      </c>
      <c r="B1023" t="s">
        <v>126</v>
      </c>
      <c r="C1023" t="s">
        <v>2432</v>
      </c>
      <c r="D1023" t="s">
        <v>2432</v>
      </c>
      <c r="E1023" t="s">
        <v>2431</v>
      </c>
      <c r="F1023" s="4">
        <v>492</v>
      </c>
      <c r="G1023" s="4"/>
      <c r="H1023" s="4"/>
      <c r="I1023" s="4">
        <v>492</v>
      </c>
    </row>
    <row r="1024" spans="1:9" x14ac:dyDescent="0.25">
      <c r="A1024" t="s">
        <v>24</v>
      </c>
      <c r="B1024" t="s">
        <v>126</v>
      </c>
      <c r="C1024" t="s">
        <v>984</v>
      </c>
      <c r="D1024" t="s">
        <v>984</v>
      </c>
      <c r="E1024" t="s">
        <v>983</v>
      </c>
      <c r="F1024" s="4"/>
      <c r="G1024" s="4">
        <v>1573109.85</v>
      </c>
      <c r="H1024" s="4">
        <v>-51414.44</v>
      </c>
      <c r="I1024" s="4">
        <v>1521695.4100000001</v>
      </c>
    </row>
    <row r="1025" spans="1:9" x14ac:dyDescent="0.25">
      <c r="A1025" t="s">
        <v>24</v>
      </c>
      <c r="B1025" t="s">
        <v>126</v>
      </c>
      <c r="C1025" t="s">
        <v>984</v>
      </c>
      <c r="D1025" t="s">
        <v>1917</v>
      </c>
      <c r="E1025" t="s">
        <v>983</v>
      </c>
      <c r="F1025" s="4"/>
      <c r="G1025" s="4">
        <v>8230.68</v>
      </c>
      <c r="H1025" s="4"/>
      <c r="I1025" s="4">
        <v>8230.68</v>
      </c>
    </row>
    <row r="1026" spans="1:9" x14ac:dyDescent="0.25">
      <c r="A1026" t="s">
        <v>24</v>
      </c>
      <c r="B1026" t="s">
        <v>126</v>
      </c>
      <c r="C1026" t="s">
        <v>984</v>
      </c>
      <c r="D1026" t="s">
        <v>1917</v>
      </c>
      <c r="E1026" t="s">
        <v>3003</v>
      </c>
      <c r="F1026" s="4">
        <v>117720</v>
      </c>
      <c r="G1026" s="4"/>
      <c r="H1026" s="4"/>
      <c r="I1026" s="4">
        <v>117720</v>
      </c>
    </row>
    <row r="1027" spans="1:9" x14ac:dyDescent="0.25">
      <c r="A1027" t="s">
        <v>24</v>
      </c>
      <c r="B1027" t="s">
        <v>126</v>
      </c>
      <c r="C1027" t="s">
        <v>322</v>
      </c>
      <c r="D1027" t="s">
        <v>322</v>
      </c>
      <c r="E1027" t="s">
        <v>321</v>
      </c>
      <c r="F1027" s="4">
        <v>277586.38</v>
      </c>
      <c r="G1027" s="4">
        <v>184384.38</v>
      </c>
      <c r="H1027" s="4">
        <v>4688.54</v>
      </c>
      <c r="I1027" s="4">
        <v>466659.3</v>
      </c>
    </row>
    <row r="1028" spans="1:9" x14ac:dyDescent="0.25">
      <c r="A1028" t="s">
        <v>24</v>
      </c>
      <c r="B1028" t="s">
        <v>126</v>
      </c>
      <c r="C1028" t="s">
        <v>1892</v>
      </c>
      <c r="D1028" t="s">
        <v>1892</v>
      </c>
      <c r="E1028" t="s">
        <v>1891</v>
      </c>
      <c r="F1028" s="4"/>
      <c r="G1028" s="4">
        <v>3739.38</v>
      </c>
      <c r="H1028" s="4"/>
      <c r="I1028" s="4">
        <v>3739.38</v>
      </c>
    </row>
    <row r="1029" spans="1:9" x14ac:dyDescent="0.25">
      <c r="A1029" t="s">
        <v>24</v>
      </c>
      <c r="B1029" t="s">
        <v>126</v>
      </c>
      <c r="C1029" t="s">
        <v>1892</v>
      </c>
      <c r="D1029" t="s">
        <v>1892</v>
      </c>
      <c r="E1029" t="s">
        <v>2972</v>
      </c>
      <c r="F1029" s="4">
        <v>-32706.11</v>
      </c>
      <c r="G1029" s="4"/>
      <c r="H1029" s="4"/>
      <c r="I1029" s="4">
        <v>-32706.11</v>
      </c>
    </row>
    <row r="1030" spans="1:9" x14ac:dyDescent="0.25">
      <c r="A1030" t="s">
        <v>24</v>
      </c>
      <c r="B1030" t="s">
        <v>126</v>
      </c>
      <c r="C1030" t="s">
        <v>2185</v>
      </c>
      <c r="D1030" t="s">
        <v>2185</v>
      </c>
      <c r="E1030" t="s">
        <v>2184</v>
      </c>
      <c r="F1030" s="4"/>
      <c r="G1030" s="4">
        <v>1609601.36</v>
      </c>
      <c r="H1030" s="4"/>
      <c r="I1030" s="4">
        <v>1609601.36</v>
      </c>
    </row>
    <row r="1031" spans="1:9" x14ac:dyDescent="0.25">
      <c r="A1031" t="s">
        <v>24</v>
      </c>
      <c r="B1031" t="s">
        <v>126</v>
      </c>
      <c r="C1031" t="s">
        <v>2079</v>
      </c>
      <c r="D1031" t="s">
        <v>2079</v>
      </c>
      <c r="E1031" t="s">
        <v>2078</v>
      </c>
      <c r="F1031" s="4"/>
      <c r="G1031" s="4">
        <v>48884.19</v>
      </c>
      <c r="H1031" s="4"/>
      <c r="I1031" s="4">
        <v>48884.19</v>
      </c>
    </row>
    <row r="1032" spans="1:9" x14ac:dyDescent="0.25">
      <c r="A1032" t="s">
        <v>24</v>
      </c>
      <c r="B1032" t="s">
        <v>126</v>
      </c>
      <c r="C1032" t="s">
        <v>2240</v>
      </c>
      <c r="D1032" t="s">
        <v>2240</v>
      </c>
      <c r="E1032" t="s">
        <v>2239</v>
      </c>
      <c r="F1032" s="4"/>
      <c r="G1032" s="4">
        <v>564396.14</v>
      </c>
      <c r="H1032" s="4"/>
      <c r="I1032" s="4">
        <v>564396.14</v>
      </c>
    </row>
    <row r="1033" spans="1:9" x14ac:dyDescent="0.25">
      <c r="A1033" t="s">
        <v>24</v>
      </c>
      <c r="B1033" t="s">
        <v>126</v>
      </c>
      <c r="C1033" t="s">
        <v>2243</v>
      </c>
      <c r="D1033" t="s">
        <v>2243</v>
      </c>
      <c r="E1033" t="s">
        <v>2242</v>
      </c>
      <c r="F1033" s="4"/>
      <c r="G1033" s="4">
        <v>408006.96</v>
      </c>
      <c r="H1033" s="4"/>
      <c r="I1033" s="4">
        <v>408006.96</v>
      </c>
    </row>
    <row r="1034" spans="1:9" x14ac:dyDescent="0.25">
      <c r="A1034" t="s">
        <v>24</v>
      </c>
      <c r="B1034" t="s">
        <v>126</v>
      </c>
      <c r="C1034" t="s">
        <v>1031</v>
      </c>
      <c r="D1034" t="s">
        <v>1031</v>
      </c>
      <c r="E1034" t="s">
        <v>1030</v>
      </c>
      <c r="F1034" s="4"/>
      <c r="G1034" s="4">
        <v>482885.77</v>
      </c>
      <c r="H1034" s="4">
        <v>48974.09</v>
      </c>
      <c r="I1034" s="4">
        <v>531859.86</v>
      </c>
    </row>
    <row r="1035" spans="1:9" x14ac:dyDescent="0.25">
      <c r="A1035" t="s">
        <v>24</v>
      </c>
      <c r="B1035" t="s">
        <v>126</v>
      </c>
      <c r="C1035" t="s">
        <v>1034</v>
      </c>
      <c r="D1035" t="s">
        <v>1034</v>
      </c>
      <c r="E1035" t="s">
        <v>1033</v>
      </c>
      <c r="F1035" s="4"/>
      <c r="G1035" s="4">
        <v>713419.33</v>
      </c>
      <c r="H1035" s="4">
        <v>10137.9</v>
      </c>
      <c r="I1035" s="4">
        <v>723557.23</v>
      </c>
    </row>
    <row r="1036" spans="1:9" x14ac:dyDescent="0.25">
      <c r="A1036" t="s">
        <v>24</v>
      </c>
      <c r="B1036" t="s">
        <v>126</v>
      </c>
      <c r="C1036" t="s">
        <v>2188</v>
      </c>
      <c r="D1036" t="s">
        <v>2188</v>
      </c>
      <c r="E1036" t="s">
        <v>2187</v>
      </c>
      <c r="F1036" s="4"/>
      <c r="G1036" s="4">
        <v>212231.46</v>
      </c>
      <c r="H1036" s="4"/>
      <c r="I1036" s="4">
        <v>212231.46</v>
      </c>
    </row>
    <row r="1037" spans="1:9" x14ac:dyDescent="0.25">
      <c r="A1037" t="s">
        <v>24</v>
      </c>
      <c r="B1037" t="s">
        <v>126</v>
      </c>
      <c r="C1037" t="s">
        <v>208</v>
      </c>
      <c r="D1037" t="s">
        <v>209</v>
      </c>
      <c r="E1037" t="s">
        <v>207</v>
      </c>
      <c r="F1037" s="4">
        <v>1738539.43</v>
      </c>
      <c r="G1037" s="4">
        <v>1509337.65</v>
      </c>
      <c r="H1037" s="4">
        <v>2645284.46</v>
      </c>
      <c r="I1037" s="4">
        <v>5893161.54</v>
      </c>
    </row>
    <row r="1038" spans="1:9" x14ac:dyDescent="0.25">
      <c r="A1038" t="s">
        <v>24</v>
      </c>
      <c r="B1038" t="s">
        <v>126</v>
      </c>
      <c r="C1038" t="s">
        <v>128</v>
      </c>
      <c r="D1038" t="s">
        <v>128</v>
      </c>
      <c r="E1038" t="s">
        <v>127</v>
      </c>
      <c r="F1038" s="4">
        <v>5957187.370000001</v>
      </c>
      <c r="G1038" s="4">
        <v>7895223.9400000004</v>
      </c>
      <c r="H1038" s="4">
        <v>11144542.190000001</v>
      </c>
      <c r="I1038" s="4">
        <v>24996953.500000004</v>
      </c>
    </row>
    <row r="1039" spans="1:9" x14ac:dyDescent="0.25">
      <c r="A1039" t="s">
        <v>24</v>
      </c>
      <c r="B1039" t="s">
        <v>126</v>
      </c>
      <c r="C1039" t="s">
        <v>186</v>
      </c>
      <c r="D1039" t="s">
        <v>186</v>
      </c>
      <c r="E1039" t="s">
        <v>185</v>
      </c>
      <c r="F1039" s="4">
        <v>2452589.4900000002</v>
      </c>
      <c r="G1039" s="4">
        <v>1596065.7</v>
      </c>
      <c r="H1039" s="4">
        <v>1780005.47</v>
      </c>
      <c r="I1039" s="4">
        <v>5828660.6600000001</v>
      </c>
    </row>
    <row r="1040" spans="1:9" x14ac:dyDescent="0.25">
      <c r="A1040" t="s">
        <v>24</v>
      </c>
      <c r="B1040" t="s">
        <v>126</v>
      </c>
      <c r="C1040" t="s">
        <v>189</v>
      </c>
      <c r="D1040" t="s">
        <v>189</v>
      </c>
      <c r="E1040" t="s">
        <v>188</v>
      </c>
      <c r="F1040" s="4">
        <v>5443544.3500000006</v>
      </c>
      <c r="G1040" s="4">
        <v>4258763.51</v>
      </c>
      <c r="H1040" s="4">
        <v>5663052.1299999999</v>
      </c>
      <c r="I1040" s="4">
        <v>15365359.989999998</v>
      </c>
    </row>
    <row r="1041" spans="1:9" x14ac:dyDescent="0.25">
      <c r="A1041" t="s">
        <v>24</v>
      </c>
      <c r="B1041" t="s">
        <v>126</v>
      </c>
      <c r="C1041" t="s">
        <v>192</v>
      </c>
      <c r="D1041" t="s">
        <v>192</v>
      </c>
      <c r="E1041" t="s">
        <v>191</v>
      </c>
      <c r="F1041" s="4">
        <v>8818625.8599999994</v>
      </c>
      <c r="G1041" s="4">
        <v>9620008.1099999994</v>
      </c>
      <c r="H1041" s="4">
        <v>9764185.6500000004</v>
      </c>
      <c r="I1041" s="4">
        <v>28202819.619999997</v>
      </c>
    </row>
    <row r="1042" spans="1:9" x14ac:dyDescent="0.25">
      <c r="A1042" t="s">
        <v>24</v>
      </c>
      <c r="B1042" t="s">
        <v>126</v>
      </c>
      <c r="C1042" t="s">
        <v>195</v>
      </c>
      <c r="D1042" t="s">
        <v>195</v>
      </c>
      <c r="E1042" t="s">
        <v>194</v>
      </c>
      <c r="F1042" s="4">
        <v>7326024.0100000016</v>
      </c>
      <c r="G1042" s="4">
        <v>6022753.2999999998</v>
      </c>
      <c r="H1042" s="4">
        <v>7700614.9400000004</v>
      </c>
      <c r="I1042" s="4">
        <v>21049392.250000004</v>
      </c>
    </row>
    <row r="1043" spans="1:9" x14ac:dyDescent="0.25">
      <c r="A1043" t="s">
        <v>24</v>
      </c>
      <c r="B1043" t="s">
        <v>126</v>
      </c>
      <c r="C1043" t="s">
        <v>198</v>
      </c>
      <c r="D1043" t="s">
        <v>198</v>
      </c>
      <c r="E1043" t="s">
        <v>197</v>
      </c>
      <c r="F1043" s="4">
        <v>1180488.3100000003</v>
      </c>
      <c r="G1043" s="4">
        <v>3423297.15</v>
      </c>
      <c r="H1043" s="4">
        <v>5372445.0700000003</v>
      </c>
      <c r="I1043" s="4">
        <v>9976230.5300000012</v>
      </c>
    </row>
    <row r="1044" spans="1:9" x14ac:dyDescent="0.25">
      <c r="A1044" t="s">
        <v>24</v>
      </c>
      <c r="B1044" t="s">
        <v>126</v>
      </c>
      <c r="C1044" t="s">
        <v>180</v>
      </c>
      <c r="D1044" t="s">
        <v>180</v>
      </c>
      <c r="E1044" t="s">
        <v>179</v>
      </c>
      <c r="F1044" s="4">
        <v>13806492.550000001</v>
      </c>
      <c r="G1044" s="4">
        <v>9754565.4700000007</v>
      </c>
      <c r="H1044" s="4">
        <v>8325479.9000000004</v>
      </c>
      <c r="I1044" s="4">
        <v>31886537.920000002</v>
      </c>
    </row>
    <row r="1045" spans="1:9" x14ac:dyDescent="0.25">
      <c r="A1045" t="s">
        <v>24</v>
      </c>
      <c r="B1045" t="s">
        <v>126</v>
      </c>
      <c r="C1045" t="s">
        <v>183</v>
      </c>
      <c r="D1045" t="s">
        <v>183</v>
      </c>
      <c r="E1045" t="s">
        <v>182</v>
      </c>
      <c r="F1045" s="4">
        <v>25232222</v>
      </c>
      <c r="G1045" s="4">
        <v>39763007.409999996</v>
      </c>
      <c r="H1045" s="4">
        <v>35452822.359999999</v>
      </c>
      <c r="I1045" s="4">
        <v>100448051.77</v>
      </c>
    </row>
    <row r="1046" spans="1:9" x14ac:dyDescent="0.25">
      <c r="A1046" t="s">
        <v>24</v>
      </c>
      <c r="B1046" t="s">
        <v>126</v>
      </c>
      <c r="C1046" t="s">
        <v>204</v>
      </c>
      <c r="D1046" t="s">
        <v>205</v>
      </c>
      <c r="E1046" t="s">
        <v>203</v>
      </c>
      <c r="F1046" s="4">
        <v>13851999.699999999</v>
      </c>
      <c r="G1046" s="4">
        <v>20193986.219999999</v>
      </c>
      <c r="H1046" s="4">
        <v>21610851.960000001</v>
      </c>
      <c r="I1046" s="4">
        <v>55656837.880000003</v>
      </c>
    </row>
    <row r="1047" spans="1:9" x14ac:dyDescent="0.25">
      <c r="A1047" t="s">
        <v>24</v>
      </c>
      <c r="B1047" t="s">
        <v>126</v>
      </c>
      <c r="C1047" t="s">
        <v>978</v>
      </c>
      <c r="D1047" t="s">
        <v>978</v>
      </c>
      <c r="E1047" t="s">
        <v>977</v>
      </c>
      <c r="F1047" s="4"/>
      <c r="G1047" s="4">
        <v>346241.25</v>
      </c>
      <c r="H1047" s="4">
        <v>4931259.9000000004</v>
      </c>
      <c r="I1047" s="4">
        <v>5277501.1500000004</v>
      </c>
    </row>
    <row r="1048" spans="1:9" x14ac:dyDescent="0.25">
      <c r="A1048" t="s">
        <v>24</v>
      </c>
      <c r="B1048" t="s">
        <v>126</v>
      </c>
      <c r="C1048" t="s">
        <v>415</v>
      </c>
      <c r="D1048" t="s">
        <v>415</v>
      </c>
      <c r="E1048" t="s">
        <v>414</v>
      </c>
      <c r="F1048" s="4"/>
      <c r="G1048" s="4"/>
      <c r="H1048" s="4">
        <v>13728477.220000001</v>
      </c>
      <c r="I1048" s="4">
        <v>13728477.220000001</v>
      </c>
    </row>
    <row r="1049" spans="1:9" x14ac:dyDescent="0.25">
      <c r="A1049" t="s">
        <v>24</v>
      </c>
      <c r="B1049" t="s">
        <v>126</v>
      </c>
      <c r="C1049" t="s">
        <v>135</v>
      </c>
      <c r="D1049" t="s">
        <v>2360</v>
      </c>
      <c r="E1049" t="s">
        <v>134</v>
      </c>
      <c r="F1049" s="4">
        <v>2965.33</v>
      </c>
      <c r="G1049" s="4"/>
      <c r="H1049" s="4"/>
      <c r="I1049" s="4">
        <v>2965.33</v>
      </c>
    </row>
    <row r="1050" spans="1:9" x14ac:dyDescent="0.25">
      <c r="A1050" t="s">
        <v>24</v>
      </c>
      <c r="B1050" t="s">
        <v>126</v>
      </c>
      <c r="C1050" t="s">
        <v>135</v>
      </c>
      <c r="D1050" t="s">
        <v>1605</v>
      </c>
      <c r="E1050" t="s">
        <v>134</v>
      </c>
      <c r="F1050" s="4"/>
      <c r="G1050" s="4">
        <v>32191.09</v>
      </c>
      <c r="H1050" s="4"/>
      <c r="I1050" s="4">
        <v>32191.09</v>
      </c>
    </row>
    <row r="1051" spans="1:9" x14ac:dyDescent="0.25">
      <c r="A1051" t="s">
        <v>24</v>
      </c>
      <c r="B1051" t="s">
        <v>126</v>
      </c>
      <c r="C1051" t="s">
        <v>135</v>
      </c>
      <c r="D1051" t="s">
        <v>156</v>
      </c>
      <c r="E1051" t="s">
        <v>134</v>
      </c>
      <c r="F1051" s="4"/>
      <c r="G1051" s="4"/>
      <c r="H1051" s="4">
        <v>479.18</v>
      </c>
      <c r="I1051" s="4">
        <v>479.18</v>
      </c>
    </row>
    <row r="1052" spans="1:9" x14ac:dyDescent="0.25">
      <c r="A1052" t="s">
        <v>24</v>
      </c>
      <c r="B1052" t="s">
        <v>126</v>
      </c>
      <c r="C1052" t="s">
        <v>135</v>
      </c>
      <c r="D1052" t="s">
        <v>136</v>
      </c>
      <c r="E1052" t="s">
        <v>134</v>
      </c>
      <c r="F1052" s="4">
        <v>547241.76</v>
      </c>
      <c r="G1052" s="4"/>
      <c r="H1052" s="4">
        <v>1120.5999999999999</v>
      </c>
      <c r="I1052" s="4">
        <v>548362.36</v>
      </c>
    </row>
    <row r="1053" spans="1:9" x14ac:dyDescent="0.25">
      <c r="A1053" t="s">
        <v>24</v>
      </c>
      <c r="B1053" t="s">
        <v>126</v>
      </c>
      <c r="C1053" t="s">
        <v>135</v>
      </c>
      <c r="D1053" t="s">
        <v>2361</v>
      </c>
      <c r="E1053" t="s">
        <v>134</v>
      </c>
      <c r="F1053" s="4">
        <v>0</v>
      </c>
      <c r="G1053" s="4"/>
      <c r="H1053" s="4"/>
      <c r="I1053" s="4">
        <v>0</v>
      </c>
    </row>
    <row r="1054" spans="1:9" x14ac:dyDescent="0.25">
      <c r="A1054" t="s">
        <v>24</v>
      </c>
      <c r="B1054" t="s">
        <v>126</v>
      </c>
      <c r="C1054" t="s">
        <v>135</v>
      </c>
      <c r="D1054" t="s">
        <v>1603</v>
      </c>
      <c r="E1054" t="s">
        <v>134</v>
      </c>
      <c r="F1054" s="4"/>
      <c r="G1054" s="4">
        <v>266900.47999999998</v>
      </c>
      <c r="H1054" s="4"/>
      <c r="I1054" s="4">
        <v>266900.47999999998</v>
      </c>
    </row>
    <row r="1055" spans="1:9" x14ac:dyDescent="0.25">
      <c r="A1055" t="s">
        <v>24</v>
      </c>
      <c r="B1055" t="s">
        <v>126</v>
      </c>
      <c r="C1055" t="s">
        <v>135</v>
      </c>
      <c r="D1055" t="s">
        <v>1593</v>
      </c>
      <c r="E1055" t="s">
        <v>134</v>
      </c>
      <c r="F1055" s="4">
        <v>-1090</v>
      </c>
      <c r="G1055" s="4">
        <v>1594722.1199999999</v>
      </c>
      <c r="H1055" s="4"/>
      <c r="I1055" s="4">
        <v>1593632.1199999999</v>
      </c>
    </row>
    <row r="1056" spans="1:9" x14ac:dyDescent="0.25">
      <c r="A1056" t="s">
        <v>24</v>
      </c>
      <c r="B1056" t="s">
        <v>126</v>
      </c>
      <c r="C1056" t="s">
        <v>135</v>
      </c>
      <c r="D1056" t="s">
        <v>1594</v>
      </c>
      <c r="E1056" t="s">
        <v>134</v>
      </c>
      <c r="F1056" s="4">
        <v>4379</v>
      </c>
      <c r="G1056" s="4">
        <v>256471.3</v>
      </c>
      <c r="H1056" s="4"/>
      <c r="I1056" s="4">
        <v>260850.3</v>
      </c>
    </row>
    <row r="1057" spans="1:9" x14ac:dyDescent="0.25">
      <c r="A1057" t="s">
        <v>24</v>
      </c>
      <c r="B1057" t="s">
        <v>126</v>
      </c>
      <c r="C1057" t="s">
        <v>135</v>
      </c>
      <c r="D1057" t="s">
        <v>1606</v>
      </c>
      <c r="E1057" t="s">
        <v>134</v>
      </c>
      <c r="F1057" s="4"/>
      <c r="G1057" s="4">
        <v>800930.14999999991</v>
      </c>
      <c r="H1057" s="4"/>
      <c r="I1057" s="4">
        <v>800930.14999999991</v>
      </c>
    </row>
    <row r="1058" spans="1:9" x14ac:dyDescent="0.25">
      <c r="A1058" t="s">
        <v>24</v>
      </c>
      <c r="B1058" t="s">
        <v>126</v>
      </c>
      <c r="C1058" t="s">
        <v>135</v>
      </c>
      <c r="D1058" t="s">
        <v>1595</v>
      </c>
      <c r="E1058" t="s">
        <v>134</v>
      </c>
      <c r="F1058" s="4">
        <v>255140.68</v>
      </c>
      <c r="G1058" s="4">
        <v>-9761.34</v>
      </c>
      <c r="H1058" s="4"/>
      <c r="I1058" s="4">
        <v>245379.34</v>
      </c>
    </row>
    <row r="1059" spans="1:9" x14ac:dyDescent="0.25">
      <c r="A1059" t="s">
        <v>24</v>
      </c>
      <c r="B1059" t="s">
        <v>126</v>
      </c>
      <c r="C1059" t="s">
        <v>135</v>
      </c>
      <c r="D1059" t="s">
        <v>1596</v>
      </c>
      <c r="E1059" t="s">
        <v>134</v>
      </c>
      <c r="F1059" s="4">
        <v>138031.24999999997</v>
      </c>
      <c r="G1059" s="4">
        <v>1832476.5499999998</v>
      </c>
      <c r="H1059" s="4"/>
      <c r="I1059" s="4">
        <v>1970507.7999999998</v>
      </c>
    </row>
    <row r="1060" spans="1:9" x14ac:dyDescent="0.25">
      <c r="A1060" t="s">
        <v>24</v>
      </c>
      <c r="B1060" t="s">
        <v>126</v>
      </c>
      <c r="C1060" t="s">
        <v>135</v>
      </c>
      <c r="D1060" t="s">
        <v>137</v>
      </c>
      <c r="E1060" t="s">
        <v>134</v>
      </c>
      <c r="F1060" s="4">
        <v>25048268.749999996</v>
      </c>
      <c r="G1060" s="4">
        <v>-404462.25</v>
      </c>
      <c r="H1060" s="4">
        <v>9205.0400000000027</v>
      </c>
      <c r="I1060" s="4">
        <v>24653011.539999995</v>
      </c>
    </row>
    <row r="1061" spans="1:9" x14ac:dyDescent="0.25">
      <c r="A1061" t="s">
        <v>24</v>
      </c>
      <c r="B1061" t="s">
        <v>126</v>
      </c>
      <c r="C1061" t="s">
        <v>135</v>
      </c>
      <c r="D1061" t="s">
        <v>138</v>
      </c>
      <c r="E1061" t="s">
        <v>134</v>
      </c>
      <c r="F1061" s="4">
        <v>1240150.56</v>
      </c>
      <c r="G1061" s="4">
        <v>-165629.91000000003</v>
      </c>
      <c r="H1061" s="4">
        <v>405704.41</v>
      </c>
      <c r="I1061" s="4">
        <v>1480225.0599999998</v>
      </c>
    </row>
    <row r="1062" spans="1:9" x14ac:dyDescent="0.25">
      <c r="A1062" t="s">
        <v>24</v>
      </c>
      <c r="B1062" t="s">
        <v>126</v>
      </c>
      <c r="C1062" t="s">
        <v>135</v>
      </c>
      <c r="D1062" t="s">
        <v>1597</v>
      </c>
      <c r="E1062" t="s">
        <v>134</v>
      </c>
      <c r="F1062" s="4">
        <v>144510.27000000051</v>
      </c>
      <c r="G1062" s="4">
        <v>-30203.69</v>
      </c>
      <c r="H1062" s="4"/>
      <c r="I1062" s="4">
        <v>114306.58000000051</v>
      </c>
    </row>
    <row r="1063" spans="1:9" x14ac:dyDescent="0.25">
      <c r="A1063" t="s">
        <v>24</v>
      </c>
      <c r="B1063" t="s">
        <v>126</v>
      </c>
      <c r="C1063" t="s">
        <v>135</v>
      </c>
      <c r="D1063" t="s">
        <v>139</v>
      </c>
      <c r="E1063" t="s">
        <v>134</v>
      </c>
      <c r="F1063" s="4">
        <v>6574952.629999999</v>
      </c>
      <c r="G1063" s="4">
        <v>242227.88000000006</v>
      </c>
      <c r="H1063" s="4">
        <v>2450.98</v>
      </c>
      <c r="I1063" s="4">
        <v>6819631.4899999993</v>
      </c>
    </row>
    <row r="1064" spans="1:9" x14ac:dyDescent="0.25">
      <c r="A1064" t="s">
        <v>24</v>
      </c>
      <c r="B1064" t="s">
        <v>126</v>
      </c>
      <c r="C1064" t="s">
        <v>135</v>
      </c>
      <c r="D1064" t="s">
        <v>1598</v>
      </c>
      <c r="E1064" t="s">
        <v>134</v>
      </c>
      <c r="F1064" s="4">
        <v>1935879.36</v>
      </c>
      <c r="G1064" s="4">
        <v>612121.62</v>
      </c>
      <c r="H1064" s="4"/>
      <c r="I1064" s="4">
        <v>2548000.98</v>
      </c>
    </row>
    <row r="1065" spans="1:9" x14ac:dyDescent="0.25">
      <c r="A1065" t="s">
        <v>24</v>
      </c>
      <c r="B1065" t="s">
        <v>126</v>
      </c>
      <c r="C1065" t="s">
        <v>135</v>
      </c>
      <c r="D1065" t="s">
        <v>140</v>
      </c>
      <c r="E1065" t="s">
        <v>134</v>
      </c>
      <c r="F1065" s="4">
        <v>2252488.2199999997</v>
      </c>
      <c r="G1065" s="4">
        <v>-535100.69999999995</v>
      </c>
      <c r="H1065" s="4">
        <v>-1204</v>
      </c>
      <c r="I1065" s="4">
        <v>1716183.5199999998</v>
      </c>
    </row>
    <row r="1066" spans="1:9" x14ac:dyDescent="0.25">
      <c r="A1066" t="s">
        <v>24</v>
      </c>
      <c r="B1066" t="s">
        <v>126</v>
      </c>
      <c r="C1066" t="s">
        <v>135</v>
      </c>
      <c r="D1066" t="s">
        <v>141</v>
      </c>
      <c r="E1066" t="s">
        <v>134</v>
      </c>
      <c r="F1066" s="4">
        <v>3472379.51</v>
      </c>
      <c r="G1066" s="4">
        <v>251412.95999999985</v>
      </c>
      <c r="H1066" s="4">
        <v>10204.32</v>
      </c>
      <c r="I1066" s="4">
        <v>3733996.7899999996</v>
      </c>
    </row>
    <row r="1067" spans="1:9" x14ac:dyDescent="0.25">
      <c r="A1067" t="s">
        <v>24</v>
      </c>
      <c r="B1067" t="s">
        <v>126</v>
      </c>
      <c r="C1067" t="s">
        <v>135</v>
      </c>
      <c r="D1067" t="s">
        <v>142</v>
      </c>
      <c r="E1067" t="s">
        <v>134</v>
      </c>
      <c r="F1067" s="4">
        <v>25428033.829999998</v>
      </c>
      <c r="G1067" s="4">
        <v>-163731.32</v>
      </c>
      <c r="H1067" s="4">
        <v>-4517.91</v>
      </c>
      <c r="I1067" s="4">
        <v>25259784.599999998</v>
      </c>
    </row>
    <row r="1068" spans="1:9" x14ac:dyDescent="0.25">
      <c r="A1068" t="s">
        <v>24</v>
      </c>
      <c r="B1068" t="s">
        <v>126</v>
      </c>
      <c r="C1068" t="s">
        <v>135</v>
      </c>
      <c r="D1068" t="s">
        <v>143</v>
      </c>
      <c r="E1068" t="s">
        <v>134</v>
      </c>
      <c r="F1068" s="4">
        <v>-263438.07</v>
      </c>
      <c r="G1068" s="4">
        <v>-947.54999999998836</v>
      </c>
      <c r="H1068" s="4">
        <v>578145.27</v>
      </c>
      <c r="I1068" s="4">
        <v>313759.65000000002</v>
      </c>
    </row>
    <row r="1069" spans="1:9" x14ac:dyDescent="0.25">
      <c r="A1069" t="s">
        <v>24</v>
      </c>
      <c r="B1069" t="s">
        <v>126</v>
      </c>
      <c r="C1069" t="s">
        <v>135</v>
      </c>
      <c r="D1069" t="s">
        <v>1599</v>
      </c>
      <c r="E1069" t="s">
        <v>134</v>
      </c>
      <c r="F1069" s="4">
        <v>10661.6</v>
      </c>
      <c r="G1069" s="4">
        <v>10838.48</v>
      </c>
      <c r="H1069" s="4"/>
      <c r="I1069" s="4">
        <v>21500.080000000002</v>
      </c>
    </row>
    <row r="1070" spans="1:9" x14ac:dyDescent="0.25">
      <c r="A1070" t="s">
        <v>24</v>
      </c>
      <c r="B1070" t="s">
        <v>126</v>
      </c>
      <c r="C1070" t="s">
        <v>135</v>
      </c>
      <c r="D1070" t="s">
        <v>1600</v>
      </c>
      <c r="E1070" t="s">
        <v>134</v>
      </c>
      <c r="F1070" s="4">
        <v>10928.78</v>
      </c>
      <c r="G1070" s="4">
        <v>9801.9599999999991</v>
      </c>
      <c r="H1070" s="4"/>
      <c r="I1070" s="4">
        <v>20730.739999999998</v>
      </c>
    </row>
    <row r="1071" spans="1:9" x14ac:dyDescent="0.25">
      <c r="A1071" t="s">
        <v>24</v>
      </c>
      <c r="B1071" t="s">
        <v>126</v>
      </c>
      <c r="C1071" t="s">
        <v>135</v>
      </c>
      <c r="D1071" t="s">
        <v>1601</v>
      </c>
      <c r="E1071" t="s">
        <v>134</v>
      </c>
      <c r="F1071" s="4">
        <v>1675.57</v>
      </c>
      <c r="G1071" s="4">
        <v>5361.75</v>
      </c>
      <c r="H1071" s="4"/>
      <c r="I1071" s="4">
        <v>7037.32</v>
      </c>
    </row>
    <row r="1072" spans="1:9" x14ac:dyDescent="0.25">
      <c r="A1072" t="s">
        <v>24</v>
      </c>
      <c r="B1072" t="s">
        <v>126</v>
      </c>
      <c r="C1072" t="s">
        <v>135</v>
      </c>
      <c r="D1072" t="s">
        <v>1602</v>
      </c>
      <c r="E1072" t="s">
        <v>134</v>
      </c>
      <c r="F1072" s="4"/>
      <c r="G1072" s="4">
        <v>150295.07</v>
      </c>
      <c r="H1072" s="4"/>
      <c r="I1072" s="4">
        <v>150295.07</v>
      </c>
    </row>
    <row r="1073" spans="1:9" x14ac:dyDescent="0.25">
      <c r="A1073" t="s">
        <v>24</v>
      </c>
      <c r="B1073" t="s">
        <v>126</v>
      </c>
      <c r="C1073" t="s">
        <v>135</v>
      </c>
      <c r="D1073" t="s">
        <v>144</v>
      </c>
      <c r="E1073" t="s">
        <v>134</v>
      </c>
      <c r="F1073" s="4"/>
      <c r="G1073" s="4">
        <v>2781048.75</v>
      </c>
      <c r="H1073" s="4">
        <v>-1327.63</v>
      </c>
      <c r="I1073" s="4">
        <v>2779721.12</v>
      </c>
    </row>
    <row r="1074" spans="1:9" x14ac:dyDescent="0.25">
      <c r="A1074" t="s">
        <v>24</v>
      </c>
      <c r="B1074" t="s">
        <v>126</v>
      </c>
      <c r="C1074" t="s">
        <v>135</v>
      </c>
      <c r="D1074" t="s">
        <v>1604</v>
      </c>
      <c r="E1074" t="s">
        <v>134</v>
      </c>
      <c r="F1074" s="4"/>
      <c r="G1074" s="4">
        <v>7760.81</v>
      </c>
      <c r="H1074" s="4"/>
      <c r="I1074" s="4">
        <v>7760.81</v>
      </c>
    </row>
    <row r="1075" spans="1:9" x14ac:dyDescent="0.25">
      <c r="A1075" t="s">
        <v>24</v>
      </c>
      <c r="B1075" t="s">
        <v>126</v>
      </c>
      <c r="C1075" t="s">
        <v>135</v>
      </c>
      <c r="D1075" t="s">
        <v>145</v>
      </c>
      <c r="E1075" t="s">
        <v>134</v>
      </c>
      <c r="F1075" s="4"/>
      <c r="G1075" s="4">
        <v>56201.94</v>
      </c>
      <c r="H1075" s="4">
        <v>44464.19</v>
      </c>
      <c r="I1075" s="4">
        <v>100666.13</v>
      </c>
    </row>
    <row r="1076" spans="1:9" x14ac:dyDescent="0.25">
      <c r="A1076" t="s">
        <v>24</v>
      </c>
      <c r="B1076" t="s">
        <v>126</v>
      </c>
      <c r="C1076" t="s">
        <v>135</v>
      </c>
      <c r="D1076" t="s">
        <v>146</v>
      </c>
      <c r="E1076" t="s">
        <v>134</v>
      </c>
      <c r="F1076" s="4"/>
      <c r="G1076" s="4">
        <v>15272.89</v>
      </c>
      <c r="H1076" s="4">
        <v>2123.63</v>
      </c>
      <c r="I1076" s="4">
        <v>17396.52</v>
      </c>
    </row>
    <row r="1077" spans="1:9" x14ac:dyDescent="0.25">
      <c r="A1077" t="s">
        <v>24</v>
      </c>
      <c r="B1077" t="s">
        <v>126</v>
      </c>
      <c r="C1077" t="s">
        <v>135</v>
      </c>
      <c r="D1077" t="s">
        <v>147</v>
      </c>
      <c r="E1077" t="s">
        <v>134</v>
      </c>
      <c r="F1077" s="4"/>
      <c r="G1077" s="4">
        <v>44823.23</v>
      </c>
      <c r="H1077" s="4">
        <v>18174.830000000002</v>
      </c>
      <c r="I1077" s="4">
        <v>62998.060000000005</v>
      </c>
    </row>
    <row r="1078" spans="1:9" x14ac:dyDescent="0.25">
      <c r="A1078" t="s">
        <v>24</v>
      </c>
      <c r="B1078" t="s">
        <v>126</v>
      </c>
      <c r="C1078" t="s">
        <v>135</v>
      </c>
      <c r="D1078" t="s">
        <v>148</v>
      </c>
      <c r="E1078" t="s">
        <v>134</v>
      </c>
      <c r="F1078" s="4"/>
      <c r="G1078" s="4">
        <v>852325.98</v>
      </c>
      <c r="H1078" s="4">
        <v>25896.81</v>
      </c>
      <c r="I1078" s="4">
        <v>878222.79</v>
      </c>
    </row>
    <row r="1079" spans="1:9" x14ac:dyDescent="0.25">
      <c r="A1079" t="s">
        <v>24</v>
      </c>
      <c r="B1079" t="s">
        <v>126</v>
      </c>
      <c r="C1079" t="s">
        <v>135</v>
      </c>
      <c r="D1079" t="s">
        <v>149</v>
      </c>
      <c r="E1079" t="s">
        <v>134</v>
      </c>
      <c r="F1079" s="4"/>
      <c r="G1079" s="4">
        <v>163389.28</v>
      </c>
      <c r="H1079" s="4">
        <v>3304521.11</v>
      </c>
      <c r="I1079" s="4">
        <v>3467910.3899999997</v>
      </c>
    </row>
    <row r="1080" spans="1:9" x14ac:dyDescent="0.25">
      <c r="A1080" t="s">
        <v>24</v>
      </c>
      <c r="B1080" t="s">
        <v>126</v>
      </c>
      <c r="C1080" t="s">
        <v>135</v>
      </c>
      <c r="D1080" t="s">
        <v>151</v>
      </c>
      <c r="E1080" t="s">
        <v>134</v>
      </c>
      <c r="F1080" s="4"/>
      <c r="G1080" s="4">
        <v>874.58</v>
      </c>
      <c r="H1080" s="4">
        <v>8167.93</v>
      </c>
      <c r="I1080" s="4">
        <v>9042.51</v>
      </c>
    </row>
    <row r="1081" spans="1:9" x14ac:dyDescent="0.25">
      <c r="A1081" t="s">
        <v>24</v>
      </c>
      <c r="B1081" t="s">
        <v>126</v>
      </c>
      <c r="C1081" t="s">
        <v>135</v>
      </c>
      <c r="D1081" t="s">
        <v>150</v>
      </c>
      <c r="E1081" t="s">
        <v>134</v>
      </c>
      <c r="F1081" s="4"/>
      <c r="G1081" s="4">
        <v>1110.77</v>
      </c>
      <c r="H1081" s="4">
        <v>13220.19</v>
      </c>
      <c r="I1081" s="4">
        <v>14330.960000000001</v>
      </c>
    </row>
    <row r="1082" spans="1:9" x14ac:dyDescent="0.25">
      <c r="A1082" t="s">
        <v>24</v>
      </c>
      <c r="B1082" t="s">
        <v>126</v>
      </c>
      <c r="C1082" t="s">
        <v>135</v>
      </c>
      <c r="D1082" t="s">
        <v>152</v>
      </c>
      <c r="E1082" t="s">
        <v>134</v>
      </c>
      <c r="F1082" s="4"/>
      <c r="G1082" s="4"/>
      <c r="H1082" s="4">
        <v>67341.56</v>
      </c>
      <c r="I1082" s="4">
        <v>67341.56</v>
      </c>
    </row>
    <row r="1083" spans="1:9" x14ac:dyDescent="0.25">
      <c r="A1083" t="s">
        <v>24</v>
      </c>
      <c r="B1083" t="s">
        <v>126</v>
      </c>
      <c r="C1083" t="s">
        <v>135</v>
      </c>
      <c r="D1083" t="s">
        <v>153</v>
      </c>
      <c r="E1083" t="s">
        <v>134</v>
      </c>
      <c r="F1083" s="4"/>
      <c r="G1083" s="4"/>
      <c r="H1083" s="4">
        <v>130427.89</v>
      </c>
      <c r="I1083" s="4">
        <v>130427.89</v>
      </c>
    </row>
    <row r="1084" spans="1:9" x14ac:dyDescent="0.25">
      <c r="A1084" t="s">
        <v>24</v>
      </c>
      <c r="B1084" t="s">
        <v>126</v>
      </c>
      <c r="C1084" t="s">
        <v>135</v>
      </c>
      <c r="D1084" t="s">
        <v>154</v>
      </c>
      <c r="E1084" t="s">
        <v>134</v>
      </c>
      <c r="F1084" s="4"/>
      <c r="G1084" s="4"/>
      <c r="H1084" s="4">
        <v>3913.11</v>
      </c>
      <c r="I1084" s="4">
        <v>3913.11</v>
      </c>
    </row>
    <row r="1085" spans="1:9" x14ac:dyDescent="0.25">
      <c r="A1085" t="s">
        <v>24</v>
      </c>
      <c r="B1085" t="s">
        <v>126</v>
      </c>
      <c r="C1085" t="s">
        <v>135</v>
      </c>
      <c r="D1085" t="s">
        <v>155</v>
      </c>
      <c r="E1085" t="s">
        <v>134</v>
      </c>
      <c r="F1085" s="4"/>
      <c r="G1085" s="4"/>
      <c r="H1085" s="4">
        <v>163238.1</v>
      </c>
      <c r="I1085" s="4">
        <v>163238.1</v>
      </c>
    </row>
    <row r="1086" spans="1:9" x14ac:dyDescent="0.25">
      <c r="A1086" t="s">
        <v>24</v>
      </c>
      <c r="B1086" t="s">
        <v>126</v>
      </c>
      <c r="C1086" t="s">
        <v>135</v>
      </c>
      <c r="D1086" t="s">
        <v>157</v>
      </c>
      <c r="E1086" t="s">
        <v>134</v>
      </c>
      <c r="F1086" s="4"/>
      <c r="G1086" s="4"/>
      <c r="H1086" s="4">
        <v>49212.85</v>
      </c>
      <c r="I1086" s="4">
        <v>49212.85</v>
      </c>
    </row>
    <row r="1087" spans="1:9" x14ac:dyDescent="0.25">
      <c r="A1087" t="s">
        <v>24</v>
      </c>
      <c r="B1087" t="s">
        <v>126</v>
      </c>
      <c r="C1087" t="s">
        <v>135</v>
      </c>
      <c r="D1087" t="s">
        <v>158</v>
      </c>
      <c r="E1087" t="s">
        <v>134</v>
      </c>
      <c r="F1087" s="4"/>
      <c r="G1087" s="4"/>
      <c r="H1087" s="4">
        <v>4730558.8600000003</v>
      </c>
      <c r="I1087" s="4">
        <v>4730558.8600000003</v>
      </c>
    </row>
    <row r="1088" spans="1:9" x14ac:dyDescent="0.25">
      <c r="A1088" t="s">
        <v>24</v>
      </c>
      <c r="B1088" t="s">
        <v>126</v>
      </c>
      <c r="C1088" t="s">
        <v>135</v>
      </c>
      <c r="D1088" t="s">
        <v>159</v>
      </c>
      <c r="E1088" t="s">
        <v>134</v>
      </c>
      <c r="F1088" s="4"/>
      <c r="G1088" s="4"/>
      <c r="H1088" s="4">
        <v>85.82</v>
      </c>
      <c r="I1088" s="4">
        <v>85.82</v>
      </c>
    </row>
    <row r="1089" spans="1:9" x14ac:dyDescent="0.25">
      <c r="A1089" t="s">
        <v>24</v>
      </c>
      <c r="B1089" t="s">
        <v>126</v>
      </c>
      <c r="C1089" t="s">
        <v>135</v>
      </c>
      <c r="D1089" t="s">
        <v>160</v>
      </c>
      <c r="E1089" t="s">
        <v>134</v>
      </c>
      <c r="F1089" s="4"/>
      <c r="G1089" s="4"/>
      <c r="H1089" s="4">
        <v>46107.62</v>
      </c>
      <c r="I1089" s="4">
        <v>46107.62</v>
      </c>
    </row>
    <row r="1090" spans="1:9" x14ac:dyDescent="0.25">
      <c r="A1090" t="s">
        <v>24</v>
      </c>
      <c r="B1090" t="s">
        <v>126</v>
      </c>
      <c r="C1090" t="s">
        <v>135</v>
      </c>
      <c r="D1090" t="s">
        <v>161</v>
      </c>
      <c r="E1090" t="s">
        <v>134</v>
      </c>
      <c r="F1090" s="4"/>
      <c r="G1090" s="4"/>
      <c r="H1090" s="4">
        <v>4619.08</v>
      </c>
      <c r="I1090" s="4">
        <v>4619.08</v>
      </c>
    </row>
    <row r="1091" spans="1:9" x14ac:dyDescent="0.25">
      <c r="A1091" t="s">
        <v>24</v>
      </c>
      <c r="B1091" t="s">
        <v>126</v>
      </c>
      <c r="C1091" t="s">
        <v>135</v>
      </c>
      <c r="D1091" t="s">
        <v>162</v>
      </c>
      <c r="E1091" t="s">
        <v>134</v>
      </c>
      <c r="F1091" s="4"/>
      <c r="G1091" s="4"/>
      <c r="H1091" s="4">
        <v>1076694.08</v>
      </c>
      <c r="I1091" s="4">
        <v>1076694.08</v>
      </c>
    </row>
    <row r="1092" spans="1:9" x14ac:dyDescent="0.25">
      <c r="A1092" t="s">
        <v>24</v>
      </c>
      <c r="B1092" t="s">
        <v>126</v>
      </c>
      <c r="C1092" t="s">
        <v>135</v>
      </c>
      <c r="D1092" t="s">
        <v>163</v>
      </c>
      <c r="E1092" t="s">
        <v>134</v>
      </c>
      <c r="F1092" s="4"/>
      <c r="G1092" s="4"/>
      <c r="H1092" s="4">
        <v>45977.69</v>
      </c>
      <c r="I1092" s="4">
        <v>45977.69</v>
      </c>
    </row>
    <row r="1093" spans="1:9" x14ac:dyDescent="0.25">
      <c r="A1093" t="s">
        <v>24</v>
      </c>
      <c r="B1093" t="s">
        <v>86</v>
      </c>
      <c r="C1093" t="s">
        <v>2497</v>
      </c>
      <c r="D1093" t="s">
        <v>2497</v>
      </c>
      <c r="E1093" t="s">
        <v>2496</v>
      </c>
      <c r="F1093" s="4">
        <v>32028.33</v>
      </c>
      <c r="G1093" s="4"/>
      <c r="H1093" s="4"/>
      <c r="I1093" s="4">
        <v>32028.33</v>
      </c>
    </row>
    <row r="1094" spans="1:9" x14ac:dyDescent="0.25">
      <c r="A1094" t="s">
        <v>24</v>
      </c>
      <c r="B1094" t="s">
        <v>86</v>
      </c>
      <c r="C1094" t="s">
        <v>91</v>
      </c>
      <c r="D1094" t="s">
        <v>91</v>
      </c>
      <c r="E1094" t="s">
        <v>90</v>
      </c>
      <c r="F1094" s="4">
        <v>1166946.8600000001</v>
      </c>
      <c r="G1094" s="4">
        <v>1463253.8499999987</v>
      </c>
      <c r="H1094" s="4">
        <v>175863.15000000002</v>
      </c>
      <c r="I1094" s="4">
        <v>2806063.8599999989</v>
      </c>
    </row>
    <row r="1095" spans="1:9" x14ac:dyDescent="0.25">
      <c r="A1095" t="s">
        <v>24</v>
      </c>
      <c r="B1095" t="s">
        <v>86</v>
      </c>
      <c r="C1095" t="s">
        <v>91</v>
      </c>
      <c r="D1095" t="s">
        <v>91</v>
      </c>
      <c r="E1095" t="s">
        <v>2340</v>
      </c>
      <c r="F1095" s="4">
        <v>31089073.830000002</v>
      </c>
      <c r="G1095" s="4"/>
      <c r="H1095" s="4"/>
      <c r="I1095" s="4">
        <v>31089073.830000002</v>
      </c>
    </row>
    <row r="1096" spans="1:9" x14ac:dyDescent="0.25">
      <c r="A1096" t="s">
        <v>24</v>
      </c>
      <c r="B1096" t="s">
        <v>86</v>
      </c>
      <c r="C1096" t="s">
        <v>3000</v>
      </c>
      <c r="D1096" t="s">
        <v>3000</v>
      </c>
      <c r="E1096" t="s">
        <v>2999</v>
      </c>
      <c r="F1096" s="4">
        <v>41753.620000000003</v>
      </c>
      <c r="G1096" s="4"/>
      <c r="H1096" s="4"/>
      <c r="I1096" s="4">
        <v>41753.620000000003</v>
      </c>
    </row>
    <row r="1097" spans="1:9" x14ac:dyDescent="0.25">
      <c r="A1097" t="s">
        <v>24</v>
      </c>
      <c r="B1097" t="s">
        <v>86</v>
      </c>
      <c r="C1097" t="s">
        <v>124</v>
      </c>
      <c r="D1097" t="s">
        <v>124</v>
      </c>
      <c r="E1097" t="s">
        <v>2357</v>
      </c>
      <c r="F1097" s="4">
        <v>3511509.45</v>
      </c>
      <c r="G1097" s="4"/>
      <c r="H1097" s="4"/>
      <c r="I1097" s="4">
        <v>3511509.45</v>
      </c>
    </row>
    <row r="1098" spans="1:9" x14ac:dyDescent="0.25">
      <c r="A1098" t="s">
        <v>24</v>
      </c>
      <c r="B1098" t="s">
        <v>86</v>
      </c>
      <c r="C1098" t="s">
        <v>124</v>
      </c>
      <c r="D1098" t="s">
        <v>124</v>
      </c>
      <c r="E1098" t="s">
        <v>123</v>
      </c>
      <c r="F1098" s="4">
        <v>404086.22</v>
      </c>
      <c r="G1098" s="4">
        <v>594437.24</v>
      </c>
      <c r="H1098" s="4">
        <v>357795.4</v>
      </c>
      <c r="I1098" s="4">
        <v>1356318.8599999999</v>
      </c>
    </row>
    <row r="1099" spans="1:9" x14ac:dyDescent="0.25">
      <c r="A1099" t="s">
        <v>24</v>
      </c>
      <c r="B1099" t="s">
        <v>86</v>
      </c>
      <c r="C1099" t="s">
        <v>2422</v>
      </c>
      <c r="D1099" t="s">
        <v>2422</v>
      </c>
      <c r="E1099" t="s">
        <v>2421</v>
      </c>
      <c r="F1099" s="4">
        <v>2436911.63</v>
      </c>
      <c r="G1099" s="4"/>
      <c r="H1099" s="4"/>
      <c r="I1099" s="4">
        <v>2436911.63</v>
      </c>
    </row>
    <row r="1100" spans="1:9" x14ac:dyDescent="0.25">
      <c r="A1100" t="s">
        <v>24</v>
      </c>
      <c r="B1100" t="s">
        <v>86</v>
      </c>
      <c r="C1100" t="s">
        <v>167</v>
      </c>
      <c r="D1100" t="s">
        <v>167</v>
      </c>
      <c r="E1100" t="s">
        <v>166</v>
      </c>
      <c r="F1100" s="4"/>
      <c r="G1100" s="4">
        <v>922951.6</v>
      </c>
      <c r="H1100" s="4">
        <v>-1733.92</v>
      </c>
      <c r="I1100" s="4">
        <v>921217.67999999993</v>
      </c>
    </row>
    <row r="1101" spans="1:9" x14ac:dyDescent="0.25">
      <c r="A1101" t="s">
        <v>24</v>
      </c>
      <c r="B1101" t="s">
        <v>86</v>
      </c>
      <c r="C1101" t="s">
        <v>167</v>
      </c>
      <c r="D1101" t="s">
        <v>168</v>
      </c>
      <c r="E1101" t="s">
        <v>166</v>
      </c>
      <c r="F1101" s="4">
        <v>183660.47999999998</v>
      </c>
      <c r="G1101" s="4">
        <v>1647786.51</v>
      </c>
      <c r="H1101" s="4">
        <v>915198.11</v>
      </c>
      <c r="I1101" s="4">
        <v>2746645.1</v>
      </c>
    </row>
    <row r="1102" spans="1:9" x14ac:dyDescent="0.25">
      <c r="A1102" t="s">
        <v>24</v>
      </c>
      <c r="B1102" t="s">
        <v>86</v>
      </c>
      <c r="C1102" t="s">
        <v>167</v>
      </c>
      <c r="D1102" t="s">
        <v>169</v>
      </c>
      <c r="E1102" t="s">
        <v>166</v>
      </c>
      <c r="F1102" s="4"/>
      <c r="G1102" s="4">
        <v>5008637.2300000004</v>
      </c>
      <c r="H1102" s="4">
        <v>776.85</v>
      </c>
      <c r="I1102" s="4">
        <v>5009414.08</v>
      </c>
    </row>
    <row r="1103" spans="1:9" x14ac:dyDescent="0.25">
      <c r="A1103" t="s">
        <v>24</v>
      </c>
      <c r="B1103" t="s">
        <v>86</v>
      </c>
      <c r="C1103" t="s">
        <v>88</v>
      </c>
      <c r="D1103" t="s">
        <v>88</v>
      </c>
      <c r="E1103" t="s">
        <v>87</v>
      </c>
      <c r="F1103" s="4">
        <v>545344.88</v>
      </c>
      <c r="G1103" s="4">
        <v>293925.61</v>
      </c>
      <c r="H1103" s="4">
        <v>16236.9</v>
      </c>
      <c r="I1103" s="4">
        <v>855507.39</v>
      </c>
    </row>
    <row r="1104" spans="1:9" x14ac:dyDescent="0.25">
      <c r="A1104" t="s">
        <v>24</v>
      </c>
      <c r="B1104" t="s">
        <v>86</v>
      </c>
      <c r="C1104" t="s">
        <v>88</v>
      </c>
      <c r="D1104" t="s">
        <v>88</v>
      </c>
      <c r="E1104" t="s">
        <v>2330</v>
      </c>
      <c r="F1104" s="4">
        <v>671974.74</v>
      </c>
      <c r="G1104" s="4"/>
      <c r="H1104" s="4"/>
      <c r="I1104" s="4">
        <v>671974.74</v>
      </c>
    </row>
    <row r="1105" spans="1:9" x14ac:dyDescent="0.25">
      <c r="A1105" t="s">
        <v>24</v>
      </c>
      <c r="B1105" t="s">
        <v>86</v>
      </c>
      <c r="C1105" t="s">
        <v>268</v>
      </c>
      <c r="D1105" t="s">
        <v>268</v>
      </c>
      <c r="E1105" t="s">
        <v>2441</v>
      </c>
      <c r="F1105" s="4">
        <v>995102.19</v>
      </c>
      <c r="G1105" s="4"/>
      <c r="H1105" s="4"/>
      <c r="I1105" s="4">
        <v>995102.19</v>
      </c>
    </row>
    <row r="1106" spans="1:9" x14ac:dyDescent="0.25">
      <c r="A1106" t="s">
        <v>24</v>
      </c>
      <c r="B1106" t="s">
        <v>86</v>
      </c>
      <c r="C1106" t="s">
        <v>268</v>
      </c>
      <c r="D1106" t="s">
        <v>268</v>
      </c>
      <c r="E1106" t="s">
        <v>267</v>
      </c>
      <c r="F1106" s="4">
        <v>843.9</v>
      </c>
      <c r="G1106" s="4">
        <v>115452.08</v>
      </c>
      <c r="H1106" s="4">
        <v>19434.220000000005</v>
      </c>
      <c r="I1106" s="4">
        <v>135730.20000000001</v>
      </c>
    </row>
    <row r="1107" spans="1:9" x14ac:dyDescent="0.25">
      <c r="A1107" t="s">
        <v>24</v>
      </c>
      <c r="B1107" t="s">
        <v>86</v>
      </c>
      <c r="C1107" t="s">
        <v>2467</v>
      </c>
      <c r="D1107" t="s">
        <v>2467</v>
      </c>
      <c r="E1107" t="s">
        <v>2466</v>
      </c>
      <c r="F1107" s="4">
        <v>-13366.649999999998</v>
      </c>
      <c r="G1107" s="4"/>
      <c r="H1107" s="4"/>
      <c r="I1107" s="4">
        <v>-13366.649999999998</v>
      </c>
    </row>
    <row r="1108" spans="1:9" x14ac:dyDescent="0.25">
      <c r="A1108" t="s">
        <v>24</v>
      </c>
      <c r="B1108" t="s">
        <v>86</v>
      </c>
      <c r="C1108" t="s">
        <v>2467</v>
      </c>
      <c r="D1108" t="s">
        <v>2467</v>
      </c>
      <c r="E1108" t="s">
        <v>2468</v>
      </c>
      <c r="F1108" s="4">
        <v>0</v>
      </c>
      <c r="G1108" s="4"/>
      <c r="H1108" s="4"/>
      <c r="I1108" s="4">
        <v>0</v>
      </c>
    </row>
    <row r="1109" spans="1:9" x14ac:dyDescent="0.25">
      <c r="A1109" t="s">
        <v>24</v>
      </c>
      <c r="B1109" t="s">
        <v>86</v>
      </c>
      <c r="C1109" t="s">
        <v>284</v>
      </c>
      <c r="D1109" t="s">
        <v>284</v>
      </c>
      <c r="E1109" t="s">
        <v>283</v>
      </c>
      <c r="F1109" s="4">
        <v>1917638.07</v>
      </c>
      <c r="G1109" s="4">
        <v>14613195.51</v>
      </c>
      <c r="H1109" s="4">
        <v>24709499.309999999</v>
      </c>
      <c r="I1109" s="4">
        <v>41240332.890000001</v>
      </c>
    </row>
    <row r="1110" spans="1:9" x14ac:dyDescent="0.25">
      <c r="A1110" t="s">
        <v>24</v>
      </c>
      <c r="B1110" t="s">
        <v>86</v>
      </c>
      <c r="C1110" t="s">
        <v>319</v>
      </c>
      <c r="D1110" t="s">
        <v>319</v>
      </c>
      <c r="E1110" t="s">
        <v>318</v>
      </c>
      <c r="F1110" s="4">
        <v>488755.17</v>
      </c>
      <c r="G1110" s="4">
        <v>646502.05000000005</v>
      </c>
      <c r="H1110" s="4">
        <v>219887.4</v>
      </c>
      <c r="I1110" s="4">
        <v>1355144.6199999999</v>
      </c>
    </row>
    <row r="1111" spans="1:9" x14ac:dyDescent="0.25">
      <c r="A1111" t="s">
        <v>24</v>
      </c>
      <c r="B1111" t="s">
        <v>86</v>
      </c>
      <c r="C1111" t="s">
        <v>769</v>
      </c>
      <c r="D1111" t="s">
        <v>769</v>
      </c>
      <c r="E1111" t="s">
        <v>2997</v>
      </c>
      <c r="F1111" s="4">
        <v>83143.81</v>
      </c>
      <c r="G1111" s="4"/>
      <c r="H1111" s="4"/>
      <c r="I1111" s="4">
        <v>83143.81</v>
      </c>
    </row>
    <row r="1112" spans="1:9" x14ac:dyDescent="0.25">
      <c r="A1112" t="s">
        <v>24</v>
      </c>
      <c r="B1112" t="s">
        <v>86</v>
      </c>
      <c r="C1112" t="s">
        <v>769</v>
      </c>
      <c r="D1112" t="s">
        <v>769</v>
      </c>
      <c r="E1112" t="s">
        <v>768</v>
      </c>
      <c r="F1112" s="4"/>
      <c r="G1112" s="4">
        <v>1770411.87</v>
      </c>
      <c r="H1112" s="4">
        <v>2568.94</v>
      </c>
      <c r="I1112" s="4">
        <v>1772980.81</v>
      </c>
    </row>
    <row r="1113" spans="1:9" x14ac:dyDescent="0.25">
      <c r="A1113" t="s">
        <v>24</v>
      </c>
      <c r="B1113" t="s">
        <v>86</v>
      </c>
      <c r="C1113" t="s">
        <v>772</v>
      </c>
      <c r="D1113" t="s">
        <v>772</v>
      </c>
      <c r="E1113" t="s">
        <v>771</v>
      </c>
      <c r="F1113" s="4">
        <v>2510745.12</v>
      </c>
      <c r="G1113" s="4">
        <v>10212199.380000001</v>
      </c>
      <c r="H1113" s="4">
        <v>8396230.3399999999</v>
      </c>
      <c r="I1113" s="4">
        <v>21119174.84</v>
      </c>
    </row>
    <row r="1114" spans="1:9" x14ac:dyDescent="0.25">
      <c r="A1114" t="s">
        <v>24</v>
      </c>
      <c r="B1114" t="s">
        <v>86</v>
      </c>
      <c r="C1114" t="s">
        <v>2440</v>
      </c>
      <c r="D1114" t="s">
        <v>2440</v>
      </c>
      <c r="E1114" t="s">
        <v>2439</v>
      </c>
      <c r="F1114" s="4">
        <v>133240.24</v>
      </c>
      <c r="G1114" s="4"/>
      <c r="H1114" s="4"/>
      <c r="I1114" s="4">
        <v>133240.24</v>
      </c>
    </row>
    <row r="1115" spans="1:9" x14ac:dyDescent="0.25">
      <c r="A1115" t="s">
        <v>24</v>
      </c>
      <c r="B1115" t="s">
        <v>86</v>
      </c>
      <c r="C1115" t="s">
        <v>281</v>
      </c>
      <c r="D1115" t="s">
        <v>281</v>
      </c>
      <c r="E1115" t="s">
        <v>2476</v>
      </c>
      <c r="F1115" s="4">
        <v>2075940.7400000002</v>
      </c>
      <c r="G1115" s="4"/>
      <c r="H1115" s="4"/>
      <c r="I1115" s="4">
        <v>2075940.7400000002</v>
      </c>
    </row>
    <row r="1116" spans="1:9" x14ac:dyDescent="0.25">
      <c r="A1116" t="s">
        <v>24</v>
      </c>
      <c r="B1116" t="s">
        <v>86</v>
      </c>
      <c r="C1116" t="s">
        <v>281</v>
      </c>
      <c r="D1116" t="s">
        <v>281</v>
      </c>
      <c r="E1116" t="s">
        <v>280</v>
      </c>
      <c r="F1116" s="4">
        <v>105629.36</v>
      </c>
      <c r="G1116" s="4">
        <v>1419914.59</v>
      </c>
      <c r="H1116" s="4">
        <v>563389.27</v>
      </c>
      <c r="I1116" s="4">
        <v>2088933.2200000002</v>
      </c>
    </row>
    <row r="1117" spans="1:9" x14ac:dyDescent="0.25">
      <c r="A1117" t="s">
        <v>24</v>
      </c>
      <c r="B1117" t="s">
        <v>86</v>
      </c>
      <c r="C1117" t="s">
        <v>835</v>
      </c>
      <c r="D1117" t="s">
        <v>835</v>
      </c>
      <c r="E1117" t="s">
        <v>834</v>
      </c>
      <c r="F1117" s="4"/>
      <c r="G1117" s="4">
        <v>773980.58</v>
      </c>
      <c r="H1117" s="4">
        <v>322102.03000000003</v>
      </c>
      <c r="I1117" s="4">
        <v>1096082.6099999999</v>
      </c>
    </row>
    <row r="1118" spans="1:9" x14ac:dyDescent="0.25">
      <c r="A1118" t="s">
        <v>24</v>
      </c>
      <c r="B1118" t="s">
        <v>86</v>
      </c>
      <c r="C1118" t="s">
        <v>838</v>
      </c>
      <c r="D1118" t="s">
        <v>838</v>
      </c>
      <c r="E1118" t="s">
        <v>837</v>
      </c>
      <c r="F1118" s="4"/>
      <c r="G1118" s="4">
        <v>16271744.060000001</v>
      </c>
      <c r="H1118" s="4">
        <v>6978243.5899999999</v>
      </c>
      <c r="I1118" s="4">
        <v>23249987.649999999</v>
      </c>
    </row>
    <row r="1119" spans="1:9" x14ac:dyDescent="0.25">
      <c r="A1119" t="s">
        <v>24</v>
      </c>
      <c r="B1119" t="s">
        <v>86</v>
      </c>
      <c r="C1119" t="s">
        <v>1389</v>
      </c>
      <c r="D1119" t="s">
        <v>1389</v>
      </c>
      <c r="E1119" t="s">
        <v>1388</v>
      </c>
      <c r="F1119" s="4"/>
      <c r="G1119" s="4"/>
      <c r="H1119" s="4">
        <v>6614090.4800000004</v>
      </c>
      <c r="I1119" s="4">
        <v>6614090.4800000004</v>
      </c>
    </row>
    <row r="1120" spans="1:9" x14ac:dyDescent="0.25">
      <c r="A1120" t="s">
        <v>24</v>
      </c>
      <c r="B1120" t="s">
        <v>86</v>
      </c>
      <c r="C1120" t="s">
        <v>1392</v>
      </c>
      <c r="D1120" t="s">
        <v>1392</v>
      </c>
      <c r="E1120" t="s">
        <v>1391</v>
      </c>
      <c r="F1120" s="4"/>
      <c r="G1120" s="4"/>
      <c r="H1120" s="4">
        <v>2746199.95</v>
      </c>
      <c r="I1120" s="4">
        <v>2746199.95</v>
      </c>
    </row>
    <row r="1121" spans="1:9" x14ac:dyDescent="0.25">
      <c r="A1121" t="s">
        <v>24</v>
      </c>
      <c r="B1121" t="s">
        <v>86</v>
      </c>
      <c r="C1121" t="s">
        <v>942</v>
      </c>
      <c r="D1121" t="s">
        <v>942</v>
      </c>
      <c r="E1121" t="s">
        <v>941</v>
      </c>
      <c r="F1121" s="4"/>
      <c r="G1121" s="4">
        <v>17037.98</v>
      </c>
      <c r="H1121" s="4">
        <v>86518.48</v>
      </c>
      <c r="I1121" s="4">
        <v>103556.45999999999</v>
      </c>
    </row>
    <row r="1122" spans="1:9" x14ac:dyDescent="0.25">
      <c r="A1122" t="s">
        <v>24</v>
      </c>
      <c r="B1122" t="s">
        <v>86</v>
      </c>
      <c r="C1122" t="s">
        <v>1395</v>
      </c>
      <c r="D1122" t="s">
        <v>1395</v>
      </c>
      <c r="E1122" t="s">
        <v>1394</v>
      </c>
      <c r="F1122" s="4"/>
      <c r="G1122" s="4"/>
      <c r="H1122" s="4">
        <v>716586</v>
      </c>
      <c r="I1122" s="4">
        <v>716586</v>
      </c>
    </row>
    <row r="1123" spans="1:9" x14ac:dyDescent="0.25">
      <c r="A1123" t="s">
        <v>24</v>
      </c>
      <c r="B1123" t="s">
        <v>270</v>
      </c>
      <c r="C1123" t="s">
        <v>1618</v>
      </c>
      <c r="D1123" t="s">
        <v>1618</v>
      </c>
      <c r="E1123" t="s">
        <v>2427</v>
      </c>
      <c r="F1123" s="4">
        <v>-102390.04</v>
      </c>
      <c r="G1123" s="4"/>
      <c r="H1123" s="4"/>
      <c r="I1123" s="4">
        <v>-102390.04</v>
      </c>
    </row>
    <row r="1124" spans="1:9" x14ac:dyDescent="0.25">
      <c r="A1124" t="s">
        <v>24</v>
      </c>
      <c r="B1124" t="s">
        <v>270</v>
      </c>
      <c r="C1124" t="s">
        <v>1618</v>
      </c>
      <c r="D1124" t="s">
        <v>1618</v>
      </c>
      <c r="E1124" t="s">
        <v>1617</v>
      </c>
      <c r="F1124" s="4"/>
      <c r="G1124" s="4">
        <v>102872.31</v>
      </c>
      <c r="H1124" s="4"/>
      <c r="I1124" s="4">
        <v>102872.31</v>
      </c>
    </row>
    <row r="1125" spans="1:9" x14ac:dyDescent="0.25">
      <c r="A1125" t="s">
        <v>24</v>
      </c>
      <c r="B1125" t="s">
        <v>270</v>
      </c>
      <c r="C1125" t="s">
        <v>1621</v>
      </c>
      <c r="D1125" t="s">
        <v>1621</v>
      </c>
      <c r="E1125" t="s">
        <v>1620</v>
      </c>
      <c r="F1125" s="4"/>
      <c r="G1125" s="4">
        <v>3392.72</v>
      </c>
      <c r="H1125" s="4"/>
      <c r="I1125" s="4">
        <v>3392.72</v>
      </c>
    </row>
    <row r="1126" spans="1:9" x14ac:dyDescent="0.25">
      <c r="A1126" t="s">
        <v>24</v>
      </c>
      <c r="B1126" t="s">
        <v>270</v>
      </c>
      <c r="C1126" t="s">
        <v>1621</v>
      </c>
      <c r="D1126" t="s">
        <v>1621</v>
      </c>
      <c r="E1126" t="s">
        <v>2428</v>
      </c>
      <c r="F1126" s="4">
        <v>-3392.72</v>
      </c>
      <c r="G1126" s="4"/>
      <c r="H1126" s="4"/>
      <c r="I1126" s="4">
        <v>-3392.72</v>
      </c>
    </row>
    <row r="1127" spans="1:9" x14ac:dyDescent="0.25">
      <c r="A1127" t="s">
        <v>24</v>
      </c>
      <c r="B1127" t="s">
        <v>270</v>
      </c>
      <c r="C1127" t="s">
        <v>2228</v>
      </c>
      <c r="D1127" t="s">
        <v>2228</v>
      </c>
      <c r="E1127" t="s">
        <v>2227</v>
      </c>
      <c r="F1127" s="4"/>
      <c r="G1127" s="4">
        <v>74370.25</v>
      </c>
      <c r="H1127" s="4"/>
      <c r="I1127" s="4">
        <v>74370.25</v>
      </c>
    </row>
    <row r="1128" spans="1:9" x14ac:dyDescent="0.25">
      <c r="A1128" t="s">
        <v>24</v>
      </c>
      <c r="B1128" t="s">
        <v>270</v>
      </c>
      <c r="C1128" t="s">
        <v>2444</v>
      </c>
      <c r="D1128" t="s">
        <v>2444</v>
      </c>
      <c r="E1128" t="s">
        <v>2443</v>
      </c>
      <c r="F1128" s="4">
        <v>117267.29000000001</v>
      </c>
      <c r="G1128" s="4"/>
      <c r="H1128" s="4"/>
      <c r="I1128" s="4">
        <v>117267.29000000001</v>
      </c>
    </row>
    <row r="1129" spans="1:9" x14ac:dyDescent="0.25">
      <c r="A1129" t="s">
        <v>24</v>
      </c>
      <c r="B1129" t="s">
        <v>270</v>
      </c>
      <c r="C1129" t="s">
        <v>2231</v>
      </c>
      <c r="D1129" t="s">
        <v>2231</v>
      </c>
      <c r="E1129" t="s">
        <v>2230</v>
      </c>
      <c r="F1129" s="4"/>
      <c r="G1129" s="4">
        <v>162415.35</v>
      </c>
      <c r="H1129" s="4"/>
      <c r="I1129" s="4">
        <v>162415.35</v>
      </c>
    </row>
    <row r="1130" spans="1:9" x14ac:dyDescent="0.25">
      <c r="A1130" t="s">
        <v>24</v>
      </c>
      <c r="B1130" t="s">
        <v>270</v>
      </c>
      <c r="C1130" t="s">
        <v>1635</v>
      </c>
      <c r="D1130" t="s">
        <v>1635</v>
      </c>
      <c r="E1130" t="s">
        <v>1634</v>
      </c>
      <c r="F1130" s="4">
        <v>-63163.3</v>
      </c>
      <c r="G1130" s="4"/>
      <c r="H1130" s="4"/>
      <c r="I1130" s="4">
        <v>-63163.3</v>
      </c>
    </row>
    <row r="1131" spans="1:9" x14ac:dyDescent="0.25">
      <c r="A1131" t="s">
        <v>24</v>
      </c>
      <c r="B1131" t="s">
        <v>270</v>
      </c>
      <c r="C1131" t="s">
        <v>2475</v>
      </c>
      <c r="D1131" t="s">
        <v>2475</v>
      </c>
      <c r="E1131" t="s">
        <v>2474</v>
      </c>
      <c r="F1131" s="4">
        <v>-23172.43</v>
      </c>
      <c r="G1131" s="4"/>
      <c r="H1131" s="4"/>
      <c r="I1131" s="4">
        <v>-23172.43</v>
      </c>
    </row>
    <row r="1132" spans="1:9" x14ac:dyDescent="0.25">
      <c r="A1132" t="s">
        <v>24</v>
      </c>
      <c r="B1132" t="s">
        <v>270</v>
      </c>
      <c r="C1132" t="s">
        <v>1638</v>
      </c>
      <c r="D1132" t="s">
        <v>1638</v>
      </c>
      <c r="E1132" t="s">
        <v>1637</v>
      </c>
      <c r="F1132" s="4">
        <v>-17278.560000000001</v>
      </c>
      <c r="G1132" s="4"/>
      <c r="H1132" s="4"/>
      <c r="I1132" s="4">
        <v>-17278.560000000001</v>
      </c>
    </row>
    <row r="1133" spans="1:9" x14ac:dyDescent="0.25">
      <c r="A1133" t="s">
        <v>24</v>
      </c>
      <c r="B1133" t="s">
        <v>270</v>
      </c>
      <c r="C1133" t="s">
        <v>1641</v>
      </c>
      <c r="D1133" t="s">
        <v>1641</v>
      </c>
      <c r="E1133" t="s">
        <v>1640</v>
      </c>
      <c r="F1133" s="4">
        <v>-20.52</v>
      </c>
      <c r="G1133" s="4"/>
      <c r="H1133" s="4"/>
      <c r="I1133" s="4">
        <v>-20.52</v>
      </c>
    </row>
    <row r="1134" spans="1:9" x14ac:dyDescent="0.25">
      <c r="A1134" t="s">
        <v>24</v>
      </c>
      <c r="B1134" t="s">
        <v>270</v>
      </c>
      <c r="C1134" t="s">
        <v>2500</v>
      </c>
      <c r="D1134" t="s">
        <v>2500</v>
      </c>
      <c r="E1134" t="s">
        <v>2499</v>
      </c>
      <c r="F1134" s="4">
        <v>159.66999999999999</v>
      </c>
      <c r="G1134" s="4"/>
      <c r="H1134" s="4"/>
      <c r="I1134" s="4">
        <v>159.66999999999999</v>
      </c>
    </row>
    <row r="1135" spans="1:9" x14ac:dyDescent="0.25">
      <c r="A1135" t="s">
        <v>24</v>
      </c>
      <c r="B1135" t="s">
        <v>270</v>
      </c>
      <c r="C1135" t="s">
        <v>2373</v>
      </c>
      <c r="D1135" t="s">
        <v>2373</v>
      </c>
      <c r="E1135" t="s">
        <v>2372</v>
      </c>
      <c r="F1135" s="4">
        <v>175224.52</v>
      </c>
      <c r="G1135" s="4"/>
      <c r="H1135" s="4"/>
      <c r="I1135" s="4">
        <v>175224.52</v>
      </c>
    </row>
    <row r="1136" spans="1:9" x14ac:dyDescent="0.25">
      <c r="A1136" t="s">
        <v>24</v>
      </c>
      <c r="B1136" t="s">
        <v>270</v>
      </c>
      <c r="C1136" t="s">
        <v>2179</v>
      </c>
      <c r="D1136" t="s">
        <v>2179</v>
      </c>
      <c r="E1136" t="s">
        <v>2178</v>
      </c>
      <c r="F1136" s="4"/>
      <c r="G1136" s="4">
        <v>65921.600000000006</v>
      </c>
      <c r="H1136" s="4"/>
      <c r="I1136" s="4">
        <v>65921.600000000006</v>
      </c>
    </row>
    <row r="1137" spans="1:9" x14ac:dyDescent="0.25">
      <c r="A1137" t="s">
        <v>24</v>
      </c>
      <c r="B1137" t="s">
        <v>270</v>
      </c>
      <c r="C1137" t="s">
        <v>2200</v>
      </c>
      <c r="D1137" t="s">
        <v>2200</v>
      </c>
      <c r="E1137" t="s">
        <v>2199</v>
      </c>
      <c r="F1137" s="4">
        <v>359.28</v>
      </c>
      <c r="G1137" s="4"/>
      <c r="H1137" s="4"/>
      <c r="I1137" s="4">
        <v>359.28</v>
      </c>
    </row>
    <row r="1138" spans="1:9" x14ac:dyDescent="0.25">
      <c r="A1138" t="s">
        <v>24</v>
      </c>
      <c r="B1138" t="s">
        <v>270</v>
      </c>
      <c r="C1138" t="s">
        <v>255</v>
      </c>
      <c r="D1138" t="s">
        <v>255</v>
      </c>
      <c r="E1138" t="s">
        <v>254</v>
      </c>
      <c r="F1138" s="4">
        <v>284145.76999999996</v>
      </c>
      <c r="G1138" s="4"/>
      <c r="H1138" s="4"/>
      <c r="I1138" s="4">
        <v>284145.76999999996</v>
      </c>
    </row>
    <row r="1139" spans="1:9" x14ac:dyDescent="0.25">
      <c r="A1139" t="s">
        <v>24</v>
      </c>
      <c r="B1139" t="s">
        <v>270</v>
      </c>
      <c r="C1139" t="s">
        <v>255</v>
      </c>
      <c r="D1139" t="s">
        <v>255</v>
      </c>
      <c r="E1139" t="s">
        <v>2419</v>
      </c>
      <c r="F1139" s="4">
        <v>-186469.44</v>
      </c>
      <c r="G1139" s="4"/>
      <c r="H1139" s="4"/>
      <c r="I1139" s="4">
        <v>-186469.44</v>
      </c>
    </row>
    <row r="1140" spans="1:9" x14ac:dyDescent="0.25">
      <c r="A1140" t="s">
        <v>24</v>
      </c>
      <c r="B1140" t="s">
        <v>270</v>
      </c>
      <c r="C1140" t="s">
        <v>2028</v>
      </c>
      <c r="D1140" t="s">
        <v>2029</v>
      </c>
      <c r="E1140" t="s">
        <v>2027</v>
      </c>
      <c r="F1140" s="4"/>
      <c r="G1140" s="4">
        <v>1250.7</v>
      </c>
      <c r="H1140" s="4"/>
      <c r="I1140" s="4">
        <v>1250.7</v>
      </c>
    </row>
    <row r="1141" spans="1:9" x14ac:dyDescent="0.25">
      <c r="A1141" t="s">
        <v>24</v>
      </c>
      <c r="B1141" t="s">
        <v>270</v>
      </c>
      <c r="C1141" t="s">
        <v>478</v>
      </c>
      <c r="D1141" t="s">
        <v>478</v>
      </c>
      <c r="E1141" t="s">
        <v>477</v>
      </c>
      <c r="F1141" s="4">
        <v>3412.7800000000007</v>
      </c>
      <c r="G1141" s="4"/>
      <c r="H1141" s="4"/>
      <c r="I1141" s="4">
        <v>3412.7800000000007</v>
      </c>
    </row>
    <row r="1142" spans="1:9" x14ac:dyDescent="0.25">
      <c r="A1142" t="s">
        <v>24</v>
      </c>
      <c r="B1142" t="s">
        <v>270</v>
      </c>
      <c r="C1142" t="s">
        <v>272</v>
      </c>
      <c r="D1142" t="s">
        <v>272</v>
      </c>
      <c r="E1142" t="s">
        <v>271</v>
      </c>
      <c r="F1142" s="4">
        <v>19775.599999999999</v>
      </c>
      <c r="G1142" s="4">
        <v>266863.74</v>
      </c>
      <c r="H1142" s="4">
        <v>39997.46</v>
      </c>
      <c r="I1142" s="4">
        <v>326636.79999999999</v>
      </c>
    </row>
    <row r="1143" spans="1:9" x14ac:dyDescent="0.25">
      <c r="A1143" t="s">
        <v>24</v>
      </c>
      <c r="B1143" t="s">
        <v>270</v>
      </c>
      <c r="C1143" t="s">
        <v>272</v>
      </c>
      <c r="D1143" t="s">
        <v>272</v>
      </c>
      <c r="E1143" t="s">
        <v>2445</v>
      </c>
      <c r="F1143" s="4">
        <v>307390.87</v>
      </c>
      <c r="G1143" s="4"/>
      <c r="H1143" s="4"/>
      <c r="I1143" s="4">
        <v>307390.87</v>
      </c>
    </row>
    <row r="1144" spans="1:9" x14ac:dyDescent="0.25">
      <c r="A1144" t="s">
        <v>24</v>
      </c>
      <c r="B1144" t="s">
        <v>324</v>
      </c>
      <c r="C1144" t="s">
        <v>846</v>
      </c>
      <c r="D1144" t="s">
        <v>846</v>
      </c>
      <c r="E1144" t="s">
        <v>845</v>
      </c>
      <c r="F1144" s="4"/>
      <c r="G1144" s="4">
        <v>102242.66</v>
      </c>
      <c r="H1144" s="4">
        <v>8255226.6699999999</v>
      </c>
      <c r="I1144" s="4">
        <v>8357469.3300000001</v>
      </c>
    </row>
    <row r="1145" spans="1:9" x14ac:dyDescent="0.25">
      <c r="A1145" t="s">
        <v>24</v>
      </c>
      <c r="B1145" t="s">
        <v>324</v>
      </c>
      <c r="C1145" t="s">
        <v>846</v>
      </c>
      <c r="D1145" t="s">
        <v>848</v>
      </c>
      <c r="E1145" t="s">
        <v>845</v>
      </c>
      <c r="F1145" s="4"/>
      <c r="G1145" s="4">
        <v>2280482.1800000002</v>
      </c>
      <c r="H1145" s="4">
        <v>9280017.7200000007</v>
      </c>
      <c r="I1145" s="4">
        <v>11560499.9</v>
      </c>
    </row>
    <row r="1146" spans="1:9" x14ac:dyDescent="0.25">
      <c r="A1146" t="s">
        <v>24</v>
      </c>
      <c r="B1146" t="s">
        <v>324</v>
      </c>
      <c r="C1146" t="s">
        <v>846</v>
      </c>
      <c r="D1146" t="s">
        <v>847</v>
      </c>
      <c r="E1146" t="s">
        <v>845</v>
      </c>
      <c r="F1146" s="4"/>
      <c r="G1146" s="4">
        <v>19635.479999999996</v>
      </c>
      <c r="H1146" s="4">
        <v>4021435.03</v>
      </c>
      <c r="I1146" s="4">
        <v>4041070.51</v>
      </c>
    </row>
    <row r="1147" spans="1:9" x14ac:dyDescent="0.25">
      <c r="A1147" t="s">
        <v>24</v>
      </c>
      <c r="B1147" t="s">
        <v>324</v>
      </c>
      <c r="C1147" t="s">
        <v>1476</v>
      </c>
      <c r="D1147" t="s">
        <v>1477</v>
      </c>
      <c r="E1147" t="s">
        <v>1475</v>
      </c>
      <c r="F1147" s="4"/>
      <c r="G1147" s="4"/>
      <c r="H1147" s="4">
        <v>1004894.72</v>
      </c>
      <c r="I1147" s="4">
        <v>1004894.72</v>
      </c>
    </row>
    <row r="1148" spans="1:9" x14ac:dyDescent="0.25">
      <c r="A1148" t="s">
        <v>24</v>
      </c>
      <c r="B1148" t="s">
        <v>324</v>
      </c>
      <c r="C1148" t="s">
        <v>326</v>
      </c>
      <c r="D1148" t="s">
        <v>326</v>
      </c>
      <c r="E1148" t="s">
        <v>2511</v>
      </c>
      <c r="F1148" s="4">
        <v>443000.3</v>
      </c>
      <c r="G1148" s="4"/>
      <c r="H1148" s="4"/>
      <c r="I1148" s="4">
        <v>443000.3</v>
      </c>
    </row>
    <row r="1149" spans="1:9" x14ac:dyDescent="0.25">
      <c r="A1149" t="s">
        <v>24</v>
      </c>
      <c r="B1149" t="s">
        <v>324</v>
      </c>
      <c r="C1149" t="s">
        <v>326</v>
      </c>
      <c r="D1149" t="s">
        <v>326</v>
      </c>
      <c r="E1149" t="s">
        <v>325</v>
      </c>
      <c r="F1149" s="4"/>
      <c r="G1149" s="4">
        <v>102274.61000000002</v>
      </c>
      <c r="H1149" s="4">
        <v>1667.380000000001</v>
      </c>
      <c r="I1149" s="4">
        <v>103941.99000000002</v>
      </c>
    </row>
    <row r="1150" spans="1:9" x14ac:dyDescent="0.25">
      <c r="A1150" t="s">
        <v>24</v>
      </c>
      <c r="B1150" t="s">
        <v>52</v>
      </c>
      <c r="C1150" t="s">
        <v>2300</v>
      </c>
      <c r="D1150" t="s">
        <v>2300</v>
      </c>
      <c r="E1150" t="s">
        <v>2299</v>
      </c>
      <c r="F1150" s="4">
        <v>14013</v>
      </c>
      <c r="G1150" s="4"/>
      <c r="H1150" s="4"/>
      <c r="I1150" s="4">
        <v>14013</v>
      </c>
    </row>
    <row r="1151" spans="1:9" x14ac:dyDescent="0.25">
      <c r="A1151" t="s">
        <v>24</v>
      </c>
      <c r="B1151" t="s">
        <v>52</v>
      </c>
      <c r="C1151" t="s">
        <v>2300</v>
      </c>
      <c r="D1151" t="s">
        <v>2300</v>
      </c>
      <c r="E1151" t="s">
        <v>2301</v>
      </c>
      <c r="F1151" s="4">
        <v>-314.70000000000073</v>
      </c>
      <c r="G1151" s="4"/>
      <c r="H1151" s="4"/>
      <c r="I1151" s="4">
        <v>-314.70000000000073</v>
      </c>
    </row>
    <row r="1152" spans="1:9" x14ac:dyDescent="0.25">
      <c r="A1152" t="s">
        <v>24</v>
      </c>
      <c r="B1152" t="s">
        <v>52</v>
      </c>
      <c r="C1152" t="s">
        <v>57</v>
      </c>
      <c r="D1152" t="s">
        <v>58</v>
      </c>
      <c r="E1152" t="s">
        <v>56</v>
      </c>
      <c r="F1152" s="4">
        <v>428862.2</v>
      </c>
      <c r="G1152" s="4">
        <v>-33781.1</v>
      </c>
      <c r="H1152" s="4">
        <v>-254</v>
      </c>
      <c r="I1152" s="4">
        <v>394827.10000000003</v>
      </c>
    </row>
    <row r="1153" spans="1:9" x14ac:dyDescent="0.25">
      <c r="A1153" t="s">
        <v>24</v>
      </c>
      <c r="B1153" t="s">
        <v>52</v>
      </c>
      <c r="C1153" t="s">
        <v>1591</v>
      </c>
      <c r="D1153" t="s">
        <v>1591</v>
      </c>
      <c r="E1153" t="s">
        <v>1590</v>
      </c>
      <c r="F1153" s="4"/>
      <c r="G1153" s="4">
        <v>403.58999999999992</v>
      </c>
      <c r="H1153" s="4"/>
      <c r="I1153" s="4">
        <v>403.58999999999992</v>
      </c>
    </row>
    <row r="1154" spans="1:9" x14ac:dyDescent="0.25">
      <c r="A1154" t="s">
        <v>24</v>
      </c>
      <c r="B1154" t="s">
        <v>52</v>
      </c>
      <c r="C1154" t="s">
        <v>1591</v>
      </c>
      <c r="D1154" t="s">
        <v>1591</v>
      </c>
      <c r="E1154" t="s">
        <v>2352</v>
      </c>
      <c r="F1154" s="4">
        <v>13102969.41</v>
      </c>
      <c r="G1154" s="4"/>
      <c r="H1154" s="4"/>
      <c r="I1154" s="4">
        <v>13102969.41</v>
      </c>
    </row>
    <row r="1155" spans="1:9" x14ac:dyDescent="0.25">
      <c r="A1155" t="s">
        <v>24</v>
      </c>
      <c r="B1155" t="s">
        <v>52</v>
      </c>
      <c r="C1155" t="s">
        <v>54</v>
      </c>
      <c r="D1155" t="s">
        <v>54</v>
      </c>
      <c r="E1155" t="s">
        <v>2297</v>
      </c>
      <c r="F1155" s="4">
        <v>466169.46999999974</v>
      </c>
      <c r="G1155" s="4"/>
      <c r="H1155" s="4"/>
      <c r="I1155" s="4">
        <v>466169.46999999974</v>
      </c>
    </row>
    <row r="1156" spans="1:9" x14ac:dyDescent="0.25">
      <c r="A1156" t="s">
        <v>24</v>
      </c>
      <c r="B1156" t="s">
        <v>52</v>
      </c>
      <c r="C1156" t="s">
        <v>54</v>
      </c>
      <c r="D1156" t="s">
        <v>54</v>
      </c>
      <c r="E1156" t="s">
        <v>53</v>
      </c>
      <c r="F1156" s="4">
        <v>2302137.4500000007</v>
      </c>
      <c r="G1156" s="4">
        <v>14741089.560000001</v>
      </c>
      <c r="H1156" s="4">
        <v>254675.79</v>
      </c>
      <c r="I1156" s="4">
        <v>17297902.800000001</v>
      </c>
    </row>
    <row r="1157" spans="1:9" x14ac:dyDescent="0.25">
      <c r="A1157" t="s">
        <v>24</v>
      </c>
      <c r="B1157" t="s">
        <v>52</v>
      </c>
      <c r="C1157" t="s">
        <v>2311</v>
      </c>
      <c r="D1157" t="s">
        <v>2311</v>
      </c>
      <c r="E1157" t="s">
        <v>2310</v>
      </c>
      <c r="F1157" s="4">
        <v>1481.44</v>
      </c>
      <c r="G1157" s="4"/>
      <c r="H1157" s="4"/>
      <c r="I1157" s="4">
        <v>1481.44</v>
      </c>
    </row>
    <row r="1158" spans="1:9" x14ac:dyDescent="0.25">
      <c r="A1158" t="s">
        <v>24</v>
      </c>
      <c r="B1158" t="s">
        <v>52</v>
      </c>
      <c r="C1158" t="s">
        <v>2311</v>
      </c>
      <c r="D1158" t="s">
        <v>2311</v>
      </c>
      <c r="E1158" t="s">
        <v>2312</v>
      </c>
      <c r="F1158" s="4">
        <v>193.06</v>
      </c>
      <c r="G1158" s="4"/>
      <c r="H1158" s="4"/>
      <c r="I1158" s="4">
        <v>193.06</v>
      </c>
    </row>
    <row r="1159" spans="1:9" x14ac:dyDescent="0.25">
      <c r="A1159" t="s">
        <v>24</v>
      </c>
      <c r="B1159" t="s">
        <v>52</v>
      </c>
      <c r="C1159" t="s">
        <v>84</v>
      </c>
      <c r="D1159" t="s">
        <v>84</v>
      </c>
      <c r="E1159" t="s">
        <v>83</v>
      </c>
      <c r="F1159" s="4">
        <v>1364908.95</v>
      </c>
      <c r="G1159" s="4">
        <v>207683.81000000003</v>
      </c>
      <c r="H1159" s="4">
        <v>-2211.5</v>
      </c>
      <c r="I1159" s="4">
        <v>1570381.26</v>
      </c>
    </row>
    <row r="1160" spans="1:9" x14ac:dyDescent="0.25">
      <c r="A1160" t="s">
        <v>24</v>
      </c>
      <c r="B1160" t="s">
        <v>52</v>
      </c>
      <c r="C1160" t="s">
        <v>1045</v>
      </c>
      <c r="D1160" t="s">
        <v>1045</v>
      </c>
      <c r="E1160" t="s">
        <v>1044</v>
      </c>
      <c r="F1160" s="4"/>
      <c r="G1160" s="4">
        <v>22006214.84</v>
      </c>
      <c r="H1160" s="4">
        <v>2235031.7200000002</v>
      </c>
      <c r="I1160" s="4">
        <v>24241246.559999999</v>
      </c>
    </row>
    <row r="1161" spans="1:9" x14ac:dyDescent="0.25">
      <c r="A1161" t="s">
        <v>24</v>
      </c>
      <c r="B1161" t="s">
        <v>52</v>
      </c>
      <c r="C1161" t="s">
        <v>1045</v>
      </c>
      <c r="D1161" t="s">
        <v>1046</v>
      </c>
      <c r="E1161" t="s">
        <v>1044</v>
      </c>
      <c r="F1161" s="4"/>
      <c r="G1161" s="4"/>
      <c r="H1161" s="4">
        <v>19438.98</v>
      </c>
      <c r="I1161" s="4">
        <v>19438.98</v>
      </c>
    </row>
    <row r="1162" spans="1:9" x14ac:dyDescent="0.25">
      <c r="A1162" t="s">
        <v>24</v>
      </c>
      <c r="B1162" t="s">
        <v>52</v>
      </c>
      <c r="C1162" t="s">
        <v>1991</v>
      </c>
      <c r="D1162" t="s">
        <v>1991</v>
      </c>
      <c r="E1162" t="s">
        <v>1990</v>
      </c>
      <c r="F1162" s="4"/>
      <c r="G1162" s="4">
        <v>-122142.53000000003</v>
      </c>
      <c r="H1162" s="4"/>
      <c r="I1162" s="4">
        <v>-122142.53000000003</v>
      </c>
    </row>
    <row r="1163" spans="1:9" x14ac:dyDescent="0.25">
      <c r="A1163" t="s">
        <v>24</v>
      </c>
      <c r="B1163" t="s">
        <v>52</v>
      </c>
      <c r="C1163" t="s">
        <v>107</v>
      </c>
      <c r="D1163" t="s">
        <v>107</v>
      </c>
      <c r="E1163" t="s">
        <v>106</v>
      </c>
      <c r="F1163" s="4">
        <v>20757.850000000002</v>
      </c>
      <c r="G1163" s="4"/>
      <c r="H1163" s="4"/>
      <c r="I1163" s="4">
        <v>20757.850000000002</v>
      </c>
    </row>
    <row r="1164" spans="1:9" x14ac:dyDescent="0.25">
      <c r="A1164" t="s">
        <v>24</v>
      </c>
      <c r="B1164" t="s">
        <v>52</v>
      </c>
      <c r="C1164" t="s">
        <v>107</v>
      </c>
      <c r="D1164" t="s">
        <v>107</v>
      </c>
      <c r="E1164" t="s">
        <v>2350</v>
      </c>
      <c r="F1164" s="4">
        <v>31860.370000000003</v>
      </c>
      <c r="G1164" s="4"/>
      <c r="H1164" s="4"/>
      <c r="I1164" s="4">
        <v>31860.370000000003</v>
      </c>
    </row>
    <row r="1165" spans="1:9" x14ac:dyDescent="0.25">
      <c r="A1165" t="s">
        <v>24</v>
      </c>
      <c r="B1165" t="s">
        <v>52</v>
      </c>
      <c r="C1165" t="s">
        <v>107</v>
      </c>
      <c r="D1165" t="s">
        <v>108</v>
      </c>
      <c r="E1165" t="s">
        <v>106</v>
      </c>
      <c r="F1165" s="4"/>
      <c r="G1165" s="4">
        <v>27631097.620000001</v>
      </c>
      <c r="H1165" s="4">
        <v>4750502.0299999993</v>
      </c>
      <c r="I1165" s="4">
        <v>32381599.649999999</v>
      </c>
    </row>
    <row r="1166" spans="1:9" x14ac:dyDescent="0.25">
      <c r="A1166" t="s">
        <v>24</v>
      </c>
      <c r="B1166" t="s">
        <v>52</v>
      </c>
      <c r="C1166" t="s">
        <v>2289</v>
      </c>
      <c r="D1166" t="s">
        <v>2290</v>
      </c>
      <c r="E1166" t="s">
        <v>2288</v>
      </c>
      <c r="F1166" s="4">
        <v>-87813.019999999553</v>
      </c>
      <c r="G1166" s="4"/>
      <c r="H1166" s="4"/>
      <c r="I1166" s="4">
        <v>-87813.019999999553</v>
      </c>
    </row>
    <row r="1167" spans="1:9" x14ac:dyDescent="0.25">
      <c r="A1167" t="s">
        <v>24</v>
      </c>
      <c r="B1167" t="s">
        <v>52</v>
      </c>
      <c r="C1167" t="s">
        <v>2289</v>
      </c>
      <c r="D1167" t="s">
        <v>2290</v>
      </c>
      <c r="E1167" t="s">
        <v>2291</v>
      </c>
      <c r="F1167" s="4">
        <v>13401360.210000001</v>
      </c>
      <c r="G1167" s="4"/>
      <c r="H1167" s="4"/>
      <c r="I1167" s="4">
        <v>13401360.210000001</v>
      </c>
    </row>
    <row r="1168" spans="1:9" x14ac:dyDescent="0.25">
      <c r="A1168" t="s">
        <v>24</v>
      </c>
      <c r="B1168" t="s">
        <v>52</v>
      </c>
      <c r="C1168" t="s">
        <v>1586</v>
      </c>
      <c r="D1168" t="s">
        <v>1586</v>
      </c>
      <c r="E1168" t="s">
        <v>1585</v>
      </c>
      <c r="F1168" s="4">
        <v>1282663.3700000003</v>
      </c>
      <c r="G1168" s="4">
        <v>478830.95</v>
      </c>
      <c r="H1168" s="4"/>
      <c r="I1168" s="4">
        <v>1761494.3200000003</v>
      </c>
    </row>
    <row r="1169" spans="1:9" x14ac:dyDescent="0.25">
      <c r="A1169" t="s">
        <v>24</v>
      </c>
      <c r="B1169" t="s">
        <v>52</v>
      </c>
      <c r="C1169" t="s">
        <v>1504</v>
      </c>
      <c r="D1169" t="s">
        <v>1504</v>
      </c>
      <c r="E1169" t="s">
        <v>1503</v>
      </c>
      <c r="F1169" s="4"/>
      <c r="G1169" s="4"/>
      <c r="H1169" s="4">
        <v>15173729.49</v>
      </c>
      <c r="I1169" s="4">
        <v>15173729.49</v>
      </c>
    </row>
    <row r="1170" spans="1:9" x14ac:dyDescent="0.25">
      <c r="A1170" t="s">
        <v>24</v>
      </c>
      <c r="B1170" t="s">
        <v>52</v>
      </c>
      <c r="C1170" t="s">
        <v>2347</v>
      </c>
      <c r="D1170" t="s">
        <v>2348</v>
      </c>
      <c r="E1170" t="s">
        <v>2346</v>
      </c>
      <c r="F1170" s="4">
        <v>-1.4210854715202004E-14</v>
      </c>
      <c r="G1170" s="4"/>
      <c r="H1170" s="4"/>
      <c r="I1170" s="4">
        <v>-1.4210854715202004E-14</v>
      </c>
    </row>
    <row r="1171" spans="1:9" x14ac:dyDescent="0.25">
      <c r="A1171" t="s">
        <v>24</v>
      </c>
      <c r="B1171" t="s">
        <v>52</v>
      </c>
      <c r="C1171" t="s">
        <v>2347</v>
      </c>
      <c r="D1171" t="s">
        <v>2348</v>
      </c>
      <c r="E1171" t="s">
        <v>2349</v>
      </c>
      <c r="F1171" s="4">
        <v>1614.42</v>
      </c>
      <c r="G1171" s="4"/>
      <c r="H1171" s="4"/>
      <c r="I1171" s="4">
        <v>1614.42</v>
      </c>
    </row>
    <row r="1172" spans="1:9" x14ac:dyDescent="0.25">
      <c r="A1172" t="s">
        <v>24</v>
      </c>
      <c r="B1172" t="s">
        <v>52</v>
      </c>
      <c r="C1172" t="s">
        <v>1910</v>
      </c>
      <c r="D1172" t="s">
        <v>1914</v>
      </c>
      <c r="E1172" t="s">
        <v>1909</v>
      </c>
      <c r="F1172" s="4">
        <v>1730530.89</v>
      </c>
      <c r="G1172" s="4">
        <v>54536.5</v>
      </c>
      <c r="H1172" s="4"/>
      <c r="I1172" s="4">
        <v>1785067.39</v>
      </c>
    </row>
    <row r="1173" spans="1:9" x14ac:dyDescent="0.25">
      <c r="A1173" t="s">
        <v>24</v>
      </c>
      <c r="B1173" t="s">
        <v>52</v>
      </c>
      <c r="C1173" t="s">
        <v>1910</v>
      </c>
      <c r="D1173" t="s">
        <v>1911</v>
      </c>
      <c r="E1173" t="s">
        <v>1909</v>
      </c>
      <c r="F1173" s="4">
        <v>1276993.32</v>
      </c>
      <c r="G1173" s="4">
        <v>16238.69</v>
      </c>
      <c r="H1173" s="4"/>
      <c r="I1173" s="4">
        <v>1293232.01</v>
      </c>
    </row>
    <row r="1174" spans="1:9" x14ac:dyDescent="0.25">
      <c r="A1174" t="s">
        <v>24</v>
      </c>
      <c r="B1174" t="s">
        <v>52</v>
      </c>
      <c r="C1174" t="s">
        <v>1910</v>
      </c>
      <c r="D1174" t="s">
        <v>1912</v>
      </c>
      <c r="E1174" t="s">
        <v>1909</v>
      </c>
      <c r="F1174" s="4">
        <v>1487607.38</v>
      </c>
      <c r="G1174" s="4">
        <v>36958.82</v>
      </c>
      <c r="H1174" s="4"/>
      <c r="I1174" s="4">
        <v>1524566.2</v>
      </c>
    </row>
    <row r="1175" spans="1:9" x14ac:dyDescent="0.25">
      <c r="A1175" t="s">
        <v>24</v>
      </c>
      <c r="B1175" t="s">
        <v>52</v>
      </c>
      <c r="C1175" t="s">
        <v>111</v>
      </c>
      <c r="D1175" t="s">
        <v>1587</v>
      </c>
      <c r="E1175" t="s">
        <v>110</v>
      </c>
      <c r="F1175" s="4">
        <v>110770.24000000001</v>
      </c>
      <c r="G1175" s="4">
        <v>246493.86</v>
      </c>
      <c r="H1175" s="4"/>
      <c r="I1175" s="4">
        <v>357264.1</v>
      </c>
    </row>
    <row r="1176" spans="1:9" x14ac:dyDescent="0.25">
      <c r="A1176" t="s">
        <v>24</v>
      </c>
      <c r="B1176" t="s">
        <v>52</v>
      </c>
      <c r="C1176" t="s">
        <v>111</v>
      </c>
      <c r="D1176" t="s">
        <v>112</v>
      </c>
      <c r="E1176" t="s">
        <v>110</v>
      </c>
      <c r="F1176" s="4"/>
      <c r="G1176" s="4"/>
      <c r="H1176" s="4">
        <v>11951231.869999999</v>
      </c>
      <c r="I1176" s="4">
        <v>11951231.869999999</v>
      </c>
    </row>
    <row r="1177" spans="1:9" x14ac:dyDescent="0.25">
      <c r="A1177" t="s">
        <v>24</v>
      </c>
      <c r="B1177" t="s">
        <v>52</v>
      </c>
      <c r="C1177" t="s">
        <v>111</v>
      </c>
      <c r="D1177" t="s">
        <v>1588</v>
      </c>
      <c r="E1177" t="s">
        <v>110</v>
      </c>
      <c r="F1177" s="4"/>
      <c r="G1177" s="4">
        <v>292073.52</v>
      </c>
      <c r="H1177" s="4"/>
      <c r="I1177" s="4">
        <v>292073.52</v>
      </c>
    </row>
    <row r="1178" spans="1:9" x14ac:dyDescent="0.25">
      <c r="A1178" t="s">
        <v>24</v>
      </c>
      <c r="B1178" t="s">
        <v>52</v>
      </c>
      <c r="C1178" t="s">
        <v>1306</v>
      </c>
      <c r="D1178" t="s">
        <v>1306</v>
      </c>
      <c r="E1178" t="s">
        <v>1305</v>
      </c>
      <c r="F1178" s="4"/>
      <c r="G1178" s="4"/>
      <c r="H1178" s="4">
        <v>1699905.4000000001</v>
      </c>
      <c r="I1178" s="4">
        <v>1699905.4000000001</v>
      </c>
    </row>
    <row r="1179" spans="1:9" x14ac:dyDescent="0.25">
      <c r="A1179" t="s">
        <v>24</v>
      </c>
      <c r="B1179" t="s">
        <v>52</v>
      </c>
      <c r="C1179" t="s">
        <v>1306</v>
      </c>
      <c r="D1179" t="s">
        <v>1307</v>
      </c>
      <c r="E1179" t="s">
        <v>1305</v>
      </c>
      <c r="F1179" s="4"/>
      <c r="G1179" s="4"/>
      <c r="H1179" s="4">
        <v>576856.22</v>
      </c>
      <c r="I1179" s="4">
        <v>576856.22</v>
      </c>
    </row>
    <row r="1180" spans="1:9" x14ac:dyDescent="0.25">
      <c r="A1180" t="s">
        <v>24</v>
      </c>
      <c r="B1180" t="s">
        <v>52</v>
      </c>
      <c r="C1180" t="s">
        <v>115</v>
      </c>
      <c r="D1180" t="s">
        <v>115</v>
      </c>
      <c r="E1180" t="s">
        <v>2353</v>
      </c>
      <c r="F1180" s="4">
        <v>22256529.91</v>
      </c>
      <c r="G1180" s="4"/>
      <c r="H1180" s="4"/>
      <c r="I1180" s="4">
        <v>22256529.91</v>
      </c>
    </row>
    <row r="1181" spans="1:9" x14ac:dyDescent="0.25">
      <c r="A1181" t="s">
        <v>24</v>
      </c>
      <c r="B1181" t="s">
        <v>52</v>
      </c>
      <c r="C1181" t="s">
        <v>115</v>
      </c>
      <c r="D1181" t="s">
        <v>115</v>
      </c>
      <c r="E1181" t="s">
        <v>114</v>
      </c>
      <c r="F1181" s="4"/>
      <c r="G1181" s="4">
        <v>5537435.1499999994</v>
      </c>
      <c r="H1181" s="4">
        <v>19.29</v>
      </c>
      <c r="I1181" s="4">
        <v>5537454.4399999995</v>
      </c>
    </row>
    <row r="1182" spans="1:9" x14ac:dyDescent="0.25">
      <c r="A1182" t="s">
        <v>24</v>
      </c>
      <c r="B1182" t="s">
        <v>52</v>
      </c>
      <c r="C1182" t="s">
        <v>1326</v>
      </c>
      <c r="D1182" t="s">
        <v>1326</v>
      </c>
      <c r="E1182" t="s">
        <v>1325</v>
      </c>
      <c r="F1182" s="4"/>
      <c r="G1182" s="4"/>
      <c r="H1182" s="4">
        <v>0</v>
      </c>
      <c r="I1182" s="4">
        <v>0</v>
      </c>
    </row>
    <row r="1183" spans="1:9" x14ac:dyDescent="0.25">
      <c r="A1183" t="s">
        <v>24</v>
      </c>
      <c r="B1183" t="s">
        <v>52</v>
      </c>
      <c r="C1183" t="s">
        <v>1609</v>
      </c>
      <c r="D1183" t="s">
        <v>1610</v>
      </c>
      <c r="E1183" t="s">
        <v>2362</v>
      </c>
      <c r="F1183" s="4">
        <v>-31298.909999999916</v>
      </c>
      <c r="G1183" s="4"/>
      <c r="H1183" s="4"/>
      <c r="I1183" s="4">
        <v>-31298.909999999916</v>
      </c>
    </row>
    <row r="1184" spans="1:9" x14ac:dyDescent="0.25">
      <c r="A1184" t="s">
        <v>24</v>
      </c>
      <c r="B1184" t="s">
        <v>52</v>
      </c>
      <c r="C1184" t="s">
        <v>1609</v>
      </c>
      <c r="D1184" t="s">
        <v>1610</v>
      </c>
      <c r="E1184" t="s">
        <v>1608</v>
      </c>
      <c r="F1184" s="4">
        <v>-14286.039999999999</v>
      </c>
      <c r="G1184" s="4">
        <v>12264.81</v>
      </c>
      <c r="H1184" s="4"/>
      <c r="I1184" s="4">
        <v>-2021.2299999999996</v>
      </c>
    </row>
    <row r="1185" spans="1:9" x14ac:dyDescent="0.25">
      <c r="A1185" t="s">
        <v>24</v>
      </c>
      <c r="B1185" t="s">
        <v>52</v>
      </c>
      <c r="C1185" t="s">
        <v>1609</v>
      </c>
      <c r="D1185" t="s">
        <v>2363</v>
      </c>
      <c r="E1185" t="s">
        <v>2362</v>
      </c>
      <c r="F1185" s="4">
        <v>0</v>
      </c>
      <c r="G1185" s="4"/>
      <c r="H1185" s="4"/>
      <c r="I1185" s="4">
        <v>0</v>
      </c>
    </row>
    <row r="1186" spans="1:9" x14ac:dyDescent="0.25">
      <c r="A1186" t="s">
        <v>24</v>
      </c>
      <c r="B1186" t="s">
        <v>52</v>
      </c>
      <c r="C1186" t="s">
        <v>1609</v>
      </c>
      <c r="D1186" t="s">
        <v>2363</v>
      </c>
      <c r="E1186" t="s">
        <v>1608</v>
      </c>
      <c r="F1186" s="4">
        <v>822.1</v>
      </c>
      <c r="G1186" s="4"/>
      <c r="H1186" s="4"/>
      <c r="I1186" s="4">
        <v>822.1</v>
      </c>
    </row>
    <row r="1187" spans="1:9" x14ac:dyDescent="0.25">
      <c r="A1187" t="s">
        <v>24</v>
      </c>
      <c r="B1187" t="s">
        <v>52</v>
      </c>
      <c r="C1187" t="s">
        <v>1579</v>
      </c>
      <c r="D1187" t="s">
        <v>1580</v>
      </c>
      <c r="E1187" t="s">
        <v>1578</v>
      </c>
      <c r="F1187" s="4">
        <v>3415872.7</v>
      </c>
      <c r="G1187" s="4">
        <v>7317.85</v>
      </c>
      <c r="H1187" s="4"/>
      <c r="I1187" s="4">
        <v>3423190.5500000003</v>
      </c>
    </row>
    <row r="1188" spans="1:9" x14ac:dyDescent="0.25">
      <c r="A1188" t="s">
        <v>24</v>
      </c>
      <c r="B1188" t="s">
        <v>52</v>
      </c>
      <c r="C1188" t="s">
        <v>1579</v>
      </c>
      <c r="D1188" t="s">
        <v>1580</v>
      </c>
      <c r="E1188" t="s">
        <v>2303</v>
      </c>
      <c r="F1188" s="4">
        <v>439879.62</v>
      </c>
      <c r="G1188" s="4"/>
      <c r="H1188" s="4"/>
      <c r="I1188" s="4">
        <v>439879.62</v>
      </c>
    </row>
    <row r="1189" spans="1:9" x14ac:dyDescent="0.25">
      <c r="A1189" t="s">
        <v>24</v>
      </c>
      <c r="B1189" t="s">
        <v>52</v>
      </c>
      <c r="C1189" t="s">
        <v>1579</v>
      </c>
      <c r="D1189" t="s">
        <v>1582</v>
      </c>
      <c r="E1189" t="s">
        <v>1578</v>
      </c>
      <c r="F1189" s="4"/>
      <c r="G1189" s="4">
        <v>-1263737.3899999999</v>
      </c>
      <c r="H1189" s="4"/>
      <c r="I1189" s="4">
        <v>-1263737.3899999999</v>
      </c>
    </row>
    <row r="1190" spans="1:9" x14ac:dyDescent="0.25">
      <c r="A1190" t="s">
        <v>24</v>
      </c>
      <c r="B1190" t="s">
        <v>52</v>
      </c>
      <c r="C1190" t="s">
        <v>1579</v>
      </c>
      <c r="D1190" t="s">
        <v>1583</v>
      </c>
      <c r="E1190" t="s">
        <v>1578</v>
      </c>
      <c r="F1190" s="4"/>
      <c r="G1190" s="4">
        <v>-3200703.85</v>
      </c>
      <c r="H1190" s="4"/>
      <c r="I1190" s="4">
        <v>-3200703.85</v>
      </c>
    </row>
    <row r="1191" spans="1:9" x14ac:dyDescent="0.25">
      <c r="A1191" t="s">
        <v>24</v>
      </c>
      <c r="B1191" t="s">
        <v>52</v>
      </c>
      <c r="C1191" t="s">
        <v>1579</v>
      </c>
      <c r="D1191" t="s">
        <v>1581</v>
      </c>
      <c r="E1191" t="s">
        <v>1578</v>
      </c>
      <c r="F1191" s="4">
        <v>90866.510000000009</v>
      </c>
      <c r="G1191" s="4">
        <v>4852.1400000000003</v>
      </c>
      <c r="H1191" s="4"/>
      <c r="I1191" s="4">
        <v>95718.650000000009</v>
      </c>
    </row>
    <row r="1192" spans="1:9" x14ac:dyDescent="0.25">
      <c r="A1192" t="s">
        <v>24</v>
      </c>
      <c r="B1192" t="s">
        <v>52</v>
      </c>
      <c r="C1192" t="s">
        <v>1579</v>
      </c>
      <c r="D1192" t="s">
        <v>1581</v>
      </c>
      <c r="E1192" t="s">
        <v>2303</v>
      </c>
      <c r="F1192" s="4">
        <v>3256523.3000000003</v>
      </c>
      <c r="G1192" s="4"/>
      <c r="H1192" s="4"/>
      <c r="I1192" s="4">
        <v>3256523.3000000003</v>
      </c>
    </row>
    <row r="1193" spans="1:9" x14ac:dyDescent="0.25">
      <c r="A1193" t="s">
        <v>24</v>
      </c>
      <c r="B1193" t="s">
        <v>52</v>
      </c>
      <c r="C1193" t="s">
        <v>909</v>
      </c>
      <c r="D1193" t="s">
        <v>911</v>
      </c>
      <c r="E1193" t="s">
        <v>908</v>
      </c>
      <c r="F1193" s="4"/>
      <c r="G1193" s="4">
        <v>28251382.350000001</v>
      </c>
      <c r="H1193" s="4">
        <v>218283.22000000003</v>
      </c>
      <c r="I1193" s="4">
        <v>28469665.57</v>
      </c>
    </row>
    <row r="1194" spans="1:9" x14ac:dyDescent="0.25">
      <c r="A1194" t="s">
        <v>24</v>
      </c>
      <c r="B1194" t="s">
        <v>52</v>
      </c>
      <c r="C1194" t="s">
        <v>909</v>
      </c>
      <c r="D1194" t="s">
        <v>910</v>
      </c>
      <c r="E1194" t="s">
        <v>908</v>
      </c>
      <c r="F1194" s="4"/>
      <c r="G1194" s="4">
        <v>12054703.93</v>
      </c>
      <c r="H1194" s="4">
        <v>588801.93000000017</v>
      </c>
      <c r="I1194" s="4">
        <v>12643505.859999999</v>
      </c>
    </row>
    <row r="1195" spans="1:9" x14ac:dyDescent="0.25">
      <c r="A1195" t="s">
        <v>24</v>
      </c>
      <c r="B1195" t="s">
        <v>52</v>
      </c>
      <c r="C1195" t="s">
        <v>909</v>
      </c>
      <c r="D1195" t="s">
        <v>912</v>
      </c>
      <c r="E1195" t="s">
        <v>908</v>
      </c>
      <c r="F1195" s="4"/>
      <c r="G1195" s="4"/>
      <c r="H1195" s="4">
        <v>11728120.439999999</v>
      </c>
      <c r="I1195" s="4">
        <v>11728120.439999999</v>
      </c>
    </row>
    <row r="1196" spans="1:9" x14ac:dyDescent="0.25">
      <c r="A1196" t="s">
        <v>24</v>
      </c>
      <c r="B1196" t="s">
        <v>52</v>
      </c>
      <c r="C1196" t="s">
        <v>2266</v>
      </c>
      <c r="D1196" t="s">
        <v>2266</v>
      </c>
      <c r="E1196" t="s">
        <v>2265</v>
      </c>
      <c r="F1196" s="4"/>
      <c r="G1196" s="4">
        <v>-746.71</v>
      </c>
      <c r="H1196" s="4"/>
      <c r="I1196" s="4">
        <v>-746.71</v>
      </c>
    </row>
    <row r="1197" spans="1:9" x14ac:dyDescent="0.25">
      <c r="A1197" t="s">
        <v>24</v>
      </c>
      <c r="B1197" t="s">
        <v>52</v>
      </c>
      <c r="C1197" t="s">
        <v>987</v>
      </c>
      <c r="D1197" t="s">
        <v>987</v>
      </c>
      <c r="E1197" t="s">
        <v>986</v>
      </c>
      <c r="F1197" s="4"/>
      <c r="G1197" s="4"/>
      <c r="H1197" s="4">
        <v>811854.43</v>
      </c>
      <c r="I1197" s="4">
        <v>811854.43</v>
      </c>
    </row>
    <row r="1198" spans="1:9" x14ac:dyDescent="0.25">
      <c r="A1198" t="s">
        <v>24</v>
      </c>
      <c r="B1198" t="s">
        <v>52</v>
      </c>
      <c r="C1198" t="s">
        <v>987</v>
      </c>
      <c r="D1198" t="s">
        <v>988</v>
      </c>
      <c r="E1198" t="s">
        <v>986</v>
      </c>
      <c r="F1198" s="4"/>
      <c r="G1198" s="4">
        <v>2729199.8</v>
      </c>
      <c r="H1198" s="4">
        <v>-29387.97</v>
      </c>
      <c r="I1198" s="4">
        <v>2699811.8299999996</v>
      </c>
    </row>
    <row r="1199" spans="1:9" x14ac:dyDescent="0.25">
      <c r="A1199" t="s">
        <v>24</v>
      </c>
      <c r="B1199" t="s">
        <v>52</v>
      </c>
      <c r="C1199" t="s">
        <v>223</v>
      </c>
      <c r="D1199" t="s">
        <v>223</v>
      </c>
      <c r="E1199" t="s">
        <v>222</v>
      </c>
      <c r="F1199" s="4"/>
      <c r="G1199" s="4">
        <v>1102614.05</v>
      </c>
      <c r="H1199" s="4">
        <v>130356.35</v>
      </c>
      <c r="I1199" s="4">
        <v>1232970.4000000001</v>
      </c>
    </row>
    <row r="1200" spans="1:9" x14ac:dyDescent="0.25">
      <c r="A1200" t="s">
        <v>24</v>
      </c>
      <c r="B1200" t="s">
        <v>52</v>
      </c>
      <c r="C1200" t="s">
        <v>223</v>
      </c>
      <c r="D1200" t="s">
        <v>2375</v>
      </c>
      <c r="E1200" t="s">
        <v>222</v>
      </c>
      <c r="F1200" s="4">
        <v>2230360.5099999998</v>
      </c>
      <c r="G1200" s="4"/>
      <c r="H1200" s="4"/>
      <c r="I1200" s="4">
        <v>2230360.5099999998</v>
      </c>
    </row>
    <row r="1201" spans="1:9" x14ac:dyDescent="0.25">
      <c r="A1201" t="s">
        <v>24</v>
      </c>
      <c r="B1201" t="s">
        <v>52</v>
      </c>
      <c r="C1201" t="s">
        <v>1422</v>
      </c>
      <c r="D1201" t="s">
        <v>1422</v>
      </c>
      <c r="E1201" t="s">
        <v>1421</v>
      </c>
      <c r="F1201" s="4"/>
      <c r="G1201" s="4"/>
      <c r="H1201" s="4">
        <v>8604.83</v>
      </c>
      <c r="I1201" s="4">
        <v>8604.83</v>
      </c>
    </row>
    <row r="1202" spans="1:9" x14ac:dyDescent="0.25">
      <c r="A1202" t="s">
        <v>24</v>
      </c>
      <c r="B1202" t="s">
        <v>52</v>
      </c>
      <c r="C1202" t="s">
        <v>230</v>
      </c>
      <c r="D1202" t="s">
        <v>230</v>
      </c>
      <c r="E1202" t="s">
        <v>229</v>
      </c>
      <c r="F1202" s="4">
        <v>515132.81999999995</v>
      </c>
      <c r="G1202" s="4">
        <v>486.28</v>
      </c>
      <c r="H1202" s="4">
        <v>-829.41</v>
      </c>
      <c r="I1202" s="4">
        <v>514789.69</v>
      </c>
    </row>
    <row r="1203" spans="1:9" x14ac:dyDescent="0.25">
      <c r="A1203" t="s">
        <v>24</v>
      </c>
      <c r="B1203" t="s">
        <v>52</v>
      </c>
      <c r="C1203" t="s">
        <v>2191</v>
      </c>
      <c r="D1203" t="s">
        <v>2191</v>
      </c>
      <c r="E1203" t="s">
        <v>2190</v>
      </c>
      <c r="F1203" s="4"/>
      <c r="G1203" s="4">
        <v>641.36</v>
      </c>
      <c r="H1203" s="4"/>
      <c r="I1203" s="4">
        <v>641.36</v>
      </c>
    </row>
    <row r="1204" spans="1:9" x14ac:dyDescent="0.25">
      <c r="A1204" t="s">
        <v>24</v>
      </c>
      <c r="B1204" t="s">
        <v>52</v>
      </c>
      <c r="C1204" t="s">
        <v>1167</v>
      </c>
      <c r="D1204" t="s">
        <v>1167</v>
      </c>
      <c r="E1204" t="s">
        <v>1166</v>
      </c>
      <c r="F1204" s="4"/>
      <c r="G1204" s="4"/>
      <c r="H1204" s="4">
        <v>245778.52</v>
      </c>
      <c r="I1204" s="4">
        <v>245778.52</v>
      </c>
    </row>
    <row r="1205" spans="1:9" x14ac:dyDescent="0.25">
      <c r="A1205" t="s">
        <v>24</v>
      </c>
      <c r="B1205" t="s">
        <v>52</v>
      </c>
      <c r="C1205" t="s">
        <v>1167</v>
      </c>
      <c r="D1205" t="s">
        <v>1168</v>
      </c>
      <c r="E1205" t="s">
        <v>1166</v>
      </c>
      <c r="F1205" s="4"/>
      <c r="G1205" s="4"/>
      <c r="H1205" s="4">
        <v>26284.720000000001</v>
      </c>
      <c r="I1205" s="4">
        <v>26284.720000000001</v>
      </c>
    </row>
    <row r="1206" spans="1:9" x14ac:dyDescent="0.25">
      <c r="A1206" t="s">
        <v>24</v>
      </c>
      <c r="B1206" t="s">
        <v>52</v>
      </c>
      <c r="C1206" t="s">
        <v>2425</v>
      </c>
      <c r="D1206" t="s">
        <v>2425</v>
      </c>
      <c r="E1206" t="s">
        <v>2424</v>
      </c>
      <c r="F1206" s="4">
        <v>153.07</v>
      </c>
      <c r="G1206" s="4"/>
      <c r="H1206" s="4"/>
      <c r="I1206" s="4">
        <v>153.07</v>
      </c>
    </row>
    <row r="1207" spans="1:9" x14ac:dyDescent="0.25">
      <c r="A1207" t="s">
        <v>24</v>
      </c>
      <c r="B1207" t="s">
        <v>52</v>
      </c>
      <c r="C1207" t="s">
        <v>2425</v>
      </c>
      <c r="D1207" t="s">
        <v>2425</v>
      </c>
      <c r="E1207" t="s">
        <v>2426</v>
      </c>
      <c r="F1207" s="4">
        <v>-35.22</v>
      </c>
      <c r="G1207" s="4"/>
      <c r="H1207" s="4"/>
      <c r="I1207" s="4">
        <v>-35.22</v>
      </c>
    </row>
    <row r="1208" spans="1:9" x14ac:dyDescent="0.25">
      <c r="A1208" t="s">
        <v>24</v>
      </c>
      <c r="B1208" t="s">
        <v>52</v>
      </c>
      <c r="C1208" t="s">
        <v>2285</v>
      </c>
      <c r="D1208" t="s">
        <v>2285</v>
      </c>
      <c r="E1208" t="s">
        <v>2284</v>
      </c>
      <c r="F1208" s="4">
        <v>-183305.60000000006</v>
      </c>
      <c r="G1208" s="4"/>
      <c r="H1208" s="4"/>
      <c r="I1208" s="4">
        <v>-183305.60000000006</v>
      </c>
    </row>
    <row r="1209" spans="1:9" x14ac:dyDescent="0.25">
      <c r="A1209" t="s">
        <v>24</v>
      </c>
      <c r="B1209" t="s">
        <v>52</v>
      </c>
      <c r="C1209" t="s">
        <v>2285</v>
      </c>
      <c r="D1209" t="s">
        <v>2285</v>
      </c>
      <c r="E1209" t="s">
        <v>2286</v>
      </c>
      <c r="F1209" s="4">
        <v>1673554.9099999997</v>
      </c>
      <c r="G1209" s="4"/>
      <c r="H1209" s="4"/>
      <c r="I1209" s="4">
        <v>1673554.9099999997</v>
      </c>
    </row>
    <row r="1210" spans="1:9" x14ac:dyDescent="0.25">
      <c r="A1210" t="s">
        <v>24</v>
      </c>
      <c r="B1210" t="s">
        <v>52</v>
      </c>
      <c r="C1210" t="s">
        <v>981</v>
      </c>
      <c r="D1210" t="s">
        <v>981</v>
      </c>
      <c r="E1210" t="s">
        <v>980</v>
      </c>
      <c r="F1210" s="4"/>
      <c r="G1210" s="4">
        <v>12708141.710000001</v>
      </c>
      <c r="H1210" s="4">
        <v>1210247.76</v>
      </c>
      <c r="I1210" s="4">
        <v>13918389.470000001</v>
      </c>
    </row>
    <row r="1211" spans="1:9" x14ac:dyDescent="0.25">
      <c r="A1211" t="s">
        <v>24</v>
      </c>
      <c r="B1211" t="s">
        <v>52</v>
      </c>
      <c r="C1211" t="s">
        <v>1507</v>
      </c>
      <c r="D1211" t="s">
        <v>1507</v>
      </c>
      <c r="E1211" t="s">
        <v>1506</v>
      </c>
      <c r="F1211" s="4"/>
      <c r="G1211" s="4"/>
      <c r="H1211" s="4">
        <v>35950135.539999999</v>
      </c>
      <c r="I1211" s="4">
        <v>35950135.539999999</v>
      </c>
    </row>
    <row r="1212" spans="1:9" x14ac:dyDescent="0.25">
      <c r="A1212" t="s">
        <v>24</v>
      </c>
      <c r="B1212" t="s">
        <v>52</v>
      </c>
      <c r="C1212" t="s">
        <v>2052</v>
      </c>
      <c r="D1212" t="s">
        <v>2052</v>
      </c>
      <c r="E1212" t="s">
        <v>2051</v>
      </c>
      <c r="F1212" s="4"/>
      <c r="G1212" s="4">
        <v>28960.73</v>
      </c>
      <c r="H1212" s="4"/>
      <c r="I1212" s="4">
        <v>28960.73</v>
      </c>
    </row>
    <row r="1213" spans="1:9" x14ac:dyDescent="0.25">
      <c r="A1213" t="s">
        <v>24</v>
      </c>
      <c r="B1213" t="s">
        <v>52</v>
      </c>
      <c r="C1213" t="s">
        <v>1088</v>
      </c>
      <c r="D1213" t="s">
        <v>1088</v>
      </c>
      <c r="E1213" t="s">
        <v>1087</v>
      </c>
      <c r="F1213" s="4"/>
      <c r="G1213" s="4"/>
      <c r="H1213" s="4">
        <v>0</v>
      </c>
      <c r="I1213" s="4">
        <v>0</v>
      </c>
    </row>
    <row r="1214" spans="1:9" x14ac:dyDescent="0.25">
      <c r="A1214" t="s">
        <v>24</v>
      </c>
      <c r="B1214" t="s">
        <v>52</v>
      </c>
      <c r="C1214" t="s">
        <v>956</v>
      </c>
      <c r="D1214" t="s">
        <v>956</v>
      </c>
      <c r="E1214" t="s">
        <v>955</v>
      </c>
      <c r="F1214" s="4"/>
      <c r="G1214" s="4">
        <v>93151.669999999984</v>
      </c>
      <c r="H1214" s="4">
        <v>0</v>
      </c>
      <c r="I1214" s="4">
        <v>93151.669999999984</v>
      </c>
    </row>
    <row r="1215" spans="1:9" x14ac:dyDescent="0.25">
      <c r="A1215" t="s">
        <v>24</v>
      </c>
      <c r="B1215" t="s">
        <v>52</v>
      </c>
      <c r="C1215" t="s">
        <v>1629</v>
      </c>
      <c r="D1215" t="s">
        <v>1629</v>
      </c>
      <c r="E1215" t="s">
        <v>1628</v>
      </c>
      <c r="F1215" s="4">
        <v>-245384.13</v>
      </c>
      <c r="G1215" s="4">
        <v>3739.49</v>
      </c>
      <c r="H1215" s="4"/>
      <c r="I1215" s="4">
        <v>-241644.64</v>
      </c>
    </row>
    <row r="1216" spans="1:9" x14ac:dyDescent="0.25">
      <c r="A1216" t="s">
        <v>24</v>
      </c>
      <c r="B1216" t="s">
        <v>52</v>
      </c>
      <c r="C1216" t="s">
        <v>749</v>
      </c>
      <c r="D1216" t="s">
        <v>750</v>
      </c>
      <c r="E1216" t="s">
        <v>748</v>
      </c>
      <c r="F1216" s="4"/>
      <c r="G1216" s="4">
        <v>4794899.96</v>
      </c>
      <c r="H1216" s="4">
        <v>408.75</v>
      </c>
      <c r="I1216" s="4">
        <v>4795308.71</v>
      </c>
    </row>
    <row r="1217" spans="1:9" x14ac:dyDescent="0.25">
      <c r="A1217" t="s">
        <v>24</v>
      </c>
      <c r="B1217" t="s">
        <v>52</v>
      </c>
      <c r="C1217" t="s">
        <v>749</v>
      </c>
      <c r="D1217" t="s">
        <v>749</v>
      </c>
      <c r="E1217" t="s">
        <v>748</v>
      </c>
      <c r="F1217" s="4">
        <v>3104446.7600000002</v>
      </c>
      <c r="G1217" s="4">
        <v>5313.99</v>
      </c>
      <c r="H1217" s="4"/>
      <c r="I1217" s="4">
        <v>3109760.7500000005</v>
      </c>
    </row>
    <row r="1218" spans="1:9" x14ac:dyDescent="0.25">
      <c r="A1218" t="s">
        <v>24</v>
      </c>
      <c r="B1218" t="s">
        <v>52</v>
      </c>
      <c r="C1218" t="s">
        <v>749</v>
      </c>
      <c r="D1218" t="s">
        <v>1886</v>
      </c>
      <c r="E1218" t="s">
        <v>748</v>
      </c>
      <c r="F1218" s="4">
        <v>9152.82</v>
      </c>
      <c r="G1218" s="4">
        <v>1405.2</v>
      </c>
      <c r="H1218" s="4"/>
      <c r="I1218" s="4">
        <v>10558.02</v>
      </c>
    </row>
    <row r="1219" spans="1:9" x14ac:dyDescent="0.25">
      <c r="A1219" t="s">
        <v>24</v>
      </c>
      <c r="B1219" t="s">
        <v>52</v>
      </c>
      <c r="C1219" t="s">
        <v>749</v>
      </c>
      <c r="D1219" t="s">
        <v>1894</v>
      </c>
      <c r="E1219" t="s">
        <v>748</v>
      </c>
      <c r="F1219" s="4"/>
      <c r="G1219" s="4">
        <v>164576.87</v>
      </c>
      <c r="H1219" s="4"/>
      <c r="I1219" s="4">
        <v>164576.87</v>
      </c>
    </row>
    <row r="1220" spans="1:9" x14ac:dyDescent="0.25">
      <c r="A1220" t="s">
        <v>24</v>
      </c>
      <c r="B1220" t="s">
        <v>52</v>
      </c>
      <c r="C1220" t="s">
        <v>275</v>
      </c>
      <c r="D1220" t="s">
        <v>275</v>
      </c>
      <c r="E1220" t="s">
        <v>274</v>
      </c>
      <c r="F1220" s="4">
        <v>31808.470000000005</v>
      </c>
      <c r="G1220" s="4"/>
      <c r="H1220" s="4">
        <v>190404.23</v>
      </c>
      <c r="I1220" s="4">
        <v>222212.7</v>
      </c>
    </row>
    <row r="1221" spans="1:9" x14ac:dyDescent="0.25">
      <c r="A1221" t="s">
        <v>24</v>
      </c>
      <c r="B1221" t="s">
        <v>52</v>
      </c>
      <c r="C1221" t="s">
        <v>1171</v>
      </c>
      <c r="D1221" t="s">
        <v>1171</v>
      </c>
      <c r="E1221" t="s">
        <v>1170</v>
      </c>
      <c r="F1221" s="4"/>
      <c r="G1221" s="4"/>
      <c r="H1221" s="4">
        <v>-23.03</v>
      </c>
      <c r="I1221" s="4">
        <v>-23.03</v>
      </c>
    </row>
    <row r="1222" spans="1:9" x14ac:dyDescent="0.25">
      <c r="A1222" t="s">
        <v>24</v>
      </c>
      <c r="B1222" t="s">
        <v>52</v>
      </c>
      <c r="C1222" t="s">
        <v>1624</v>
      </c>
      <c r="D1222" t="s">
        <v>1624</v>
      </c>
      <c r="E1222" t="s">
        <v>2429</v>
      </c>
      <c r="F1222" s="4">
        <v>28.430000000008022</v>
      </c>
      <c r="G1222" s="4"/>
      <c r="H1222" s="4"/>
      <c r="I1222" s="4">
        <v>28.430000000008022</v>
      </c>
    </row>
    <row r="1223" spans="1:9" x14ac:dyDescent="0.25">
      <c r="A1223" t="s">
        <v>24</v>
      </c>
      <c r="B1223" t="s">
        <v>52</v>
      </c>
      <c r="C1223" t="s">
        <v>1624</v>
      </c>
      <c r="D1223" t="s">
        <v>1624</v>
      </c>
      <c r="E1223" t="s">
        <v>1623</v>
      </c>
      <c r="F1223" s="4">
        <v>-70471.360000000001</v>
      </c>
      <c r="G1223" s="4">
        <v>0</v>
      </c>
      <c r="H1223" s="4"/>
      <c r="I1223" s="4">
        <v>-70471.360000000001</v>
      </c>
    </row>
    <row r="1224" spans="1:9" x14ac:dyDescent="0.25">
      <c r="A1224" t="s">
        <v>24</v>
      </c>
      <c r="B1224" t="s">
        <v>52</v>
      </c>
      <c r="C1224" t="s">
        <v>830</v>
      </c>
      <c r="D1224" t="s">
        <v>831</v>
      </c>
      <c r="E1224" t="s">
        <v>829</v>
      </c>
      <c r="F1224" s="4"/>
      <c r="G1224" s="4">
        <v>-77400</v>
      </c>
      <c r="H1224" s="4">
        <v>-21683.5</v>
      </c>
      <c r="I1224" s="4">
        <v>-99083.5</v>
      </c>
    </row>
    <row r="1225" spans="1:9" x14ac:dyDescent="0.25">
      <c r="A1225" t="s">
        <v>24</v>
      </c>
      <c r="B1225" t="s">
        <v>52</v>
      </c>
      <c r="C1225" t="s">
        <v>830</v>
      </c>
      <c r="D1225" t="s">
        <v>1950</v>
      </c>
      <c r="E1225" t="s">
        <v>829</v>
      </c>
      <c r="F1225" s="4"/>
      <c r="G1225" s="4">
        <v>24245.08</v>
      </c>
      <c r="H1225" s="4"/>
      <c r="I1225" s="4">
        <v>24245.08</v>
      </c>
    </row>
    <row r="1226" spans="1:9" x14ac:dyDescent="0.25">
      <c r="A1226" t="s">
        <v>24</v>
      </c>
      <c r="B1226" t="s">
        <v>52</v>
      </c>
      <c r="C1226" t="s">
        <v>830</v>
      </c>
      <c r="D1226" t="s">
        <v>1949</v>
      </c>
      <c r="E1226" t="s">
        <v>829</v>
      </c>
      <c r="F1226" s="4"/>
      <c r="G1226" s="4">
        <v>65837.45</v>
      </c>
      <c r="H1226" s="4"/>
      <c r="I1226" s="4">
        <v>65837.45</v>
      </c>
    </row>
    <row r="1227" spans="1:9" x14ac:dyDescent="0.25">
      <c r="A1227" t="s">
        <v>24</v>
      </c>
      <c r="B1227" t="s">
        <v>52</v>
      </c>
      <c r="C1227" t="s">
        <v>830</v>
      </c>
      <c r="D1227" t="s">
        <v>1951</v>
      </c>
      <c r="E1227" t="s">
        <v>829</v>
      </c>
      <c r="F1227" s="4"/>
      <c r="G1227" s="4">
        <v>16000</v>
      </c>
      <c r="H1227" s="4"/>
      <c r="I1227" s="4">
        <v>16000</v>
      </c>
    </row>
    <row r="1228" spans="1:9" x14ac:dyDescent="0.25">
      <c r="A1228" t="s">
        <v>24</v>
      </c>
      <c r="B1228" t="s">
        <v>52</v>
      </c>
      <c r="C1228" t="s">
        <v>1383</v>
      </c>
      <c r="D1228" t="s">
        <v>1383</v>
      </c>
      <c r="E1228" t="s">
        <v>1382</v>
      </c>
      <c r="F1228" s="4"/>
      <c r="G1228" s="4"/>
      <c r="H1228" s="4">
        <v>23277464.690000001</v>
      </c>
      <c r="I1228" s="4">
        <v>23277464.690000001</v>
      </c>
    </row>
    <row r="1229" spans="1:9" x14ac:dyDescent="0.25">
      <c r="A1229" t="s">
        <v>24</v>
      </c>
      <c r="B1229" t="s">
        <v>52</v>
      </c>
      <c r="C1229" t="s">
        <v>827</v>
      </c>
      <c r="D1229" t="s">
        <v>827</v>
      </c>
      <c r="E1229" t="s">
        <v>826</v>
      </c>
      <c r="F1229" s="4"/>
      <c r="G1229" s="4">
        <v>2067542.05</v>
      </c>
      <c r="H1229" s="4">
        <v>4071.99</v>
      </c>
      <c r="I1229" s="4">
        <v>2071614.04</v>
      </c>
    </row>
    <row r="1230" spans="1:9" x14ac:dyDescent="0.25">
      <c r="A1230" t="s">
        <v>24</v>
      </c>
      <c r="B1230" t="s">
        <v>52</v>
      </c>
      <c r="C1230" t="s">
        <v>1163</v>
      </c>
      <c r="D1230" t="s">
        <v>1163</v>
      </c>
      <c r="E1230" t="s">
        <v>1162</v>
      </c>
      <c r="F1230" s="4"/>
      <c r="G1230" s="4"/>
      <c r="H1230" s="4">
        <v>737472.66</v>
      </c>
      <c r="I1230" s="4">
        <v>737472.66</v>
      </c>
    </row>
    <row r="1231" spans="1:9" x14ac:dyDescent="0.25">
      <c r="A1231" t="s">
        <v>24</v>
      </c>
      <c r="B1231" t="s">
        <v>52</v>
      </c>
      <c r="C1231" t="s">
        <v>1163</v>
      </c>
      <c r="D1231" t="s">
        <v>1164</v>
      </c>
      <c r="E1231" t="s">
        <v>1162</v>
      </c>
      <c r="F1231" s="4"/>
      <c r="G1231" s="4"/>
      <c r="H1231" s="4">
        <v>147277.82</v>
      </c>
      <c r="I1231" s="4">
        <v>147277.82</v>
      </c>
    </row>
    <row r="1232" spans="1:9" x14ac:dyDescent="0.25">
      <c r="A1232" t="s">
        <v>24</v>
      </c>
      <c r="B1232" t="s">
        <v>52</v>
      </c>
      <c r="C1232" t="s">
        <v>80</v>
      </c>
      <c r="D1232" t="s">
        <v>80</v>
      </c>
      <c r="E1232" t="s">
        <v>79</v>
      </c>
      <c r="F1232" s="4">
        <v>48471.729999999996</v>
      </c>
      <c r="G1232" s="4">
        <v>-75957.600000000006</v>
      </c>
      <c r="H1232" s="4"/>
      <c r="I1232" s="4">
        <v>-27485.87000000001</v>
      </c>
    </row>
    <row r="1233" spans="1:9" x14ac:dyDescent="0.25">
      <c r="A1233" t="s">
        <v>24</v>
      </c>
      <c r="B1233" t="s">
        <v>52</v>
      </c>
      <c r="C1233" t="s">
        <v>80</v>
      </c>
      <c r="D1233" t="s">
        <v>81</v>
      </c>
      <c r="E1233" t="s">
        <v>79</v>
      </c>
      <c r="F1233" s="4"/>
      <c r="G1233" s="4"/>
      <c r="H1233" s="4">
        <v>898699.38</v>
      </c>
      <c r="I1233" s="4">
        <v>898699.38</v>
      </c>
    </row>
    <row r="1234" spans="1:9" x14ac:dyDescent="0.25">
      <c r="A1234" t="s">
        <v>24</v>
      </c>
      <c r="B1234" t="s">
        <v>52</v>
      </c>
      <c r="C1234" t="s">
        <v>2329</v>
      </c>
      <c r="D1234" t="s">
        <v>2329</v>
      </c>
      <c r="E1234" t="s">
        <v>2328</v>
      </c>
      <c r="F1234" s="4">
        <v>109508.67</v>
      </c>
      <c r="G1234" s="4"/>
      <c r="H1234" s="4"/>
      <c r="I1234" s="4">
        <v>109508.67</v>
      </c>
    </row>
    <row r="1235" spans="1:9" x14ac:dyDescent="0.25">
      <c r="A1235" t="s">
        <v>24</v>
      </c>
      <c r="B1235" t="s">
        <v>52</v>
      </c>
      <c r="C1235" t="s">
        <v>919</v>
      </c>
      <c r="D1235" t="s">
        <v>919</v>
      </c>
      <c r="E1235" t="s">
        <v>918</v>
      </c>
      <c r="F1235" s="4"/>
      <c r="G1235" s="4">
        <v>23142866.25</v>
      </c>
      <c r="H1235" s="4">
        <v>-1428075.65</v>
      </c>
      <c r="I1235" s="4">
        <v>21714790.600000001</v>
      </c>
    </row>
    <row r="1236" spans="1:9" x14ac:dyDescent="0.25">
      <c r="A1236" t="s">
        <v>24</v>
      </c>
      <c r="B1236" t="s">
        <v>52</v>
      </c>
      <c r="C1236" t="s">
        <v>1230</v>
      </c>
      <c r="D1236" t="s">
        <v>1230</v>
      </c>
      <c r="E1236" t="s">
        <v>1229</v>
      </c>
      <c r="F1236" s="4"/>
      <c r="G1236" s="4"/>
      <c r="H1236" s="4">
        <v>7199523.3499999996</v>
      </c>
      <c r="I1236" s="4">
        <v>7199523.3499999996</v>
      </c>
    </row>
    <row r="1237" spans="1:9" x14ac:dyDescent="0.25">
      <c r="A1237" t="s">
        <v>24</v>
      </c>
      <c r="B1237" t="s">
        <v>52</v>
      </c>
      <c r="C1237" t="s">
        <v>865</v>
      </c>
      <c r="D1237" t="s">
        <v>865</v>
      </c>
      <c r="E1237" t="s">
        <v>864</v>
      </c>
      <c r="F1237" s="4"/>
      <c r="G1237" s="4">
        <v>-138805.88000000003</v>
      </c>
      <c r="H1237" s="4">
        <v>160954.93</v>
      </c>
      <c r="I1237" s="4">
        <v>22149.049999999959</v>
      </c>
    </row>
    <row r="1238" spans="1:9" x14ac:dyDescent="0.25">
      <c r="A1238" t="s">
        <v>24</v>
      </c>
      <c r="B1238" t="s">
        <v>52</v>
      </c>
      <c r="C1238" t="s">
        <v>1049</v>
      </c>
      <c r="D1238" t="s">
        <v>1049</v>
      </c>
      <c r="E1238" t="s">
        <v>1048</v>
      </c>
      <c r="F1238" s="4"/>
      <c r="G1238" s="4">
        <v>1243794.69</v>
      </c>
      <c r="H1238" s="4">
        <v>547.87</v>
      </c>
      <c r="I1238" s="4">
        <v>1244342.56</v>
      </c>
    </row>
    <row r="1239" spans="1:9" x14ac:dyDescent="0.25">
      <c r="A1239" t="s">
        <v>24</v>
      </c>
      <c r="B1239" t="s">
        <v>52</v>
      </c>
      <c r="C1239" t="s">
        <v>785</v>
      </c>
      <c r="D1239" t="s">
        <v>1514</v>
      </c>
      <c r="E1239" t="s">
        <v>784</v>
      </c>
      <c r="F1239" s="4"/>
      <c r="G1239" s="4"/>
      <c r="H1239" s="4">
        <v>921428.95</v>
      </c>
      <c r="I1239" s="4">
        <v>921428.95</v>
      </c>
    </row>
    <row r="1240" spans="1:9" x14ac:dyDescent="0.25">
      <c r="A1240" t="s">
        <v>24</v>
      </c>
      <c r="B1240" t="s">
        <v>118</v>
      </c>
      <c r="C1240" t="s">
        <v>120</v>
      </c>
      <c r="D1240" t="s">
        <v>121</v>
      </c>
      <c r="E1240" t="s">
        <v>119</v>
      </c>
      <c r="F1240" s="4"/>
      <c r="G1240" s="4">
        <v>2907737.01</v>
      </c>
      <c r="H1240" s="4">
        <v>1842989.53</v>
      </c>
      <c r="I1240" s="4">
        <v>4750726.54</v>
      </c>
    </row>
    <row r="1241" spans="1:9" x14ac:dyDescent="0.25">
      <c r="A1241" t="s">
        <v>24</v>
      </c>
      <c r="B1241" t="s">
        <v>118</v>
      </c>
      <c r="C1241" t="s">
        <v>120</v>
      </c>
      <c r="D1241" t="s">
        <v>121</v>
      </c>
      <c r="E1241" t="s">
        <v>2355</v>
      </c>
      <c r="F1241" s="4">
        <v>4340117.82</v>
      </c>
      <c r="G1241" s="4"/>
      <c r="H1241" s="4"/>
      <c r="I1241" s="4">
        <v>4340117.82</v>
      </c>
    </row>
    <row r="1242" spans="1:9" x14ac:dyDescent="0.25">
      <c r="A1242" t="s">
        <v>24</v>
      </c>
      <c r="B1242" t="s">
        <v>118</v>
      </c>
      <c r="C1242" t="s">
        <v>120</v>
      </c>
      <c r="D1242" t="s">
        <v>121</v>
      </c>
      <c r="E1242" t="s">
        <v>2356</v>
      </c>
      <c r="F1242" s="4">
        <v>-1220.619999999999</v>
      </c>
      <c r="G1242" s="4"/>
      <c r="H1242" s="4"/>
      <c r="I1242" s="4">
        <v>-1220.619999999999</v>
      </c>
    </row>
    <row r="1243" spans="1:9" x14ac:dyDescent="0.25">
      <c r="A1243" t="s">
        <v>24</v>
      </c>
      <c r="B1243" t="s">
        <v>118</v>
      </c>
      <c r="C1243" t="s">
        <v>120</v>
      </c>
      <c r="D1243" t="s">
        <v>248</v>
      </c>
      <c r="E1243" t="s">
        <v>2356</v>
      </c>
      <c r="F1243" s="4">
        <v>5342054.4000000004</v>
      </c>
      <c r="G1243" s="4"/>
      <c r="H1243" s="4"/>
      <c r="I1243" s="4">
        <v>5342054.4000000004</v>
      </c>
    </row>
    <row r="1244" spans="1:9" x14ac:dyDescent="0.25">
      <c r="A1244" t="s">
        <v>24</v>
      </c>
      <c r="B1244" t="s">
        <v>118</v>
      </c>
      <c r="C1244" t="s">
        <v>120</v>
      </c>
      <c r="D1244" t="s">
        <v>248</v>
      </c>
      <c r="E1244" t="s">
        <v>2408</v>
      </c>
      <c r="F1244" s="4">
        <v>8885022.790000001</v>
      </c>
      <c r="G1244" s="4"/>
      <c r="H1244" s="4"/>
      <c r="I1244" s="4">
        <v>8885022.790000001</v>
      </c>
    </row>
    <row r="1245" spans="1:9" x14ac:dyDescent="0.25">
      <c r="A1245" t="s">
        <v>24</v>
      </c>
      <c r="B1245" t="s">
        <v>118</v>
      </c>
      <c r="C1245" t="s">
        <v>120</v>
      </c>
      <c r="D1245" t="s">
        <v>248</v>
      </c>
      <c r="E1245" t="s">
        <v>247</v>
      </c>
      <c r="F1245" s="4"/>
      <c r="G1245" s="4">
        <v>8376282.4100000001</v>
      </c>
      <c r="H1245" s="4">
        <v>15940513.800000001</v>
      </c>
      <c r="I1245" s="4">
        <v>24316796.210000001</v>
      </c>
    </row>
    <row r="1246" spans="1:9" x14ac:dyDescent="0.25">
      <c r="A1246" t="s">
        <v>24</v>
      </c>
      <c r="B1246" t="s">
        <v>118</v>
      </c>
      <c r="C1246" t="s">
        <v>120</v>
      </c>
      <c r="D1246" t="s">
        <v>248</v>
      </c>
      <c r="E1246" t="s">
        <v>2409</v>
      </c>
      <c r="F1246" s="4">
        <v>9940769.2199999988</v>
      </c>
      <c r="G1246" s="4"/>
      <c r="H1246" s="4"/>
      <c r="I1246" s="4">
        <v>9940769.2199999988</v>
      </c>
    </row>
    <row r="1247" spans="1:9" x14ac:dyDescent="0.25">
      <c r="A1247" t="s">
        <v>24</v>
      </c>
      <c r="B1247" t="s">
        <v>118</v>
      </c>
      <c r="C1247" t="s">
        <v>120</v>
      </c>
      <c r="D1247" t="s">
        <v>2456</v>
      </c>
      <c r="E1247" t="s">
        <v>2455</v>
      </c>
      <c r="F1247" s="4">
        <v>16421.400000000001</v>
      </c>
      <c r="G1247" s="4"/>
      <c r="H1247" s="4"/>
      <c r="I1247" s="4">
        <v>16421.400000000001</v>
      </c>
    </row>
    <row r="1248" spans="1:9" x14ac:dyDescent="0.25">
      <c r="A1248" t="s">
        <v>328</v>
      </c>
      <c r="B1248" t="s">
        <v>21</v>
      </c>
      <c r="C1248">
        <v>0</v>
      </c>
      <c r="D1248" t="s">
        <v>20</v>
      </c>
      <c r="E1248" t="s">
        <v>21</v>
      </c>
      <c r="F1248" s="4"/>
      <c r="G1248" s="4"/>
      <c r="H1248" s="4">
        <v>0</v>
      </c>
      <c r="I1248" s="4">
        <v>0</v>
      </c>
    </row>
    <row r="1249" spans="1:9" x14ac:dyDescent="0.25">
      <c r="A1249" t="s">
        <v>328</v>
      </c>
      <c r="B1249" t="s">
        <v>21</v>
      </c>
      <c r="C1249">
        <v>0</v>
      </c>
      <c r="D1249" t="s">
        <v>20</v>
      </c>
      <c r="E1249" t="s">
        <v>21</v>
      </c>
      <c r="F1249" s="4"/>
      <c r="G1249" s="4"/>
      <c r="H1249" s="4">
        <v>0</v>
      </c>
      <c r="I1249" s="4">
        <v>0</v>
      </c>
    </row>
    <row r="1250" spans="1:9" x14ac:dyDescent="0.25">
      <c r="A1250" t="s">
        <v>328</v>
      </c>
      <c r="B1250" t="s">
        <v>21</v>
      </c>
      <c r="C1250" t="s">
        <v>40</v>
      </c>
      <c r="D1250" t="s">
        <v>40</v>
      </c>
      <c r="E1250" t="s">
        <v>21</v>
      </c>
      <c r="F1250" s="4">
        <v>-0.67</v>
      </c>
      <c r="G1250" s="4"/>
      <c r="H1250" s="4"/>
      <c r="I1250" s="4">
        <v>-0.67</v>
      </c>
    </row>
    <row r="1251" spans="1:9" x14ac:dyDescent="0.25">
      <c r="A1251" t="s">
        <v>328</v>
      </c>
      <c r="B1251" t="s">
        <v>21</v>
      </c>
      <c r="C1251" t="s">
        <v>278</v>
      </c>
      <c r="D1251" t="s">
        <v>278</v>
      </c>
      <c r="E1251" t="s">
        <v>21</v>
      </c>
      <c r="F1251" s="4">
        <v>0</v>
      </c>
      <c r="G1251" s="4"/>
      <c r="H1251" s="4"/>
      <c r="I1251" s="4">
        <v>0</v>
      </c>
    </row>
    <row r="1252" spans="1:9" x14ac:dyDescent="0.25">
      <c r="A1252" t="s">
        <v>328</v>
      </c>
      <c r="B1252" t="s">
        <v>21</v>
      </c>
      <c r="C1252" t="s">
        <v>415</v>
      </c>
      <c r="D1252" t="s">
        <v>415</v>
      </c>
      <c r="E1252" t="s">
        <v>21</v>
      </c>
      <c r="F1252" s="4"/>
      <c r="G1252" s="4"/>
      <c r="H1252" s="4">
        <v>-8.1199999999999442</v>
      </c>
      <c r="I1252" s="4">
        <v>-8.1199999999999442</v>
      </c>
    </row>
    <row r="1253" spans="1:9" x14ac:dyDescent="0.25">
      <c r="A1253" t="s">
        <v>328</v>
      </c>
      <c r="B1253" t="s">
        <v>21</v>
      </c>
      <c r="C1253" t="s">
        <v>2404</v>
      </c>
      <c r="D1253" t="s">
        <v>2404</v>
      </c>
      <c r="E1253" t="s">
        <v>21</v>
      </c>
      <c r="F1253" s="4">
        <v>0</v>
      </c>
      <c r="G1253" s="4"/>
      <c r="H1253" s="4"/>
      <c r="I1253" s="4">
        <v>0</v>
      </c>
    </row>
    <row r="1254" spans="1:9" x14ac:dyDescent="0.25">
      <c r="A1254" t="s">
        <v>328</v>
      </c>
      <c r="B1254" t="s">
        <v>47</v>
      </c>
      <c r="C1254" t="s">
        <v>481</v>
      </c>
      <c r="D1254" t="s">
        <v>481</v>
      </c>
      <c r="E1254" t="s">
        <v>480</v>
      </c>
      <c r="F1254" s="4">
        <v>4678.45</v>
      </c>
      <c r="G1254" s="4">
        <v>30513.409999999996</v>
      </c>
      <c r="H1254" s="4">
        <v>-53.079999999999927</v>
      </c>
      <c r="I1254" s="4">
        <v>35138.779999999992</v>
      </c>
    </row>
    <row r="1255" spans="1:9" x14ac:dyDescent="0.25">
      <c r="A1255" t="s">
        <v>328</v>
      </c>
      <c r="B1255" t="s">
        <v>47</v>
      </c>
      <c r="C1255" t="s">
        <v>481</v>
      </c>
      <c r="D1255" t="s">
        <v>481</v>
      </c>
      <c r="E1255" t="s">
        <v>2646</v>
      </c>
      <c r="F1255" s="4">
        <v>3110.4000000000005</v>
      </c>
      <c r="G1255" s="4"/>
      <c r="H1255" s="4"/>
      <c r="I1255" s="4">
        <v>3110.4000000000005</v>
      </c>
    </row>
    <row r="1256" spans="1:9" x14ac:dyDescent="0.25">
      <c r="A1256" t="s">
        <v>328</v>
      </c>
      <c r="B1256" t="s">
        <v>47</v>
      </c>
      <c r="C1256" t="s">
        <v>353</v>
      </c>
      <c r="D1256" t="s">
        <v>447</v>
      </c>
      <c r="E1256" t="s">
        <v>2586</v>
      </c>
      <c r="F1256" s="4">
        <v>489246.86000000004</v>
      </c>
      <c r="G1256" s="4"/>
      <c r="H1256" s="4"/>
      <c r="I1256" s="4">
        <v>489246.86000000004</v>
      </c>
    </row>
    <row r="1257" spans="1:9" x14ac:dyDescent="0.25">
      <c r="A1257" t="s">
        <v>328</v>
      </c>
      <c r="B1257" t="s">
        <v>47</v>
      </c>
      <c r="C1257" t="s">
        <v>353</v>
      </c>
      <c r="D1257" t="s">
        <v>447</v>
      </c>
      <c r="E1257" t="s">
        <v>446</v>
      </c>
      <c r="F1257" s="4"/>
      <c r="G1257" s="4">
        <v>842331.25</v>
      </c>
      <c r="H1257" s="4">
        <v>966879.64</v>
      </c>
      <c r="I1257" s="4">
        <v>1809210.8900000001</v>
      </c>
    </row>
    <row r="1258" spans="1:9" x14ac:dyDescent="0.25">
      <c r="A1258" t="s">
        <v>328</v>
      </c>
      <c r="B1258" t="s">
        <v>47</v>
      </c>
      <c r="C1258" t="s">
        <v>353</v>
      </c>
      <c r="D1258" t="s">
        <v>447</v>
      </c>
      <c r="E1258" t="s">
        <v>2531</v>
      </c>
      <c r="F1258" s="4">
        <v>427932.7</v>
      </c>
      <c r="G1258" s="4"/>
      <c r="H1258" s="4"/>
      <c r="I1258" s="4">
        <v>427932.7</v>
      </c>
    </row>
    <row r="1259" spans="1:9" x14ac:dyDescent="0.25">
      <c r="A1259" t="s">
        <v>328</v>
      </c>
      <c r="B1259" t="s">
        <v>47</v>
      </c>
      <c r="C1259" t="s">
        <v>353</v>
      </c>
      <c r="D1259" t="s">
        <v>450</v>
      </c>
      <c r="E1259" t="s">
        <v>2369</v>
      </c>
      <c r="F1259" s="4">
        <v>98426.39</v>
      </c>
      <c r="G1259" s="4"/>
      <c r="H1259" s="4"/>
      <c r="I1259" s="4">
        <v>98426.39</v>
      </c>
    </row>
    <row r="1260" spans="1:9" x14ac:dyDescent="0.25">
      <c r="A1260" t="s">
        <v>328</v>
      </c>
      <c r="B1260" t="s">
        <v>47</v>
      </c>
      <c r="C1260" t="s">
        <v>353</v>
      </c>
      <c r="D1260" t="s">
        <v>450</v>
      </c>
      <c r="E1260" t="s">
        <v>449</v>
      </c>
      <c r="F1260" s="4"/>
      <c r="G1260" s="4">
        <v>184137.76</v>
      </c>
      <c r="H1260" s="4">
        <v>186712.32000000001</v>
      </c>
      <c r="I1260" s="4">
        <v>370850.08</v>
      </c>
    </row>
    <row r="1261" spans="1:9" x14ac:dyDescent="0.25">
      <c r="A1261" t="s">
        <v>328</v>
      </c>
      <c r="B1261" t="s">
        <v>47</v>
      </c>
      <c r="C1261" t="s">
        <v>353</v>
      </c>
      <c r="D1261" t="s">
        <v>450</v>
      </c>
      <c r="E1261" t="s">
        <v>2531</v>
      </c>
      <c r="F1261" s="4">
        <v>6466.27</v>
      </c>
      <c r="G1261" s="4"/>
      <c r="H1261" s="4"/>
      <c r="I1261" s="4">
        <v>6466.27</v>
      </c>
    </row>
    <row r="1262" spans="1:9" x14ac:dyDescent="0.25">
      <c r="A1262" t="s">
        <v>328</v>
      </c>
      <c r="B1262" t="s">
        <v>47</v>
      </c>
      <c r="C1262" t="s">
        <v>353</v>
      </c>
      <c r="D1262" t="s">
        <v>357</v>
      </c>
      <c r="E1262" t="s">
        <v>2532</v>
      </c>
      <c r="F1262" s="4">
        <v>14516.79</v>
      </c>
      <c r="G1262" s="4"/>
      <c r="H1262" s="4"/>
      <c r="I1262" s="4">
        <v>14516.79</v>
      </c>
    </row>
    <row r="1263" spans="1:9" x14ac:dyDescent="0.25">
      <c r="A1263" t="s">
        <v>328</v>
      </c>
      <c r="B1263" t="s">
        <v>47</v>
      </c>
      <c r="C1263" t="s">
        <v>353</v>
      </c>
      <c r="D1263" t="s">
        <v>357</v>
      </c>
      <c r="E1263" t="s">
        <v>358</v>
      </c>
      <c r="F1263" s="4"/>
      <c r="G1263" s="4"/>
      <c r="H1263" s="4">
        <v>5133.4600000000064</v>
      </c>
      <c r="I1263" s="4">
        <v>5133.4600000000064</v>
      </c>
    </row>
    <row r="1264" spans="1:9" x14ac:dyDescent="0.25">
      <c r="A1264" t="s">
        <v>328</v>
      </c>
      <c r="B1264" t="s">
        <v>47</v>
      </c>
      <c r="C1264" t="s">
        <v>353</v>
      </c>
      <c r="D1264" t="s">
        <v>357</v>
      </c>
      <c r="E1264" t="s">
        <v>356</v>
      </c>
      <c r="F1264" s="4"/>
      <c r="G1264" s="4">
        <v>58324.79</v>
      </c>
      <c r="H1264" s="4">
        <v>60931.5</v>
      </c>
      <c r="I1264" s="4">
        <v>119256.29000000001</v>
      </c>
    </row>
    <row r="1265" spans="1:9" x14ac:dyDescent="0.25">
      <c r="A1265" t="s">
        <v>328</v>
      </c>
      <c r="B1265" t="s">
        <v>47</v>
      </c>
      <c r="C1265" t="s">
        <v>353</v>
      </c>
      <c r="D1265" t="s">
        <v>354</v>
      </c>
      <c r="E1265" t="s">
        <v>2530</v>
      </c>
      <c r="F1265" s="4">
        <v>1850366.64</v>
      </c>
      <c r="G1265" s="4"/>
      <c r="H1265" s="4"/>
      <c r="I1265" s="4">
        <v>1850366.64</v>
      </c>
    </row>
    <row r="1266" spans="1:9" x14ac:dyDescent="0.25">
      <c r="A1266" t="s">
        <v>328</v>
      </c>
      <c r="B1266" t="s">
        <v>47</v>
      </c>
      <c r="C1266" t="s">
        <v>353</v>
      </c>
      <c r="D1266" t="s">
        <v>354</v>
      </c>
      <c r="E1266" t="s">
        <v>352</v>
      </c>
      <c r="F1266" s="4"/>
      <c r="G1266" s="4">
        <v>3073572</v>
      </c>
      <c r="H1266" s="4">
        <v>1854533.79</v>
      </c>
      <c r="I1266" s="4">
        <v>4928105.79</v>
      </c>
    </row>
    <row r="1267" spans="1:9" x14ac:dyDescent="0.25">
      <c r="A1267" t="s">
        <v>328</v>
      </c>
      <c r="B1267" t="s">
        <v>47</v>
      </c>
      <c r="C1267" t="s">
        <v>353</v>
      </c>
      <c r="D1267" t="s">
        <v>354</v>
      </c>
      <c r="E1267" t="s">
        <v>2531</v>
      </c>
      <c r="F1267" s="4">
        <v>1659839.55</v>
      </c>
      <c r="G1267" s="4"/>
      <c r="H1267" s="4"/>
      <c r="I1267" s="4">
        <v>1659839.55</v>
      </c>
    </row>
    <row r="1268" spans="1:9" x14ac:dyDescent="0.25">
      <c r="A1268" t="s">
        <v>328</v>
      </c>
      <c r="B1268" t="s">
        <v>253</v>
      </c>
      <c r="C1268" t="s">
        <v>2001</v>
      </c>
      <c r="D1268" t="s">
        <v>2001</v>
      </c>
      <c r="E1268" t="s">
        <v>2000</v>
      </c>
      <c r="F1268" s="4"/>
      <c r="G1268" s="4">
        <v>-229.16</v>
      </c>
      <c r="H1268" s="4"/>
      <c r="I1268" s="4">
        <v>-229.16</v>
      </c>
    </row>
    <row r="1269" spans="1:9" x14ac:dyDescent="0.25">
      <c r="A1269" t="s">
        <v>328</v>
      </c>
      <c r="B1269" t="s">
        <v>253</v>
      </c>
      <c r="C1269" t="s">
        <v>2200</v>
      </c>
      <c r="D1269" t="s">
        <v>2200</v>
      </c>
      <c r="E1269" t="s">
        <v>2199</v>
      </c>
      <c r="F1269" s="4"/>
      <c r="G1269" s="4">
        <v>16.079999999999998</v>
      </c>
      <c r="H1269" s="4"/>
      <c r="I1269" s="4">
        <v>16.079999999999998</v>
      </c>
    </row>
    <row r="1270" spans="1:9" x14ac:dyDescent="0.25">
      <c r="A1270" t="s">
        <v>328</v>
      </c>
      <c r="B1270" t="s">
        <v>253</v>
      </c>
      <c r="C1270" t="s">
        <v>1288</v>
      </c>
      <c r="D1270" t="s">
        <v>1288</v>
      </c>
      <c r="E1270" t="s">
        <v>1287</v>
      </c>
      <c r="F1270" s="4"/>
      <c r="G1270" s="4"/>
      <c r="H1270" s="4">
        <v>21226.2</v>
      </c>
      <c r="I1270" s="4">
        <v>21226.2</v>
      </c>
    </row>
    <row r="1271" spans="1:9" x14ac:dyDescent="0.25">
      <c r="A1271" t="s">
        <v>328</v>
      </c>
      <c r="B1271" t="s">
        <v>253</v>
      </c>
      <c r="C1271" t="s">
        <v>1338</v>
      </c>
      <c r="D1271" t="s">
        <v>1338</v>
      </c>
      <c r="E1271" t="s">
        <v>1337</v>
      </c>
      <c r="F1271" s="4"/>
      <c r="G1271" s="4"/>
      <c r="H1271" s="4">
        <v>-278332.33</v>
      </c>
      <c r="I1271" s="4">
        <v>-278332.33</v>
      </c>
    </row>
    <row r="1272" spans="1:9" x14ac:dyDescent="0.25">
      <c r="A1272" t="s">
        <v>328</v>
      </c>
      <c r="B1272" t="s">
        <v>253</v>
      </c>
      <c r="C1272" t="s">
        <v>1180</v>
      </c>
      <c r="D1272" t="s">
        <v>1180</v>
      </c>
      <c r="E1272" t="s">
        <v>1179</v>
      </c>
      <c r="F1272" s="4"/>
      <c r="G1272" s="4"/>
      <c r="H1272" s="4">
        <v>-344964.29</v>
      </c>
      <c r="I1272" s="4">
        <v>-344964.29</v>
      </c>
    </row>
    <row r="1273" spans="1:9" x14ac:dyDescent="0.25">
      <c r="A1273" t="s">
        <v>328</v>
      </c>
      <c r="B1273" t="s">
        <v>253</v>
      </c>
      <c r="C1273" t="s">
        <v>1147</v>
      </c>
      <c r="D1273" t="s">
        <v>1147</v>
      </c>
      <c r="E1273" t="s">
        <v>1146</v>
      </c>
      <c r="F1273" s="4"/>
      <c r="G1273" s="4"/>
      <c r="H1273" s="4">
        <v>-166188.70000000001</v>
      </c>
      <c r="I1273" s="4">
        <v>-166188.70000000001</v>
      </c>
    </row>
    <row r="1274" spans="1:9" x14ac:dyDescent="0.25">
      <c r="A1274" t="s">
        <v>328</v>
      </c>
      <c r="B1274" t="s">
        <v>253</v>
      </c>
      <c r="C1274" t="s">
        <v>1962</v>
      </c>
      <c r="D1274" t="s">
        <v>1962</v>
      </c>
      <c r="E1274" t="s">
        <v>1961</v>
      </c>
      <c r="F1274" s="4"/>
      <c r="G1274" s="4">
        <v>1.2399999999999998</v>
      </c>
      <c r="H1274" s="4"/>
      <c r="I1274" s="4">
        <v>1.2399999999999998</v>
      </c>
    </row>
    <row r="1275" spans="1:9" x14ac:dyDescent="0.25">
      <c r="A1275" t="s">
        <v>328</v>
      </c>
      <c r="B1275" t="s">
        <v>253</v>
      </c>
      <c r="C1275" t="s">
        <v>1726</v>
      </c>
      <c r="D1275" t="s">
        <v>1726</v>
      </c>
      <c r="E1275" t="s">
        <v>1725</v>
      </c>
      <c r="F1275" s="4"/>
      <c r="G1275" s="4">
        <v>253.15</v>
      </c>
      <c r="H1275" s="4"/>
      <c r="I1275" s="4">
        <v>253.15</v>
      </c>
    </row>
    <row r="1276" spans="1:9" x14ac:dyDescent="0.25">
      <c r="A1276" t="s">
        <v>328</v>
      </c>
      <c r="B1276" t="s">
        <v>253</v>
      </c>
      <c r="C1276" t="s">
        <v>1252</v>
      </c>
      <c r="D1276" t="s">
        <v>1252</v>
      </c>
      <c r="E1276" t="s">
        <v>1251</v>
      </c>
      <c r="F1276" s="4"/>
      <c r="G1276" s="4"/>
      <c r="H1276" s="4">
        <v>-115103.07</v>
      </c>
      <c r="I1276" s="4">
        <v>-115103.07</v>
      </c>
    </row>
    <row r="1277" spans="1:9" x14ac:dyDescent="0.25">
      <c r="A1277" t="s">
        <v>328</v>
      </c>
      <c r="B1277" t="s">
        <v>253</v>
      </c>
      <c r="C1277" t="s">
        <v>1201</v>
      </c>
      <c r="D1277" t="s">
        <v>1201</v>
      </c>
      <c r="E1277" t="s">
        <v>1200</v>
      </c>
      <c r="F1277" s="4"/>
      <c r="G1277" s="4"/>
      <c r="H1277" s="4">
        <v>-208805.4</v>
      </c>
      <c r="I1277" s="4">
        <v>-208805.4</v>
      </c>
    </row>
    <row r="1278" spans="1:9" x14ac:dyDescent="0.25">
      <c r="A1278" t="s">
        <v>328</v>
      </c>
      <c r="B1278" t="s">
        <v>253</v>
      </c>
      <c r="C1278" t="s">
        <v>255</v>
      </c>
      <c r="D1278" t="s">
        <v>255</v>
      </c>
      <c r="E1278" t="s">
        <v>254</v>
      </c>
      <c r="F1278" s="4"/>
      <c r="G1278" s="4">
        <v>6469.8</v>
      </c>
      <c r="H1278" s="4"/>
      <c r="I1278" s="4">
        <v>6469.8</v>
      </c>
    </row>
    <row r="1279" spans="1:9" x14ac:dyDescent="0.25">
      <c r="A1279" t="s">
        <v>328</v>
      </c>
      <c r="B1279" t="s">
        <v>253</v>
      </c>
      <c r="C1279" t="s">
        <v>478</v>
      </c>
      <c r="D1279" t="s">
        <v>478</v>
      </c>
      <c r="E1279" t="s">
        <v>477</v>
      </c>
      <c r="F1279" s="4"/>
      <c r="G1279" s="4">
        <v>638721.01</v>
      </c>
      <c r="H1279" s="4">
        <v>-658831.05000000005</v>
      </c>
      <c r="I1279" s="4">
        <v>-20110.040000000037</v>
      </c>
    </row>
    <row r="1280" spans="1:9" x14ac:dyDescent="0.25">
      <c r="A1280" t="s">
        <v>328</v>
      </c>
      <c r="B1280" t="s">
        <v>60</v>
      </c>
      <c r="C1280" t="s">
        <v>63</v>
      </c>
      <c r="D1280" t="s">
        <v>412</v>
      </c>
      <c r="E1280" t="s">
        <v>2313</v>
      </c>
      <c r="F1280" s="4">
        <v>42087.99</v>
      </c>
      <c r="G1280" s="4"/>
      <c r="H1280" s="4"/>
      <c r="I1280" s="4">
        <v>42087.99</v>
      </c>
    </row>
    <row r="1281" spans="1:9" x14ac:dyDescent="0.25">
      <c r="A1281" t="s">
        <v>328</v>
      </c>
      <c r="B1281" t="s">
        <v>60</v>
      </c>
      <c r="C1281" t="s">
        <v>63</v>
      </c>
      <c r="D1281" t="s">
        <v>412</v>
      </c>
      <c r="E1281" t="s">
        <v>2570</v>
      </c>
      <c r="F1281" s="4">
        <v>2041471.29</v>
      </c>
      <c r="G1281" s="4"/>
      <c r="H1281" s="4"/>
      <c r="I1281" s="4">
        <v>2041471.29</v>
      </c>
    </row>
    <row r="1282" spans="1:9" x14ac:dyDescent="0.25">
      <c r="A1282" t="s">
        <v>328</v>
      </c>
      <c r="B1282" t="s">
        <v>60</v>
      </c>
      <c r="C1282" t="s">
        <v>63</v>
      </c>
      <c r="D1282" t="s">
        <v>412</v>
      </c>
      <c r="E1282" t="s">
        <v>2571</v>
      </c>
      <c r="F1282" s="4">
        <v>0</v>
      </c>
      <c r="G1282" s="4"/>
      <c r="H1282" s="4"/>
      <c r="I1282" s="4">
        <v>0</v>
      </c>
    </row>
    <row r="1283" spans="1:9" x14ac:dyDescent="0.25">
      <c r="A1283" t="s">
        <v>328</v>
      </c>
      <c r="B1283" t="s">
        <v>60</v>
      </c>
      <c r="C1283" t="s">
        <v>63</v>
      </c>
      <c r="D1283" t="s">
        <v>412</v>
      </c>
      <c r="E1283" t="s">
        <v>2523</v>
      </c>
      <c r="F1283" s="4">
        <v>0</v>
      </c>
      <c r="G1283" s="4"/>
      <c r="H1283" s="4"/>
      <c r="I1283" s="4">
        <v>0</v>
      </c>
    </row>
    <row r="1284" spans="1:9" x14ac:dyDescent="0.25">
      <c r="A1284" t="s">
        <v>328</v>
      </c>
      <c r="B1284" t="s">
        <v>60</v>
      </c>
      <c r="C1284" t="s">
        <v>63</v>
      </c>
      <c r="D1284" t="s">
        <v>412</v>
      </c>
      <c r="E1284" t="s">
        <v>411</v>
      </c>
      <c r="F1284" s="4"/>
      <c r="G1284" s="4">
        <v>3477766.64</v>
      </c>
      <c r="H1284" s="4">
        <v>3254440.3500000006</v>
      </c>
      <c r="I1284" s="4">
        <v>6732206.9900000002</v>
      </c>
    </row>
    <row r="1285" spans="1:9" x14ac:dyDescent="0.25">
      <c r="A1285" t="s">
        <v>328</v>
      </c>
      <c r="B1285" t="s">
        <v>60</v>
      </c>
      <c r="C1285" t="s">
        <v>63</v>
      </c>
      <c r="D1285" t="s">
        <v>474</v>
      </c>
      <c r="E1285" t="s">
        <v>2313</v>
      </c>
      <c r="F1285" s="4">
        <v>75745.119999999995</v>
      </c>
      <c r="G1285" s="4"/>
      <c r="H1285" s="4"/>
      <c r="I1285" s="4">
        <v>75745.119999999995</v>
      </c>
    </row>
    <row r="1286" spans="1:9" x14ac:dyDescent="0.25">
      <c r="A1286" t="s">
        <v>328</v>
      </c>
      <c r="B1286" t="s">
        <v>60</v>
      </c>
      <c r="C1286" t="s">
        <v>63</v>
      </c>
      <c r="D1286" t="s">
        <v>474</v>
      </c>
      <c r="E1286" t="s">
        <v>2642</v>
      </c>
      <c r="F1286" s="4">
        <v>1934068.45</v>
      </c>
      <c r="G1286" s="4"/>
      <c r="H1286" s="4"/>
      <c r="I1286" s="4">
        <v>1934068.45</v>
      </c>
    </row>
    <row r="1287" spans="1:9" x14ac:dyDescent="0.25">
      <c r="A1287" t="s">
        <v>328</v>
      </c>
      <c r="B1287" t="s">
        <v>60</v>
      </c>
      <c r="C1287" t="s">
        <v>63</v>
      </c>
      <c r="D1287" t="s">
        <v>474</v>
      </c>
      <c r="E1287" t="s">
        <v>2643</v>
      </c>
      <c r="F1287" s="4">
        <v>246212.89</v>
      </c>
      <c r="G1287" s="4"/>
      <c r="H1287" s="4"/>
      <c r="I1287" s="4">
        <v>246212.89</v>
      </c>
    </row>
    <row r="1288" spans="1:9" x14ac:dyDescent="0.25">
      <c r="A1288" t="s">
        <v>328</v>
      </c>
      <c r="B1288" t="s">
        <v>60</v>
      </c>
      <c r="C1288" t="s">
        <v>63</v>
      </c>
      <c r="D1288" t="s">
        <v>474</v>
      </c>
      <c r="E1288" t="s">
        <v>473</v>
      </c>
      <c r="F1288" s="4"/>
      <c r="G1288" s="4">
        <v>2210282.6800000006</v>
      </c>
      <c r="H1288" s="4">
        <v>222625.76</v>
      </c>
      <c r="I1288" s="4">
        <v>2432908.4400000004</v>
      </c>
    </row>
    <row r="1289" spans="1:9" x14ac:dyDescent="0.25">
      <c r="A1289" t="s">
        <v>328</v>
      </c>
      <c r="B1289" t="s">
        <v>25</v>
      </c>
      <c r="C1289" t="s">
        <v>1685</v>
      </c>
      <c r="D1289" t="s">
        <v>1685</v>
      </c>
      <c r="E1289" t="s">
        <v>1684</v>
      </c>
      <c r="F1289" s="4">
        <v>493145.67</v>
      </c>
      <c r="G1289" s="4">
        <v>82018.44</v>
      </c>
      <c r="H1289" s="4"/>
      <c r="I1289" s="4">
        <v>575164.11</v>
      </c>
    </row>
    <row r="1290" spans="1:9" x14ac:dyDescent="0.25">
      <c r="A1290" t="s">
        <v>328</v>
      </c>
      <c r="B1290" t="s">
        <v>25</v>
      </c>
      <c r="C1290" t="s">
        <v>1685</v>
      </c>
      <c r="D1290" t="s">
        <v>1685</v>
      </c>
      <c r="E1290" t="s">
        <v>2608</v>
      </c>
      <c r="F1290" s="4">
        <v>74872.100000000035</v>
      </c>
      <c r="G1290" s="4"/>
      <c r="H1290" s="4"/>
      <c r="I1290" s="4">
        <v>74872.100000000035</v>
      </c>
    </row>
    <row r="1291" spans="1:9" x14ac:dyDescent="0.25">
      <c r="A1291" t="s">
        <v>328</v>
      </c>
      <c r="B1291" t="s">
        <v>25</v>
      </c>
      <c r="C1291" t="s">
        <v>2988</v>
      </c>
      <c r="D1291" t="s">
        <v>2988</v>
      </c>
      <c r="E1291" t="s">
        <v>2987</v>
      </c>
      <c r="F1291" s="4">
        <v>60718.5</v>
      </c>
      <c r="G1291" s="4"/>
      <c r="H1291" s="4"/>
      <c r="I1291" s="4">
        <v>60718.5</v>
      </c>
    </row>
    <row r="1292" spans="1:9" x14ac:dyDescent="0.25">
      <c r="A1292" t="s">
        <v>328</v>
      </c>
      <c r="B1292" t="s">
        <v>25</v>
      </c>
      <c r="C1292" t="s">
        <v>2004</v>
      </c>
      <c r="D1292" t="s">
        <v>2004</v>
      </c>
      <c r="E1292" t="s">
        <v>2003</v>
      </c>
      <c r="F1292" s="4"/>
      <c r="G1292" s="4">
        <v>441470.45</v>
      </c>
      <c r="H1292" s="4"/>
      <c r="I1292" s="4">
        <v>441470.45</v>
      </c>
    </row>
    <row r="1293" spans="1:9" x14ac:dyDescent="0.25">
      <c r="A1293" t="s">
        <v>328</v>
      </c>
      <c r="B1293" t="s">
        <v>25</v>
      </c>
      <c r="C1293" t="s">
        <v>1198</v>
      </c>
      <c r="D1293" t="s">
        <v>1198</v>
      </c>
      <c r="E1293" t="s">
        <v>1197</v>
      </c>
      <c r="F1293" s="4"/>
      <c r="G1293" s="4"/>
      <c r="H1293" s="4">
        <v>258779.28</v>
      </c>
      <c r="I1293" s="4">
        <v>258779.28</v>
      </c>
    </row>
    <row r="1294" spans="1:9" x14ac:dyDescent="0.25">
      <c r="A1294" t="s">
        <v>328</v>
      </c>
      <c r="B1294" t="s">
        <v>25</v>
      </c>
      <c r="C1294" t="s">
        <v>963</v>
      </c>
      <c r="D1294" t="s">
        <v>963</v>
      </c>
      <c r="E1294" t="s">
        <v>962</v>
      </c>
      <c r="F1294" s="4"/>
      <c r="G1294" s="4">
        <v>4075746.84</v>
      </c>
      <c r="H1294" s="4">
        <v>48118.78</v>
      </c>
      <c r="I1294" s="4">
        <v>4123865.6199999996</v>
      </c>
    </row>
    <row r="1295" spans="1:9" x14ac:dyDescent="0.25">
      <c r="A1295" t="s">
        <v>328</v>
      </c>
      <c r="B1295" t="s">
        <v>25</v>
      </c>
      <c r="C1295" t="s">
        <v>2595</v>
      </c>
      <c r="D1295" t="s">
        <v>2595</v>
      </c>
      <c r="E1295" t="s">
        <v>2594</v>
      </c>
      <c r="F1295" s="4">
        <v>404312.3899999999</v>
      </c>
      <c r="G1295" s="4"/>
      <c r="H1295" s="4"/>
      <c r="I1295" s="4">
        <v>404312.3899999999</v>
      </c>
    </row>
    <row r="1296" spans="1:9" x14ac:dyDescent="0.25">
      <c r="A1296" t="s">
        <v>328</v>
      </c>
      <c r="B1296" t="s">
        <v>25</v>
      </c>
      <c r="C1296" t="s">
        <v>2595</v>
      </c>
      <c r="D1296" t="s">
        <v>2595</v>
      </c>
      <c r="E1296" t="s">
        <v>2596</v>
      </c>
      <c r="F1296" s="4">
        <v>2393.4499999999534</v>
      </c>
      <c r="G1296" s="4"/>
      <c r="H1296" s="4"/>
      <c r="I1296" s="4">
        <v>2393.4499999999534</v>
      </c>
    </row>
    <row r="1297" spans="1:9" x14ac:dyDescent="0.25">
      <c r="A1297" t="s">
        <v>328</v>
      </c>
      <c r="B1297" t="s">
        <v>25</v>
      </c>
      <c r="C1297" t="s">
        <v>1976</v>
      </c>
      <c r="D1297" t="s">
        <v>1976</v>
      </c>
      <c r="E1297" t="s">
        <v>1975</v>
      </c>
      <c r="F1297" s="4"/>
      <c r="G1297" s="4">
        <v>1069903.1200000001</v>
      </c>
      <c r="H1297" s="4"/>
      <c r="I1297" s="4">
        <v>1069903.1200000001</v>
      </c>
    </row>
    <row r="1298" spans="1:9" x14ac:dyDescent="0.25">
      <c r="A1298" t="s">
        <v>328</v>
      </c>
      <c r="B1298" t="s">
        <v>25</v>
      </c>
      <c r="C1298" t="s">
        <v>2628</v>
      </c>
      <c r="D1298" t="s">
        <v>2628</v>
      </c>
      <c r="E1298" t="s">
        <v>2627</v>
      </c>
      <c r="F1298" s="4">
        <v>629128.90999999992</v>
      </c>
      <c r="G1298" s="4"/>
      <c r="H1298" s="4"/>
      <c r="I1298" s="4">
        <v>629128.90999999992</v>
      </c>
    </row>
    <row r="1299" spans="1:9" x14ac:dyDescent="0.25">
      <c r="A1299" t="s">
        <v>328</v>
      </c>
      <c r="B1299" t="s">
        <v>25</v>
      </c>
      <c r="C1299" t="s">
        <v>2628</v>
      </c>
      <c r="D1299" t="s">
        <v>2628</v>
      </c>
      <c r="E1299" t="s">
        <v>2629</v>
      </c>
      <c r="F1299" s="4">
        <v>-3315.039999999979</v>
      </c>
      <c r="G1299" s="4"/>
      <c r="H1299" s="4"/>
      <c r="I1299" s="4">
        <v>-3315.039999999979</v>
      </c>
    </row>
    <row r="1300" spans="1:9" x14ac:dyDescent="0.25">
      <c r="A1300" t="s">
        <v>328</v>
      </c>
      <c r="B1300" t="s">
        <v>25</v>
      </c>
      <c r="C1300" t="s">
        <v>2632</v>
      </c>
      <c r="D1300" t="s">
        <v>2632</v>
      </c>
      <c r="E1300" t="s">
        <v>2631</v>
      </c>
      <c r="F1300" s="4">
        <v>345533.97000000003</v>
      </c>
      <c r="G1300" s="4"/>
      <c r="H1300" s="4"/>
      <c r="I1300" s="4">
        <v>345533.97000000003</v>
      </c>
    </row>
    <row r="1301" spans="1:9" x14ac:dyDescent="0.25">
      <c r="A1301" t="s">
        <v>328</v>
      </c>
      <c r="B1301" t="s">
        <v>25</v>
      </c>
      <c r="C1301" t="s">
        <v>2632</v>
      </c>
      <c r="D1301" t="s">
        <v>2632</v>
      </c>
      <c r="E1301" t="s">
        <v>2633</v>
      </c>
      <c r="F1301" s="4">
        <v>-3691.8999999999651</v>
      </c>
      <c r="G1301" s="4"/>
      <c r="H1301" s="4"/>
      <c r="I1301" s="4">
        <v>-3691.8999999999651</v>
      </c>
    </row>
    <row r="1302" spans="1:9" x14ac:dyDescent="0.25">
      <c r="A1302" t="s">
        <v>328</v>
      </c>
      <c r="B1302" t="s">
        <v>25</v>
      </c>
      <c r="C1302" t="s">
        <v>1694</v>
      </c>
      <c r="D1302" t="s">
        <v>1694</v>
      </c>
      <c r="E1302" t="s">
        <v>2625</v>
      </c>
      <c r="F1302" s="4">
        <v>8696.3400000000256</v>
      </c>
      <c r="G1302" s="4"/>
      <c r="H1302" s="4"/>
      <c r="I1302" s="4">
        <v>8696.3400000000256</v>
      </c>
    </row>
    <row r="1303" spans="1:9" x14ac:dyDescent="0.25">
      <c r="A1303" t="s">
        <v>328</v>
      </c>
      <c r="B1303" t="s">
        <v>25</v>
      </c>
      <c r="C1303" t="s">
        <v>1694</v>
      </c>
      <c r="D1303" t="s">
        <v>1694</v>
      </c>
      <c r="E1303" t="s">
        <v>1693</v>
      </c>
      <c r="F1303" s="4">
        <v>564515.35000000009</v>
      </c>
      <c r="G1303" s="4">
        <v>3225.3</v>
      </c>
      <c r="H1303" s="4"/>
      <c r="I1303" s="4">
        <v>567740.65000000014</v>
      </c>
    </row>
    <row r="1304" spans="1:9" x14ac:dyDescent="0.25">
      <c r="A1304" t="s">
        <v>328</v>
      </c>
      <c r="B1304" t="s">
        <v>25</v>
      </c>
      <c r="C1304" t="s">
        <v>945</v>
      </c>
      <c r="D1304" t="s">
        <v>945</v>
      </c>
      <c r="E1304" t="s">
        <v>944</v>
      </c>
      <c r="F1304" s="4"/>
      <c r="G1304" s="4">
        <v>143245.46</v>
      </c>
      <c r="H1304" s="4">
        <v>3753818.08</v>
      </c>
      <c r="I1304" s="4">
        <v>3897063.54</v>
      </c>
    </row>
    <row r="1305" spans="1:9" x14ac:dyDescent="0.25">
      <c r="A1305" t="s">
        <v>328</v>
      </c>
      <c r="B1305" t="s">
        <v>25</v>
      </c>
      <c r="C1305" t="s">
        <v>2085</v>
      </c>
      <c r="D1305" t="s">
        <v>2085</v>
      </c>
      <c r="E1305" t="s">
        <v>2084</v>
      </c>
      <c r="F1305" s="4"/>
      <c r="G1305" s="4">
        <v>1031346.48</v>
      </c>
      <c r="H1305" s="4"/>
      <c r="I1305" s="4">
        <v>1031346.48</v>
      </c>
    </row>
    <row r="1306" spans="1:9" x14ac:dyDescent="0.25">
      <c r="A1306" t="s">
        <v>328</v>
      </c>
      <c r="B1306" t="s">
        <v>25</v>
      </c>
      <c r="C1306" t="s">
        <v>2663</v>
      </c>
      <c r="D1306" t="s">
        <v>2663</v>
      </c>
      <c r="E1306" t="s">
        <v>2662</v>
      </c>
      <c r="F1306" s="4">
        <v>808219.04</v>
      </c>
      <c r="G1306" s="4"/>
      <c r="H1306" s="4"/>
      <c r="I1306" s="4">
        <v>808219.04</v>
      </c>
    </row>
    <row r="1307" spans="1:9" x14ac:dyDescent="0.25">
      <c r="A1307" t="s">
        <v>328</v>
      </c>
      <c r="B1307" t="s">
        <v>25</v>
      </c>
      <c r="C1307" t="s">
        <v>2677</v>
      </c>
      <c r="D1307" t="s">
        <v>2677</v>
      </c>
      <c r="E1307" t="s">
        <v>2676</v>
      </c>
      <c r="F1307" s="4">
        <v>209658.64</v>
      </c>
      <c r="G1307" s="4"/>
      <c r="H1307" s="4"/>
      <c r="I1307" s="4">
        <v>209658.64</v>
      </c>
    </row>
    <row r="1308" spans="1:9" x14ac:dyDescent="0.25">
      <c r="A1308" t="s">
        <v>328</v>
      </c>
      <c r="B1308" t="s">
        <v>25</v>
      </c>
      <c r="C1308" t="s">
        <v>2677</v>
      </c>
      <c r="D1308" t="s">
        <v>2677</v>
      </c>
      <c r="E1308" t="s">
        <v>2678</v>
      </c>
      <c r="F1308" s="4">
        <v>-305.15000000002328</v>
      </c>
      <c r="G1308" s="4"/>
      <c r="H1308" s="4"/>
      <c r="I1308" s="4">
        <v>-305.15000000002328</v>
      </c>
    </row>
    <row r="1309" spans="1:9" x14ac:dyDescent="0.25">
      <c r="A1309" t="s">
        <v>328</v>
      </c>
      <c r="B1309" t="s">
        <v>25</v>
      </c>
      <c r="C1309" t="s">
        <v>2674</v>
      </c>
      <c r="D1309" t="s">
        <v>2674</v>
      </c>
      <c r="E1309" t="s">
        <v>2673</v>
      </c>
      <c r="F1309" s="4">
        <v>41836.85</v>
      </c>
      <c r="G1309" s="4"/>
      <c r="H1309" s="4"/>
      <c r="I1309" s="4">
        <v>41836.85</v>
      </c>
    </row>
    <row r="1310" spans="1:9" x14ac:dyDescent="0.25">
      <c r="A1310" t="s">
        <v>328</v>
      </c>
      <c r="B1310" t="s">
        <v>25</v>
      </c>
      <c r="C1310" t="s">
        <v>1719</v>
      </c>
      <c r="D1310" t="s">
        <v>1719</v>
      </c>
      <c r="E1310" t="s">
        <v>1718</v>
      </c>
      <c r="F1310" s="4"/>
      <c r="G1310" s="4">
        <v>204.34</v>
      </c>
      <c r="H1310" s="4"/>
      <c r="I1310" s="4">
        <v>204.34</v>
      </c>
    </row>
    <row r="1311" spans="1:9" x14ac:dyDescent="0.25">
      <c r="A1311" t="s">
        <v>328</v>
      </c>
      <c r="B1311" t="s">
        <v>25</v>
      </c>
      <c r="C1311" t="s">
        <v>1719</v>
      </c>
      <c r="D1311" t="s">
        <v>1719</v>
      </c>
      <c r="E1311" t="s">
        <v>2679</v>
      </c>
      <c r="F1311" s="4">
        <v>4953450.75</v>
      </c>
      <c r="G1311" s="4"/>
      <c r="H1311" s="4"/>
      <c r="I1311" s="4">
        <v>4953450.75</v>
      </c>
    </row>
    <row r="1312" spans="1:9" x14ac:dyDescent="0.25">
      <c r="A1312" t="s">
        <v>328</v>
      </c>
      <c r="B1312" t="s">
        <v>25</v>
      </c>
      <c r="C1312" t="s">
        <v>1078</v>
      </c>
      <c r="D1312" t="s">
        <v>1078</v>
      </c>
      <c r="E1312" t="s">
        <v>1077</v>
      </c>
      <c r="F1312" s="4"/>
      <c r="G1312" s="4">
        <v>39105465.399999999</v>
      </c>
      <c r="H1312" s="4">
        <v>1198025.02</v>
      </c>
      <c r="I1312" s="4">
        <v>40303490.420000002</v>
      </c>
    </row>
    <row r="1313" spans="1:9" x14ac:dyDescent="0.25">
      <c r="A1313" t="s">
        <v>328</v>
      </c>
      <c r="B1313" t="s">
        <v>25</v>
      </c>
      <c r="C1313" t="s">
        <v>1443</v>
      </c>
      <c r="D1313" t="s">
        <v>1443</v>
      </c>
      <c r="E1313" t="s">
        <v>1442</v>
      </c>
      <c r="F1313" s="4"/>
      <c r="G1313" s="4"/>
      <c r="H1313" s="4">
        <v>354751.15</v>
      </c>
      <c r="I1313" s="4">
        <v>354751.15</v>
      </c>
    </row>
    <row r="1314" spans="1:9" x14ac:dyDescent="0.25">
      <c r="A1314" t="s">
        <v>328</v>
      </c>
      <c r="B1314" t="s">
        <v>25</v>
      </c>
      <c r="C1314" t="s">
        <v>2589</v>
      </c>
      <c r="D1314" t="s">
        <v>2589</v>
      </c>
      <c r="E1314" t="s">
        <v>2588</v>
      </c>
      <c r="F1314" s="4">
        <v>338185.2</v>
      </c>
      <c r="G1314" s="4"/>
      <c r="H1314" s="4"/>
      <c r="I1314" s="4">
        <v>338185.2</v>
      </c>
    </row>
    <row r="1315" spans="1:9" x14ac:dyDescent="0.25">
      <c r="A1315" t="s">
        <v>328</v>
      </c>
      <c r="B1315" t="s">
        <v>25</v>
      </c>
      <c r="C1315" t="s">
        <v>2112</v>
      </c>
      <c r="D1315" t="s">
        <v>2112</v>
      </c>
      <c r="E1315" t="s">
        <v>2111</v>
      </c>
      <c r="F1315" s="4"/>
      <c r="G1315" s="4">
        <v>805726.52</v>
      </c>
      <c r="H1315" s="4"/>
      <c r="I1315" s="4">
        <v>805726.52</v>
      </c>
    </row>
    <row r="1316" spans="1:9" x14ac:dyDescent="0.25">
      <c r="A1316" t="s">
        <v>328</v>
      </c>
      <c r="B1316" t="s">
        <v>25</v>
      </c>
      <c r="C1316" t="s">
        <v>1925</v>
      </c>
      <c r="D1316" t="s">
        <v>1925</v>
      </c>
      <c r="E1316" t="s">
        <v>1924</v>
      </c>
      <c r="F1316" s="4">
        <v>451243.77</v>
      </c>
      <c r="G1316" s="4">
        <v>3324.23</v>
      </c>
      <c r="H1316" s="4"/>
      <c r="I1316" s="4">
        <v>454568</v>
      </c>
    </row>
    <row r="1317" spans="1:9" x14ac:dyDescent="0.25">
      <c r="A1317" t="s">
        <v>328</v>
      </c>
      <c r="B1317" t="s">
        <v>25</v>
      </c>
      <c r="C1317" t="s">
        <v>2137</v>
      </c>
      <c r="D1317" t="s">
        <v>2137</v>
      </c>
      <c r="E1317" t="s">
        <v>2136</v>
      </c>
      <c r="F1317" s="4"/>
      <c r="G1317" s="4">
        <v>1405466.94</v>
      </c>
      <c r="H1317" s="4"/>
      <c r="I1317" s="4">
        <v>1405466.94</v>
      </c>
    </row>
    <row r="1318" spans="1:9" x14ac:dyDescent="0.25">
      <c r="A1318" t="s">
        <v>328</v>
      </c>
      <c r="B1318" t="s">
        <v>25</v>
      </c>
      <c r="C1318" t="s">
        <v>2133</v>
      </c>
      <c r="D1318" t="s">
        <v>2134</v>
      </c>
      <c r="E1318" t="s">
        <v>2132</v>
      </c>
      <c r="F1318" s="4"/>
      <c r="G1318" s="4">
        <v>258993.3</v>
      </c>
      <c r="H1318" s="4"/>
      <c r="I1318" s="4">
        <v>258993.3</v>
      </c>
    </row>
    <row r="1319" spans="1:9" x14ac:dyDescent="0.25">
      <c r="A1319" t="s">
        <v>328</v>
      </c>
      <c r="B1319" t="s">
        <v>25</v>
      </c>
      <c r="C1319" t="s">
        <v>340</v>
      </c>
      <c r="D1319" t="s">
        <v>1646</v>
      </c>
      <c r="E1319" t="s">
        <v>2515</v>
      </c>
      <c r="F1319" s="4">
        <v>2126.3100000000013</v>
      </c>
      <c r="G1319" s="4"/>
      <c r="H1319" s="4"/>
      <c r="I1319" s="4">
        <v>2126.3100000000013</v>
      </c>
    </row>
    <row r="1320" spans="1:9" x14ac:dyDescent="0.25">
      <c r="A1320" t="s">
        <v>328</v>
      </c>
      <c r="B1320" t="s">
        <v>25</v>
      </c>
      <c r="C1320" t="s">
        <v>340</v>
      </c>
      <c r="D1320" t="s">
        <v>1646</v>
      </c>
      <c r="E1320" t="s">
        <v>339</v>
      </c>
      <c r="F1320" s="4">
        <v>29424.960000000003</v>
      </c>
      <c r="G1320" s="4">
        <v>8572.1</v>
      </c>
      <c r="H1320" s="4"/>
      <c r="I1320" s="4">
        <v>37997.060000000005</v>
      </c>
    </row>
    <row r="1321" spans="1:9" x14ac:dyDescent="0.25">
      <c r="A1321" t="s">
        <v>328</v>
      </c>
      <c r="B1321" t="s">
        <v>25</v>
      </c>
      <c r="C1321" t="s">
        <v>340</v>
      </c>
      <c r="D1321" t="s">
        <v>341</v>
      </c>
      <c r="E1321" t="s">
        <v>2515</v>
      </c>
      <c r="F1321" s="4">
        <v>11985.709999999992</v>
      </c>
      <c r="G1321" s="4"/>
      <c r="H1321" s="4"/>
      <c r="I1321" s="4">
        <v>11985.709999999992</v>
      </c>
    </row>
    <row r="1322" spans="1:9" x14ac:dyDescent="0.25">
      <c r="A1322" t="s">
        <v>328</v>
      </c>
      <c r="B1322" t="s">
        <v>25</v>
      </c>
      <c r="C1322" t="s">
        <v>340</v>
      </c>
      <c r="D1322" t="s">
        <v>341</v>
      </c>
      <c r="E1322" t="s">
        <v>339</v>
      </c>
      <c r="F1322" s="4">
        <v>88027.940000000017</v>
      </c>
      <c r="G1322" s="4">
        <v>7865384.6399999997</v>
      </c>
      <c r="H1322" s="4">
        <v>503329.23</v>
      </c>
      <c r="I1322" s="4">
        <v>8456741.8100000005</v>
      </c>
    </row>
    <row r="1323" spans="1:9" x14ac:dyDescent="0.25">
      <c r="A1323" t="s">
        <v>328</v>
      </c>
      <c r="B1323" t="s">
        <v>25</v>
      </c>
      <c r="C1323" t="s">
        <v>2599</v>
      </c>
      <c r="D1323" t="s">
        <v>2600</v>
      </c>
      <c r="E1323" t="s">
        <v>2598</v>
      </c>
      <c r="F1323" s="4">
        <v>111596.43999999994</v>
      </c>
      <c r="G1323" s="4"/>
      <c r="H1323" s="4"/>
      <c r="I1323" s="4">
        <v>111596.43999999994</v>
      </c>
    </row>
    <row r="1324" spans="1:9" x14ac:dyDescent="0.25">
      <c r="A1324" t="s">
        <v>328</v>
      </c>
      <c r="B1324" t="s">
        <v>25</v>
      </c>
      <c r="C1324" t="s">
        <v>2599</v>
      </c>
      <c r="D1324" t="s">
        <v>2600</v>
      </c>
      <c r="E1324" t="s">
        <v>2601</v>
      </c>
      <c r="F1324" s="4">
        <v>1402119.7899999998</v>
      </c>
      <c r="G1324" s="4"/>
      <c r="H1324" s="4"/>
      <c r="I1324" s="4">
        <v>1402119.7899999998</v>
      </c>
    </row>
    <row r="1325" spans="1:9" x14ac:dyDescent="0.25">
      <c r="A1325" t="s">
        <v>328</v>
      </c>
      <c r="B1325" t="s">
        <v>25</v>
      </c>
      <c r="C1325" t="s">
        <v>2615</v>
      </c>
      <c r="D1325" t="s">
        <v>2616</v>
      </c>
      <c r="E1325" t="s">
        <v>2614</v>
      </c>
      <c r="F1325" s="4">
        <v>1820400.7</v>
      </c>
      <c r="G1325" s="4"/>
      <c r="H1325" s="4"/>
      <c r="I1325" s="4">
        <v>1820400.7</v>
      </c>
    </row>
    <row r="1326" spans="1:9" x14ac:dyDescent="0.25">
      <c r="A1326" t="s">
        <v>328</v>
      </c>
      <c r="B1326" t="s">
        <v>25</v>
      </c>
      <c r="C1326" t="s">
        <v>2564</v>
      </c>
      <c r="D1326" t="s">
        <v>2565</v>
      </c>
      <c r="E1326" t="s">
        <v>2563</v>
      </c>
      <c r="F1326" s="4">
        <v>678756.15</v>
      </c>
      <c r="G1326" s="4"/>
      <c r="H1326" s="4"/>
      <c r="I1326" s="4">
        <v>678756.15</v>
      </c>
    </row>
    <row r="1327" spans="1:9" x14ac:dyDescent="0.25">
      <c r="A1327" t="s">
        <v>328</v>
      </c>
      <c r="B1327" t="s">
        <v>25</v>
      </c>
      <c r="C1327" t="s">
        <v>2564</v>
      </c>
      <c r="D1327" t="s">
        <v>2566</v>
      </c>
      <c r="E1327" t="s">
        <v>2563</v>
      </c>
      <c r="F1327" s="4">
        <v>282076.93</v>
      </c>
      <c r="G1327" s="4"/>
      <c r="H1327" s="4"/>
      <c r="I1327" s="4">
        <v>282076.93</v>
      </c>
    </row>
    <row r="1328" spans="1:9" x14ac:dyDescent="0.25">
      <c r="A1328" t="s">
        <v>328</v>
      </c>
      <c r="B1328" t="s">
        <v>25</v>
      </c>
      <c r="C1328" t="s">
        <v>1195</v>
      </c>
      <c r="D1328" t="s">
        <v>1195</v>
      </c>
      <c r="E1328" t="s">
        <v>1194</v>
      </c>
      <c r="F1328" s="4"/>
      <c r="G1328" s="4"/>
      <c r="H1328" s="4">
        <v>2172.5699999999997</v>
      </c>
      <c r="I1328" s="4">
        <v>2172.5699999999997</v>
      </c>
    </row>
    <row r="1329" spans="1:9" x14ac:dyDescent="0.25">
      <c r="A1329" t="s">
        <v>328</v>
      </c>
      <c r="B1329" t="s">
        <v>25</v>
      </c>
      <c r="C1329" t="s">
        <v>1368</v>
      </c>
      <c r="D1329" t="s">
        <v>1368</v>
      </c>
      <c r="E1329" t="s">
        <v>1367</v>
      </c>
      <c r="F1329" s="4"/>
      <c r="G1329" s="4"/>
      <c r="H1329" s="4">
        <v>1407681.23</v>
      </c>
      <c r="I1329" s="4">
        <v>1407681.23</v>
      </c>
    </row>
    <row r="1330" spans="1:9" x14ac:dyDescent="0.25">
      <c r="A1330" t="s">
        <v>328</v>
      </c>
      <c r="B1330" t="s">
        <v>25</v>
      </c>
      <c r="C1330" t="s">
        <v>1729</v>
      </c>
      <c r="D1330" t="s">
        <v>1729</v>
      </c>
      <c r="E1330" t="s">
        <v>2695</v>
      </c>
      <c r="F1330" s="4">
        <v>317712.15999999997</v>
      </c>
      <c r="G1330" s="4"/>
      <c r="H1330" s="4"/>
      <c r="I1330" s="4">
        <v>317712.15999999997</v>
      </c>
    </row>
    <row r="1331" spans="1:9" x14ac:dyDescent="0.25">
      <c r="A1331" t="s">
        <v>328</v>
      </c>
      <c r="B1331" t="s">
        <v>25</v>
      </c>
      <c r="C1331" t="s">
        <v>1729</v>
      </c>
      <c r="D1331" t="s">
        <v>1729</v>
      </c>
      <c r="E1331" t="s">
        <v>1728</v>
      </c>
      <c r="F1331" s="4"/>
      <c r="G1331" s="4">
        <v>50377.84</v>
      </c>
      <c r="H1331" s="4"/>
      <c r="I1331" s="4">
        <v>50377.84</v>
      </c>
    </row>
    <row r="1332" spans="1:9" x14ac:dyDescent="0.25">
      <c r="A1332" t="s">
        <v>328</v>
      </c>
      <c r="B1332" t="s">
        <v>25</v>
      </c>
      <c r="C1332" t="s">
        <v>948</v>
      </c>
      <c r="D1332" t="s">
        <v>948</v>
      </c>
      <c r="E1332" t="s">
        <v>947</v>
      </c>
      <c r="F1332" s="4"/>
      <c r="G1332" s="4">
        <v>320417.84999999998</v>
      </c>
      <c r="H1332" s="4">
        <v>260.56</v>
      </c>
      <c r="I1332" s="4">
        <v>320678.40999999997</v>
      </c>
    </row>
    <row r="1333" spans="1:9" x14ac:dyDescent="0.25">
      <c r="A1333" t="s">
        <v>328</v>
      </c>
      <c r="B1333" t="s">
        <v>25</v>
      </c>
      <c r="C1333" t="s">
        <v>1150</v>
      </c>
      <c r="D1333" t="s">
        <v>1150</v>
      </c>
      <c r="E1333" t="s">
        <v>1149</v>
      </c>
      <c r="F1333" s="4"/>
      <c r="G1333" s="4"/>
      <c r="H1333" s="4">
        <v>376916.15</v>
      </c>
      <c r="I1333" s="4">
        <v>376916.15</v>
      </c>
    </row>
    <row r="1334" spans="1:9" x14ac:dyDescent="0.25">
      <c r="A1334" t="s">
        <v>328</v>
      </c>
      <c r="B1334" t="s">
        <v>25</v>
      </c>
      <c r="C1334" t="s">
        <v>2208</v>
      </c>
      <c r="D1334" t="s">
        <v>2208</v>
      </c>
      <c r="E1334" t="s">
        <v>2207</v>
      </c>
      <c r="F1334" s="4"/>
      <c r="G1334" s="4">
        <v>1737222.58</v>
      </c>
      <c r="H1334" s="4"/>
      <c r="I1334" s="4">
        <v>1737222.58</v>
      </c>
    </row>
    <row r="1335" spans="1:9" x14ac:dyDescent="0.25">
      <c r="A1335" t="s">
        <v>328</v>
      </c>
      <c r="B1335" t="s">
        <v>25</v>
      </c>
      <c r="C1335" t="s">
        <v>2139</v>
      </c>
      <c r="D1335" t="s">
        <v>2139</v>
      </c>
      <c r="E1335" t="s">
        <v>2123</v>
      </c>
      <c r="F1335" s="4"/>
      <c r="G1335" s="4">
        <v>83386.509999999995</v>
      </c>
      <c r="H1335" s="4"/>
      <c r="I1335" s="4">
        <v>83386.509999999995</v>
      </c>
    </row>
    <row r="1336" spans="1:9" x14ac:dyDescent="0.25">
      <c r="A1336" t="s">
        <v>328</v>
      </c>
      <c r="B1336" t="s">
        <v>25</v>
      </c>
      <c r="C1336" t="s">
        <v>1007</v>
      </c>
      <c r="D1336" t="s">
        <v>1007</v>
      </c>
      <c r="E1336" t="s">
        <v>1006</v>
      </c>
      <c r="F1336" s="4"/>
      <c r="G1336" s="4">
        <v>2052036.62</v>
      </c>
      <c r="H1336" s="4">
        <v>1737.1</v>
      </c>
      <c r="I1336" s="4">
        <v>2053773.7200000002</v>
      </c>
    </row>
    <row r="1337" spans="1:9" x14ac:dyDescent="0.25">
      <c r="A1337" t="s">
        <v>328</v>
      </c>
      <c r="B1337" t="s">
        <v>25</v>
      </c>
      <c r="C1337" t="s">
        <v>1010</v>
      </c>
      <c r="D1337" t="s">
        <v>1010</v>
      </c>
      <c r="E1337" t="s">
        <v>1009</v>
      </c>
      <c r="F1337" s="4"/>
      <c r="G1337" s="4">
        <v>922274.38</v>
      </c>
      <c r="H1337" s="4">
        <v>-37.08</v>
      </c>
      <c r="I1337" s="4">
        <v>922237.3</v>
      </c>
    </row>
    <row r="1338" spans="1:9" x14ac:dyDescent="0.25">
      <c r="A1338" t="s">
        <v>328</v>
      </c>
      <c r="B1338" t="s">
        <v>25</v>
      </c>
      <c r="C1338" t="s">
        <v>1371</v>
      </c>
      <c r="D1338" t="s">
        <v>1371</v>
      </c>
      <c r="E1338" t="s">
        <v>1370</v>
      </c>
      <c r="F1338" s="4"/>
      <c r="G1338" s="4"/>
      <c r="H1338" s="4">
        <v>654613.97</v>
      </c>
      <c r="I1338" s="4">
        <v>654613.97</v>
      </c>
    </row>
    <row r="1339" spans="1:9" x14ac:dyDescent="0.25">
      <c r="A1339" t="s">
        <v>328</v>
      </c>
      <c r="B1339" t="s">
        <v>25</v>
      </c>
      <c r="C1339" t="s">
        <v>1547</v>
      </c>
      <c r="D1339" t="s">
        <v>1547</v>
      </c>
      <c r="E1339" t="s">
        <v>1546</v>
      </c>
      <c r="F1339" s="4"/>
      <c r="G1339" s="4"/>
      <c r="H1339" s="4">
        <v>637593.55000000005</v>
      </c>
      <c r="I1339" s="4">
        <v>637593.55000000005</v>
      </c>
    </row>
    <row r="1340" spans="1:9" x14ac:dyDescent="0.25">
      <c r="A1340" t="s">
        <v>328</v>
      </c>
      <c r="B1340" t="s">
        <v>25</v>
      </c>
      <c r="C1340" t="s">
        <v>1550</v>
      </c>
      <c r="D1340" t="s">
        <v>1550</v>
      </c>
      <c r="E1340" t="s">
        <v>1549</v>
      </c>
      <c r="F1340" s="4"/>
      <c r="G1340" s="4"/>
      <c r="H1340" s="4">
        <v>3713440.13</v>
      </c>
      <c r="I1340" s="4">
        <v>3713440.13</v>
      </c>
    </row>
    <row r="1341" spans="1:9" x14ac:dyDescent="0.25">
      <c r="A1341" t="s">
        <v>328</v>
      </c>
      <c r="B1341" t="s">
        <v>25</v>
      </c>
      <c r="C1341" t="s">
        <v>330</v>
      </c>
      <c r="D1341" t="s">
        <v>330</v>
      </c>
      <c r="E1341" t="s">
        <v>2512</v>
      </c>
      <c r="F1341" s="4">
        <v>7957119.4399999995</v>
      </c>
      <c r="G1341" s="4"/>
      <c r="H1341" s="4"/>
      <c r="I1341" s="4">
        <v>7957119.4399999995</v>
      </c>
    </row>
    <row r="1342" spans="1:9" x14ac:dyDescent="0.25">
      <c r="A1342" t="s">
        <v>328</v>
      </c>
      <c r="B1342" t="s">
        <v>25</v>
      </c>
      <c r="C1342" t="s">
        <v>330</v>
      </c>
      <c r="D1342" t="s">
        <v>330</v>
      </c>
      <c r="E1342" t="s">
        <v>329</v>
      </c>
      <c r="F1342" s="4">
        <v>6949954.3100000005</v>
      </c>
      <c r="G1342" s="4">
        <v>11584031.869999999</v>
      </c>
      <c r="H1342" s="4">
        <v>8480082.8399999999</v>
      </c>
      <c r="I1342" s="4">
        <v>27014069.02</v>
      </c>
    </row>
    <row r="1343" spans="1:9" x14ac:dyDescent="0.25">
      <c r="A1343" t="s">
        <v>328</v>
      </c>
      <c r="B1343" t="s">
        <v>25</v>
      </c>
      <c r="C1343" t="s">
        <v>330</v>
      </c>
      <c r="D1343" t="s">
        <v>330</v>
      </c>
      <c r="E1343" t="s">
        <v>331</v>
      </c>
      <c r="F1343" s="4"/>
      <c r="G1343" s="4"/>
      <c r="H1343" s="4">
        <v>7877942.5299999993</v>
      </c>
      <c r="I1343" s="4">
        <v>7877942.5299999993</v>
      </c>
    </row>
    <row r="1344" spans="1:9" x14ac:dyDescent="0.25">
      <c r="A1344" t="s">
        <v>328</v>
      </c>
      <c r="B1344" t="s">
        <v>25</v>
      </c>
      <c r="C1344" t="s">
        <v>389</v>
      </c>
      <c r="D1344" t="s">
        <v>389</v>
      </c>
      <c r="E1344" t="s">
        <v>2557</v>
      </c>
      <c r="F1344" s="4">
        <v>1285543.92</v>
      </c>
      <c r="G1344" s="4"/>
      <c r="H1344" s="4"/>
      <c r="I1344" s="4">
        <v>1285543.92</v>
      </c>
    </row>
    <row r="1345" spans="1:9" x14ac:dyDescent="0.25">
      <c r="A1345" t="s">
        <v>328</v>
      </c>
      <c r="B1345" t="s">
        <v>25</v>
      </c>
      <c r="C1345" t="s">
        <v>389</v>
      </c>
      <c r="D1345" t="s">
        <v>389</v>
      </c>
      <c r="E1345" t="s">
        <v>388</v>
      </c>
      <c r="F1345" s="4">
        <v>1381595.53</v>
      </c>
      <c r="G1345" s="4">
        <v>2314169.5</v>
      </c>
      <c r="H1345" s="4">
        <v>2032184.66</v>
      </c>
      <c r="I1345" s="4">
        <v>5727949.6900000004</v>
      </c>
    </row>
    <row r="1346" spans="1:9" x14ac:dyDescent="0.25">
      <c r="A1346" t="s">
        <v>328</v>
      </c>
      <c r="B1346" t="s">
        <v>25</v>
      </c>
      <c r="C1346" t="s">
        <v>334</v>
      </c>
      <c r="D1346" t="s">
        <v>334</v>
      </c>
      <c r="E1346" t="s">
        <v>2513</v>
      </c>
      <c r="F1346" s="4">
        <v>1782775.8099999998</v>
      </c>
      <c r="G1346" s="4"/>
      <c r="H1346" s="4"/>
      <c r="I1346" s="4">
        <v>1782775.8099999998</v>
      </c>
    </row>
    <row r="1347" spans="1:9" x14ac:dyDescent="0.25">
      <c r="A1347" t="s">
        <v>328</v>
      </c>
      <c r="B1347" t="s">
        <v>25</v>
      </c>
      <c r="C1347" t="s">
        <v>334</v>
      </c>
      <c r="D1347" t="s">
        <v>334</v>
      </c>
      <c r="E1347" t="s">
        <v>333</v>
      </c>
      <c r="F1347" s="4">
        <v>721576.66999999993</v>
      </c>
      <c r="G1347" s="4">
        <v>1462785.61</v>
      </c>
      <c r="H1347" s="4">
        <v>4726184.0599999996</v>
      </c>
      <c r="I1347" s="4">
        <v>6910546.3399999999</v>
      </c>
    </row>
    <row r="1348" spans="1:9" x14ac:dyDescent="0.25">
      <c r="A1348" t="s">
        <v>328</v>
      </c>
      <c r="B1348" t="s">
        <v>25</v>
      </c>
      <c r="C1348" t="s">
        <v>395</v>
      </c>
      <c r="D1348" t="s">
        <v>395</v>
      </c>
      <c r="E1348" t="s">
        <v>2559</v>
      </c>
      <c r="F1348" s="4">
        <v>141073.82</v>
      </c>
      <c r="G1348" s="4"/>
      <c r="H1348" s="4"/>
      <c r="I1348" s="4">
        <v>141073.82</v>
      </c>
    </row>
    <row r="1349" spans="1:9" x14ac:dyDescent="0.25">
      <c r="A1349" t="s">
        <v>328</v>
      </c>
      <c r="B1349" t="s">
        <v>25</v>
      </c>
      <c r="C1349" t="s">
        <v>395</v>
      </c>
      <c r="D1349" t="s">
        <v>395</v>
      </c>
      <c r="E1349" t="s">
        <v>394</v>
      </c>
      <c r="F1349" s="4">
        <v>596649.35</v>
      </c>
      <c r="G1349" s="4">
        <v>1469023.36</v>
      </c>
      <c r="H1349" s="4">
        <v>1051048.43</v>
      </c>
      <c r="I1349" s="4">
        <v>3116721.1399999997</v>
      </c>
    </row>
    <row r="1350" spans="1:9" x14ac:dyDescent="0.25">
      <c r="A1350" t="s">
        <v>328</v>
      </c>
      <c r="B1350" t="s">
        <v>25</v>
      </c>
      <c r="C1350" t="s">
        <v>392</v>
      </c>
      <c r="D1350" t="s">
        <v>392</v>
      </c>
      <c r="E1350" t="s">
        <v>2558</v>
      </c>
      <c r="F1350" s="4">
        <v>1012004.1900000001</v>
      </c>
      <c r="G1350" s="4"/>
      <c r="H1350" s="4"/>
      <c r="I1350" s="4">
        <v>1012004.1900000001</v>
      </c>
    </row>
    <row r="1351" spans="1:9" x14ac:dyDescent="0.25">
      <c r="A1351" t="s">
        <v>328</v>
      </c>
      <c r="B1351" t="s">
        <v>25</v>
      </c>
      <c r="C1351" t="s">
        <v>392</v>
      </c>
      <c r="D1351" t="s">
        <v>392</v>
      </c>
      <c r="E1351" t="s">
        <v>391</v>
      </c>
      <c r="F1351" s="4">
        <v>1177640.1400000001</v>
      </c>
      <c r="G1351" s="4">
        <v>1592671.56</v>
      </c>
      <c r="H1351" s="4">
        <v>1527407.3</v>
      </c>
      <c r="I1351" s="4">
        <v>4297719</v>
      </c>
    </row>
    <row r="1352" spans="1:9" x14ac:dyDescent="0.25">
      <c r="A1352" t="s">
        <v>328</v>
      </c>
      <c r="B1352" t="s">
        <v>25</v>
      </c>
      <c r="C1352" t="s">
        <v>401</v>
      </c>
      <c r="D1352" t="s">
        <v>401</v>
      </c>
      <c r="E1352" t="s">
        <v>2561</v>
      </c>
      <c r="F1352" s="4">
        <v>360957.4</v>
      </c>
      <c r="G1352" s="4"/>
      <c r="H1352" s="4"/>
      <c r="I1352" s="4">
        <v>360957.4</v>
      </c>
    </row>
    <row r="1353" spans="1:9" x14ac:dyDescent="0.25">
      <c r="A1353" t="s">
        <v>328</v>
      </c>
      <c r="B1353" t="s">
        <v>25</v>
      </c>
      <c r="C1353" t="s">
        <v>401</v>
      </c>
      <c r="D1353" t="s">
        <v>401</v>
      </c>
      <c r="E1353" t="s">
        <v>400</v>
      </c>
      <c r="F1353" s="4">
        <v>230358.42</v>
      </c>
      <c r="G1353" s="4">
        <v>1091780.02</v>
      </c>
      <c r="H1353" s="4">
        <v>1703064.47</v>
      </c>
      <c r="I1353" s="4">
        <v>3025202.91</v>
      </c>
    </row>
    <row r="1354" spans="1:9" x14ac:dyDescent="0.25">
      <c r="A1354" t="s">
        <v>328</v>
      </c>
      <c r="B1354" t="s">
        <v>25</v>
      </c>
      <c r="C1354" t="s">
        <v>398</v>
      </c>
      <c r="D1354" t="s">
        <v>398</v>
      </c>
      <c r="E1354" t="s">
        <v>2560</v>
      </c>
      <c r="F1354" s="4">
        <v>915293.65</v>
      </c>
      <c r="G1354" s="4"/>
      <c r="H1354" s="4"/>
      <c r="I1354" s="4">
        <v>915293.65</v>
      </c>
    </row>
    <row r="1355" spans="1:9" x14ac:dyDescent="0.25">
      <c r="A1355" t="s">
        <v>328</v>
      </c>
      <c r="B1355" t="s">
        <v>25</v>
      </c>
      <c r="C1355" t="s">
        <v>398</v>
      </c>
      <c r="D1355" t="s">
        <v>398</v>
      </c>
      <c r="E1355" t="s">
        <v>397</v>
      </c>
      <c r="F1355" s="4">
        <v>681990.51</v>
      </c>
      <c r="G1355" s="4">
        <v>1749564.61</v>
      </c>
      <c r="H1355" s="4">
        <v>1565910.07</v>
      </c>
      <c r="I1355" s="4">
        <v>3997465.1900000004</v>
      </c>
    </row>
    <row r="1356" spans="1:9" x14ac:dyDescent="0.25">
      <c r="A1356" t="s">
        <v>328</v>
      </c>
      <c r="B1356" t="s">
        <v>25</v>
      </c>
      <c r="C1356" t="s">
        <v>514</v>
      </c>
      <c r="D1356" t="s">
        <v>515</v>
      </c>
      <c r="E1356" t="s">
        <v>314</v>
      </c>
      <c r="F1356" s="4">
        <v>18852.299999999996</v>
      </c>
      <c r="G1356" s="4">
        <v>42132.74</v>
      </c>
      <c r="H1356" s="4">
        <v>12550.26</v>
      </c>
      <c r="I1356" s="4">
        <v>73535.299999999988</v>
      </c>
    </row>
    <row r="1357" spans="1:9" x14ac:dyDescent="0.25">
      <c r="A1357" t="s">
        <v>328</v>
      </c>
      <c r="B1357" t="s">
        <v>25</v>
      </c>
      <c r="C1357" t="s">
        <v>468</v>
      </c>
      <c r="D1357" t="s">
        <v>468</v>
      </c>
      <c r="E1357" t="s">
        <v>2638</v>
      </c>
      <c r="F1357" s="4">
        <v>1266538.5100000002</v>
      </c>
      <c r="G1357" s="4"/>
      <c r="H1357" s="4"/>
      <c r="I1357" s="4">
        <v>1266538.5100000002</v>
      </c>
    </row>
    <row r="1358" spans="1:9" x14ac:dyDescent="0.25">
      <c r="A1358" t="s">
        <v>328</v>
      </c>
      <c r="B1358" t="s">
        <v>25</v>
      </c>
      <c r="C1358" t="s">
        <v>468</v>
      </c>
      <c r="D1358" t="s">
        <v>468</v>
      </c>
      <c r="E1358" t="s">
        <v>467</v>
      </c>
      <c r="F1358" s="4">
        <v>1752007.0700000003</v>
      </c>
      <c r="G1358" s="4">
        <v>1527358.07</v>
      </c>
      <c r="H1358" s="4">
        <v>987928.59</v>
      </c>
      <c r="I1358" s="4">
        <v>4267293.7300000004</v>
      </c>
    </row>
    <row r="1359" spans="1:9" x14ac:dyDescent="0.25">
      <c r="A1359" t="s">
        <v>328</v>
      </c>
      <c r="B1359" t="s">
        <v>69</v>
      </c>
      <c r="C1359" t="s">
        <v>3007</v>
      </c>
      <c r="D1359" t="s">
        <v>3007</v>
      </c>
      <c r="E1359" t="s">
        <v>3006</v>
      </c>
      <c r="F1359" s="4">
        <v>445983.31</v>
      </c>
      <c r="G1359" s="4"/>
      <c r="H1359" s="4"/>
      <c r="I1359" s="4">
        <v>445983.31</v>
      </c>
    </row>
    <row r="1360" spans="1:9" x14ac:dyDescent="0.25">
      <c r="A1360" t="s">
        <v>328</v>
      </c>
      <c r="B1360" t="s">
        <v>69</v>
      </c>
      <c r="C1360" t="s">
        <v>1177</v>
      </c>
      <c r="D1360" t="s">
        <v>1177</v>
      </c>
      <c r="E1360" t="s">
        <v>1176</v>
      </c>
      <c r="F1360" s="4"/>
      <c r="G1360" s="4"/>
      <c r="H1360" s="4">
        <v>49145.57</v>
      </c>
      <c r="I1360" s="4">
        <v>49145.57</v>
      </c>
    </row>
    <row r="1361" spans="1:9" x14ac:dyDescent="0.25">
      <c r="A1361" t="s">
        <v>328</v>
      </c>
      <c r="B1361" t="s">
        <v>69</v>
      </c>
      <c r="C1361" t="s">
        <v>1024</v>
      </c>
      <c r="D1361" t="s">
        <v>1024</v>
      </c>
      <c r="E1361" t="s">
        <v>1023</v>
      </c>
      <c r="F1361" s="4"/>
      <c r="G1361" s="4">
        <v>3485204.45</v>
      </c>
      <c r="H1361" s="4">
        <v>95706.08</v>
      </c>
      <c r="I1361" s="4">
        <v>3580910.5300000003</v>
      </c>
    </row>
    <row r="1362" spans="1:9" x14ac:dyDescent="0.25">
      <c r="A1362" t="s">
        <v>328</v>
      </c>
      <c r="B1362" t="s">
        <v>235</v>
      </c>
      <c r="C1362" t="s">
        <v>1334</v>
      </c>
      <c r="D1362" t="s">
        <v>1341</v>
      </c>
      <c r="E1362" t="s">
        <v>1340</v>
      </c>
      <c r="F1362" s="4"/>
      <c r="G1362" s="4"/>
      <c r="H1362" s="4">
        <v>57894.28</v>
      </c>
      <c r="I1362" s="4">
        <v>57894.28</v>
      </c>
    </row>
    <row r="1363" spans="1:9" x14ac:dyDescent="0.25">
      <c r="A1363" t="s">
        <v>328</v>
      </c>
      <c r="B1363" t="s">
        <v>235</v>
      </c>
      <c r="C1363" t="s">
        <v>1613</v>
      </c>
      <c r="D1363" t="s">
        <v>1614</v>
      </c>
      <c r="E1363" t="s">
        <v>1612</v>
      </c>
      <c r="F1363" s="4"/>
      <c r="G1363" s="4">
        <v>109464.16</v>
      </c>
      <c r="H1363" s="4"/>
      <c r="I1363" s="4">
        <v>109464.16</v>
      </c>
    </row>
    <row r="1364" spans="1:9" x14ac:dyDescent="0.25">
      <c r="A1364" t="s">
        <v>328</v>
      </c>
      <c r="B1364" t="s">
        <v>235</v>
      </c>
      <c r="C1364" t="s">
        <v>1613</v>
      </c>
      <c r="D1364" t="s">
        <v>1614</v>
      </c>
      <c r="E1364" t="s">
        <v>2390</v>
      </c>
      <c r="F1364" s="4">
        <v>36997.96</v>
      </c>
      <c r="G1364" s="4"/>
      <c r="H1364" s="4"/>
      <c r="I1364" s="4">
        <v>36997.96</v>
      </c>
    </row>
    <row r="1365" spans="1:9" x14ac:dyDescent="0.25">
      <c r="A1365" t="s">
        <v>328</v>
      </c>
      <c r="B1365" t="s">
        <v>235</v>
      </c>
      <c r="C1365" t="s">
        <v>237</v>
      </c>
      <c r="D1365" t="s">
        <v>238</v>
      </c>
      <c r="E1365" t="s">
        <v>236</v>
      </c>
      <c r="F1365" s="4"/>
      <c r="G1365" s="4">
        <v>-459</v>
      </c>
      <c r="H1365" s="4">
        <v>47841.67</v>
      </c>
      <c r="I1365" s="4">
        <v>47382.67</v>
      </c>
    </row>
    <row r="1366" spans="1:9" x14ac:dyDescent="0.25">
      <c r="A1366" t="s">
        <v>328</v>
      </c>
      <c r="B1366" t="s">
        <v>235</v>
      </c>
      <c r="C1366" t="s">
        <v>237</v>
      </c>
      <c r="D1366" t="s">
        <v>238</v>
      </c>
      <c r="E1366" t="s">
        <v>2401</v>
      </c>
      <c r="F1366" s="4">
        <v>2707.57</v>
      </c>
      <c r="G1366" s="4"/>
      <c r="H1366" s="4"/>
      <c r="I1366" s="4">
        <v>2707.57</v>
      </c>
    </row>
    <row r="1367" spans="1:9" x14ac:dyDescent="0.25">
      <c r="A1367" t="s">
        <v>328</v>
      </c>
      <c r="B1367" t="s">
        <v>235</v>
      </c>
      <c r="C1367" t="s">
        <v>1417</v>
      </c>
      <c r="D1367" t="s">
        <v>1554</v>
      </c>
      <c r="E1367" t="s">
        <v>1553</v>
      </c>
      <c r="F1367" s="4"/>
      <c r="G1367" s="4"/>
      <c r="H1367" s="4">
        <v>222120.06</v>
      </c>
      <c r="I1367" s="4">
        <v>222120.06</v>
      </c>
    </row>
    <row r="1368" spans="1:9" x14ac:dyDescent="0.25">
      <c r="A1368" t="s">
        <v>328</v>
      </c>
      <c r="B1368" t="s">
        <v>235</v>
      </c>
      <c r="C1368" t="s">
        <v>703</v>
      </c>
      <c r="D1368" t="s">
        <v>2681</v>
      </c>
      <c r="E1368" t="s">
        <v>2308</v>
      </c>
      <c r="F1368" s="4">
        <v>182591.90999999997</v>
      </c>
      <c r="G1368" s="4"/>
      <c r="H1368" s="4"/>
      <c r="I1368" s="4">
        <v>182591.90999999997</v>
      </c>
    </row>
    <row r="1369" spans="1:9" x14ac:dyDescent="0.25">
      <c r="A1369" t="s">
        <v>328</v>
      </c>
      <c r="B1369" t="s">
        <v>235</v>
      </c>
      <c r="C1369" t="s">
        <v>703</v>
      </c>
      <c r="D1369" t="s">
        <v>2681</v>
      </c>
      <c r="E1369" t="s">
        <v>2682</v>
      </c>
      <c r="F1369" s="4">
        <v>304.8300000000163</v>
      </c>
      <c r="G1369" s="4"/>
      <c r="H1369" s="4"/>
      <c r="I1369" s="4">
        <v>304.8300000000163</v>
      </c>
    </row>
    <row r="1370" spans="1:9" x14ac:dyDescent="0.25">
      <c r="A1370" t="s">
        <v>328</v>
      </c>
      <c r="B1370" t="s">
        <v>235</v>
      </c>
      <c r="C1370" t="s">
        <v>703</v>
      </c>
      <c r="D1370" t="s">
        <v>1723</v>
      </c>
      <c r="E1370" t="s">
        <v>2308</v>
      </c>
      <c r="F1370" s="4">
        <v>3022.92</v>
      </c>
      <c r="G1370" s="4"/>
      <c r="H1370" s="4"/>
      <c r="I1370" s="4">
        <v>3022.92</v>
      </c>
    </row>
    <row r="1371" spans="1:9" x14ac:dyDescent="0.25">
      <c r="A1371" t="s">
        <v>328</v>
      </c>
      <c r="B1371" t="s">
        <v>235</v>
      </c>
      <c r="C1371" t="s">
        <v>703</v>
      </c>
      <c r="D1371" t="s">
        <v>1723</v>
      </c>
      <c r="E1371" t="s">
        <v>1722</v>
      </c>
      <c r="F1371" s="4">
        <v>11087.47</v>
      </c>
      <c r="G1371" s="4">
        <v>402604.26</v>
      </c>
      <c r="H1371" s="4"/>
      <c r="I1371" s="4">
        <v>413691.73</v>
      </c>
    </row>
    <row r="1372" spans="1:9" x14ac:dyDescent="0.25">
      <c r="A1372" t="s">
        <v>328</v>
      </c>
      <c r="B1372" t="s">
        <v>235</v>
      </c>
      <c r="C1372" t="s">
        <v>703</v>
      </c>
      <c r="D1372" t="s">
        <v>1485</v>
      </c>
      <c r="E1372" t="s">
        <v>1484</v>
      </c>
      <c r="F1372" s="4"/>
      <c r="G1372" s="4"/>
      <c r="H1372" s="4">
        <v>191.94</v>
      </c>
      <c r="I1372" s="4">
        <v>191.94</v>
      </c>
    </row>
    <row r="1373" spans="1:9" x14ac:dyDescent="0.25">
      <c r="A1373" t="s">
        <v>328</v>
      </c>
      <c r="B1373" t="s">
        <v>235</v>
      </c>
      <c r="C1373" t="s">
        <v>703</v>
      </c>
      <c r="D1373" t="s">
        <v>1488</v>
      </c>
      <c r="E1373" t="s">
        <v>1487</v>
      </c>
      <c r="F1373" s="4"/>
      <c r="G1373" s="4"/>
      <c r="H1373" s="4">
        <v>562.59</v>
      </c>
      <c r="I1373" s="4">
        <v>562.59</v>
      </c>
    </row>
    <row r="1374" spans="1:9" x14ac:dyDescent="0.25">
      <c r="A1374" t="s">
        <v>328</v>
      </c>
      <c r="B1374" t="s">
        <v>235</v>
      </c>
      <c r="C1374" t="s">
        <v>703</v>
      </c>
      <c r="D1374" t="s">
        <v>1491</v>
      </c>
      <c r="E1374" t="s">
        <v>1490</v>
      </c>
      <c r="F1374" s="4"/>
      <c r="G1374" s="4"/>
      <c r="H1374" s="4">
        <v>1552.73</v>
      </c>
      <c r="I1374" s="4">
        <v>1552.73</v>
      </c>
    </row>
    <row r="1375" spans="1:9" x14ac:dyDescent="0.25">
      <c r="A1375" t="s">
        <v>328</v>
      </c>
      <c r="B1375" t="s">
        <v>235</v>
      </c>
      <c r="C1375" t="s">
        <v>1557</v>
      </c>
      <c r="D1375" t="s">
        <v>1558</v>
      </c>
      <c r="E1375" t="s">
        <v>1556</v>
      </c>
      <c r="F1375" s="4"/>
      <c r="G1375" s="4"/>
      <c r="H1375" s="4">
        <v>2126891.5</v>
      </c>
      <c r="I1375" s="4">
        <v>2126891.5</v>
      </c>
    </row>
    <row r="1376" spans="1:9" x14ac:dyDescent="0.25">
      <c r="A1376" t="s">
        <v>328</v>
      </c>
      <c r="B1376" t="s">
        <v>235</v>
      </c>
      <c r="C1376" t="s">
        <v>1105</v>
      </c>
      <c r="D1376" t="s">
        <v>2657</v>
      </c>
      <c r="E1376" t="s">
        <v>2656</v>
      </c>
      <c r="F1376" s="4">
        <v>10800</v>
      </c>
      <c r="G1376" s="4"/>
      <c r="H1376" s="4"/>
      <c r="I1376" s="4">
        <v>10800</v>
      </c>
    </row>
    <row r="1377" spans="1:9" x14ac:dyDescent="0.25">
      <c r="A1377" t="s">
        <v>328</v>
      </c>
      <c r="B1377" t="s">
        <v>235</v>
      </c>
      <c r="C1377" t="s">
        <v>1105</v>
      </c>
      <c r="D1377" t="s">
        <v>2142</v>
      </c>
      <c r="E1377" t="s">
        <v>2141</v>
      </c>
      <c r="F1377" s="4"/>
      <c r="G1377" s="4">
        <v>59003.97</v>
      </c>
      <c r="H1377" s="4"/>
      <c r="I1377" s="4">
        <v>59003.97</v>
      </c>
    </row>
    <row r="1378" spans="1:9" x14ac:dyDescent="0.25">
      <c r="A1378" t="s">
        <v>328</v>
      </c>
      <c r="B1378" t="s">
        <v>235</v>
      </c>
      <c r="C1378" t="s">
        <v>1105</v>
      </c>
      <c r="D1378" t="s">
        <v>2007</v>
      </c>
      <c r="E1378" t="s">
        <v>2006</v>
      </c>
      <c r="F1378" s="4"/>
      <c r="G1378" s="4">
        <v>30896.81</v>
      </c>
      <c r="H1378" s="4"/>
      <c r="I1378" s="4">
        <v>30896.81</v>
      </c>
    </row>
    <row r="1379" spans="1:9" x14ac:dyDescent="0.25">
      <c r="A1379" t="s">
        <v>328</v>
      </c>
      <c r="B1379" t="s">
        <v>235</v>
      </c>
      <c r="C1379" t="s">
        <v>1105</v>
      </c>
      <c r="D1379" t="s">
        <v>2145</v>
      </c>
      <c r="E1379" t="s">
        <v>2144</v>
      </c>
      <c r="F1379" s="4"/>
      <c r="G1379" s="4">
        <v>456711.39</v>
      </c>
      <c r="H1379" s="4"/>
      <c r="I1379" s="4">
        <v>456711.39</v>
      </c>
    </row>
    <row r="1380" spans="1:9" x14ac:dyDescent="0.25">
      <c r="A1380" t="s">
        <v>328</v>
      </c>
      <c r="B1380" t="s">
        <v>235</v>
      </c>
      <c r="C1380" t="s">
        <v>1105</v>
      </c>
      <c r="D1380" t="s">
        <v>1128</v>
      </c>
      <c r="E1380" t="s">
        <v>1127</v>
      </c>
      <c r="F1380" s="4"/>
      <c r="G1380" s="4"/>
      <c r="H1380" s="4">
        <v>1748877.34</v>
      </c>
      <c r="I1380" s="4">
        <v>1748877.34</v>
      </c>
    </row>
    <row r="1381" spans="1:9" x14ac:dyDescent="0.25">
      <c r="A1381" t="s">
        <v>328</v>
      </c>
      <c r="B1381" t="s">
        <v>235</v>
      </c>
      <c r="C1381" t="s">
        <v>1105</v>
      </c>
      <c r="D1381" t="s">
        <v>1446</v>
      </c>
      <c r="E1381" t="s">
        <v>1445</v>
      </c>
      <c r="F1381" s="4"/>
      <c r="G1381" s="4"/>
      <c r="H1381" s="4">
        <v>51725.48</v>
      </c>
      <c r="I1381" s="4">
        <v>51725.48</v>
      </c>
    </row>
    <row r="1382" spans="1:9" x14ac:dyDescent="0.25">
      <c r="A1382" t="s">
        <v>328</v>
      </c>
      <c r="B1382" t="s">
        <v>235</v>
      </c>
      <c r="C1382" t="s">
        <v>1105</v>
      </c>
      <c r="D1382" t="s">
        <v>2010</v>
      </c>
      <c r="E1382" t="s">
        <v>2009</v>
      </c>
      <c r="F1382" s="4"/>
      <c r="G1382" s="4">
        <v>273483.59000000003</v>
      </c>
      <c r="H1382" s="4"/>
      <c r="I1382" s="4">
        <v>273483.59000000003</v>
      </c>
    </row>
    <row r="1383" spans="1:9" x14ac:dyDescent="0.25">
      <c r="A1383" t="s">
        <v>328</v>
      </c>
      <c r="B1383" t="s">
        <v>235</v>
      </c>
      <c r="C1383" t="s">
        <v>1105</v>
      </c>
      <c r="D1383" t="s">
        <v>2013</v>
      </c>
      <c r="E1383" t="s">
        <v>2012</v>
      </c>
      <c r="F1383" s="4"/>
      <c r="G1383" s="4">
        <v>255368.68</v>
      </c>
      <c r="H1383" s="4"/>
      <c r="I1383" s="4">
        <v>255368.68</v>
      </c>
    </row>
    <row r="1384" spans="1:9" x14ac:dyDescent="0.25">
      <c r="A1384" t="s">
        <v>328</v>
      </c>
      <c r="B1384" t="s">
        <v>235</v>
      </c>
      <c r="C1384" t="s">
        <v>1109</v>
      </c>
      <c r="D1384" t="s">
        <v>2293</v>
      </c>
      <c r="E1384" t="s">
        <v>2292</v>
      </c>
      <c r="F1384" s="4">
        <v>107813.45000000001</v>
      </c>
      <c r="G1384" s="4"/>
      <c r="H1384" s="4"/>
      <c r="I1384" s="4">
        <v>107813.45000000001</v>
      </c>
    </row>
    <row r="1385" spans="1:9" x14ac:dyDescent="0.25">
      <c r="A1385" t="s">
        <v>328</v>
      </c>
      <c r="B1385" t="s">
        <v>235</v>
      </c>
      <c r="C1385" t="s">
        <v>1109</v>
      </c>
      <c r="D1385" t="s">
        <v>2293</v>
      </c>
      <c r="E1385" t="s">
        <v>2525</v>
      </c>
      <c r="F1385" s="4">
        <v>201.66000000000349</v>
      </c>
      <c r="G1385" s="4"/>
      <c r="H1385" s="4"/>
      <c r="I1385" s="4">
        <v>201.66000000000349</v>
      </c>
    </row>
    <row r="1386" spans="1:9" x14ac:dyDescent="0.25">
      <c r="A1386" t="s">
        <v>328</v>
      </c>
      <c r="B1386" t="s">
        <v>235</v>
      </c>
      <c r="C1386" t="s">
        <v>1109</v>
      </c>
      <c r="D1386" t="s">
        <v>1153</v>
      </c>
      <c r="E1386" t="s">
        <v>2120</v>
      </c>
      <c r="F1386" s="4"/>
      <c r="G1386" s="4">
        <v>516858.68999999994</v>
      </c>
      <c r="H1386" s="4"/>
      <c r="I1386" s="4">
        <v>516858.68999999994</v>
      </c>
    </row>
    <row r="1387" spans="1:9" x14ac:dyDescent="0.25">
      <c r="A1387" t="s">
        <v>328</v>
      </c>
      <c r="B1387" t="s">
        <v>235</v>
      </c>
      <c r="C1387" t="s">
        <v>1109</v>
      </c>
      <c r="D1387" t="s">
        <v>1153</v>
      </c>
      <c r="E1387" t="s">
        <v>2292</v>
      </c>
      <c r="F1387" s="4">
        <v>485411.47000000003</v>
      </c>
      <c r="G1387" s="4"/>
      <c r="H1387" s="4"/>
      <c r="I1387" s="4">
        <v>485411.47000000003</v>
      </c>
    </row>
    <row r="1388" spans="1:9" x14ac:dyDescent="0.25">
      <c r="A1388" t="s">
        <v>328</v>
      </c>
      <c r="B1388" t="s">
        <v>235</v>
      </c>
      <c r="C1388" t="s">
        <v>1109</v>
      </c>
      <c r="D1388" t="s">
        <v>1153</v>
      </c>
      <c r="E1388" t="s">
        <v>1648</v>
      </c>
      <c r="F1388" s="4"/>
      <c r="G1388" s="4">
        <v>821868.2</v>
      </c>
      <c r="H1388" s="4"/>
      <c r="I1388" s="4">
        <v>821868.2</v>
      </c>
    </row>
    <row r="1389" spans="1:9" x14ac:dyDescent="0.25">
      <c r="A1389" t="s">
        <v>328</v>
      </c>
      <c r="B1389" t="s">
        <v>235</v>
      </c>
      <c r="C1389" t="s">
        <v>1109</v>
      </c>
      <c r="D1389" t="s">
        <v>1153</v>
      </c>
      <c r="E1389" t="s">
        <v>1152</v>
      </c>
      <c r="F1389" s="4"/>
      <c r="G1389" s="4"/>
      <c r="H1389" s="4">
        <v>202524.64</v>
      </c>
      <c r="I1389" s="4">
        <v>202524.64</v>
      </c>
    </row>
    <row r="1390" spans="1:9" x14ac:dyDescent="0.25">
      <c r="A1390" t="s">
        <v>328</v>
      </c>
      <c r="B1390" t="s">
        <v>235</v>
      </c>
      <c r="C1390" t="s">
        <v>1109</v>
      </c>
      <c r="D1390" t="s">
        <v>1153</v>
      </c>
      <c r="E1390" t="s">
        <v>2525</v>
      </c>
      <c r="F1390" s="4">
        <v>97939.47000000003</v>
      </c>
      <c r="G1390" s="4"/>
      <c r="H1390" s="4"/>
      <c r="I1390" s="4">
        <v>97939.47000000003</v>
      </c>
    </row>
    <row r="1391" spans="1:9" x14ac:dyDescent="0.25">
      <c r="A1391" t="s">
        <v>328</v>
      </c>
      <c r="B1391" t="s">
        <v>235</v>
      </c>
      <c r="C1391" t="s">
        <v>1109</v>
      </c>
      <c r="D1391" t="s">
        <v>1131</v>
      </c>
      <c r="E1391" t="s">
        <v>1130</v>
      </c>
      <c r="F1391" s="4"/>
      <c r="G1391" s="4"/>
      <c r="H1391" s="4">
        <v>907576.56</v>
      </c>
      <c r="I1391" s="4">
        <v>907576.56</v>
      </c>
    </row>
    <row r="1392" spans="1:9" x14ac:dyDescent="0.25">
      <c r="A1392" t="s">
        <v>328</v>
      </c>
      <c r="B1392" t="s">
        <v>235</v>
      </c>
      <c r="C1392" t="s">
        <v>1109</v>
      </c>
      <c r="D1392" t="s">
        <v>2148</v>
      </c>
      <c r="E1392" t="s">
        <v>2147</v>
      </c>
      <c r="F1392" s="4"/>
      <c r="G1392" s="4">
        <v>515228.58</v>
      </c>
      <c r="H1392" s="4"/>
      <c r="I1392" s="4">
        <v>515228.58</v>
      </c>
    </row>
    <row r="1393" spans="1:9" x14ac:dyDescent="0.25">
      <c r="A1393" t="s">
        <v>328</v>
      </c>
      <c r="B1393" t="s">
        <v>235</v>
      </c>
      <c r="C1393" t="s">
        <v>1109</v>
      </c>
      <c r="D1393" t="s">
        <v>2151</v>
      </c>
      <c r="E1393" t="s">
        <v>2150</v>
      </c>
      <c r="F1393" s="4"/>
      <c r="G1393" s="4">
        <v>61299.37</v>
      </c>
      <c r="H1393" s="4"/>
      <c r="I1393" s="4">
        <v>61299.37</v>
      </c>
    </row>
    <row r="1394" spans="1:9" x14ac:dyDescent="0.25">
      <c r="A1394" t="s">
        <v>328</v>
      </c>
      <c r="B1394" t="s">
        <v>235</v>
      </c>
      <c r="C1394" t="s">
        <v>1109</v>
      </c>
      <c r="D1394" t="s">
        <v>1449</v>
      </c>
      <c r="E1394" t="s">
        <v>1448</v>
      </c>
      <c r="F1394" s="4"/>
      <c r="G1394" s="4"/>
      <c r="H1394" s="4">
        <v>499470</v>
      </c>
      <c r="I1394" s="4">
        <v>499470</v>
      </c>
    </row>
    <row r="1395" spans="1:9" x14ac:dyDescent="0.25">
      <c r="A1395" t="s">
        <v>328</v>
      </c>
      <c r="B1395" t="s">
        <v>235</v>
      </c>
      <c r="C1395" t="s">
        <v>1109</v>
      </c>
      <c r="D1395" t="s">
        <v>1452</v>
      </c>
      <c r="E1395" t="s">
        <v>1451</v>
      </c>
      <c r="F1395" s="4"/>
      <c r="G1395" s="4"/>
      <c r="H1395" s="4">
        <v>10375.450000000001</v>
      </c>
      <c r="I1395" s="4">
        <v>10375.450000000001</v>
      </c>
    </row>
    <row r="1396" spans="1:9" x14ac:dyDescent="0.25">
      <c r="A1396" t="s">
        <v>328</v>
      </c>
      <c r="B1396" t="s">
        <v>243</v>
      </c>
      <c r="C1396" t="s">
        <v>245</v>
      </c>
      <c r="D1396" t="s">
        <v>245</v>
      </c>
      <c r="E1396" t="s">
        <v>2407</v>
      </c>
      <c r="F1396" s="4">
        <v>1337699.6299999999</v>
      </c>
      <c r="G1396" s="4"/>
      <c r="H1396" s="4"/>
      <c r="I1396" s="4">
        <v>1337699.6299999999</v>
      </c>
    </row>
    <row r="1397" spans="1:9" x14ac:dyDescent="0.25">
      <c r="A1397" t="s">
        <v>328</v>
      </c>
      <c r="B1397" t="s">
        <v>243</v>
      </c>
      <c r="C1397" t="s">
        <v>245</v>
      </c>
      <c r="D1397" t="s">
        <v>245</v>
      </c>
      <c r="E1397" t="s">
        <v>244</v>
      </c>
      <c r="F1397" s="4"/>
      <c r="G1397" s="4">
        <v>-23638.84</v>
      </c>
      <c r="H1397" s="4">
        <v>16111.860000000004</v>
      </c>
      <c r="I1397" s="4">
        <v>-7526.9799999999959</v>
      </c>
    </row>
    <row r="1398" spans="1:9" x14ac:dyDescent="0.25">
      <c r="A1398" t="s">
        <v>328</v>
      </c>
      <c r="B1398" t="s">
        <v>243</v>
      </c>
      <c r="C1398" t="s">
        <v>251</v>
      </c>
      <c r="D1398" t="s">
        <v>251</v>
      </c>
      <c r="E1398" t="s">
        <v>2411</v>
      </c>
      <c r="F1398" s="4">
        <v>19704.449999999997</v>
      </c>
      <c r="G1398" s="4"/>
      <c r="H1398" s="4"/>
      <c r="I1398" s="4">
        <v>19704.449999999997</v>
      </c>
    </row>
    <row r="1399" spans="1:9" x14ac:dyDescent="0.25">
      <c r="A1399" t="s">
        <v>328</v>
      </c>
      <c r="B1399" t="s">
        <v>243</v>
      </c>
      <c r="C1399" t="s">
        <v>251</v>
      </c>
      <c r="D1399" t="s">
        <v>251</v>
      </c>
      <c r="E1399" t="s">
        <v>2644</v>
      </c>
      <c r="F1399" s="4">
        <v>54391.88</v>
      </c>
      <c r="G1399" s="4"/>
      <c r="H1399" s="4"/>
      <c r="I1399" s="4">
        <v>54391.88</v>
      </c>
    </row>
    <row r="1400" spans="1:9" x14ac:dyDescent="0.25">
      <c r="A1400" t="s">
        <v>328</v>
      </c>
      <c r="B1400" t="s">
        <v>243</v>
      </c>
      <c r="C1400" t="s">
        <v>251</v>
      </c>
      <c r="D1400" t="s">
        <v>251</v>
      </c>
      <c r="E1400" t="s">
        <v>250</v>
      </c>
      <c r="F1400" s="4"/>
      <c r="G1400" s="4"/>
      <c r="H1400" s="4">
        <v>367547.01</v>
      </c>
      <c r="I1400" s="4">
        <v>367547.01</v>
      </c>
    </row>
    <row r="1401" spans="1:9" x14ac:dyDescent="0.25">
      <c r="A1401" t="s">
        <v>328</v>
      </c>
      <c r="B1401" t="s">
        <v>243</v>
      </c>
      <c r="C1401" t="s">
        <v>251</v>
      </c>
      <c r="D1401" t="s">
        <v>251</v>
      </c>
      <c r="E1401" t="s">
        <v>2413</v>
      </c>
      <c r="F1401" s="4">
        <v>45598.62</v>
      </c>
      <c r="G1401" s="4"/>
      <c r="H1401" s="4"/>
      <c r="I1401" s="4">
        <v>45598.62</v>
      </c>
    </row>
    <row r="1402" spans="1:9" x14ac:dyDescent="0.25">
      <c r="A1402" t="s">
        <v>328</v>
      </c>
      <c r="B1402" t="s">
        <v>243</v>
      </c>
      <c r="C1402" t="s">
        <v>1702</v>
      </c>
      <c r="D1402" t="s">
        <v>1702</v>
      </c>
      <c r="E1402" t="s">
        <v>2279</v>
      </c>
      <c r="F1402" s="4">
        <v>-739.8</v>
      </c>
      <c r="G1402" s="4"/>
      <c r="H1402" s="4"/>
      <c r="I1402" s="4">
        <v>-739.8</v>
      </c>
    </row>
    <row r="1403" spans="1:9" x14ac:dyDescent="0.25">
      <c r="A1403" t="s">
        <v>328</v>
      </c>
      <c r="B1403" t="s">
        <v>243</v>
      </c>
      <c r="C1403" t="s">
        <v>1702</v>
      </c>
      <c r="D1403" t="s">
        <v>1702</v>
      </c>
      <c r="E1403" t="s">
        <v>1701</v>
      </c>
      <c r="F1403" s="4"/>
      <c r="G1403" s="4">
        <v>0</v>
      </c>
      <c r="H1403" s="4"/>
      <c r="I1403" s="4">
        <v>0</v>
      </c>
    </row>
    <row r="1404" spans="1:9" x14ac:dyDescent="0.25">
      <c r="A1404" t="s">
        <v>328</v>
      </c>
      <c r="B1404" t="s">
        <v>243</v>
      </c>
      <c r="C1404" t="s">
        <v>1702</v>
      </c>
      <c r="D1404" t="s">
        <v>2641</v>
      </c>
      <c r="E1404" t="s">
        <v>2697</v>
      </c>
      <c r="F1404" s="4">
        <v>0</v>
      </c>
      <c r="G1404" s="4"/>
      <c r="H1404" s="4"/>
      <c r="I1404" s="4">
        <v>0</v>
      </c>
    </row>
    <row r="1405" spans="1:9" x14ac:dyDescent="0.25">
      <c r="A1405" t="s">
        <v>328</v>
      </c>
      <c r="B1405" t="s">
        <v>243</v>
      </c>
      <c r="C1405" t="s">
        <v>1702</v>
      </c>
      <c r="D1405" t="s">
        <v>2641</v>
      </c>
      <c r="E1405" t="s">
        <v>2279</v>
      </c>
      <c r="F1405" s="4">
        <v>0</v>
      </c>
      <c r="G1405" s="4"/>
      <c r="H1405" s="4"/>
      <c r="I1405" s="4">
        <v>0</v>
      </c>
    </row>
    <row r="1406" spans="1:9" x14ac:dyDescent="0.25">
      <c r="A1406" t="s">
        <v>328</v>
      </c>
      <c r="B1406" t="s">
        <v>243</v>
      </c>
      <c r="C1406" t="s">
        <v>1702</v>
      </c>
      <c r="D1406" t="s">
        <v>2641</v>
      </c>
      <c r="E1406" t="s">
        <v>1701</v>
      </c>
      <c r="F1406" s="4">
        <v>1000</v>
      </c>
      <c r="G1406" s="4"/>
      <c r="H1406" s="4"/>
      <c r="I1406" s="4">
        <v>1000</v>
      </c>
    </row>
    <row r="1407" spans="1:9" x14ac:dyDescent="0.25">
      <c r="A1407" t="s">
        <v>328</v>
      </c>
      <c r="B1407" t="s">
        <v>243</v>
      </c>
      <c r="C1407" t="s">
        <v>923</v>
      </c>
      <c r="D1407" t="s">
        <v>2451</v>
      </c>
      <c r="E1407" t="s">
        <v>2450</v>
      </c>
      <c r="F1407" s="4">
        <v>465.21000000000004</v>
      </c>
      <c r="G1407" s="4"/>
      <c r="H1407" s="4"/>
      <c r="I1407" s="4">
        <v>465.21000000000004</v>
      </c>
    </row>
    <row r="1408" spans="1:9" x14ac:dyDescent="0.25">
      <c r="A1408" t="s">
        <v>328</v>
      </c>
      <c r="B1408" t="s">
        <v>243</v>
      </c>
      <c r="C1408" t="s">
        <v>923</v>
      </c>
      <c r="D1408" t="s">
        <v>2451</v>
      </c>
      <c r="E1408" t="s">
        <v>2453</v>
      </c>
      <c r="F1408" s="4">
        <v>0</v>
      </c>
      <c r="G1408" s="4"/>
      <c r="H1408" s="4"/>
      <c r="I1408" s="4">
        <v>0</v>
      </c>
    </row>
    <row r="1409" spans="1:9" x14ac:dyDescent="0.25">
      <c r="A1409" t="s">
        <v>328</v>
      </c>
      <c r="B1409" t="s">
        <v>243</v>
      </c>
      <c r="C1409" t="s">
        <v>923</v>
      </c>
      <c r="D1409" t="s">
        <v>924</v>
      </c>
      <c r="E1409" t="s">
        <v>922</v>
      </c>
      <c r="F1409" s="4"/>
      <c r="G1409" s="4">
        <v>63423</v>
      </c>
      <c r="H1409" s="4">
        <v>67747.490000000005</v>
      </c>
      <c r="I1409" s="4">
        <v>131170.49</v>
      </c>
    </row>
    <row r="1410" spans="1:9" x14ac:dyDescent="0.25">
      <c r="A1410" t="s">
        <v>328</v>
      </c>
      <c r="B1410" t="s">
        <v>243</v>
      </c>
      <c r="C1410" t="s">
        <v>823</v>
      </c>
      <c r="D1410" t="s">
        <v>851</v>
      </c>
      <c r="E1410" t="s">
        <v>850</v>
      </c>
      <c r="F1410" s="4"/>
      <c r="G1410" s="4">
        <v>638550.18000000005</v>
      </c>
      <c r="H1410" s="4">
        <v>-63.03</v>
      </c>
      <c r="I1410" s="4">
        <v>638487.15</v>
      </c>
    </row>
    <row r="1411" spans="1:9" x14ac:dyDescent="0.25">
      <c r="A1411" t="s">
        <v>328</v>
      </c>
      <c r="B1411" t="s">
        <v>243</v>
      </c>
      <c r="C1411" t="s">
        <v>823</v>
      </c>
      <c r="D1411" t="s">
        <v>824</v>
      </c>
      <c r="E1411" t="s">
        <v>822</v>
      </c>
      <c r="F1411" s="4"/>
      <c r="G1411" s="4">
        <v>819068.64</v>
      </c>
      <c r="H1411" s="4">
        <v>2.89</v>
      </c>
      <c r="I1411" s="4">
        <v>819071.53</v>
      </c>
    </row>
    <row r="1412" spans="1:9" x14ac:dyDescent="0.25">
      <c r="A1412" t="s">
        <v>328</v>
      </c>
      <c r="B1412" t="s">
        <v>243</v>
      </c>
      <c r="C1412" t="s">
        <v>690</v>
      </c>
      <c r="D1412" t="s">
        <v>691</v>
      </c>
      <c r="E1412" t="s">
        <v>2446</v>
      </c>
      <c r="F1412" s="4">
        <v>3829.6500000000015</v>
      </c>
      <c r="G1412" s="4"/>
      <c r="H1412" s="4"/>
      <c r="I1412" s="4">
        <v>3829.6500000000015</v>
      </c>
    </row>
    <row r="1413" spans="1:9" x14ac:dyDescent="0.25">
      <c r="A1413" t="s">
        <v>328</v>
      </c>
      <c r="B1413" t="s">
        <v>243</v>
      </c>
      <c r="C1413" t="s">
        <v>690</v>
      </c>
      <c r="D1413" t="s">
        <v>691</v>
      </c>
      <c r="E1413" t="s">
        <v>2447</v>
      </c>
      <c r="F1413" s="4">
        <v>26809.589999999997</v>
      </c>
      <c r="G1413" s="4"/>
      <c r="H1413" s="4"/>
      <c r="I1413" s="4">
        <v>26809.589999999997</v>
      </c>
    </row>
    <row r="1414" spans="1:9" x14ac:dyDescent="0.25">
      <c r="A1414" t="s">
        <v>328</v>
      </c>
      <c r="B1414" t="s">
        <v>243</v>
      </c>
      <c r="C1414" t="s">
        <v>690</v>
      </c>
      <c r="D1414" t="s">
        <v>691</v>
      </c>
      <c r="E1414" t="s">
        <v>689</v>
      </c>
      <c r="F1414" s="4"/>
      <c r="G1414" s="4">
        <v>1312342.31</v>
      </c>
      <c r="H1414" s="4">
        <v>-6243.109999999986</v>
      </c>
      <c r="I1414" s="4">
        <v>1306099.2000000002</v>
      </c>
    </row>
    <row r="1415" spans="1:9" x14ac:dyDescent="0.25">
      <c r="A1415" t="s">
        <v>328</v>
      </c>
      <c r="B1415" t="s">
        <v>243</v>
      </c>
      <c r="C1415" t="s">
        <v>690</v>
      </c>
      <c r="D1415" t="s">
        <v>2061</v>
      </c>
      <c r="E1415" t="s">
        <v>2060</v>
      </c>
      <c r="F1415" s="4"/>
      <c r="G1415" s="4">
        <v>37835.040000000001</v>
      </c>
      <c r="H1415" s="4"/>
      <c r="I1415" s="4">
        <v>37835.040000000001</v>
      </c>
    </row>
    <row r="1416" spans="1:9" x14ac:dyDescent="0.25">
      <c r="A1416" t="s">
        <v>328</v>
      </c>
      <c r="B1416" t="s">
        <v>243</v>
      </c>
      <c r="C1416" t="s">
        <v>287</v>
      </c>
      <c r="D1416" t="s">
        <v>294</v>
      </c>
      <c r="E1416" t="s">
        <v>2477</v>
      </c>
      <c r="F1416" s="4">
        <v>240.84</v>
      </c>
      <c r="G1416" s="4"/>
      <c r="H1416" s="4"/>
      <c r="I1416" s="4">
        <v>240.84</v>
      </c>
    </row>
    <row r="1417" spans="1:9" x14ac:dyDescent="0.25">
      <c r="A1417" t="s">
        <v>328</v>
      </c>
      <c r="B1417" t="s">
        <v>243</v>
      </c>
      <c r="C1417" t="s">
        <v>287</v>
      </c>
      <c r="D1417" t="s">
        <v>294</v>
      </c>
      <c r="E1417" t="s">
        <v>2480</v>
      </c>
      <c r="F1417" s="4">
        <v>44724.539999999994</v>
      </c>
      <c r="G1417" s="4"/>
      <c r="H1417" s="4"/>
      <c r="I1417" s="4">
        <v>44724.539999999994</v>
      </c>
    </row>
    <row r="1418" spans="1:9" x14ac:dyDescent="0.25">
      <c r="A1418" t="s">
        <v>328</v>
      </c>
      <c r="B1418" t="s">
        <v>243</v>
      </c>
      <c r="C1418" t="s">
        <v>287</v>
      </c>
      <c r="D1418" t="s">
        <v>294</v>
      </c>
      <c r="E1418" t="s">
        <v>293</v>
      </c>
      <c r="F1418" s="4"/>
      <c r="G1418" s="4">
        <v>229674.06</v>
      </c>
      <c r="H1418" s="4">
        <v>159143.67999999999</v>
      </c>
      <c r="I1418" s="4">
        <v>388817.74</v>
      </c>
    </row>
    <row r="1419" spans="1:9" x14ac:dyDescent="0.25">
      <c r="A1419" t="s">
        <v>328</v>
      </c>
      <c r="B1419" t="s">
        <v>243</v>
      </c>
      <c r="C1419" t="s">
        <v>287</v>
      </c>
      <c r="D1419" t="s">
        <v>297</v>
      </c>
      <c r="E1419" t="s">
        <v>2477</v>
      </c>
      <c r="F1419" s="4">
        <v>1214.25</v>
      </c>
      <c r="G1419" s="4"/>
      <c r="H1419" s="4"/>
      <c r="I1419" s="4">
        <v>1214.25</v>
      </c>
    </row>
    <row r="1420" spans="1:9" x14ac:dyDescent="0.25">
      <c r="A1420" t="s">
        <v>328</v>
      </c>
      <c r="B1420" t="s">
        <v>243</v>
      </c>
      <c r="C1420" t="s">
        <v>287</v>
      </c>
      <c r="D1420" t="s">
        <v>297</v>
      </c>
      <c r="E1420" t="s">
        <v>2481</v>
      </c>
      <c r="F1420" s="4">
        <v>62507.39</v>
      </c>
      <c r="G1420" s="4"/>
      <c r="H1420" s="4"/>
      <c r="I1420" s="4">
        <v>62507.39</v>
      </c>
    </row>
    <row r="1421" spans="1:9" x14ac:dyDescent="0.25">
      <c r="A1421" t="s">
        <v>328</v>
      </c>
      <c r="B1421" t="s">
        <v>243</v>
      </c>
      <c r="C1421" t="s">
        <v>287</v>
      </c>
      <c r="D1421" t="s">
        <v>297</v>
      </c>
      <c r="E1421" t="s">
        <v>296</v>
      </c>
      <c r="F1421" s="4"/>
      <c r="G1421" s="4">
        <v>331840.61</v>
      </c>
      <c r="H1421" s="4">
        <v>668560.28</v>
      </c>
      <c r="I1421" s="4">
        <v>1000400.89</v>
      </c>
    </row>
    <row r="1422" spans="1:9" x14ac:dyDescent="0.25">
      <c r="A1422" t="s">
        <v>328</v>
      </c>
      <c r="B1422" t="s">
        <v>243</v>
      </c>
      <c r="C1422" t="s">
        <v>287</v>
      </c>
      <c r="D1422" t="s">
        <v>300</v>
      </c>
      <c r="E1422" t="s">
        <v>2482</v>
      </c>
      <c r="F1422" s="4">
        <v>96252.2</v>
      </c>
      <c r="G1422" s="4"/>
      <c r="H1422" s="4"/>
      <c r="I1422" s="4">
        <v>96252.2</v>
      </c>
    </row>
    <row r="1423" spans="1:9" x14ac:dyDescent="0.25">
      <c r="A1423" t="s">
        <v>328</v>
      </c>
      <c r="B1423" t="s">
        <v>243</v>
      </c>
      <c r="C1423" t="s">
        <v>287</v>
      </c>
      <c r="D1423" t="s">
        <v>300</v>
      </c>
      <c r="E1423" t="s">
        <v>299</v>
      </c>
      <c r="F1423" s="4"/>
      <c r="G1423" s="4">
        <v>105980.69</v>
      </c>
      <c r="H1423" s="4">
        <v>181085.78000000003</v>
      </c>
      <c r="I1423" s="4">
        <v>287066.47000000003</v>
      </c>
    </row>
    <row r="1424" spans="1:9" x14ac:dyDescent="0.25">
      <c r="A1424" t="s">
        <v>328</v>
      </c>
      <c r="B1424" t="s">
        <v>243</v>
      </c>
      <c r="C1424" t="s">
        <v>287</v>
      </c>
      <c r="D1424" t="s">
        <v>291</v>
      </c>
      <c r="E1424" t="s">
        <v>2477</v>
      </c>
      <c r="F1424" s="4">
        <v>43494.2</v>
      </c>
      <c r="G1424" s="4"/>
      <c r="H1424" s="4"/>
      <c r="I1424" s="4">
        <v>43494.2</v>
      </c>
    </row>
    <row r="1425" spans="1:9" x14ac:dyDescent="0.25">
      <c r="A1425" t="s">
        <v>328</v>
      </c>
      <c r="B1425" t="s">
        <v>243</v>
      </c>
      <c r="C1425" t="s">
        <v>287</v>
      </c>
      <c r="D1425" t="s">
        <v>291</v>
      </c>
      <c r="E1425" t="s">
        <v>2479</v>
      </c>
      <c r="F1425" s="4">
        <v>15829.300000000003</v>
      </c>
      <c r="G1425" s="4"/>
      <c r="H1425" s="4"/>
      <c r="I1425" s="4">
        <v>15829.300000000003</v>
      </c>
    </row>
    <row r="1426" spans="1:9" x14ac:dyDescent="0.25">
      <c r="A1426" t="s">
        <v>328</v>
      </c>
      <c r="B1426" t="s">
        <v>243</v>
      </c>
      <c r="C1426" t="s">
        <v>287</v>
      </c>
      <c r="D1426" t="s">
        <v>291</v>
      </c>
      <c r="E1426" t="s">
        <v>290</v>
      </c>
      <c r="F1426" s="4"/>
      <c r="G1426" s="4">
        <v>261791.47</v>
      </c>
      <c r="H1426" s="4">
        <v>113785</v>
      </c>
      <c r="I1426" s="4">
        <v>375576.47</v>
      </c>
    </row>
    <row r="1427" spans="1:9" x14ac:dyDescent="0.25">
      <c r="A1427" t="s">
        <v>328</v>
      </c>
      <c r="B1427" t="s">
        <v>243</v>
      </c>
      <c r="C1427" t="s">
        <v>287</v>
      </c>
      <c r="D1427" t="s">
        <v>288</v>
      </c>
      <c r="E1427" t="s">
        <v>2477</v>
      </c>
      <c r="F1427" s="4">
        <v>63785.560000000005</v>
      </c>
      <c r="G1427" s="4"/>
      <c r="H1427" s="4"/>
      <c r="I1427" s="4">
        <v>63785.560000000005</v>
      </c>
    </row>
    <row r="1428" spans="1:9" x14ac:dyDescent="0.25">
      <c r="A1428" t="s">
        <v>328</v>
      </c>
      <c r="B1428" t="s">
        <v>243</v>
      </c>
      <c r="C1428" t="s">
        <v>287</v>
      </c>
      <c r="D1428" t="s">
        <v>288</v>
      </c>
      <c r="E1428" t="s">
        <v>2478</v>
      </c>
      <c r="F1428" s="4">
        <v>181400.65</v>
      </c>
      <c r="G1428" s="4"/>
      <c r="H1428" s="4"/>
      <c r="I1428" s="4">
        <v>181400.65</v>
      </c>
    </row>
    <row r="1429" spans="1:9" x14ac:dyDescent="0.25">
      <c r="A1429" t="s">
        <v>328</v>
      </c>
      <c r="B1429" t="s">
        <v>243</v>
      </c>
      <c r="C1429" t="s">
        <v>287</v>
      </c>
      <c r="D1429" t="s">
        <v>288</v>
      </c>
      <c r="E1429" t="s">
        <v>286</v>
      </c>
      <c r="F1429" s="4"/>
      <c r="G1429" s="4">
        <v>365990.85</v>
      </c>
      <c r="H1429" s="4">
        <v>284986.61</v>
      </c>
      <c r="I1429" s="4">
        <v>650977.46</v>
      </c>
    </row>
    <row r="1430" spans="1:9" x14ac:dyDescent="0.25">
      <c r="A1430" t="s">
        <v>328</v>
      </c>
      <c r="B1430" t="s">
        <v>243</v>
      </c>
      <c r="C1430" t="s">
        <v>287</v>
      </c>
      <c r="D1430" t="s">
        <v>303</v>
      </c>
      <c r="E1430" t="s">
        <v>2477</v>
      </c>
      <c r="F1430" s="4">
        <v>103357.43000000001</v>
      </c>
      <c r="G1430" s="4"/>
      <c r="H1430" s="4"/>
      <c r="I1430" s="4">
        <v>103357.43000000001</v>
      </c>
    </row>
    <row r="1431" spans="1:9" x14ac:dyDescent="0.25">
      <c r="A1431" t="s">
        <v>328</v>
      </c>
      <c r="B1431" t="s">
        <v>243</v>
      </c>
      <c r="C1431" t="s">
        <v>287</v>
      </c>
      <c r="D1431" t="s">
        <v>303</v>
      </c>
      <c r="E1431" t="s">
        <v>2483</v>
      </c>
      <c r="F1431" s="4">
        <v>236731.59000000003</v>
      </c>
      <c r="G1431" s="4"/>
      <c r="H1431" s="4"/>
      <c r="I1431" s="4">
        <v>236731.59000000003</v>
      </c>
    </row>
    <row r="1432" spans="1:9" x14ac:dyDescent="0.25">
      <c r="A1432" t="s">
        <v>328</v>
      </c>
      <c r="B1432" t="s">
        <v>243</v>
      </c>
      <c r="C1432" t="s">
        <v>287</v>
      </c>
      <c r="D1432" t="s">
        <v>303</v>
      </c>
      <c r="E1432" t="s">
        <v>302</v>
      </c>
      <c r="F1432" s="4"/>
      <c r="G1432" s="4">
        <v>250023.6</v>
      </c>
      <c r="H1432" s="4">
        <v>491816.91</v>
      </c>
      <c r="I1432" s="4">
        <v>741840.51</v>
      </c>
    </row>
    <row r="1433" spans="1:9" x14ac:dyDescent="0.25">
      <c r="A1433" t="s">
        <v>328</v>
      </c>
      <c r="B1433" t="s">
        <v>243</v>
      </c>
      <c r="C1433" t="s">
        <v>287</v>
      </c>
      <c r="D1433" t="s">
        <v>306</v>
      </c>
      <c r="E1433" t="s">
        <v>2477</v>
      </c>
      <c r="F1433" s="4">
        <v>97566.67</v>
      </c>
      <c r="G1433" s="4"/>
      <c r="H1433" s="4"/>
      <c r="I1433" s="4">
        <v>97566.67</v>
      </c>
    </row>
    <row r="1434" spans="1:9" x14ac:dyDescent="0.25">
      <c r="A1434" t="s">
        <v>328</v>
      </c>
      <c r="B1434" t="s">
        <v>243</v>
      </c>
      <c r="C1434" t="s">
        <v>287</v>
      </c>
      <c r="D1434" t="s">
        <v>306</v>
      </c>
      <c r="E1434" t="s">
        <v>2484</v>
      </c>
      <c r="F1434" s="4">
        <v>197694.54000000004</v>
      </c>
      <c r="G1434" s="4"/>
      <c r="H1434" s="4"/>
      <c r="I1434" s="4">
        <v>197694.54000000004</v>
      </c>
    </row>
    <row r="1435" spans="1:9" x14ac:dyDescent="0.25">
      <c r="A1435" t="s">
        <v>328</v>
      </c>
      <c r="B1435" t="s">
        <v>243</v>
      </c>
      <c r="C1435" t="s">
        <v>287</v>
      </c>
      <c r="D1435" t="s">
        <v>306</v>
      </c>
      <c r="E1435" t="s">
        <v>305</v>
      </c>
      <c r="F1435" s="4"/>
      <c r="G1435" s="4">
        <v>614626.24</v>
      </c>
      <c r="H1435" s="4">
        <v>345205.38</v>
      </c>
      <c r="I1435" s="4">
        <v>959831.62</v>
      </c>
    </row>
    <row r="1436" spans="1:9" x14ac:dyDescent="0.25">
      <c r="A1436" t="s">
        <v>328</v>
      </c>
      <c r="B1436" t="s">
        <v>243</v>
      </c>
      <c r="C1436" t="s">
        <v>287</v>
      </c>
      <c r="D1436" t="s">
        <v>309</v>
      </c>
      <c r="E1436" t="s">
        <v>2477</v>
      </c>
      <c r="F1436" s="4">
        <v>28685.08</v>
      </c>
      <c r="G1436" s="4"/>
      <c r="H1436" s="4"/>
      <c r="I1436" s="4">
        <v>28685.08</v>
      </c>
    </row>
    <row r="1437" spans="1:9" x14ac:dyDescent="0.25">
      <c r="A1437" t="s">
        <v>328</v>
      </c>
      <c r="B1437" t="s">
        <v>243</v>
      </c>
      <c r="C1437" t="s">
        <v>287</v>
      </c>
      <c r="D1437" t="s">
        <v>309</v>
      </c>
      <c r="E1437" t="s">
        <v>2485</v>
      </c>
      <c r="F1437" s="4">
        <v>162556.31</v>
      </c>
      <c r="G1437" s="4"/>
      <c r="H1437" s="4"/>
      <c r="I1437" s="4">
        <v>162556.31</v>
      </c>
    </row>
    <row r="1438" spans="1:9" x14ac:dyDescent="0.25">
      <c r="A1438" t="s">
        <v>328</v>
      </c>
      <c r="B1438" t="s">
        <v>243</v>
      </c>
      <c r="C1438" t="s">
        <v>287</v>
      </c>
      <c r="D1438" t="s">
        <v>309</v>
      </c>
      <c r="E1438" t="s">
        <v>308</v>
      </c>
      <c r="F1438" s="4"/>
      <c r="G1438" s="4">
        <v>779655.18</v>
      </c>
      <c r="H1438" s="4">
        <v>280985.44</v>
      </c>
      <c r="I1438" s="4">
        <v>1060640.6200000001</v>
      </c>
    </row>
    <row r="1439" spans="1:9" x14ac:dyDescent="0.25">
      <c r="A1439" t="s">
        <v>328</v>
      </c>
      <c r="B1439" t="s">
        <v>243</v>
      </c>
      <c r="C1439" t="s">
        <v>287</v>
      </c>
      <c r="D1439" t="s">
        <v>312</v>
      </c>
      <c r="E1439" t="s">
        <v>2486</v>
      </c>
      <c r="F1439" s="4">
        <v>65769.95</v>
      </c>
      <c r="G1439" s="4"/>
      <c r="H1439" s="4"/>
      <c r="I1439" s="4">
        <v>65769.95</v>
      </c>
    </row>
    <row r="1440" spans="1:9" x14ac:dyDescent="0.25">
      <c r="A1440" t="s">
        <v>328</v>
      </c>
      <c r="B1440" t="s">
        <v>243</v>
      </c>
      <c r="C1440" t="s">
        <v>287</v>
      </c>
      <c r="D1440" t="s">
        <v>312</v>
      </c>
      <c r="E1440" t="s">
        <v>311</v>
      </c>
      <c r="F1440" s="4"/>
      <c r="G1440" s="4">
        <v>206918.15</v>
      </c>
      <c r="H1440" s="4">
        <v>175673.44</v>
      </c>
      <c r="I1440" s="4">
        <v>382591.58999999997</v>
      </c>
    </row>
    <row r="1441" spans="1:9" x14ac:dyDescent="0.25">
      <c r="A1441" t="s">
        <v>328</v>
      </c>
      <c r="B1441" t="s">
        <v>243</v>
      </c>
      <c r="C1441" t="s">
        <v>287</v>
      </c>
      <c r="D1441" t="s">
        <v>312</v>
      </c>
      <c r="E1441" t="s">
        <v>2477</v>
      </c>
      <c r="F1441" s="4">
        <v>32214.409999999996</v>
      </c>
      <c r="G1441" s="4"/>
      <c r="H1441" s="4"/>
      <c r="I1441" s="4">
        <v>32214.409999999996</v>
      </c>
    </row>
    <row r="1442" spans="1:9" x14ac:dyDescent="0.25">
      <c r="A1442" t="s">
        <v>328</v>
      </c>
      <c r="B1442" t="s">
        <v>243</v>
      </c>
      <c r="C1442" t="s">
        <v>287</v>
      </c>
      <c r="D1442" t="s">
        <v>512</v>
      </c>
      <c r="E1442" t="s">
        <v>511</v>
      </c>
      <c r="F1442" s="4">
        <v>0</v>
      </c>
      <c r="G1442" s="4"/>
      <c r="H1442" s="4">
        <v>1024607.02</v>
      </c>
      <c r="I1442" s="4">
        <v>1024607.02</v>
      </c>
    </row>
    <row r="1443" spans="1:9" x14ac:dyDescent="0.25">
      <c r="A1443" t="s">
        <v>328</v>
      </c>
      <c r="B1443" t="s">
        <v>243</v>
      </c>
      <c r="C1443" t="s">
        <v>287</v>
      </c>
      <c r="D1443" t="s">
        <v>512</v>
      </c>
      <c r="E1443" t="s">
        <v>2692</v>
      </c>
      <c r="F1443" s="4">
        <v>0</v>
      </c>
      <c r="G1443" s="4"/>
      <c r="H1443" s="4"/>
      <c r="I1443" s="4">
        <v>0</v>
      </c>
    </row>
    <row r="1444" spans="1:9" x14ac:dyDescent="0.25">
      <c r="A1444" t="s">
        <v>328</v>
      </c>
      <c r="B1444" t="s">
        <v>243</v>
      </c>
      <c r="C1444" t="s">
        <v>287</v>
      </c>
      <c r="D1444" t="s">
        <v>512</v>
      </c>
      <c r="E1444" t="s">
        <v>2477</v>
      </c>
      <c r="F1444" s="4">
        <v>4701.1000000000004</v>
      </c>
      <c r="G1444" s="4"/>
      <c r="H1444" s="4"/>
      <c r="I1444" s="4">
        <v>4701.1000000000004</v>
      </c>
    </row>
    <row r="1445" spans="1:9" x14ac:dyDescent="0.25">
      <c r="A1445" t="s">
        <v>328</v>
      </c>
      <c r="B1445" t="s">
        <v>243</v>
      </c>
      <c r="C1445" t="s">
        <v>287</v>
      </c>
      <c r="D1445" t="s">
        <v>2197</v>
      </c>
      <c r="E1445" t="s">
        <v>2196</v>
      </c>
      <c r="F1445" s="4"/>
      <c r="G1445" s="4">
        <v>300219.71999999997</v>
      </c>
      <c r="H1445" s="4"/>
      <c r="I1445" s="4">
        <v>300219.71999999997</v>
      </c>
    </row>
    <row r="1446" spans="1:9" x14ac:dyDescent="0.25">
      <c r="A1446" t="s">
        <v>328</v>
      </c>
      <c r="B1446" t="s">
        <v>243</v>
      </c>
      <c r="C1446" t="s">
        <v>287</v>
      </c>
      <c r="D1446" t="s">
        <v>1249</v>
      </c>
      <c r="E1446" t="s">
        <v>1248</v>
      </c>
      <c r="F1446" s="4"/>
      <c r="G1446" s="4"/>
      <c r="H1446" s="4">
        <v>199003.51</v>
      </c>
      <c r="I1446" s="4">
        <v>199003.51</v>
      </c>
    </row>
    <row r="1447" spans="1:9" x14ac:dyDescent="0.25">
      <c r="A1447" t="s">
        <v>328</v>
      </c>
      <c r="B1447" t="s">
        <v>243</v>
      </c>
      <c r="C1447" t="s">
        <v>997</v>
      </c>
      <c r="D1447" t="s">
        <v>998</v>
      </c>
      <c r="E1447" t="s">
        <v>996</v>
      </c>
      <c r="F1447" s="4"/>
      <c r="G1447" s="4">
        <v>9305.6299999999992</v>
      </c>
      <c r="H1447" s="4"/>
      <c r="I1447" s="4">
        <v>9305.6299999999992</v>
      </c>
    </row>
    <row r="1448" spans="1:9" x14ac:dyDescent="0.25">
      <c r="A1448" t="s">
        <v>328</v>
      </c>
      <c r="B1448" t="s">
        <v>243</v>
      </c>
      <c r="C1448" t="s">
        <v>521</v>
      </c>
      <c r="D1448" t="s">
        <v>521</v>
      </c>
      <c r="E1448" t="s">
        <v>520</v>
      </c>
      <c r="F1448" s="4">
        <v>700057.27</v>
      </c>
      <c r="G1448" s="4">
        <v>-18046.580000000002</v>
      </c>
      <c r="H1448" s="4">
        <v>-5139.1400000000003</v>
      </c>
      <c r="I1448" s="4">
        <v>676871.55</v>
      </c>
    </row>
    <row r="1449" spans="1:9" x14ac:dyDescent="0.25">
      <c r="A1449" t="s">
        <v>328</v>
      </c>
      <c r="B1449" t="s">
        <v>243</v>
      </c>
      <c r="C1449" t="s">
        <v>2096</v>
      </c>
      <c r="D1449" t="s">
        <v>2097</v>
      </c>
      <c r="E1449" t="s">
        <v>2095</v>
      </c>
      <c r="F1449" s="4"/>
      <c r="G1449" s="4">
        <v>4849.5600000000004</v>
      </c>
      <c r="H1449" s="4"/>
      <c r="I1449" s="4">
        <v>4849.5600000000004</v>
      </c>
    </row>
    <row r="1450" spans="1:9" x14ac:dyDescent="0.25">
      <c r="A1450" t="s">
        <v>328</v>
      </c>
      <c r="B1450" t="s">
        <v>243</v>
      </c>
      <c r="C1450" t="s">
        <v>854</v>
      </c>
      <c r="D1450" t="s">
        <v>855</v>
      </c>
      <c r="E1450" t="s">
        <v>860</v>
      </c>
      <c r="F1450" s="4"/>
      <c r="G1450" s="4">
        <v>554029.06000000006</v>
      </c>
      <c r="H1450" s="4">
        <v>4987.8900000000003</v>
      </c>
      <c r="I1450" s="4">
        <v>559016.95000000007</v>
      </c>
    </row>
    <row r="1451" spans="1:9" x14ac:dyDescent="0.25">
      <c r="A1451" t="s">
        <v>328</v>
      </c>
      <c r="B1451" t="s">
        <v>243</v>
      </c>
      <c r="C1451" t="s">
        <v>1941</v>
      </c>
      <c r="D1451" t="s">
        <v>1942</v>
      </c>
      <c r="E1451" t="s">
        <v>1940</v>
      </c>
      <c r="F1451" s="4"/>
      <c r="G1451" s="4">
        <v>906653.42</v>
      </c>
      <c r="H1451" s="4"/>
      <c r="I1451" s="4">
        <v>906653.42</v>
      </c>
    </row>
    <row r="1452" spans="1:9" x14ac:dyDescent="0.25">
      <c r="A1452" t="s">
        <v>328</v>
      </c>
      <c r="B1452" t="s">
        <v>243</v>
      </c>
      <c r="C1452" t="s">
        <v>775</v>
      </c>
      <c r="D1452" t="s">
        <v>776</v>
      </c>
      <c r="E1452" t="s">
        <v>774</v>
      </c>
      <c r="F1452" s="4">
        <v>28627.9</v>
      </c>
      <c r="G1452" s="4">
        <v>173228.29</v>
      </c>
      <c r="H1452" s="4">
        <v>3877.8799999999992</v>
      </c>
      <c r="I1452" s="4">
        <v>205734.07</v>
      </c>
    </row>
    <row r="1453" spans="1:9" x14ac:dyDescent="0.25">
      <c r="A1453" t="s">
        <v>328</v>
      </c>
      <c r="B1453" t="s">
        <v>243</v>
      </c>
      <c r="C1453" t="s">
        <v>775</v>
      </c>
      <c r="D1453" t="s">
        <v>779</v>
      </c>
      <c r="E1453" t="s">
        <v>3001</v>
      </c>
      <c r="F1453" s="4">
        <v>67368.14</v>
      </c>
      <c r="G1453" s="4"/>
      <c r="H1453" s="4"/>
      <c r="I1453" s="4">
        <v>67368.14</v>
      </c>
    </row>
    <row r="1454" spans="1:9" x14ac:dyDescent="0.25">
      <c r="A1454" t="s">
        <v>328</v>
      </c>
      <c r="B1454" t="s">
        <v>243</v>
      </c>
      <c r="C1454" t="s">
        <v>775</v>
      </c>
      <c r="D1454" t="s">
        <v>779</v>
      </c>
      <c r="E1454" t="s">
        <v>778</v>
      </c>
      <c r="F1454" s="4"/>
      <c r="G1454" s="4">
        <v>303399.84999999998</v>
      </c>
      <c r="H1454" s="4">
        <v>4467.2700000000004</v>
      </c>
      <c r="I1454" s="4">
        <v>307867.12</v>
      </c>
    </row>
    <row r="1455" spans="1:9" x14ac:dyDescent="0.25">
      <c r="A1455" t="s">
        <v>328</v>
      </c>
      <c r="B1455" t="s">
        <v>243</v>
      </c>
      <c r="C1455" t="s">
        <v>775</v>
      </c>
      <c r="D1455" t="s">
        <v>782</v>
      </c>
      <c r="E1455" t="s">
        <v>781</v>
      </c>
      <c r="F1455" s="4">
        <v>28080</v>
      </c>
      <c r="G1455" s="4">
        <v>84011.26</v>
      </c>
      <c r="H1455" s="4">
        <v>91122.97</v>
      </c>
      <c r="I1455" s="4">
        <v>203214.22999999998</v>
      </c>
    </row>
    <row r="1456" spans="1:9" x14ac:dyDescent="0.25">
      <c r="A1456" t="s">
        <v>328</v>
      </c>
      <c r="B1456" t="s">
        <v>243</v>
      </c>
      <c r="C1456" t="s">
        <v>775</v>
      </c>
      <c r="D1456" t="s">
        <v>1386</v>
      </c>
      <c r="E1456" t="s">
        <v>1385</v>
      </c>
      <c r="F1456" s="4"/>
      <c r="G1456" s="4"/>
      <c r="H1456" s="4">
        <v>90685.48</v>
      </c>
      <c r="I1456" s="4">
        <v>90685.48</v>
      </c>
    </row>
    <row r="1457" spans="1:9" x14ac:dyDescent="0.25">
      <c r="A1457" t="s">
        <v>328</v>
      </c>
      <c r="B1457" t="s">
        <v>243</v>
      </c>
      <c r="C1457" t="s">
        <v>775</v>
      </c>
      <c r="D1457" t="s">
        <v>1174</v>
      </c>
      <c r="E1457" t="s">
        <v>1173</v>
      </c>
      <c r="F1457" s="4"/>
      <c r="G1457" s="4"/>
      <c r="H1457" s="4">
        <v>9479.44</v>
      </c>
      <c r="I1457" s="4">
        <v>9479.44</v>
      </c>
    </row>
    <row r="1458" spans="1:9" x14ac:dyDescent="0.25">
      <c r="A1458" t="s">
        <v>328</v>
      </c>
      <c r="B1458" t="s">
        <v>243</v>
      </c>
      <c r="C1458" t="s">
        <v>775</v>
      </c>
      <c r="D1458" t="s">
        <v>1533</v>
      </c>
      <c r="E1458" t="s">
        <v>1532</v>
      </c>
      <c r="F1458" s="4"/>
      <c r="G1458" s="4"/>
      <c r="H1458" s="4">
        <v>8548.61</v>
      </c>
      <c r="I1458" s="4">
        <v>8548.61</v>
      </c>
    </row>
    <row r="1459" spans="1:9" x14ac:dyDescent="0.25">
      <c r="A1459" t="s">
        <v>328</v>
      </c>
      <c r="B1459" t="s">
        <v>243</v>
      </c>
      <c r="C1459" t="s">
        <v>959</v>
      </c>
      <c r="D1459" t="s">
        <v>959</v>
      </c>
      <c r="E1459" t="s">
        <v>958</v>
      </c>
      <c r="F1459" s="4"/>
      <c r="G1459" s="4">
        <v>664539.59</v>
      </c>
      <c r="H1459" s="4">
        <v>277506.87</v>
      </c>
      <c r="I1459" s="4">
        <v>942046.46</v>
      </c>
    </row>
    <row r="1460" spans="1:9" x14ac:dyDescent="0.25">
      <c r="A1460" t="s">
        <v>328</v>
      </c>
      <c r="B1460" t="s">
        <v>243</v>
      </c>
      <c r="C1460" t="s">
        <v>1285</v>
      </c>
      <c r="D1460" t="s">
        <v>1285</v>
      </c>
      <c r="E1460" t="s">
        <v>1284</v>
      </c>
      <c r="F1460" s="4"/>
      <c r="G1460" s="4"/>
      <c r="H1460" s="4">
        <v>919053.46</v>
      </c>
      <c r="I1460" s="4">
        <v>919053.46</v>
      </c>
    </row>
    <row r="1461" spans="1:9" x14ac:dyDescent="0.25">
      <c r="A1461" t="s">
        <v>328</v>
      </c>
      <c r="B1461" t="s">
        <v>1696</v>
      </c>
      <c r="C1461" t="s">
        <v>2404</v>
      </c>
      <c r="D1461" t="s">
        <v>2404</v>
      </c>
      <c r="E1461" t="s">
        <v>2636</v>
      </c>
      <c r="F1461" s="4">
        <v>-17819.18</v>
      </c>
      <c r="G1461" s="4"/>
      <c r="H1461" s="4"/>
      <c r="I1461" s="4">
        <v>-17819.18</v>
      </c>
    </row>
    <row r="1462" spans="1:9" x14ac:dyDescent="0.25">
      <c r="A1462" t="s">
        <v>328</v>
      </c>
      <c r="B1462" t="s">
        <v>1696</v>
      </c>
      <c r="C1462" t="s">
        <v>1698</v>
      </c>
      <c r="D1462" t="s">
        <v>1698</v>
      </c>
      <c r="E1462" t="s">
        <v>2637</v>
      </c>
      <c r="F1462" s="4">
        <v>647674.44999999995</v>
      </c>
      <c r="G1462" s="4"/>
      <c r="H1462" s="4"/>
      <c r="I1462" s="4">
        <v>647674.44999999995</v>
      </c>
    </row>
    <row r="1463" spans="1:9" x14ac:dyDescent="0.25">
      <c r="A1463" t="s">
        <v>328</v>
      </c>
      <c r="B1463" t="s">
        <v>1696</v>
      </c>
      <c r="C1463" t="s">
        <v>1698</v>
      </c>
      <c r="D1463" t="s">
        <v>1698</v>
      </c>
      <c r="E1463" t="s">
        <v>1697</v>
      </c>
      <c r="F1463" s="4"/>
      <c r="G1463" s="4">
        <v>95618.53</v>
      </c>
      <c r="H1463" s="4"/>
      <c r="I1463" s="4">
        <v>95618.53</v>
      </c>
    </row>
    <row r="1464" spans="1:9" x14ac:dyDescent="0.25">
      <c r="A1464" t="s">
        <v>328</v>
      </c>
      <c r="B1464" t="s">
        <v>1696</v>
      </c>
      <c r="C1464" t="s">
        <v>1698</v>
      </c>
      <c r="D1464" t="s">
        <v>1699</v>
      </c>
      <c r="E1464" t="s">
        <v>1697</v>
      </c>
      <c r="F1464" s="4"/>
      <c r="G1464" s="4">
        <v>2249.16</v>
      </c>
      <c r="H1464" s="4"/>
      <c r="I1464" s="4">
        <v>2249.16</v>
      </c>
    </row>
    <row r="1465" spans="1:9" x14ac:dyDescent="0.25">
      <c r="A1465" t="s">
        <v>328</v>
      </c>
      <c r="B1465" t="s">
        <v>215</v>
      </c>
      <c r="C1465" t="s">
        <v>497</v>
      </c>
      <c r="D1465" t="s">
        <v>497</v>
      </c>
      <c r="E1465" t="s">
        <v>496</v>
      </c>
      <c r="F1465" s="4">
        <v>44876.35</v>
      </c>
      <c r="G1465" s="4">
        <v>27081.279999999999</v>
      </c>
      <c r="H1465" s="4">
        <v>14091.3</v>
      </c>
      <c r="I1465" s="4">
        <v>86048.930000000008</v>
      </c>
    </row>
    <row r="1466" spans="1:9" x14ac:dyDescent="0.25">
      <c r="A1466" t="s">
        <v>328</v>
      </c>
      <c r="B1466" t="s">
        <v>215</v>
      </c>
      <c r="C1466" t="s">
        <v>497</v>
      </c>
      <c r="D1466" t="s">
        <v>497</v>
      </c>
      <c r="E1466" t="s">
        <v>2671</v>
      </c>
      <c r="F1466" s="4">
        <v>34053.87999999999</v>
      </c>
      <c r="G1466" s="4"/>
      <c r="H1466" s="4"/>
      <c r="I1466" s="4">
        <v>34053.87999999999</v>
      </c>
    </row>
    <row r="1467" spans="1:9" x14ac:dyDescent="0.25">
      <c r="A1467" t="s">
        <v>328</v>
      </c>
      <c r="B1467" t="s">
        <v>215</v>
      </c>
      <c r="C1467" t="s">
        <v>456</v>
      </c>
      <c r="D1467" t="s">
        <v>456</v>
      </c>
      <c r="E1467" t="s">
        <v>2603</v>
      </c>
      <c r="F1467" s="4">
        <v>304163.08</v>
      </c>
      <c r="G1467" s="4"/>
      <c r="H1467" s="4"/>
      <c r="I1467" s="4">
        <v>304163.08</v>
      </c>
    </row>
    <row r="1468" spans="1:9" x14ac:dyDescent="0.25">
      <c r="A1468" t="s">
        <v>328</v>
      </c>
      <c r="B1468" t="s">
        <v>215</v>
      </c>
      <c r="C1468" t="s">
        <v>456</v>
      </c>
      <c r="D1468" t="s">
        <v>456</v>
      </c>
      <c r="E1468" t="s">
        <v>455</v>
      </c>
      <c r="F1468" s="4">
        <v>62611.47</v>
      </c>
      <c r="G1468" s="4">
        <v>523821.13</v>
      </c>
      <c r="H1468" s="4">
        <v>520087.08</v>
      </c>
      <c r="I1468" s="4">
        <v>1106519.68</v>
      </c>
    </row>
    <row r="1469" spans="1:9" x14ac:dyDescent="0.25">
      <c r="A1469" t="s">
        <v>328</v>
      </c>
      <c r="B1469" t="s">
        <v>37</v>
      </c>
      <c r="C1469" t="s">
        <v>1712</v>
      </c>
      <c r="D1469" t="s">
        <v>1713</v>
      </c>
      <c r="E1469" t="s">
        <v>2659</v>
      </c>
      <c r="F1469" s="4">
        <v>783.31000000005588</v>
      </c>
      <c r="G1469" s="4"/>
      <c r="H1469" s="4"/>
      <c r="I1469" s="4">
        <v>783.31000000005588</v>
      </c>
    </row>
    <row r="1470" spans="1:9" x14ac:dyDescent="0.25">
      <c r="A1470" t="s">
        <v>328</v>
      </c>
      <c r="B1470" t="s">
        <v>37</v>
      </c>
      <c r="C1470" t="s">
        <v>1712</v>
      </c>
      <c r="D1470" t="s">
        <v>1713</v>
      </c>
      <c r="E1470" t="s">
        <v>1711</v>
      </c>
      <c r="F1470" s="4">
        <v>600963.37</v>
      </c>
      <c r="G1470" s="4">
        <v>3847894.4</v>
      </c>
      <c r="H1470" s="4"/>
      <c r="I1470" s="4">
        <v>4448857.7699999996</v>
      </c>
    </row>
    <row r="1471" spans="1:9" x14ac:dyDescent="0.25">
      <c r="A1471" t="s">
        <v>328</v>
      </c>
      <c r="B1471" t="s">
        <v>37</v>
      </c>
      <c r="C1471" t="s">
        <v>212</v>
      </c>
      <c r="D1471" t="s">
        <v>346</v>
      </c>
      <c r="E1471" t="s">
        <v>211</v>
      </c>
      <c r="F1471" s="4">
        <v>10222.849999999999</v>
      </c>
      <c r="G1471" s="4">
        <v>96531.36</v>
      </c>
      <c r="H1471" s="4">
        <v>160604.75</v>
      </c>
      <c r="I1471" s="4">
        <v>267358.95999999996</v>
      </c>
    </row>
    <row r="1472" spans="1:9" x14ac:dyDescent="0.25">
      <c r="A1472" t="s">
        <v>328</v>
      </c>
      <c r="B1472" t="s">
        <v>37</v>
      </c>
      <c r="C1472" t="s">
        <v>212</v>
      </c>
      <c r="D1472" t="s">
        <v>346</v>
      </c>
      <c r="E1472" t="s">
        <v>2524</v>
      </c>
      <c r="F1472" s="4">
        <v>462786.96</v>
      </c>
      <c r="G1472" s="4"/>
      <c r="H1472" s="4"/>
      <c r="I1472" s="4">
        <v>462786.96</v>
      </c>
    </row>
    <row r="1473" spans="1:9" x14ac:dyDescent="0.25">
      <c r="A1473" t="s">
        <v>328</v>
      </c>
      <c r="B1473" t="s">
        <v>37</v>
      </c>
      <c r="C1473" t="s">
        <v>176</v>
      </c>
      <c r="D1473" t="s">
        <v>176</v>
      </c>
      <c r="E1473" t="s">
        <v>175</v>
      </c>
      <c r="F1473" s="4">
        <v>25518.79</v>
      </c>
      <c r="G1473" s="4"/>
      <c r="H1473" s="4"/>
      <c r="I1473" s="4">
        <v>25518.79</v>
      </c>
    </row>
    <row r="1474" spans="1:9" x14ac:dyDescent="0.25">
      <c r="A1474" t="s">
        <v>328</v>
      </c>
      <c r="B1474" t="s">
        <v>37</v>
      </c>
      <c r="C1474" t="s">
        <v>176</v>
      </c>
      <c r="D1474" t="s">
        <v>176</v>
      </c>
      <c r="E1474" t="s">
        <v>2652</v>
      </c>
      <c r="F1474" s="4">
        <v>57.159999999999854</v>
      </c>
      <c r="G1474" s="4"/>
      <c r="H1474" s="4"/>
      <c r="I1474" s="4">
        <v>57.159999999999854</v>
      </c>
    </row>
    <row r="1475" spans="1:9" x14ac:dyDescent="0.25">
      <c r="A1475" t="s">
        <v>328</v>
      </c>
      <c r="B1475" t="s">
        <v>37</v>
      </c>
      <c r="C1475" t="s">
        <v>40</v>
      </c>
      <c r="D1475" t="s">
        <v>40</v>
      </c>
      <c r="E1475" t="s">
        <v>39</v>
      </c>
      <c r="F1475" s="4">
        <v>-125.77</v>
      </c>
      <c r="G1475" s="4"/>
      <c r="H1475" s="4"/>
      <c r="I1475" s="4">
        <v>-125.77</v>
      </c>
    </row>
    <row r="1476" spans="1:9" x14ac:dyDescent="0.25">
      <c r="A1476" t="s">
        <v>328</v>
      </c>
      <c r="B1476" t="s">
        <v>37</v>
      </c>
      <c r="C1476" t="s">
        <v>425</v>
      </c>
      <c r="D1476" t="s">
        <v>425</v>
      </c>
      <c r="E1476" t="s">
        <v>424</v>
      </c>
      <c r="F1476" s="4">
        <v>556459.47</v>
      </c>
      <c r="G1476" s="4">
        <v>626993.71</v>
      </c>
      <c r="H1476" s="4">
        <v>407861.66</v>
      </c>
      <c r="I1476" s="4">
        <v>1591314.8399999999</v>
      </c>
    </row>
    <row r="1477" spans="1:9" x14ac:dyDescent="0.25">
      <c r="A1477" t="s">
        <v>328</v>
      </c>
      <c r="B1477" t="s">
        <v>37</v>
      </c>
      <c r="C1477" t="s">
        <v>425</v>
      </c>
      <c r="D1477" t="s">
        <v>425</v>
      </c>
      <c r="E1477" t="s">
        <v>2578</v>
      </c>
      <c r="F1477" s="4">
        <v>138672.00999999998</v>
      </c>
      <c r="G1477" s="4"/>
      <c r="H1477" s="4"/>
      <c r="I1477" s="4">
        <v>138672.00999999998</v>
      </c>
    </row>
    <row r="1478" spans="1:9" x14ac:dyDescent="0.25">
      <c r="A1478" t="s">
        <v>328</v>
      </c>
      <c r="B1478" t="s">
        <v>37</v>
      </c>
      <c r="C1478" t="s">
        <v>2550</v>
      </c>
      <c r="D1478" t="s">
        <v>2550</v>
      </c>
      <c r="E1478" t="s">
        <v>2549</v>
      </c>
      <c r="F1478" s="4">
        <v>1070604.2499999998</v>
      </c>
      <c r="G1478" s="4"/>
      <c r="H1478" s="4"/>
      <c r="I1478" s="4">
        <v>1070604.2499999998</v>
      </c>
    </row>
    <row r="1479" spans="1:9" x14ac:dyDescent="0.25">
      <c r="A1479" t="s">
        <v>328</v>
      </c>
      <c r="B1479" t="s">
        <v>37</v>
      </c>
      <c r="C1479" t="s">
        <v>2550</v>
      </c>
      <c r="D1479" t="s">
        <v>2550</v>
      </c>
      <c r="E1479" t="s">
        <v>2551</v>
      </c>
      <c r="F1479" s="4">
        <v>7227.7999999999884</v>
      </c>
      <c r="G1479" s="4"/>
      <c r="H1479" s="4"/>
      <c r="I1479" s="4">
        <v>7227.7999999999884</v>
      </c>
    </row>
    <row r="1480" spans="1:9" x14ac:dyDescent="0.25">
      <c r="A1480" t="s">
        <v>328</v>
      </c>
      <c r="B1480" t="s">
        <v>37</v>
      </c>
      <c r="C1480" t="s">
        <v>337</v>
      </c>
      <c r="D1480" t="s">
        <v>337</v>
      </c>
      <c r="E1480" t="s">
        <v>336</v>
      </c>
      <c r="F1480" s="4">
        <v>-146.72</v>
      </c>
      <c r="G1480" s="4">
        <v>1254595.23</v>
      </c>
      <c r="H1480" s="4">
        <v>1501939.17</v>
      </c>
      <c r="I1480" s="4">
        <v>2756387.6799999997</v>
      </c>
    </row>
    <row r="1481" spans="1:9" x14ac:dyDescent="0.25">
      <c r="A1481" t="s">
        <v>328</v>
      </c>
      <c r="B1481" t="s">
        <v>37</v>
      </c>
      <c r="C1481" t="s">
        <v>337</v>
      </c>
      <c r="D1481" t="s">
        <v>337</v>
      </c>
      <c r="E1481" t="s">
        <v>2514</v>
      </c>
      <c r="F1481" s="4">
        <v>1.8000000000000114</v>
      </c>
      <c r="G1481" s="4"/>
      <c r="H1481" s="4"/>
      <c r="I1481" s="4">
        <v>1.8000000000000114</v>
      </c>
    </row>
    <row r="1482" spans="1:9" x14ac:dyDescent="0.25">
      <c r="A1482" t="s">
        <v>328</v>
      </c>
      <c r="B1482" t="s">
        <v>37</v>
      </c>
      <c r="C1482" t="s">
        <v>344</v>
      </c>
      <c r="D1482" t="s">
        <v>344</v>
      </c>
      <c r="E1482" t="s">
        <v>343</v>
      </c>
      <c r="F1482" s="4">
        <v>4962572.75</v>
      </c>
      <c r="G1482" s="4">
        <v>1567115.71</v>
      </c>
      <c r="H1482" s="4">
        <v>2139083.7799999998</v>
      </c>
      <c r="I1482" s="4">
        <v>8668772.2400000002</v>
      </c>
    </row>
    <row r="1483" spans="1:9" x14ac:dyDescent="0.25">
      <c r="A1483" t="s">
        <v>328</v>
      </c>
      <c r="B1483" t="s">
        <v>37</v>
      </c>
      <c r="C1483" t="s">
        <v>344</v>
      </c>
      <c r="D1483" t="s">
        <v>344</v>
      </c>
      <c r="E1483" t="s">
        <v>2521</v>
      </c>
      <c r="F1483" s="4">
        <v>176799.65999999974</v>
      </c>
      <c r="G1483" s="4"/>
      <c r="H1483" s="4"/>
      <c r="I1483" s="4">
        <v>176799.65999999974</v>
      </c>
    </row>
    <row r="1484" spans="1:9" x14ac:dyDescent="0.25">
      <c r="A1484" t="s">
        <v>328</v>
      </c>
      <c r="B1484" t="s">
        <v>37</v>
      </c>
      <c r="C1484" t="s">
        <v>464</v>
      </c>
      <c r="D1484" t="s">
        <v>464</v>
      </c>
      <c r="E1484" t="s">
        <v>463</v>
      </c>
      <c r="F1484" s="4">
        <v>1402865.2100000002</v>
      </c>
      <c r="G1484" s="4">
        <v>4389632.29</v>
      </c>
      <c r="H1484" s="4">
        <v>1258442.23</v>
      </c>
      <c r="I1484" s="4">
        <v>7050939.7300000004</v>
      </c>
    </row>
    <row r="1485" spans="1:9" x14ac:dyDescent="0.25">
      <c r="A1485" t="s">
        <v>328</v>
      </c>
      <c r="B1485" t="s">
        <v>37</v>
      </c>
      <c r="C1485" t="s">
        <v>464</v>
      </c>
      <c r="D1485" t="s">
        <v>464</v>
      </c>
      <c r="E1485" t="s">
        <v>2634</v>
      </c>
      <c r="F1485" s="4">
        <v>55898.219999999863</v>
      </c>
      <c r="G1485" s="4"/>
      <c r="H1485" s="4"/>
      <c r="I1485" s="4">
        <v>55898.219999999863</v>
      </c>
    </row>
    <row r="1486" spans="1:9" x14ac:dyDescent="0.25">
      <c r="A1486" t="s">
        <v>328</v>
      </c>
      <c r="B1486" t="s">
        <v>126</v>
      </c>
      <c r="C1486" t="s">
        <v>1716</v>
      </c>
      <c r="D1486" t="s">
        <v>1716</v>
      </c>
      <c r="E1486" t="s">
        <v>2668</v>
      </c>
      <c r="F1486" s="4">
        <v>46.110000000015134</v>
      </c>
      <c r="G1486" s="4"/>
      <c r="H1486" s="4"/>
      <c r="I1486" s="4">
        <v>46.110000000015134</v>
      </c>
    </row>
    <row r="1487" spans="1:9" x14ac:dyDescent="0.25">
      <c r="A1487" t="s">
        <v>328</v>
      </c>
      <c r="B1487" t="s">
        <v>126</v>
      </c>
      <c r="C1487" t="s">
        <v>1716</v>
      </c>
      <c r="D1487" t="s">
        <v>1716</v>
      </c>
      <c r="E1487" t="s">
        <v>1715</v>
      </c>
      <c r="F1487" s="4">
        <v>172280.21000000002</v>
      </c>
      <c r="G1487" s="4">
        <v>651362.47</v>
      </c>
      <c r="H1487" s="4"/>
      <c r="I1487" s="4">
        <v>823642.67999999993</v>
      </c>
    </row>
    <row r="1488" spans="1:9" x14ac:dyDescent="0.25">
      <c r="A1488" t="s">
        <v>328</v>
      </c>
      <c r="B1488" t="s">
        <v>126</v>
      </c>
      <c r="C1488" t="s">
        <v>494</v>
      </c>
      <c r="D1488" t="s">
        <v>494</v>
      </c>
      <c r="E1488" t="s">
        <v>493</v>
      </c>
      <c r="F1488" s="4"/>
      <c r="G1488" s="4">
        <v>78940.58</v>
      </c>
      <c r="H1488" s="4">
        <v>-945</v>
      </c>
      <c r="I1488" s="4">
        <v>77995.58</v>
      </c>
    </row>
    <row r="1489" spans="1:9" x14ac:dyDescent="0.25">
      <c r="A1489" t="s">
        <v>328</v>
      </c>
      <c r="B1489" t="s">
        <v>126</v>
      </c>
      <c r="C1489" t="s">
        <v>494</v>
      </c>
      <c r="D1489" t="s">
        <v>494</v>
      </c>
      <c r="E1489" t="s">
        <v>2669</v>
      </c>
      <c r="F1489" s="4">
        <v>437823.91000000003</v>
      </c>
      <c r="G1489" s="4"/>
      <c r="H1489" s="4"/>
      <c r="I1489" s="4">
        <v>437823.91000000003</v>
      </c>
    </row>
    <row r="1490" spans="1:9" x14ac:dyDescent="0.25">
      <c r="A1490" t="s">
        <v>328</v>
      </c>
      <c r="B1490" t="s">
        <v>126</v>
      </c>
      <c r="C1490" t="s">
        <v>2543</v>
      </c>
      <c r="D1490" t="s">
        <v>2543</v>
      </c>
      <c r="E1490" t="s">
        <v>2542</v>
      </c>
      <c r="F1490" s="4">
        <v>252061.18</v>
      </c>
      <c r="G1490" s="4"/>
      <c r="H1490" s="4"/>
      <c r="I1490" s="4">
        <v>252061.18</v>
      </c>
    </row>
    <row r="1491" spans="1:9" x14ac:dyDescent="0.25">
      <c r="A1491" t="s">
        <v>328</v>
      </c>
      <c r="B1491" t="s">
        <v>126</v>
      </c>
      <c r="C1491" t="s">
        <v>2667</v>
      </c>
      <c r="D1491" t="s">
        <v>2667</v>
      </c>
      <c r="E1491" t="s">
        <v>2666</v>
      </c>
      <c r="F1491" s="4">
        <v>49929.97</v>
      </c>
      <c r="G1491" s="4"/>
      <c r="H1491" s="4"/>
      <c r="I1491" s="4">
        <v>49929.97</v>
      </c>
    </row>
    <row r="1492" spans="1:9" x14ac:dyDescent="0.25">
      <c r="A1492" t="s">
        <v>328</v>
      </c>
      <c r="B1492" t="s">
        <v>126</v>
      </c>
      <c r="C1492" t="s">
        <v>2035</v>
      </c>
      <c r="D1492" t="s">
        <v>2035</v>
      </c>
      <c r="E1492" t="s">
        <v>2034</v>
      </c>
      <c r="F1492" s="4"/>
      <c r="G1492" s="4">
        <v>385029.21</v>
      </c>
      <c r="H1492" s="4"/>
      <c r="I1492" s="4">
        <v>385029.21</v>
      </c>
    </row>
    <row r="1493" spans="1:9" x14ac:dyDescent="0.25">
      <c r="A1493" t="s">
        <v>328</v>
      </c>
      <c r="B1493" t="s">
        <v>126</v>
      </c>
      <c r="C1493" t="s">
        <v>2985</v>
      </c>
      <c r="D1493" t="s">
        <v>2985</v>
      </c>
      <c r="E1493" t="s">
        <v>2984</v>
      </c>
      <c r="F1493" s="4">
        <v>3170.66</v>
      </c>
      <c r="G1493" s="4"/>
      <c r="H1493" s="4"/>
      <c r="I1493" s="4">
        <v>3170.66</v>
      </c>
    </row>
    <row r="1494" spans="1:9" x14ac:dyDescent="0.25">
      <c r="A1494" t="s">
        <v>328</v>
      </c>
      <c r="B1494" t="s">
        <v>126</v>
      </c>
      <c r="C1494" t="s">
        <v>2611</v>
      </c>
      <c r="D1494" t="s">
        <v>2611</v>
      </c>
      <c r="E1494" t="s">
        <v>2610</v>
      </c>
      <c r="F1494" s="4">
        <v>3289997.93</v>
      </c>
      <c r="G1494" s="4"/>
      <c r="H1494" s="4"/>
      <c r="I1494" s="4">
        <v>3289997.93</v>
      </c>
    </row>
    <row r="1495" spans="1:9" x14ac:dyDescent="0.25">
      <c r="A1495" t="s">
        <v>328</v>
      </c>
      <c r="B1495" t="s">
        <v>126</v>
      </c>
      <c r="C1495" t="s">
        <v>2611</v>
      </c>
      <c r="D1495" t="s">
        <v>2611</v>
      </c>
      <c r="E1495" t="s">
        <v>2612</v>
      </c>
      <c r="F1495" s="4">
        <v>2534.9599999999627</v>
      </c>
      <c r="G1495" s="4"/>
      <c r="H1495" s="4"/>
      <c r="I1495" s="4">
        <v>2534.9599999999627</v>
      </c>
    </row>
    <row r="1496" spans="1:9" x14ac:dyDescent="0.25">
      <c r="A1496" t="s">
        <v>328</v>
      </c>
      <c r="B1496" t="s">
        <v>126</v>
      </c>
      <c r="C1496" t="s">
        <v>1672</v>
      </c>
      <c r="D1496" t="s">
        <v>1672</v>
      </c>
      <c r="E1496" t="s">
        <v>1671</v>
      </c>
      <c r="F1496" s="4"/>
      <c r="G1496" s="4">
        <v>116892.1</v>
      </c>
      <c r="H1496" s="4"/>
      <c r="I1496" s="4">
        <v>116892.1</v>
      </c>
    </row>
    <row r="1497" spans="1:9" x14ac:dyDescent="0.25">
      <c r="A1497" t="s">
        <v>328</v>
      </c>
      <c r="B1497" t="s">
        <v>126</v>
      </c>
      <c r="C1497" t="s">
        <v>1672</v>
      </c>
      <c r="D1497" t="s">
        <v>1672</v>
      </c>
      <c r="E1497" t="s">
        <v>2569</v>
      </c>
      <c r="F1497" s="4">
        <v>1346294.94</v>
      </c>
      <c r="G1497" s="4"/>
      <c r="H1497" s="4"/>
      <c r="I1497" s="4">
        <v>1346294.94</v>
      </c>
    </row>
    <row r="1498" spans="1:9" x14ac:dyDescent="0.25">
      <c r="A1498" t="s">
        <v>328</v>
      </c>
      <c r="B1498" t="s">
        <v>126</v>
      </c>
      <c r="C1498" t="s">
        <v>2518</v>
      </c>
      <c r="D1498" t="s">
        <v>2518</v>
      </c>
      <c r="E1498" t="s">
        <v>2517</v>
      </c>
      <c r="F1498" s="4">
        <v>12.429999999998472</v>
      </c>
      <c r="G1498" s="4"/>
      <c r="H1498" s="4"/>
      <c r="I1498" s="4">
        <v>12.429999999998472</v>
      </c>
    </row>
    <row r="1499" spans="1:9" x14ac:dyDescent="0.25">
      <c r="A1499" t="s">
        <v>328</v>
      </c>
      <c r="B1499" t="s">
        <v>126</v>
      </c>
      <c r="C1499" t="s">
        <v>2518</v>
      </c>
      <c r="D1499" t="s">
        <v>2518</v>
      </c>
      <c r="E1499" t="s">
        <v>2519</v>
      </c>
      <c r="F1499" s="4">
        <v>15510.990000000002</v>
      </c>
      <c r="G1499" s="4"/>
      <c r="H1499" s="4"/>
      <c r="I1499" s="4">
        <v>15510.990000000002</v>
      </c>
    </row>
    <row r="1500" spans="1:9" x14ac:dyDescent="0.25">
      <c r="A1500" t="s">
        <v>328</v>
      </c>
      <c r="B1500" t="s">
        <v>126</v>
      </c>
      <c r="C1500" t="s">
        <v>2536</v>
      </c>
      <c r="D1500" t="s">
        <v>2536</v>
      </c>
      <c r="E1500" t="s">
        <v>2535</v>
      </c>
      <c r="F1500" s="4">
        <v>51114.78</v>
      </c>
      <c r="G1500" s="4"/>
      <c r="H1500" s="4"/>
      <c r="I1500" s="4">
        <v>51114.78</v>
      </c>
    </row>
    <row r="1501" spans="1:9" x14ac:dyDescent="0.25">
      <c r="A1501" t="s">
        <v>328</v>
      </c>
      <c r="B1501" t="s">
        <v>126</v>
      </c>
      <c r="C1501" t="s">
        <v>524</v>
      </c>
      <c r="D1501" t="s">
        <v>524</v>
      </c>
      <c r="E1501" t="s">
        <v>523</v>
      </c>
      <c r="F1501" s="4"/>
      <c r="G1501" s="4"/>
      <c r="H1501" s="4">
        <v>2218008.29</v>
      </c>
      <c r="I1501" s="4">
        <v>2218008.29</v>
      </c>
    </row>
    <row r="1502" spans="1:9" x14ac:dyDescent="0.25">
      <c r="A1502" t="s">
        <v>328</v>
      </c>
      <c r="B1502" t="s">
        <v>126</v>
      </c>
      <c r="C1502" t="s">
        <v>524</v>
      </c>
      <c r="D1502" t="s">
        <v>525</v>
      </c>
      <c r="E1502" t="s">
        <v>2694</v>
      </c>
      <c r="F1502" s="4">
        <v>5886.41</v>
      </c>
      <c r="G1502" s="4"/>
      <c r="H1502" s="4"/>
      <c r="I1502" s="4">
        <v>5886.41</v>
      </c>
    </row>
    <row r="1503" spans="1:9" x14ac:dyDescent="0.25">
      <c r="A1503" t="s">
        <v>328</v>
      </c>
      <c r="B1503" t="s">
        <v>126</v>
      </c>
      <c r="C1503" t="s">
        <v>524</v>
      </c>
      <c r="D1503" t="s">
        <v>525</v>
      </c>
      <c r="E1503" t="s">
        <v>523</v>
      </c>
      <c r="F1503" s="4"/>
      <c r="G1503" s="4">
        <v>478030.7</v>
      </c>
      <c r="H1503" s="4">
        <v>75461.56</v>
      </c>
      <c r="I1503" s="4">
        <v>553492.26</v>
      </c>
    </row>
    <row r="1504" spans="1:9" x14ac:dyDescent="0.25">
      <c r="A1504" t="s">
        <v>328</v>
      </c>
      <c r="B1504" t="s">
        <v>126</v>
      </c>
      <c r="C1504" t="s">
        <v>524</v>
      </c>
      <c r="D1504" t="s">
        <v>1927</v>
      </c>
      <c r="E1504" t="s">
        <v>2694</v>
      </c>
      <c r="F1504" s="4">
        <v>117720</v>
      </c>
      <c r="G1504" s="4"/>
      <c r="H1504" s="4"/>
      <c r="I1504" s="4">
        <v>117720</v>
      </c>
    </row>
    <row r="1505" spans="1:9" x14ac:dyDescent="0.25">
      <c r="A1505" t="s">
        <v>328</v>
      </c>
      <c r="B1505" t="s">
        <v>126</v>
      </c>
      <c r="C1505" t="s">
        <v>524</v>
      </c>
      <c r="D1505" t="s">
        <v>1927</v>
      </c>
      <c r="E1505" t="s">
        <v>523</v>
      </c>
      <c r="F1505" s="4"/>
      <c r="G1505" s="4">
        <v>8230.68</v>
      </c>
      <c r="H1505" s="4"/>
      <c r="I1505" s="4">
        <v>8230.68</v>
      </c>
    </row>
    <row r="1506" spans="1:9" x14ac:dyDescent="0.25">
      <c r="A1506" t="s">
        <v>328</v>
      </c>
      <c r="B1506" t="s">
        <v>126</v>
      </c>
      <c r="C1506" t="s">
        <v>2203</v>
      </c>
      <c r="D1506" t="s">
        <v>2203</v>
      </c>
      <c r="E1506" t="s">
        <v>2202</v>
      </c>
      <c r="F1506" s="4"/>
      <c r="G1506" s="4">
        <v>188429.5</v>
      </c>
      <c r="H1506" s="4"/>
      <c r="I1506" s="4">
        <v>188429.5</v>
      </c>
    </row>
    <row r="1507" spans="1:9" x14ac:dyDescent="0.25">
      <c r="A1507" t="s">
        <v>328</v>
      </c>
      <c r="B1507" t="s">
        <v>126</v>
      </c>
      <c r="C1507" t="s">
        <v>1398</v>
      </c>
      <c r="D1507" t="s">
        <v>1398</v>
      </c>
      <c r="E1507" t="s">
        <v>1397</v>
      </c>
      <c r="F1507" s="4"/>
      <c r="G1507" s="4"/>
      <c r="H1507" s="4">
        <v>201657.35</v>
      </c>
      <c r="I1507" s="4">
        <v>201657.35</v>
      </c>
    </row>
    <row r="1508" spans="1:9" x14ac:dyDescent="0.25">
      <c r="A1508" t="s">
        <v>328</v>
      </c>
      <c r="B1508" t="s">
        <v>126</v>
      </c>
      <c r="C1508" t="s">
        <v>2068</v>
      </c>
      <c r="D1508" t="s">
        <v>2068</v>
      </c>
      <c r="E1508" t="s">
        <v>2067</v>
      </c>
      <c r="F1508" s="4"/>
      <c r="G1508" s="4">
        <v>143266.93</v>
      </c>
      <c r="H1508" s="4"/>
      <c r="I1508" s="4">
        <v>143266.93</v>
      </c>
    </row>
    <row r="1509" spans="1:9" x14ac:dyDescent="0.25">
      <c r="A1509" t="s">
        <v>328</v>
      </c>
      <c r="B1509" t="s">
        <v>126</v>
      </c>
      <c r="C1509" t="s">
        <v>208</v>
      </c>
      <c r="D1509" t="s">
        <v>364</v>
      </c>
      <c r="E1509" t="s">
        <v>207</v>
      </c>
      <c r="F1509" s="4">
        <v>117834.78000000001</v>
      </c>
      <c r="G1509" s="4">
        <v>401490.85</v>
      </c>
      <c r="H1509" s="4">
        <v>709339.36</v>
      </c>
      <c r="I1509" s="4">
        <v>1228664.99</v>
      </c>
    </row>
    <row r="1510" spans="1:9" x14ac:dyDescent="0.25">
      <c r="A1510" t="s">
        <v>328</v>
      </c>
      <c r="B1510" t="s">
        <v>126</v>
      </c>
      <c r="C1510" t="s">
        <v>208</v>
      </c>
      <c r="D1510" t="s">
        <v>364</v>
      </c>
      <c r="E1510" t="s">
        <v>2538</v>
      </c>
      <c r="F1510" s="4">
        <v>147166.01999999999</v>
      </c>
      <c r="G1510" s="4"/>
      <c r="H1510" s="4"/>
      <c r="I1510" s="4">
        <v>147166.01999999999</v>
      </c>
    </row>
    <row r="1511" spans="1:9" x14ac:dyDescent="0.25">
      <c r="A1511" t="s">
        <v>328</v>
      </c>
      <c r="B1511" t="s">
        <v>126</v>
      </c>
      <c r="C1511" t="s">
        <v>415</v>
      </c>
      <c r="D1511" t="s">
        <v>415</v>
      </c>
      <c r="E1511" t="s">
        <v>414</v>
      </c>
      <c r="F1511" s="4"/>
      <c r="G1511" s="4"/>
      <c r="H1511" s="4">
        <v>0</v>
      </c>
      <c r="I1511" s="4">
        <v>0</v>
      </c>
    </row>
    <row r="1512" spans="1:9" x14ac:dyDescent="0.25">
      <c r="A1512" t="s">
        <v>328</v>
      </c>
      <c r="B1512" t="s">
        <v>126</v>
      </c>
      <c r="C1512" t="s">
        <v>377</v>
      </c>
      <c r="D1512" t="s">
        <v>377</v>
      </c>
      <c r="E1512" t="s">
        <v>2540</v>
      </c>
      <c r="F1512" s="4">
        <v>1131591.3900000001</v>
      </c>
      <c r="G1512" s="4"/>
      <c r="H1512" s="4"/>
      <c r="I1512" s="4">
        <v>1131591.3900000001</v>
      </c>
    </row>
    <row r="1513" spans="1:9" x14ac:dyDescent="0.25">
      <c r="A1513" t="s">
        <v>328</v>
      </c>
      <c r="B1513" t="s">
        <v>126</v>
      </c>
      <c r="C1513" t="s">
        <v>377</v>
      </c>
      <c r="D1513" t="s">
        <v>377</v>
      </c>
      <c r="E1513" t="s">
        <v>376</v>
      </c>
      <c r="F1513" s="4">
        <v>1312450.96</v>
      </c>
      <c r="G1513" s="4">
        <v>1582185.2999999998</v>
      </c>
      <c r="H1513" s="4">
        <v>1980837.81</v>
      </c>
      <c r="I1513" s="4">
        <v>4875474.07</v>
      </c>
    </row>
    <row r="1514" spans="1:9" x14ac:dyDescent="0.25">
      <c r="A1514" t="s">
        <v>328</v>
      </c>
      <c r="B1514" t="s">
        <v>126</v>
      </c>
      <c r="C1514" t="s">
        <v>453</v>
      </c>
      <c r="D1514" t="s">
        <v>453</v>
      </c>
      <c r="E1514" t="s">
        <v>2602</v>
      </c>
      <c r="F1514" s="4">
        <v>806738.53999999992</v>
      </c>
      <c r="G1514" s="4"/>
      <c r="H1514" s="4"/>
      <c r="I1514" s="4">
        <v>806738.53999999992</v>
      </c>
    </row>
    <row r="1515" spans="1:9" x14ac:dyDescent="0.25">
      <c r="A1515" t="s">
        <v>328</v>
      </c>
      <c r="B1515" t="s">
        <v>126</v>
      </c>
      <c r="C1515" t="s">
        <v>453</v>
      </c>
      <c r="D1515" t="s">
        <v>453</v>
      </c>
      <c r="E1515" t="s">
        <v>452</v>
      </c>
      <c r="F1515" s="4">
        <v>861026.73</v>
      </c>
      <c r="G1515" s="4">
        <v>1036301.86</v>
      </c>
      <c r="H1515" s="4">
        <v>811386.97</v>
      </c>
      <c r="I1515" s="4">
        <v>2708715.5599999996</v>
      </c>
    </row>
    <row r="1516" spans="1:9" x14ac:dyDescent="0.25">
      <c r="A1516" t="s">
        <v>328</v>
      </c>
      <c r="B1516" t="s">
        <v>126</v>
      </c>
      <c r="C1516" t="s">
        <v>435</v>
      </c>
      <c r="D1516" t="s">
        <v>435</v>
      </c>
      <c r="E1516" t="s">
        <v>2582</v>
      </c>
      <c r="F1516" s="4">
        <v>1437218.3099999998</v>
      </c>
      <c r="G1516" s="4"/>
      <c r="H1516" s="4"/>
      <c r="I1516" s="4">
        <v>1437218.3099999998</v>
      </c>
    </row>
    <row r="1517" spans="1:9" x14ac:dyDescent="0.25">
      <c r="A1517" t="s">
        <v>328</v>
      </c>
      <c r="B1517" t="s">
        <v>126</v>
      </c>
      <c r="C1517" t="s">
        <v>435</v>
      </c>
      <c r="D1517" t="s">
        <v>435</v>
      </c>
      <c r="E1517" t="s">
        <v>434</v>
      </c>
      <c r="F1517" s="4">
        <v>1551149.4</v>
      </c>
      <c r="G1517" s="4">
        <v>2325884.25</v>
      </c>
      <c r="H1517" s="4">
        <v>2527718.7400000002</v>
      </c>
      <c r="I1517" s="4">
        <v>6404752.3900000006</v>
      </c>
    </row>
    <row r="1518" spans="1:9" x14ac:dyDescent="0.25">
      <c r="A1518" t="s">
        <v>328</v>
      </c>
      <c r="B1518" t="s">
        <v>126</v>
      </c>
      <c r="C1518" t="s">
        <v>438</v>
      </c>
      <c r="D1518" t="s">
        <v>438</v>
      </c>
      <c r="E1518" t="s">
        <v>2583</v>
      </c>
      <c r="F1518" s="4">
        <v>1769653.1400000001</v>
      </c>
      <c r="G1518" s="4"/>
      <c r="H1518" s="4"/>
      <c r="I1518" s="4">
        <v>1769653.1400000001</v>
      </c>
    </row>
    <row r="1519" spans="1:9" x14ac:dyDescent="0.25">
      <c r="A1519" t="s">
        <v>328</v>
      </c>
      <c r="B1519" t="s">
        <v>126</v>
      </c>
      <c r="C1519" t="s">
        <v>438</v>
      </c>
      <c r="D1519" t="s">
        <v>438</v>
      </c>
      <c r="E1519" t="s">
        <v>437</v>
      </c>
      <c r="F1519" s="4">
        <v>1076209.5400000003</v>
      </c>
      <c r="G1519" s="4">
        <v>3906259.18</v>
      </c>
      <c r="H1519" s="4">
        <v>2233415.86</v>
      </c>
      <c r="I1519" s="4">
        <v>7215884.5800000001</v>
      </c>
    </row>
    <row r="1520" spans="1:9" x14ac:dyDescent="0.25">
      <c r="A1520" t="s">
        <v>328</v>
      </c>
      <c r="B1520" t="s">
        <v>126</v>
      </c>
      <c r="C1520" t="s">
        <v>441</v>
      </c>
      <c r="D1520" t="s">
        <v>441</v>
      </c>
      <c r="E1520" t="s">
        <v>440</v>
      </c>
      <c r="F1520" s="4">
        <v>1103424.4500000002</v>
      </c>
      <c r="G1520" s="4">
        <v>2393123.06</v>
      </c>
      <c r="H1520" s="4">
        <v>2327453.7599999998</v>
      </c>
      <c r="I1520" s="4">
        <v>5824001.2699999996</v>
      </c>
    </row>
    <row r="1521" spans="1:9" x14ac:dyDescent="0.25">
      <c r="A1521" t="s">
        <v>328</v>
      </c>
      <c r="B1521" t="s">
        <v>126</v>
      </c>
      <c r="C1521" t="s">
        <v>441</v>
      </c>
      <c r="D1521" t="s">
        <v>441</v>
      </c>
      <c r="E1521" t="s">
        <v>2584</v>
      </c>
      <c r="F1521" s="4">
        <v>1892639.3900000001</v>
      </c>
      <c r="G1521" s="4"/>
      <c r="H1521" s="4"/>
      <c r="I1521" s="4">
        <v>1892639.3900000001</v>
      </c>
    </row>
    <row r="1522" spans="1:9" x14ac:dyDescent="0.25">
      <c r="A1522" t="s">
        <v>328</v>
      </c>
      <c r="B1522" t="s">
        <v>126</v>
      </c>
      <c r="C1522" t="s">
        <v>444</v>
      </c>
      <c r="D1522" t="s">
        <v>444</v>
      </c>
      <c r="E1522" t="s">
        <v>443</v>
      </c>
      <c r="F1522" s="4">
        <v>249393.61</v>
      </c>
      <c r="G1522" s="4">
        <v>439648.89</v>
      </c>
      <c r="H1522" s="4">
        <v>186663.7</v>
      </c>
      <c r="I1522" s="4">
        <v>875706.2</v>
      </c>
    </row>
    <row r="1523" spans="1:9" x14ac:dyDescent="0.25">
      <c r="A1523" t="s">
        <v>328</v>
      </c>
      <c r="B1523" t="s">
        <v>126</v>
      </c>
      <c r="C1523" t="s">
        <v>444</v>
      </c>
      <c r="D1523" t="s">
        <v>444</v>
      </c>
      <c r="E1523" t="s">
        <v>2585</v>
      </c>
      <c r="F1523" s="4">
        <v>235172.78</v>
      </c>
      <c r="G1523" s="4"/>
      <c r="H1523" s="4"/>
      <c r="I1523" s="4">
        <v>235172.78</v>
      </c>
    </row>
    <row r="1524" spans="1:9" x14ac:dyDescent="0.25">
      <c r="A1524" t="s">
        <v>328</v>
      </c>
      <c r="B1524" t="s">
        <v>126</v>
      </c>
      <c r="C1524" t="s">
        <v>429</v>
      </c>
      <c r="D1524" t="s">
        <v>429</v>
      </c>
      <c r="E1524" t="s">
        <v>428</v>
      </c>
      <c r="F1524" s="4">
        <v>146841.64000000001</v>
      </c>
      <c r="G1524" s="4">
        <v>695451.21</v>
      </c>
      <c r="H1524" s="4">
        <v>728288.55</v>
      </c>
      <c r="I1524" s="4">
        <v>1570581.4</v>
      </c>
    </row>
    <row r="1525" spans="1:9" x14ac:dyDescent="0.25">
      <c r="A1525" t="s">
        <v>328</v>
      </c>
      <c r="B1525" t="s">
        <v>126</v>
      </c>
      <c r="C1525" t="s">
        <v>429</v>
      </c>
      <c r="D1525" t="s">
        <v>429</v>
      </c>
      <c r="E1525" t="s">
        <v>2580</v>
      </c>
      <c r="F1525" s="4">
        <v>150947.15999999997</v>
      </c>
      <c r="G1525" s="4"/>
      <c r="H1525" s="4"/>
      <c r="I1525" s="4">
        <v>150947.15999999997</v>
      </c>
    </row>
    <row r="1526" spans="1:9" x14ac:dyDescent="0.25">
      <c r="A1526" t="s">
        <v>328</v>
      </c>
      <c r="B1526" t="s">
        <v>126</v>
      </c>
      <c r="C1526" t="s">
        <v>1972</v>
      </c>
      <c r="D1526" t="s">
        <v>1973</v>
      </c>
      <c r="E1526" t="s">
        <v>1971</v>
      </c>
      <c r="F1526" s="4"/>
      <c r="G1526" s="4">
        <v>46032.81</v>
      </c>
      <c r="H1526" s="4"/>
      <c r="I1526" s="4">
        <v>46032.81</v>
      </c>
    </row>
    <row r="1527" spans="1:9" x14ac:dyDescent="0.25">
      <c r="A1527" t="s">
        <v>328</v>
      </c>
      <c r="B1527" t="s">
        <v>126</v>
      </c>
      <c r="C1527" t="s">
        <v>432</v>
      </c>
      <c r="D1527" t="s">
        <v>432</v>
      </c>
      <c r="E1527" t="s">
        <v>2581</v>
      </c>
      <c r="F1527" s="4">
        <v>4236574.0200000005</v>
      </c>
      <c r="G1527" s="4"/>
      <c r="H1527" s="4"/>
      <c r="I1527" s="4">
        <v>4236574.0200000005</v>
      </c>
    </row>
    <row r="1528" spans="1:9" x14ac:dyDescent="0.25">
      <c r="A1528" t="s">
        <v>328</v>
      </c>
      <c r="B1528" t="s">
        <v>126</v>
      </c>
      <c r="C1528" t="s">
        <v>432</v>
      </c>
      <c r="D1528" t="s">
        <v>432</v>
      </c>
      <c r="E1528" t="s">
        <v>431</v>
      </c>
      <c r="F1528" s="4">
        <v>3970081.3199999994</v>
      </c>
      <c r="G1528" s="4">
        <v>10374529.91</v>
      </c>
      <c r="H1528" s="4">
        <v>12422595.34</v>
      </c>
      <c r="I1528" s="4">
        <v>26767206.57</v>
      </c>
    </row>
    <row r="1529" spans="1:9" x14ac:dyDescent="0.25">
      <c r="A1529" t="s">
        <v>328</v>
      </c>
      <c r="B1529" t="s">
        <v>126</v>
      </c>
      <c r="C1529" t="s">
        <v>484</v>
      </c>
      <c r="D1529" t="s">
        <v>485</v>
      </c>
      <c r="E1529" t="s">
        <v>2647</v>
      </c>
      <c r="F1529" s="4">
        <v>930949.98</v>
      </c>
      <c r="G1529" s="4"/>
      <c r="H1529" s="4"/>
      <c r="I1529" s="4">
        <v>930949.98</v>
      </c>
    </row>
    <row r="1530" spans="1:9" x14ac:dyDescent="0.25">
      <c r="A1530" t="s">
        <v>328</v>
      </c>
      <c r="B1530" t="s">
        <v>126</v>
      </c>
      <c r="C1530" t="s">
        <v>484</v>
      </c>
      <c r="D1530" t="s">
        <v>485</v>
      </c>
      <c r="E1530" t="s">
        <v>483</v>
      </c>
      <c r="F1530" s="4">
        <v>1337913.8599999999</v>
      </c>
      <c r="G1530" s="4">
        <v>491891.23</v>
      </c>
      <c r="H1530" s="4">
        <v>659258.32999999996</v>
      </c>
      <c r="I1530" s="4">
        <v>2489063.42</v>
      </c>
    </row>
    <row r="1531" spans="1:9" x14ac:dyDescent="0.25">
      <c r="A1531" t="s">
        <v>328</v>
      </c>
      <c r="B1531" t="s">
        <v>126</v>
      </c>
      <c r="C1531" t="s">
        <v>1004</v>
      </c>
      <c r="D1531" t="s">
        <v>1004</v>
      </c>
      <c r="E1531" t="s">
        <v>1003</v>
      </c>
      <c r="F1531" s="4"/>
      <c r="G1531" s="4">
        <v>5354.3</v>
      </c>
      <c r="H1531" s="4">
        <v>184927.99</v>
      </c>
      <c r="I1531" s="4">
        <v>190282.28999999998</v>
      </c>
    </row>
    <row r="1532" spans="1:9" x14ac:dyDescent="0.25">
      <c r="A1532" t="s">
        <v>328</v>
      </c>
      <c r="B1532" t="s">
        <v>126</v>
      </c>
      <c r="C1532" t="s">
        <v>418</v>
      </c>
      <c r="D1532" t="s">
        <v>420</v>
      </c>
      <c r="E1532" t="s">
        <v>417</v>
      </c>
      <c r="F1532" s="4"/>
      <c r="G1532" s="4">
        <v>0.03</v>
      </c>
      <c r="H1532" s="4">
        <v>-0.03</v>
      </c>
      <c r="I1532" s="4">
        <v>0</v>
      </c>
    </row>
    <row r="1533" spans="1:9" x14ac:dyDescent="0.25">
      <c r="A1533" t="s">
        <v>328</v>
      </c>
      <c r="B1533" t="s">
        <v>126</v>
      </c>
      <c r="C1533" t="s">
        <v>418</v>
      </c>
      <c r="D1533" t="s">
        <v>2574</v>
      </c>
      <c r="E1533" t="s">
        <v>2573</v>
      </c>
      <c r="F1533" s="4">
        <v>1630.8200000000011</v>
      </c>
      <c r="G1533" s="4"/>
      <c r="H1533" s="4"/>
      <c r="I1533" s="4">
        <v>1630.8200000000011</v>
      </c>
    </row>
    <row r="1534" spans="1:9" x14ac:dyDescent="0.25">
      <c r="A1534" t="s">
        <v>328</v>
      </c>
      <c r="B1534" t="s">
        <v>126</v>
      </c>
      <c r="C1534" t="s">
        <v>418</v>
      </c>
      <c r="D1534" t="s">
        <v>2574</v>
      </c>
      <c r="E1534" t="s">
        <v>2576</v>
      </c>
      <c r="F1534" s="4">
        <v>42975.86</v>
      </c>
      <c r="G1534" s="4"/>
      <c r="H1534" s="4"/>
      <c r="I1534" s="4">
        <v>42975.86</v>
      </c>
    </row>
    <row r="1535" spans="1:9" x14ac:dyDescent="0.25">
      <c r="A1535" t="s">
        <v>328</v>
      </c>
      <c r="B1535" t="s">
        <v>126</v>
      </c>
      <c r="C1535" t="s">
        <v>418</v>
      </c>
      <c r="D1535" t="s">
        <v>1673</v>
      </c>
      <c r="E1535" t="s">
        <v>2573</v>
      </c>
      <c r="F1535" s="4">
        <v>4226.3000000000029</v>
      </c>
      <c r="G1535" s="4"/>
      <c r="H1535" s="4"/>
      <c r="I1535" s="4">
        <v>4226.3000000000029</v>
      </c>
    </row>
    <row r="1536" spans="1:9" x14ac:dyDescent="0.25">
      <c r="A1536" t="s">
        <v>328</v>
      </c>
      <c r="B1536" t="s">
        <v>126</v>
      </c>
      <c r="C1536" t="s">
        <v>418</v>
      </c>
      <c r="D1536" t="s">
        <v>1673</v>
      </c>
      <c r="E1536" t="s">
        <v>417</v>
      </c>
      <c r="F1536" s="4"/>
      <c r="G1536" s="4">
        <v>-69723.7</v>
      </c>
      <c r="H1536" s="4"/>
      <c r="I1536" s="4">
        <v>-69723.7</v>
      </c>
    </row>
    <row r="1537" spans="1:9" x14ac:dyDescent="0.25">
      <c r="A1537" t="s">
        <v>328</v>
      </c>
      <c r="B1537" t="s">
        <v>126</v>
      </c>
      <c r="C1537" t="s">
        <v>418</v>
      </c>
      <c r="D1537" t="s">
        <v>1673</v>
      </c>
      <c r="E1537" t="s">
        <v>2576</v>
      </c>
      <c r="F1537" s="4">
        <v>-15588.050000000001</v>
      </c>
      <c r="G1537" s="4"/>
      <c r="H1537" s="4"/>
      <c r="I1537" s="4">
        <v>-15588.050000000001</v>
      </c>
    </row>
    <row r="1538" spans="1:9" x14ac:dyDescent="0.25">
      <c r="A1538" t="s">
        <v>328</v>
      </c>
      <c r="B1538" t="s">
        <v>126</v>
      </c>
      <c r="C1538" t="s">
        <v>418</v>
      </c>
      <c r="D1538" t="s">
        <v>1674</v>
      </c>
      <c r="E1538" t="s">
        <v>2573</v>
      </c>
      <c r="F1538" s="4">
        <v>16188.58</v>
      </c>
      <c r="G1538" s="4"/>
      <c r="H1538" s="4"/>
      <c r="I1538" s="4">
        <v>16188.58</v>
      </c>
    </row>
    <row r="1539" spans="1:9" x14ac:dyDescent="0.25">
      <c r="A1539" t="s">
        <v>328</v>
      </c>
      <c r="B1539" t="s">
        <v>126</v>
      </c>
      <c r="C1539" t="s">
        <v>418</v>
      </c>
      <c r="D1539" t="s">
        <v>1674</v>
      </c>
      <c r="E1539" t="s">
        <v>417</v>
      </c>
      <c r="F1539" s="4"/>
      <c r="G1539" s="4">
        <v>2598.04</v>
      </c>
      <c r="H1539" s="4"/>
      <c r="I1539" s="4">
        <v>2598.04</v>
      </c>
    </row>
    <row r="1540" spans="1:9" x14ac:dyDescent="0.25">
      <c r="A1540" t="s">
        <v>328</v>
      </c>
      <c r="B1540" t="s">
        <v>126</v>
      </c>
      <c r="C1540" t="s">
        <v>418</v>
      </c>
      <c r="D1540" t="s">
        <v>1674</v>
      </c>
      <c r="E1540" t="s">
        <v>2576</v>
      </c>
      <c r="F1540" s="4">
        <v>318715.67</v>
      </c>
      <c r="G1540" s="4"/>
      <c r="H1540" s="4"/>
      <c r="I1540" s="4">
        <v>318715.67</v>
      </c>
    </row>
    <row r="1541" spans="1:9" x14ac:dyDescent="0.25">
      <c r="A1541" t="s">
        <v>328</v>
      </c>
      <c r="B1541" t="s">
        <v>126</v>
      </c>
      <c r="C1541" t="s">
        <v>418</v>
      </c>
      <c r="D1541" t="s">
        <v>2575</v>
      </c>
      <c r="E1541" t="s">
        <v>2573</v>
      </c>
      <c r="F1541" s="4">
        <v>2363.2400000000002</v>
      </c>
      <c r="G1541" s="4"/>
      <c r="H1541" s="4"/>
      <c r="I1541" s="4">
        <v>2363.2400000000002</v>
      </c>
    </row>
    <row r="1542" spans="1:9" x14ac:dyDescent="0.25">
      <c r="A1542" t="s">
        <v>328</v>
      </c>
      <c r="B1542" t="s">
        <v>126</v>
      </c>
      <c r="C1542" t="s">
        <v>418</v>
      </c>
      <c r="D1542" t="s">
        <v>2575</v>
      </c>
      <c r="E1542" t="s">
        <v>2576</v>
      </c>
      <c r="F1542" s="4">
        <v>1526.17</v>
      </c>
      <c r="G1542" s="4"/>
      <c r="H1542" s="4"/>
      <c r="I1542" s="4">
        <v>1526.17</v>
      </c>
    </row>
    <row r="1543" spans="1:9" x14ac:dyDescent="0.25">
      <c r="A1543" t="s">
        <v>328</v>
      </c>
      <c r="B1543" t="s">
        <v>126</v>
      </c>
      <c r="C1543" t="s">
        <v>418</v>
      </c>
      <c r="D1543" t="s">
        <v>1675</v>
      </c>
      <c r="E1543" t="s">
        <v>2573</v>
      </c>
      <c r="F1543" s="4">
        <v>37215.67</v>
      </c>
      <c r="G1543" s="4"/>
      <c r="H1543" s="4"/>
      <c r="I1543" s="4">
        <v>37215.67</v>
      </c>
    </row>
    <row r="1544" spans="1:9" x14ac:dyDescent="0.25">
      <c r="A1544" t="s">
        <v>328</v>
      </c>
      <c r="B1544" t="s">
        <v>126</v>
      </c>
      <c r="C1544" t="s">
        <v>418</v>
      </c>
      <c r="D1544" t="s">
        <v>1675</v>
      </c>
      <c r="E1544" t="s">
        <v>417</v>
      </c>
      <c r="F1544" s="4"/>
      <c r="G1544" s="4">
        <v>1979012</v>
      </c>
      <c r="H1544" s="4"/>
      <c r="I1544" s="4">
        <v>1979012</v>
      </c>
    </row>
    <row r="1545" spans="1:9" x14ac:dyDescent="0.25">
      <c r="A1545" t="s">
        <v>328</v>
      </c>
      <c r="B1545" t="s">
        <v>126</v>
      </c>
      <c r="C1545" t="s">
        <v>418</v>
      </c>
      <c r="D1545" t="s">
        <v>1675</v>
      </c>
      <c r="E1545" t="s">
        <v>2576</v>
      </c>
      <c r="F1545" s="4">
        <v>-968184.54</v>
      </c>
      <c r="G1545" s="4"/>
      <c r="H1545" s="4"/>
      <c r="I1545" s="4">
        <v>-968184.54</v>
      </c>
    </row>
    <row r="1546" spans="1:9" x14ac:dyDescent="0.25">
      <c r="A1546" t="s">
        <v>328</v>
      </c>
      <c r="B1546" t="s">
        <v>126</v>
      </c>
      <c r="C1546" t="s">
        <v>418</v>
      </c>
      <c r="D1546" t="s">
        <v>419</v>
      </c>
      <c r="E1546" t="s">
        <v>417</v>
      </c>
      <c r="F1546" s="4"/>
      <c r="G1546" s="4"/>
      <c r="H1546" s="4">
        <v>-565</v>
      </c>
      <c r="I1546" s="4">
        <v>-565</v>
      </c>
    </row>
    <row r="1547" spans="1:9" x14ac:dyDescent="0.25">
      <c r="A1547" t="s">
        <v>328</v>
      </c>
      <c r="B1547" t="s">
        <v>126</v>
      </c>
      <c r="C1547" t="s">
        <v>418</v>
      </c>
      <c r="D1547" t="s">
        <v>419</v>
      </c>
      <c r="E1547" t="s">
        <v>2576</v>
      </c>
      <c r="F1547" s="4">
        <v>13234.58</v>
      </c>
      <c r="G1547" s="4"/>
      <c r="H1547" s="4"/>
      <c r="I1547" s="4">
        <v>13234.58</v>
      </c>
    </row>
    <row r="1548" spans="1:9" x14ac:dyDescent="0.25">
      <c r="A1548" t="s">
        <v>328</v>
      </c>
      <c r="B1548" t="s">
        <v>126</v>
      </c>
      <c r="C1548" t="s">
        <v>418</v>
      </c>
      <c r="D1548" t="s">
        <v>1676</v>
      </c>
      <c r="E1548" t="s">
        <v>417</v>
      </c>
      <c r="F1548" s="4"/>
      <c r="G1548" s="4">
        <v>-4030.5500000000011</v>
      </c>
      <c r="H1548" s="4"/>
      <c r="I1548" s="4">
        <v>-4030.5500000000011</v>
      </c>
    </row>
    <row r="1549" spans="1:9" x14ac:dyDescent="0.25">
      <c r="A1549" t="s">
        <v>328</v>
      </c>
      <c r="B1549" t="s">
        <v>126</v>
      </c>
      <c r="C1549" t="s">
        <v>418</v>
      </c>
      <c r="D1549" t="s">
        <v>1677</v>
      </c>
      <c r="E1549" t="s">
        <v>417</v>
      </c>
      <c r="F1549" s="4"/>
      <c r="G1549" s="4">
        <v>44600.63</v>
      </c>
      <c r="H1549" s="4"/>
      <c r="I1549" s="4">
        <v>44600.63</v>
      </c>
    </row>
    <row r="1550" spans="1:9" x14ac:dyDescent="0.25">
      <c r="A1550" t="s">
        <v>328</v>
      </c>
      <c r="B1550" t="s">
        <v>126</v>
      </c>
      <c r="C1550" t="s">
        <v>418</v>
      </c>
      <c r="D1550" t="s">
        <v>1678</v>
      </c>
      <c r="E1550" t="s">
        <v>417</v>
      </c>
      <c r="F1550" s="4"/>
      <c r="G1550" s="4">
        <v>19961.560000000001</v>
      </c>
      <c r="H1550" s="4"/>
      <c r="I1550" s="4">
        <v>19961.560000000001</v>
      </c>
    </row>
    <row r="1551" spans="1:9" x14ac:dyDescent="0.25">
      <c r="A1551" t="s">
        <v>328</v>
      </c>
      <c r="B1551" t="s">
        <v>126</v>
      </c>
      <c r="C1551" t="s">
        <v>418</v>
      </c>
      <c r="D1551" t="s">
        <v>421</v>
      </c>
      <c r="E1551" t="s">
        <v>417</v>
      </c>
      <c r="F1551" s="4"/>
      <c r="G1551" s="4">
        <v>563225.48</v>
      </c>
      <c r="H1551" s="4">
        <v>31481.52</v>
      </c>
      <c r="I1551" s="4">
        <v>594707</v>
      </c>
    </row>
    <row r="1552" spans="1:9" x14ac:dyDescent="0.25">
      <c r="A1552" t="s">
        <v>328</v>
      </c>
      <c r="B1552" t="s">
        <v>126</v>
      </c>
      <c r="C1552" t="s">
        <v>418</v>
      </c>
      <c r="D1552" t="s">
        <v>422</v>
      </c>
      <c r="E1552" t="s">
        <v>417</v>
      </c>
      <c r="F1552" s="4"/>
      <c r="G1552" s="4"/>
      <c r="H1552" s="4">
        <v>12618.32</v>
      </c>
      <c r="I1552" s="4">
        <v>12618.32</v>
      </c>
    </row>
    <row r="1553" spans="1:9" x14ac:dyDescent="0.25">
      <c r="A1553" t="s">
        <v>328</v>
      </c>
      <c r="B1553" t="s">
        <v>86</v>
      </c>
      <c r="C1553" t="s">
        <v>488</v>
      </c>
      <c r="D1553" t="s">
        <v>488</v>
      </c>
      <c r="E1553" t="s">
        <v>2649</v>
      </c>
      <c r="F1553" s="4">
        <v>447.10000000000582</v>
      </c>
      <c r="G1553" s="4"/>
      <c r="H1553" s="4"/>
      <c r="I1553" s="4">
        <v>447.10000000000582</v>
      </c>
    </row>
    <row r="1554" spans="1:9" x14ac:dyDescent="0.25">
      <c r="A1554" t="s">
        <v>328</v>
      </c>
      <c r="B1554" t="s">
        <v>86</v>
      </c>
      <c r="C1554" t="s">
        <v>488</v>
      </c>
      <c r="D1554" t="s">
        <v>488</v>
      </c>
      <c r="E1554" t="s">
        <v>487</v>
      </c>
      <c r="F1554" s="4">
        <v>195381.18</v>
      </c>
      <c r="G1554" s="4"/>
      <c r="H1554" s="4">
        <v>5640.82</v>
      </c>
      <c r="I1554" s="4">
        <v>201022</v>
      </c>
    </row>
    <row r="1555" spans="1:9" x14ac:dyDescent="0.25">
      <c r="A1555" t="s">
        <v>328</v>
      </c>
      <c r="B1555" t="s">
        <v>86</v>
      </c>
      <c r="C1555" t="s">
        <v>488</v>
      </c>
      <c r="D1555" t="s">
        <v>1705</v>
      </c>
      <c r="E1555" t="s">
        <v>487</v>
      </c>
      <c r="F1555" s="4">
        <v>404876.11</v>
      </c>
      <c r="G1555" s="4">
        <v>890360.6</v>
      </c>
      <c r="H1555" s="4"/>
      <c r="I1555" s="4">
        <v>1295236.71</v>
      </c>
    </row>
    <row r="1556" spans="1:9" x14ac:dyDescent="0.25">
      <c r="A1556" t="s">
        <v>328</v>
      </c>
      <c r="B1556" t="s">
        <v>86</v>
      </c>
      <c r="C1556" t="s">
        <v>488</v>
      </c>
      <c r="D1556" t="s">
        <v>1705</v>
      </c>
      <c r="E1556" t="s">
        <v>2546</v>
      </c>
      <c r="F1556" s="4">
        <v>4100656.4799999995</v>
      </c>
      <c r="G1556" s="4"/>
      <c r="H1556" s="4"/>
      <c r="I1556" s="4">
        <v>4100656.4799999995</v>
      </c>
    </row>
    <row r="1557" spans="1:9" x14ac:dyDescent="0.25">
      <c r="A1557" t="s">
        <v>328</v>
      </c>
      <c r="B1557" t="s">
        <v>86</v>
      </c>
      <c r="C1557" t="s">
        <v>380</v>
      </c>
      <c r="D1557" t="s">
        <v>380</v>
      </c>
      <c r="E1557" t="s">
        <v>2547</v>
      </c>
      <c r="F1557" s="4">
        <v>678522.06</v>
      </c>
      <c r="G1557" s="4"/>
      <c r="H1557" s="4"/>
      <c r="I1557" s="4">
        <v>678522.06</v>
      </c>
    </row>
    <row r="1558" spans="1:9" x14ac:dyDescent="0.25">
      <c r="A1558" t="s">
        <v>328</v>
      </c>
      <c r="B1558" t="s">
        <v>86</v>
      </c>
      <c r="C1558" t="s">
        <v>380</v>
      </c>
      <c r="D1558" t="s">
        <v>380</v>
      </c>
      <c r="E1558" t="s">
        <v>379</v>
      </c>
      <c r="F1558" s="4">
        <v>117587.29000000001</v>
      </c>
      <c r="G1558" s="4">
        <v>120416.91</v>
      </c>
      <c r="H1558" s="4">
        <v>91494.12</v>
      </c>
      <c r="I1558" s="4">
        <v>329498.32</v>
      </c>
    </row>
    <row r="1559" spans="1:9" x14ac:dyDescent="0.25">
      <c r="A1559" t="s">
        <v>328</v>
      </c>
      <c r="B1559" t="s">
        <v>86</v>
      </c>
      <c r="C1559" t="s">
        <v>2991</v>
      </c>
      <c r="D1559" t="s">
        <v>2991</v>
      </c>
      <c r="E1559" t="s">
        <v>2990</v>
      </c>
      <c r="F1559" s="4">
        <v>32332.13</v>
      </c>
      <c r="G1559" s="4"/>
      <c r="H1559" s="4"/>
      <c r="I1559" s="4">
        <v>32332.13</v>
      </c>
    </row>
    <row r="1560" spans="1:9" x14ac:dyDescent="0.25">
      <c r="A1560" t="s">
        <v>328</v>
      </c>
      <c r="B1560" t="s">
        <v>86</v>
      </c>
      <c r="C1560" t="s">
        <v>1708</v>
      </c>
      <c r="D1560" t="s">
        <v>1708</v>
      </c>
      <c r="E1560" t="s">
        <v>2658</v>
      </c>
      <c r="F1560" s="4">
        <v>12720.279999999999</v>
      </c>
      <c r="G1560" s="4"/>
      <c r="H1560" s="4"/>
      <c r="I1560" s="4">
        <v>12720.279999999999</v>
      </c>
    </row>
    <row r="1561" spans="1:9" x14ac:dyDescent="0.25">
      <c r="A1561" t="s">
        <v>328</v>
      </c>
      <c r="B1561" t="s">
        <v>86</v>
      </c>
      <c r="C1561" t="s">
        <v>1708</v>
      </c>
      <c r="D1561" t="s">
        <v>1708</v>
      </c>
      <c r="E1561" t="s">
        <v>1707</v>
      </c>
      <c r="F1561" s="4">
        <v>-16354.17</v>
      </c>
      <c r="G1561" s="4">
        <v>-22027</v>
      </c>
      <c r="H1561" s="4"/>
      <c r="I1561" s="4">
        <v>-38381.17</v>
      </c>
    </row>
    <row r="1562" spans="1:9" x14ac:dyDescent="0.25">
      <c r="A1562" t="s">
        <v>328</v>
      </c>
      <c r="B1562" t="s">
        <v>86</v>
      </c>
      <c r="C1562" t="s">
        <v>491</v>
      </c>
      <c r="D1562" t="s">
        <v>491</v>
      </c>
      <c r="E1562" t="s">
        <v>2653</v>
      </c>
      <c r="F1562" s="4">
        <v>2466.35</v>
      </c>
      <c r="G1562" s="4"/>
      <c r="H1562" s="4"/>
      <c r="I1562" s="4">
        <v>2466.35</v>
      </c>
    </row>
    <row r="1563" spans="1:9" x14ac:dyDescent="0.25">
      <c r="A1563" t="s">
        <v>328</v>
      </c>
      <c r="B1563" t="s">
        <v>86</v>
      </c>
      <c r="C1563" t="s">
        <v>491</v>
      </c>
      <c r="D1563" t="s">
        <v>491</v>
      </c>
      <c r="E1563" t="s">
        <v>2654</v>
      </c>
      <c r="F1563" s="4">
        <v>298909.39</v>
      </c>
      <c r="G1563" s="4"/>
      <c r="H1563" s="4"/>
      <c r="I1563" s="4">
        <v>298909.39</v>
      </c>
    </row>
    <row r="1564" spans="1:9" x14ac:dyDescent="0.25">
      <c r="A1564" t="s">
        <v>328</v>
      </c>
      <c r="B1564" t="s">
        <v>86</v>
      </c>
      <c r="C1564" t="s">
        <v>491</v>
      </c>
      <c r="D1564" t="s">
        <v>491</v>
      </c>
      <c r="E1564" t="s">
        <v>490</v>
      </c>
      <c r="F1564" s="4">
        <v>118.54</v>
      </c>
      <c r="G1564" s="4">
        <v>27440.86</v>
      </c>
      <c r="H1564" s="4">
        <v>1658.0300000000007</v>
      </c>
      <c r="I1564" s="4">
        <v>29217.43</v>
      </c>
    </row>
    <row r="1565" spans="1:9" x14ac:dyDescent="0.25">
      <c r="A1565" t="s">
        <v>328</v>
      </c>
      <c r="B1565" t="s">
        <v>86</v>
      </c>
      <c r="C1565" t="s">
        <v>841</v>
      </c>
      <c r="D1565" t="s">
        <v>841</v>
      </c>
      <c r="E1565" t="s">
        <v>840</v>
      </c>
      <c r="F1565" s="4"/>
      <c r="G1565" s="4">
        <v>3062183.9799999995</v>
      </c>
      <c r="H1565" s="4">
        <v>721178.35</v>
      </c>
      <c r="I1565" s="4">
        <v>3783362.3299999996</v>
      </c>
    </row>
    <row r="1566" spans="1:9" x14ac:dyDescent="0.25">
      <c r="A1566" t="s">
        <v>328</v>
      </c>
      <c r="B1566" t="s">
        <v>86</v>
      </c>
      <c r="C1566" t="s">
        <v>518</v>
      </c>
      <c r="D1566" t="s">
        <v>518</v>
      </c>
      <c r="E1566" t="s">
        <v>517</v>
      </c>
      <c r="F1566" s="4"/>
      <c r="G1566" s="4">
        <v>360104.08</v>
      </c>
      <c r="H1566" s="4">
        <v>41285.94</v>
      </c>
      <c r="I1566" s="4">
        <v>401390.02</v>
      </c>
    </row>
    <row r="1567" spans="1:9" x14ac:dyDescent="0.25">
      <c r="A1567" t="s">
        <v>328</v>
      </c>
      <c r="B1567" t="s">
        <v>86</v>
      </c>
      <c r="C1567" t="s">
        <v>518</v>
      </c>
      <c r="D1567" t="s">
        <v>518</v>
      </c>
      <c r="E1567" t="s">
        <v>2693</v>
      </c>
      <c r="F1567" s="4">
        <v>316288.59000000003</v>
      </c>
      <c r="G1567" s="4"/>
      <c r="H1567" s="4"/>
      <c r="I1567" s="4">
        <v>316288.59000000003</v>
      </c>
    </row>
    <row r="1568" spans="1:9" x14ac:dyDescent="0.25">
      <c r="A1568" t="s">
        <v>328</v>
      </c>
      <c r="B1568" t="s">
        <v>86</v>
      </c>
      <c r="C1568" t="s">
        <v>869</v>
      </c>
      <c r="D1568" t="s">
        <v>869</v>
      </c>
      <c r="E1568" t="s">
        <v>868</v>
      </c>
      <c r="F1568" s="4"/>
      <c r="G1568" s="4">
        <v>5253582</v>
      </c>
      <c r="H1568" s="4">
        <v>3132368.91</v>
      </c>
      <c r="I1568" s="4">
        <v>8385950.9100000001</v>
      </c>
    </row>
    <row r="1569" spans="1:9" x14ac:dyDescent="0.25">
      <c r="A1569" t="s">
        <v>328</v>
      </c>
      <c r="B1569" t="s">
        <v>86</v>
      </c>
      <c r="C1569" t="s">
        <v>500</v>
      </c>
      <c r="D1569" t="s">
        <v>500</v>
      </c>
      <c r="E1569" t="s">
        <v>499</v>
      </c>
      <c r="F1569" s="4">
        <v>741180.4</v>
      </c>
      <c r="G1569" s="4">
        <v>395587.05</v>
      </c>
      <c r="H1569" s="4">
        <v>206787.6</v>
      </c>
      <c r="I1569" s="4">
        <v>1343555.05</v>
      </c>
    </row>
    <row r="1570" spans="1:9" x14ac:dyDescent="0.25">
      <c r="A1570" t="s">
        <v>328</v>
      </c>
      <c r="B1570" t="s">
        <v>86</v>
      </c>
      <c r="C1570" t="s">
        <v>858</v>
      </c>
      <c r="D1570" t="s">
        <v>858</v>
      </c>
      <c r="E1570" t="s">
        <v>834</v>
      </c>
      <c r="F1570" s="4"/>
      <c r="G1570" s="4">
        <v>197607.51</v>
      </c>
      <c r="H1570" s="4">
        <v>145154.28</v>
      </c>
      <c r="I1570" s="4">
        <v>342761.79000000004</v>
      </c>
    </row>
    <row r="1571" spans="1:9" x14ac:dyDescent="0.25">
      <c r="A1571" t="s">
        <v>328</v>
      </c>
      <c r="B1571" t="s">
        <v>86</v>
      </c>
      <c r="C1571" t="s">
        <v>816</v>
      </c>
      <c r="D1571" t="s">
        <v>816</v>
      </c>
      <c r="E1571" t="s">
        <v>815</v>
      </c>
      <c r="F1571" s="4"/>
      <c r="G1571" s="4">
        <v>8682193.8200000003</v>
      </c>
      <c r="H1571" s="4">
        <v>2180711.8099999996</v>
      </c>
      <c r="I1571" s="4">
        <v>10862905.629999999</v>
      </c>
    </row>
    <row r="1572" spans="1:9" x14ac:dyDescent="0.25">
      <c r="A1572" t="s">
        <v>328</v>
      </c>
      <c r="B1572" t="s">
        <v>86</v>
      </c>
      <c r="C1572" t="s">
        <v>1401</v>
      </c>
      <c r="D1572" t="s">
        <v>1401</v>
      </c>
      <c r="E1572" t="s">
        <v>1388</v>
      </c>
      <c r="F1572" s="4"/>
      <c r="G1572" s="4"/>
      <c r="H1572" s="4">
        <v>912008.55</v>
      </c>
      <c r="I1572" s="4">
        <v>912008.55</v>
      </c>
    </row>
    <row r="1573" spans="1:9" x14ac:dyDescent="0.25">
      <c r="A1573" t="s">
        <v>328</v>
      </c>
      <c r="B1573" t="s">
        <v>86</v>
      </c>
      <c r="C1573" t="s">
        <v>1403</v>
      </c>
      <c r="D1573" t="s">
        <v>1403</v>
      </c>
      <c r="E1573" t="s">
        <v>1391</v>
      </c>
      <c r="F1573" s="4"/>
      <c r="G1573" s="4"/>
      <c r="H1573" s="4">
        <v>2728477.95</v>
      </c>
      <c r="I1573" s="4">
        <v>2728477.95</v>
      </c>
    </row>
    <row r="1574" spans="1:9" x14ac:dyDescent="0.25">
      <c r="A1574" t="s">
        <v>328</v>
      </c>
      <c r="B1574" t="s">
        <v>86</v>
      </c>
      <c r="C1574" t="s">
        <v>1292</v>
      </c>
      <c r="D1574" t="s">
        <v>1292</v>
      </c>
      <c r="E1574" t="s">
        <v>1291</v>
      </c>
      <c r="F1574" s="4"/>
      <c r="G1574" s="4"/>
      <c r="H1574" s="4">
        <v>3356007.01</v>
      </c>
      <c r="I1574" s="4">
        <v>3356007.01</v>
      </c>
    </row>
    <row r="1575" spans="1:9" x14ac:dyDescent="0.25">
      <c r="A1575" t="s">
        <v>328</v>
      </c>
      <c r="B1575" t="s">
        <v>86</v>
      </c>
      <c r="C1575" t="s">
        <v>950</v>
      </c>
      <c r="D1575" t="s">
        <v>950</v>
      </c>
      <c r="E1575" t="s">
        <v>941</v>
      </c>
      <c r="F1575" s="4"/>
      <c r="G1575" s="4">
        <v>154983.92000000001</v>
      </c>
      <c r="H1575" s="4">
        <v>-154077.47</v>
      </c>
      <c r="I1575" s="4">
        <v>906.45000000001164</v>
      </c>
    </row>
    <row r="1576" spans="1:9" x14ac:dyDescent="0.25">
      <c r="A1576" t="s">
        <v>328</v>
      </c>
      <c r="B1576" t="s">
        <v>86</v>
      </c>
      <c r="C1576" t="s">
        <v>1406</v>
      </c>
      <c r="D1576" t="s">
        <v>1406</v>
      </c>
      <c r="E1576" t="s">
        <v>1405</v>
      </c>
      <c r="F1576" s="4"/>
      <c r="G1576" s="4"/>
      <c r="H1576" s="4">
        <v>450424</v>
      </c>
      <c r="I1576" s="4">
        <v>450424</v>
      </c>
    </row>
    <row r="1577" spans="1:9" x14ac:dyDescent="0.25">
      <c r="A1577" t="s">
        <v>328</v>
      </c>
      <c r="B1577" t="s">
        <v>270</v>
      </c>
      <c r="C1577" t="s">
        <v>2685</v>
      </c>
      <c r="D1577" t="s">
        <v>2685</v>
      </c>
      <c r="E1577" t="s">
        <v>2684</v>
      </c>
      <c r="F1577" s="4">
        <v>-15800.079999999996</v>
      </c>
      <c r="G1577" s="4"/>
      <c r="H1577" s="4"/>
      <c r="I1577" s="4">
        <v>-15800.079999999996</v>
      </c>
    </row>
    <row r="1578" spans="1:9" x14ac:dyDescent="0.25">
      <c r="A1578" t="s">
        <v>328</v>
      </c>
      <c r="B1578" t="s">
        <v>270</v>
      </c>
      <c r="C1578" t="s">
        <v>2688</v>
      </c>
      <c r="D1578" t="s">
        <v>2688</v>
      </c>
      <c r="E1578" t="s">
        <v>2687</v>
      </c>
      <c r="F1578" s="4">
        <v>-46512.500000000007</v>
      </c>
      <c r="G1578" s="4"/>
      <c r="H1578" s="4"/>
      <c r="I1578" s="4">
        <v>-46512.500000000007</v>
      </c>
    </row>
    <row r="1579" spans="1:9" x14ac:dyDescent="0.25">
      <c r="A1579" t="s">
        <v>328</v>
      </c>
      <c r="B1579" t="s">
        <v>270</v>
      </c>
      <c r="C1579" t="s">
        <v>2691</v>
      </c>
      <c r="D1579" t="s">
        <v>2691</v>
      </c>
      <c r="E1579" t="s">
        <v>2690</v>
      </c>
      <c r="F1579" s="4">
        <v>37.72</v>
      </c>
      <c r="G1579" s="4"/>
      <c r="H1579" s="4"/>
      <c r="I1579" s="4">
        <v>37.72</v>
      </c>
    </row>
    <row r="1580" spans="1:9" x14ac:dyDescent="0.25">
      <c r="A1580" t="s">
        <v>328</v>
      </c>
      <c r="B1580" t="s">
        <v>270</v>
      </c>
      <c r="C1580" t="s">
        <v>1726</v>
      </c>
      <c r="D1580" t="s">
        <v>1726</v>
      </c>
      <c r="E1580" t="s">
        <v>1725</v>
      </c>
      <c r="F1580" s="4">
        <v>-254.41</v>
      </c>
      <c r="G1580" s="4"/>
      <c r="H1580" s="4"/>
      <c r="I1580" s="4">
        <v>-254.41</v>
      </c>
    </row>
    <row r="1581" spans="1:9" x14ac:dyDescent="0.25">
      <c r="A1581" t="s">
        <v>328</v>
      </c>
      <c r="B1581" t="s">
        <v>270</v>
      </c>
      <c r="C1581" t="s">
        <v>478</v>
      </c>
      <c r="D1581" t="s">
        <v>478</v>
      </c>
      <c r="E1581" t="s">
        <v>477</v>
      </c>
      <c r="F1581" s="4">
        <v>80635.090000000011</v>
      </c>
      <c r="G1581" s="4"/>
      <c r="H1581" s="4"/>
      <c r="I1581" s="4">
        <v>80635.090000000011</v>
      </c>
    </row>
    <row r="1582" spans="1:9" x14ac:dyDescent="0.25">
      <c r="A1582" t="s">
        <v>328</v>
      </c>
      <c r="B1582" t="s">
        <v>270</v>
      </c>
      <c r="C1582" t="s">
        <v>478</v>
      </c>
      <c r="D1582" t="s">
        <v>478</v>
      </c>
      <c r="E1582" t="s">
        <v>2645</v>
      </c>
      <c r="F1582" s="4">
        <v>-223850.25999999998</v>
      </c>
      <c r="G1582" s="4"/>
      <c r="H1582" s="4"/>
      <c r="I1582" s="4">
        <v>-223850.25999999998</v>
      </c>
    </row>
    <row r="1583" spans="1:9" x14ac:dyDescent="0.25">
      <c r="A1583" t="s">
        <v>328</v>
      </c>
      <c r="B1583" t="s">
        <v>324</v>
      </c>
      <c r="C1583" t="s">
        <v>927</v>
      </c>
      <c r="D1583" t="s">
        <v>927</v>
      </c>
      <c r="E1583" t="s">
        <v>926</v>
      </c>
      <c r="F1583" s="4"/>
      <c r="G1583" s="4"/>
      <c r="H1583" s="4">
        <v>479185.09</v>
      </c>
      <c r="I1583" s="4">
        <v>479185.09</v>
      </c>
    </row>
    <row r="1584" spans="1:9" x14ac:dyDescent="0.25">
      <c r="A1584" t="s">
        <v>328</v>
      </c>
      <c r="B1584" t="s">
        <v>324</v>
      </c>
      <c r="C1584" t="s">
        <v>927</v>
      </c>
      <c r="D1584" t="s">
        <v>928</v>
      </c>
      <c r="E1584" t="s">
        <v>926</v>
      </c>
      <c r="F1584" s="4"/>
      <c r="G1584" s="4">
        <v>571514.19999999995</v>
      </c>
      <c r="H1584" s="4">
        <v>1692927.76</v>
      </c>
      <c r="I1584" s="4">
        <v>2264441.96</v>
      </c>
    </row>
    <row r="1585" spans="1:9" x14ac:dyDescent="0.25">
      <c r="A1585" t="s">
        <v>328</v>
      </c>
      <c r="B1585" t="s">
        <v>324</v>
      </c>
      <c r="C1585" t="s">
        <v>927</v>
      </c>
      <c r="D1585" t="s">
        <v>929</v>
      </c>
      <c r="E1585" t="s">
        <v>926</v>
      </c>
      <c r="F1585" s="4"/>
      <c r="G1585" s="4"/>
      <c r="H1585" s="4">
        <v>1298577.8299999998</v>
      </c>
      <c r="I1585" s="4">
        <v>1298577.8299999998</v>
      </c>
    </row>
    <row r="1586" spans="1:9" x14ac:dyDescent="0.25">
      <c r="A1586" t="s">
        <v>328</v>
      </c>
      <c r="B1586" t="s">
        <v>324</v>
      </c>
      <c r="C1586" t="s">
        <v>1476</v>
      </c>
      <c r="D1586" t="s">
        <v>1493</v>
      </c>
      <c r="E1586" t="s">
        <v>1475</v>
      </c>
      <c r="F1586" s="4"/>
      <c r="G1586" s="4"/>
      <c r="H1586" s="4">
        <v>511892</v>
      </c>
      <c r="I1586" s="4">
        <v>511892</v>
      </c>
    </row>
    <row r="1587" spans="1:9" x14ac:dyDescent="0.25">
      <c r="A1587" t="s">
        <v>328</v>
      </c>
      <c r="B1587" t="s">
        <v>324</v>
      </c>
      <c r="C1587" t="s">
        <v>527</v>
      </c>
      <c r="D1587" t="s">
        <v>527</v>
      </c>
      <c r="E1587" t="s">
        <v>2698</v>
      </c>
      <c r="F1587" s="4">
        <v>139161.85999999999</v>
      </c>
      <c r="G1587" s="4"/>
      <c r="H1587" s="4"/>
      <c r="I1587" s="4">
        <v>139161.85999999999</v>
      </c>
    </row>
    <row r="1588" spans="1:9" x14ac:dyDescent="0.25">
      <c r="A1588" t="s">
        <v>328</v>
      </c>
      <c r="B1588" t="s">
        <v>324</v>
      </c>
      <c r="C1588" t="s">
        <v>527</v>
      </c>
      <c r="D1588" t="s">
        <v>527</v>
      </c>
      <c r="E1588" t="s">
        <v>325</v>
      </c>
      <c r="F1588" s="4"/>
      <c r="G1588" s="4">
        <v>364269.05</v>
      </c>
      <c r="H1588" s="4">
        <v>1318.08</v>
      </c>
      <c r="I1588" s="4">
        <v>365587.13</v>
      </c>
    </row>
    <row r="1589" spans="1:9" x14ac:dyDescent="0.25">
      <c r="A1589" t="s">
        <v>328</v>
      </c>
      <c r="B1589" t="s">
        <v>52</v>
      </c>
      <c r="C1589" t="s">
        <v>459</v>
      </c>
      <c r="D1589" t="s">
        <v>460</v>
      </c>
      <c r="E1589" t="s">
        <v>458</v>
      </c>
      <c r="F1589" s="4">
        <v>39832.799999999996</v>
      </c>
      <c r="G1589" s="4">
        <v>135419.29</v>
      </c>
      <c r="H1589" s="4">
        <v>99230.86</v>
      </c>
      <c r="I1589" s="4">
        <v>274482.95</v>
      </c>
    </row>
    <row r="1590" spans="1:9" x14ac:dyDescent="0.25">
      <c r="A1590" t="s">
        <v>328</v>
      </c>
      <c r="B1590" t="s">
        <v>52</v>
      </c>
      <c r="C1590" t="s">
        <v>459</v>
      </c>
      <c r="D1590" t="s">
        <v>460</v>
      </c>
      <c r="E1590" t="s">
        <v>2622</v>
      </c>
      <c r="F1590" s="4">
        <v>259879.91999999995</v>
      </c>
      <c r="G1590" s="4"/>
      <c r="H1590" s="4"/>
      <c r="I1590" s="4">
        <v>259879.91999999995</v>
      </c>
    </row>
    <row r="1591" spans="1:9" x14ac:dyDescent="0.25">
      <c r="A1591" t="s">
        <v>328</v>
      </c>
      <c r="B1591" t="s">
        <v>52</v>
      </c>
      <c r="C1591" t="s">
        <v>459</v>
      </c>
      <c r="D1591" t="s">
        <v>2623</v>
      </c>
      <c r="E1591" t="s">
        <v>458</v>
      </c>
      <c r="F1591" s="4">
        <v>10867.689999999999</v>
      </c>
      <c r="G1591" s="4"/>
      <c r="H1591" s="4"/>
      <c r="I1591" s="4">
        <v>10867.689999999999</v>
      </c>
    </row>
    <row r="1592" spans="1:9" x14ac:dyDescent="0.25">
      <c r="A1592" t="s">
        <v>328</v>
      </c>
      <c r="B1592" t="s">
        <v>52</v>
      </c>
      <c r="C1592" t="s">
        <v>459</v>
      </c>
      <c r="D1592" t="s">
        <v>2623</v>
      </c>
      <c r="E1592" t="s">
        <v>2622</v>
      </c>
      <c r="F1592" s="4">
        <v>39015.75</v>
      </c>
      <c r="G1592" s="4"/>
      <c r="H1592" s="4"/>
      <c r="I1592" s="4">
        <v>39015.75</v>
      </c>
    </row>
    <row r="1593" spans="1:9" x14ac:dyDescent="0.25">
      <c r="A1593" t="s">
        <v>328</v>
      </c>
      <c r="B1593" t="s">
        <v>52</v>
      </c>
      <c r="C1593" t="s">
        <v>459</v>
      </c>
      <c r="D1593" t="s">
        <v>1686</v>
      </c>
      <c r="E1593" t="s">
        <v>458</v>
      </c>
      <c r="F1593" s="4"/>
      <c r="G1593" s="4">
        <v>5618.64</v>
      </c>
      <c r="H1593" s="4"/>
      <c r="I1593" s="4">
        <v>5618.64</v>
      </c>
    </row>
    <row r="1594" spans="1:9" x14ac:dyDescent="0.25">
      <c r="A1594" t="s">
        <v>328</v>
      </c>
      <c r="B1594" t="s">
        <v>52</v>
      </c>
      <c r="C1594" t="s">
        <v>459</v>
      </c>
      <c r="D1594" t="s">
        <v>1686</v>
      </c>
      <c r="E1594" t="s">
        <v>2622</v>
      </c>
      <c r="F1594" s="4">
        <v>-12112.72</v>
      </c>
      <c r="G1594" s="4"/>
      <c r="H1594" s="4"/>
      <c r="I1594" s="4">
        <v>-12112.72</v>
      </c>
    </row>
    <row r="1595" spans="1:9" x14ac:dyDescent="0.25">
      <c r="A1595" t="s">
        <v>328</v>
      </c>
      <c r="B1595" t="s">
        <v>52</v>
      </c>
      <c r="C1595" t="s">
        <v>459</v>
      </c>
      <c r="D1595" t="s">
        <v>1689</v>
      </c>
      <c r="E1595" t="s">
        <v>458</v>
      </c>
      <c r="F1595" s="4"/>
      <c r="G1595" s="4">
        <v>31434.400000000001</v>
      </c>
      <c r="H1595" s="4"/>
      <c r="I1595" s="4">
        <v>31434.400000000001</v>
      </c>
    </row>
    <row r="1596" spans="1:9" x14ac:dyDescent="0.25">
      <c r="A1596" t="s">
        <v>328</v>
      </c>
      <c r="B1596" t="s">
        <v>52</v>
      </c>
      <c r="C1596" t="s">
        <v>459</v>
      </c>
      <c r="D1596" t="s">
        <v>1690</v>
      </c>
      <c r="E1596" t="s">
        <v>458</v>
      </c>
      <c r="F1596" s="4"/>
      <c r="G1596" s="4">
        <v>18492.38</v>
      </c>
      <c r="H1596" s="4"/>
      <c r="I1596" s="4">
        <v>18492.38</v>
      </c>
    </row>
    <row r="1597" spans="1:9" x14ac:dyDescent="0.25">
      <c r="A1597" t="s">
        <v>328</v>
      </c>
      <c r="B1597" t="s">
        <v>52</v>
      </c>
      <c r="C1597" t="s">
        <v>459</v>
      </c>
      <c r="D1597" t="s">
        <v>1687</v>
      </c>
      <c r="E1597" t="s">
        <v>458</v>
      </c>
      <c r="F1597" s="4">
        <v>1470.38</v>
      </c>
      <c r="G1597" s="4">
        <v>27741.07</v>
      </c>
      <c r="H1597" s="4"/>
      <c r="I1597" s="4">
        <v>29211.45</v>
      </c>
    </row>
    <row r="1598" spans="1:9" x14ac:dyDescent="0.25">
      <c r="A1598" t="s">
        <v>328</v>
      </c>
      <c r="B1598" t="s">
        <v>52</v>
      </c>
      <c r="C1598" t="s">
        <v>459</v>
      </c>
      <c r="D1598" t="s">
        <v>1687</v>
      </c>
      <c r="E1598" t="s">
        <v>2622</v>
      </c>
      <c r="F1598" s="4">
        <v>-17.710000000000036</v>
      </c>
      <c r="G1598" s="4"/>
      <c r="H1598" s="4"/>
      <c r="I1598" s="4">
        <v>-17.710000000000036</v>
      </c>
    </row>
    <row r="1599" spans="1:9" x14ac:dyDescent="0.25">
      <c r="A1599" t="s">
        <v>328</v>
      </c>
      <c r="B1599" t="s">
        <v>52</v>
      </c>
      <c r="C1599" t="s">
        <v>459</v>
      </c>
      <c r="D1599" t="s">
        <v>1691</v>
      </c>
      <c r="E1599" t="s">
        <v>458</v>
      </c>
      <c r="F1599" s="4"/>
      <c r="G1599" s="4">
        <v>63130.47</v>
      </c>
      <c r="H1599" s="4"/>
      <c r="I1599" s="4">
        <v>63130.47</v>
      </c>
    </row>
    <row r="1600" spans="1:9" x14ac:dyDescent="0.25">
      <c r="A1600" t="s">
        <v>328</v>
      </c>
      <c r="B1600" t="s">
        <v>52</v>
      </c>
      <c r="C1600" t="s">
        <v>459</v>
      </c>
      <c r="D1600" t="s">
        <v>2618</v>
      </c>
      <c r="E1600" t="s">
        <v>458</v>
      </c>
      <c r="F1600" s="4">
        <v>-74487.339999999982</v>
      </c>
      <c r="G1600" s="4"/>
      <c r="H1600" s="4"/>
      <c r="I1600" s="4">
        <v>-74487.339999999982</v>
      </c>
    </row>
    <row r="1601" spans="1:9" x14ac:dyDescent="0.25">
      <c r="A1601" t="s">
        <v>328</v>
      </c>
      <c r="B1601" t="s">
        <v>52</v>
      </c>
      <c r="C1601" t="s">
        <v>459</v>
      </c>
      <c r="D1601" t="s">
        <v>2618</v>
      </c>
      <c r="E1601" t="s">
        <v>2622</v>
      </c>
      <c r="F1601" s="4">
        <v>-85419.290000000008</v>
      </c>
      <c r="G1601" s="4"/>
      <c r="H1601" s="4"/>
      <c r="I1601" s="4">
        <v>-85419.290000000008</v>
      </c>
    </row>
    <row r="1602" spans="1:9" x14ac:dyDescent="0.25">
      <c r="A1602" t="s">
        <v>328</v>
      </c>
      <c r="B1602" t="s">
        <v>52</v>
      </c>
      <c r="C1602" t="s">
        <v>459</v>
      </c>
      <c r="D1602" t="s">
        <v>2619</v>
      </c>
      <c r="E1602" t="s">
        <v>458</v>
      </c>
      <c r="F1602" s="4">
        <v>45818.53</v>
      </c>
      <c r="G1602" s="4"/>
      <c r="H1602" s="4"/>
      <c r="I1602" s="4">
        <v>45818.53</v>
      </c>
    </row>
    <row r="1603" spans="1:9" x14ac:dyDescent="0.25">
      <c r="A1603" t="s">
        <v>328</v>
      </c>
      <c r="B1603" t="s">
        <v>52</v>
      </c>
      <c r="C1603" t="s">
        <v>459</v>
      </c>
      <c r="D1603" t="s">
        <v>2619</v>
      </c>
      <c r="E1603" t="s">
        <v>2622</v>
      </c>
      <c r="F1603" s="4">
        <v>-319466.67</v>
      </c>
      <c r="G1603" s="4"/>
      <c r="H1603" s="4"/>
      <c r="I1603" s="4">
        <v>-319466.67</v>
      </c>
    </row>
    <row r="1604" spans="1:9" x14ac:dyDescent="0.25">
      <c r="A1604" t="s">
        <v>328</v>
      </c>
      <c r="B1604" t="s">
        <v>52</v>
      </c>
      <c r="C1604" t="s">
        <v>459</v>
      </c>
      <c r="D1604" t="s">
        <v>2620</v>
      </c>
      <c r="E1604" t="s">
        <v>458</v>
      </c>
      <c r="F1604" s="4">
        <v>13685.95</v>
      </c>
      <c r="G1604" s="4"/>
      <c r="H1604" s="4"/>
      <c r="I1604" s="4">
        <v>13685.95</v>
      </c>
    </row>
    <row r="1605" spans="1:9" x14ac:dyDescent="0.25">
      <c r="A1605" t="s">
        <v>328</v>
      </c>
      <c r="B1605" t="s">
        <v>52</v>
      </c>
      <c r="C1605" t="s">
        <v>459</v>
      </c>
      <c r="D1605" t="s">
        <v>2620</v>
      </c>
      <c r="E1605" t="s">
        <v>2622</v>
      </c>
      <c r="F1605" s="4">
        <v>-510924.54</v>
      </c>
      <c r="G1605" s="4"/>
      <c r="H1605" s="4"/>
      <c r="I1605" s="4">
        <v>-510924.54</v>
      </c>
    </row>
    <row r="1606" spans="1:9" x14ac:dyDescent="0.25">
      <c r="A1606" t="s">
        <v>328</v>
      </c>
      <c r="B1606" t="s">
        <v>52</v>
      </c>
      <c r="C1606" t="s">
        <v>459</v>
      </c>
      <c r="D1606" t="s">
        <v>2621</v>
      </c>
      <c r="E1606" t="s">
        <v>458</v>
      </c>
      <c r="F1606" s="4">
        <v>7942.2199999999993</v>
      </c>
      <c r="G1606" s="4"/>
      <c r="H1606" s="4"/>
      <c r="I1606" s="4">
        <v>7942.2199999999993</v>
      </c>
    </row>
    <row r="1607" spans="1:9" x14ac:dyDescent="0.25">
      <c r="A1607" t="s">
        <v>328</v>
      </c>
      <c r="B1607" t="s">
        <v>52</v>
      </c>
      <c r="C1607" t="s">
        <v>459</v>
      </c>
      <c r="D1607" t="s">
        <v>2621</v>
      </c>
      <c r="E1607" t="s">
        <v>2622</v>
      </c>
      <c r="F1607" s="4">
        <v>50824.159999999996</v>
      </c>
      <c r="G1607" s="4"/>
      <c r="H1607" s="4"/>
      <c r="I1607" s="4">
        <v>50824.159999999996</v>
      </c>
    </row>
    <row r="1608" spans="1:9" x14ac:dyDescent="0.25">
      <c r="A1608" t="s">
        <v>328</v>
      </c>
      <c r="B1608" t="s">
        <v>52</v>
      </c>
      <c r="C1608" t="s">
        <v>459</v>
      </c>
      <c r="D1608" t="s">
        <v>2624</v>
      </c>
      <c r="E1608" t="s">
        <v>2622</v>
      </c>
      <c r="F1608" s="4">
        <v>46949.27</v>
      </c>
      <c r="G1608" s="4"/>
      <c r="H1608" s="4"/>
      <c r="I1608" s="4">
        <v>46949.27</v>
      </c>
    </row>
    <row r="1609" spans="1:9" x14ac:dyDescent="0.25">
      <c r="A1609" t="s">
        <v>328</v>
      </c>
      <c r="B1609" t="s">
        <v>52</v>
      </c>
      <c r="C1609" t="s">
        <v>459</v>
      </c>
      <c r="D1609" t="s">
        <v>1688</v>
      </c>
      <c r="E1609" t="s">
        <v>458</v>
      </c>
      <c r="F1609" s="4"/>
      <c r="G1609" s="4">
        <v>33382.44</v>
      </c>
      <c r="H1609" s="4"/>
      <c r="I1609" s="4">
        <v>33382.44</v>
      </c>
    </row>
    <row r="1610" spans="1:9" x14ac:dyDescent="0.25">
      <c r="A1610" t="s">
        <v>328</v>
      </c>
      <c r="B1610" t="s">
        <v>52</v>
      </c>
      <c r="C1610" t="s">
        <v>459</v>
      </c>
      <c r="D1610" t="s">
        <v>1688</v>
      </c>
      <c r="E1610" t="s">
        <v>2622</v>
      </c>
      <c r="F1610" s="4">
        <v>1611.22</v>
      </c>
      <c r="G1610" s="4"/>
      <c r="H1610" s="4"/>
      <c r="I1610" s="4">
        <v>1611.22</v>
      </c>
    </row>
    <row r="1611" spans="1:9" x14ac:dyDescent="0.25">
      <c r="A1611" t="s">
        <v>328</v>
      </c>
      <c r="B1611" t="s">
        <v>52</v>
      </c>
      <c r="C1611" t="s">
        <v>785</v>
      </c>
      <c r="D1611" t="s">
        <v>789</v>
      </c>
      <c r="E1611" t="s">
        <v>784</v>
      </c>
      <c r="F1611" s="4"/>
      <c r="G1611" s="4"/>
      <c r="H1611" s="4">
        <v>129060712.86999999</v>
      </c>
      <c r="I1611" s="4">
        <v>129060712.86999999</v>
      </c>
    </row>
    <row r="1612" spans="1:9" x14ac:dyDescent="0.25">
      <c r="A1612" t="s">
        <v>328</v>
      </c>
      <c r="B1612" t="s">
        <v>52</v>
      </c>
      <c r="C1612" t="s">
        <v>785</v>
      </c>
      <c r="D1612" t="s">
        <v>788</v>
      </c>
      <c r="E1612" t="s">
        <v>784</v>
      </c>
      <c r="F1612" s="4"/>
      <c r="G1612" s="4"/>
      <c r="H1612" s="4">
        <v>6353122.79</v>
      </c>
      <c r="I1612" s="4">
        <v>6353122.79</v>
      </c>
    </row>
    <row r="1613" spans="1:9" x14ac:dyDescent="0.25">
      <c r="A1613" t="s">
        <v>328</v>
      </c>
      <c r="B1613" t="s">
        <v>52</v>
      </c>
      <c r="C1613" t="s">
        <v>785</v>
      </c>
      <c r="D1613" t="s">
        <v>790</v>
      </c>
      <c r="E1613" t="s">
        <v>784</v>
      </c>
      <c r="F1613" s="4"/>
      <c r="G1613" s="4"/>
      <c r="H1613" s="4">
        <v>3072754.44</v>
      </c>
      <c r="I1613" s="4">
        <v>3072754.44</v>
      </c>
    </row>
    <row r="1614" spans="1:9" x14ac:dyDescent="0.25">
      <c r="A1614" t="s">
        <v>328</v>
      </c>
      <c r="B1614" t="s">
        <v>52</v>
      </c>
      <c r="C1614" t="s">
        <v>785</v>
      </c>
      <c r="D1614" t="s">
        <v>791</v>
      </c>
      <c r="E1614" t="s">
        <v>784</v>
      </c>
      <c r="F1614" s="4"/>
      <c r="G1614" s="4"/>
      <c r="H1614" s="4">
        <v>2692101.4</v>
      </c>
      <c r="I1614" s="4">
        <v>2692101.4</v>
      </c>
    </row>
    <row r="1615" spans="1:9" x14ac:dyDescent="0.25">
      <c r="A1615" t="s">
        <v>328</v>
      </c>
      <c r="B1615" t="s">
        <v>52</v>
      </c>
      <c r="C1615" t="s">
        <v>785</v>
      </c>
      <c r="D1615" t="s">
        <v>792</v>
      </c>
      <c r="E1615" t="s">
        <v>784</v>
      </c>
      <c r="F1615" s="4"/>
      <c r="G1615" s="4"/>
      <c r="H1615" s="4">
        <v>3104349.5799999996</v>
      </c>
      <c r="I1615" s="4">
        <v>3104349.5799999996</v>
      </c>
    </row>
    <row r="1616" spans="1:9" x14ac:dyDescent="0.25">
      <c r="A1616" t="s">
        <v>328</v>
      </c>
      <c r="B1616" t="s">
        <v>52</v>
      </c>
      <c r="C1616" t="s">
        <v>785</v>
      </c>
      <c r="D1616" t="s">
        <v>786</v>
      </c>
      <c r="E1616" t="s">
        <v>784</v>
      </c>
      <c r="F1616" s="4"/>
      <c r="G1616" s="4">
        <v>10280338.33</v>
      </c>
      <c r="H1616" s="4">
        <v>173046</v>
      </c>
      <c r="I1616" s="4">
        <v>10453384.33</v>
      </c>
    </row>
    <row r="1617" spans="1:9" x14ac:dyDescent="0.25">
      <c r="A1617" t="s">
        <v>328</v>
      </c>
      <c r="B1617" t="s">
        <v>52</v>
      </c>
      <c r="C1617" t="s">
        <v>785</v>
      </c>
      <c r="D1617" t="s">
        <v>787</v>
      </c>
      <c r="E1617" t="s">
        <v>784</v>
      </c>
      <c r="F1617" s="4"/>
      <c r="G1617" s="4"/>
      <c r="H1617" s="4">
        <v>14191920.380000001</v>
      </c>
      <c r="I1617" s="4">
        <v>14191920.380000001</v>
      </c>
    </row>
    <row r="1618" spans="1:9" x14ac:dyDescent="0.25">
      <c r="A1618" t="s">
        <v>328</v>
      </c>
      <c r="B1618" t="s">
        <v>52</v>
      </c>
      <c r="C1618" t="s">
        <v>785</v>
      </c>
      <c r="D1618" t="s">
        <v>3009</v>
      </c>
      <c r="E1618" t="s">
        <v>3008</v>
      </c>
      <c r="F1618" s="4">
        <v>7807317.9299999997</v>
      </c>
      <c r="G1618" s="4"/>
      <c r="H1618" s="4"/>
      <c r="I1618" s="4">
        <v>7807317.9299999997</v>
      </c>
    </row>
    <row r="1619" spans="1:9" x14ac:dyDescent="0.25">
      <c r="A1619" t="s">
        <v>328</v>
      </c>
      <c r="B1619" t="s">
        <v>52</v>
      </c>
      <c r="C1619" t="s">
        <v>785</v>
      </c>
      <c r="D1619" t="s">
        <v>797</v>
      </c>
      <c r="E1619" t="s">
        <v>784</v>
      </c>
      <c r="F1619" s="4"/>
      <c r="G1619" s="4"/>
      <c r="H1619" s="4">
        <v>9035680.5500000007</v>
      </c>
      <c r="I1619" s="4">
        <v>9035680.5500000007</v>
      </c>
    </row>
    <row r="1620" spans="1:9" x14ac:dyDescent="0.25">
      <c r="A1620" t="s">
        <v>328</v>
      </c>
      <c r="B1620" t="s">
        <v>52</v>
      </c>
      <c r="C1620" t="s">
        <v>785</v>
      </c>
      <c r="D1620" t="s">
        <v>793</v>
      </c>
      <c r="E1620" t="s">
        <v>784</v>
      </c>
      <c r="F1620" s="4"/>
      <c r="G1620" s="4"/>
      <c r="H1620" s="4">
        <v>6726301.6799999997</v>
      </c>
      <c r="I1620" s="4">
        <v>6726301.6799999997</v>
      </c>
    </row>
    <row r="1621" spans="1:9" x14ac:dyDescent="0.25">
      <c r="A1621" t="s">
        <v>328</v>
      </c>
      <c r="B1621" t="s">
        <v>52</v>
      </c>
      <c r="C1621" t="s">
        <v>785</v>
      </c>
      <c r="D1621" t="s">
        <v>794</v>
      </c>
      <c r="E1621" t="s">
        <v>784</v>
      </c>
      <c r="F1621" s="4"/>
      <c r="G1621" s="4"/>
      <c r="H1621" s="4">
        <v>31776634.75</v>
      </c>
      <c r="I1621" s="4">
        <v>31776634.75</v>
      </c>
    </row>
    <row r="1622" spans="1:9" x14ac:dyDescent="0.25">
      <c r="A1622" t="s">
        <v>328</v>
      </c>
      <c r="B1622" t="s">
        <v>52</v>
      </c>
      <c r="C1622" t="s">
        <v>785</v>
      </c>
      <c r="D1622" t="s">
        <v>795</v>
      </c>
      <c r="E1622" t="s">
        <v>784</v>
      </c>
      <c r="F1622" s="4"/>
      <c r="G1622" s="4"/>
      <c r="H1622" s="4">
        <v>18764217.550000001</v>
      </c>
      <c r="I1622" s="4">
        <v>18764217.550000001</v>
      </c>
    </row>
    <row r="1623" spans="1:9" x14ac:dyDescent="0.25">
      <c r="A1623" t="s">
        <v>328</v>
      </c>
      <c r="B1623" t="s">
        <v>52</v>
      </c>
      <c r="C1623" t="s">
        <v>785</v>
      </c>
      <c r="D1623" t="s">
        <v>796</v>
      </c>
      <c r="E1623" t="s">
        <v>784</v>
      </c>
      <c r="F1623" s="4"/>
      <c r="G1623" s="4"/>
      <c r="H1623" s="4">
        <v>118071978.10000001</v>
      </c>
      <c r="I1623" s="4">
        <v>118071978.10000001</v>
      </c>
    </row>
    <row r="1624" spans="1:9" x14ac:dyDescent="0.25">
      <c r="A1624" t="s">
        <v>328</v>
      </c>
      <c r="B1624" t="s">
        <v>52</v>
      </c>
      <c r="C1624" t="s">
        <v>383</v>
      </c>
      <c r="D1624" t="s">
        <v>1667</v>
      </c>
      <c r="E1624" t="s">
        <v>382</v>
      </c>
      <c r="F1624" s="4"/>
      <c r="G1624" s="4">
        <v>-20538.349999999999</v>
      </c>
      <c r="H1624" s="4"/>
      <c r="I1624" s="4">
        <v>-20538.349999999999</v>
      </c>
    </row>
    <row r="1625" spans="1:9" x14ac:dyDescent="0.25">
      <c r="A1625" t="s">
        <v>328</v>
      </c>
      <c r="B1625" t="s">
        <v>52</v>
      </c>
      <c r="C1625" t="s">
        <v>383</v>
      </c>
      <c r="D1625" t="s">
        <v>384</v>
      </c>
      <c r="E1625" t="s">
        <v>382</v>
      </c>
      <c r="F1625" s="4"/>
      <c r="G1625" s="4">
        <v>8975965.3900000006</v>
      </c>
      <c r="H1625" s="4">
        <v>35338.160000000003</v>
      </c>
      <c r="I1625" s="4">
        <v>9011303.5500000007</v>
      </c>
    </row>
    <row r="1626" spans="1:9" x14ac:dyDescent="0.25">
      <c r="A1626" t="s">
        <v>328</v>
      </c>
      <c r="B1626" t="s">
        <v>52</v>
      </c>
      <c r="C1626" t="s">
        <v>383</v>
      </c>
      <c r="D1626" t="s">
        <v>1666</v>
      </c>
      <c r="E1626" t="s">
        <v>2553</v>
      </c>
      <c r="F1626" s="4">
        <v>2240186.2200000002</v>
      </c>
      <c r="G1626" s="4"/>
      <c r="H1626" s="4"/>
      <c r="I1626" s="4">
        <v>2240186.2200000002</v>
      </c>
    </row>
    <row r="1627" spans="1:9" x14ac:dyDescent="0.25">
      <c r="A1627" t="s">
        <v>328</v>
      </c>
      <c r="B1627" t="s">
        <v>52</v>
      </c>
      <c r="C1627" t="s">
        <v>383</v>
      </c>
      <c r="D1627" t="s">
        <v>1666</v>
      </c>
      <c r="E1627" t="s">
        <v>382</v>
      </c>
      <c r="F1627" s="4"/>
      <c r="G1627" s="4">
        <v>-6396.5999999999995</v>
      </c>
      <c r="H1627" s="4"/>
      <c r="I1627" s="4">
        <v>-6396.5999999999995</v>
      </c>
    </row>
    <row r="1628" spans="1:9" x14ac:dyDescent="0.25">
      <c r="A1628" t="s">
        <v>328</v>
      </c>
      <c r="B1628" t="s">
        <v>52</v>
      </c>
      <c r="C1628" t="s">
        <v>383</v>
      </c>
      <c r="D1628" t="s">
        <v>386</v>
      </c>
      <c r="E1628" t="s">
        <v>382</v>
      </c>
      <c r="F1628" s="4"/>
      <c r="G1628" s="4"/>
      <c r="H1628" s="4">
        <v>1075704.57</v>
      </c>
      <c r="I1628" s="4">
        <v>1075704.57</v>
      </c>
    </row>
    <row r="1629" spans="1:9" x14ac:dyDescent="0.25">
      <c r="A1629" t="s">
        <v>328</v>
      </c>
      <c r="B1629" t="s">
        <v>52</v>
      </c>
      <c r="C1629" t="s">
        <v>383</v>
      </c>
      <c r="D1629" t="s">
        <v>385</v>
      </c>
      <c r="E1629" t="s">
        <v>382</v>
      </c>
      <c r="F1629" s="4"/>
      <c r="G1629" s="4">
        <v>574151.24</v>
      </c>
      <c r="H1629" s="4">
        <v>10558.37</v>
      </c>
      <c r="I1629" s="4">
        <v>584709.61</v>
      </c>
    </row>
    <row r="1630" spans="1:9" x14ac:dyDescent="0.25">
      <c r="A1630" t="s">
        <v>328</v>
      </c>
      <c r="B1630" t="s">
        <v>52</v>
      </c>
      <c r="C1630" t="s">
        <v>383</v>
      </c>
      <c r="D1630" t="s">
        <v>1668</v>
      </c>
      <c r="E1630" t="s">
        <v>382</v>
      </c>
      <c r="F1630" s="4"/>
      <c r="G1630" s="4">
        <v>5274998.0900000008</v>
      </c>
      <c r="H1630" s="4"/>
      <c r="I1630" s="4">
        <v>5274998.0900000008</v>
      </c>
    </row>
    <row r="1631" spans="1:9" x14ac:dyDescent="0.25">
      <c r="A1631" t="s">
        <v>328</v>
      </c>
      <c r="B1631" t="s">
        <v>52</v>
      </c>
      <c r="C1631" t="s">
        <v>383</v>
      </c>
      <c r="D1631" t="s">
        <v>2554</v>
      </c>
      <c r="E1631" t="s">
        <v>2553</v>
      </c>
      <c r="F1631" s="4">
        <v>805499.46</v>
      </c>
      <c r="G1631" s="4"/>
      <c r="H1631" s="4"/>
      <c r="I1631" s="4">
        <v>805499.46</v>
      </c>
    </row>
    <row r="1632" spans="1:9" x14ac:dyDescent="0.25">
      <c r="A1632" t="s">
        <v>328</v>
      </c>
      <c r="B1632" t="s">
        <v>52</v>
      </c>
      <c r="C1632" t="s">
        <v>383</v>
      </c>
      <c r="D1632" t="s">
        <v>2555</v>
      </c>
      <c r="E1632" t="s">
        <v>2553</v>
      </c>
      <c r="F1632" s="4">
        <v>138884.38</v>
      </c>
      <c r="G1632" s="4"/>
      <c r="H1632" s="4"/>
      <c r="I1632" s="4">
        <v>138884.38</v>
      </c>
    </row>
    <row r="1633" spans="1:9" x14ac:dyDescent="0.25">
      <c r="A1633" t="s">
        <v>328</v>
      </c>
      <c r="B1633" t="s">
        <v>52</v>
      </c>
      <c r="C1633" t="s">
        <v>404</v>
      </c>
      <c r="D1633" t="s">
        <v>405</v>
      </c>
      <c r="E1633" t="s">
        <v>403</v>
      </c>
      <c r="F1633" s="4">
        <v>31214525.93</v>
      </c>
      <c r="G1633" s="4"/>
      <c r="H1633" s="4">
        <v>-229.5</v>
      </c>
      <c r="I1633" s="4">
        <v>31214296.43</v>
      </c>
    </row>
    <row r="1634" spans="1:9" x14ac:dyDescent="0.25">
      <c r="A1634" t="s">
        <v>328</v>
      </c>
      <c r="B1634" t="s">
        <v>52</v>
      </c>
      <c r="C1634" t="s">
        <v>404</v>
      </c>
      <c r="D1634" t="s">
        <v>405</v>
      </c>
      <c r="E1634" t="s">
        <v>2567</v>
      </c>
      <c r="F1634" s="4">
        <v>107880.33999999985</v>
      </c>
      <c r="G1634" s="4"/>
      <c r="H1634" s="4"/>
      <c r="I1634" s="4">
        <v>107880.33999999985</v>
      </c>
    </row>
    <row r="1635" spans="1:9" x14ac:dyDescent="0.25">
      <c r="A1635" t="s">
        <v>328</v>
      </c>
      <c r="B1635" t="s">
        <v>52</v>
      </c>
      <c r="C1635" t="s">
        <v>404</v>
      </c>
      <c r="D1635" t="s">
        <v>406</v>
      </c>
      <c r="E1635" t="s">
        <v>403</v>
      </c>
      <c r="F1635" s="4"/>
      <c r="G1635" s="4">
        <v>11108579.77</v>
      </c>
      <c r="H1635" s="4">
        <v>-31004.880000000005</v>
      </c>
      <c r="I1635" s="4">
        <v>11077574.889999999</v>
      </c>
    </row>
    <row r="1636" spans="1:9" x14ac:dyDescent="0.25">
      <c r="A1636" t="s">
        <v>328</v>
      </c>
      <c r="B1636" t="s">
        <v>52</v>
      </c>
      <c r="C1636" t="s">
        <v>404</v>
      </c>
      <c r="D1636" t="s">
        <v>2568</v>
      </c>
      <c r="E1636" t="s">
        <v>403</v>
      </c>
      <c r="F1636" s="4">
        <v>2120697.38</v>
      </c>
      <c r="G1636" s="4"/>
      <c r="H1636" s="4"/>
      <c r="I1636" s="4">
        <v>2120697.38</v>
      </c>
    </row>
    <row r="1637" spans="1:9" x14ac:dyDescent="0.25">
      <c r="A1637" t="s">
        <v>328</v>
      </c>
      <c r="B1637" t="s">
        <v>52</v>
      </c>
      <c r="C1637" t="s">
        <v>404</v>
      </c>
      <c r="D1637" t="s">
        <v>2568</v>
      </c>
      <c r="E1637" t="s">
        <v>2567</v>
      </c>
      <c r="F1637" s="4">
        <v>1560.9599999999627</v>
      </c>
      <c r="G1637" s="4"/>
      <c r="H1637" s="4"/>
      <c r="I1637" s="4">
        <v>1560.9599999999627</v>
      </c>
    </row>
    <row r="1638" spans="1:9" x14ac:dyDescent="0.25">
      <c r="A1638" t="s">
        <v>328</v>
      </c>
      <c r="B1638" t="s">
        <v>52</v>
      </c>
      <c r="C1638" t="s">
        <v>404</v>
      </c>
      <c r="D1638" t="s">
        <v>1669</v>
      </c>
      <c r="E1638" t="s">
        <v>403</v>
      </c>
      <c r="F1638" s="4"/>
      <c r="G1638" s="4">
        <v>-67105.960000000006</v>
      </c>
      <c r="H1638" s="4"/>
      <c r="I1638" s="4">
        <v>-67105.960000000006</v>
      </c>
    </row>
    <row r="1639" spans="1:9" x14ac:dyDescent="0.25">
      <c r="A1639" t="s">
        <v>328</v>
      </c>
      <c r="B1639" t="s">
        <v>52</v>
      </c>
      <c r="C1639" t="s">
        <v>404</v>
      </c>
      <c r="D1639" t="s">
        <v>1669</v>
      </c>
      <c r="E1639" t="s">
        <v>2567</v>
      </c>
      <c r="F1639" s="4">
        <v>1326805.46</v>
      </c>
      <c r="G1639" s="4"/>
      <c r="H1639" s="4"/>
      <c r="I1639" s="4">
        <v>1326805.46</v>
      </c>
    </row>
    <row r="1640" spans="1:9" x14ac:dyDescent="0.25">
      <c r="A1640" t="s">
        <v>328</v>
      </c>
      <c r="B1640" t="s">
        <v>52</v>
      </c>
      <c r="C1640" t="s">
        <v>404</v>
      </c>
      <c r="D1640" t="s">
        <v>407</v>
      </c>
      <c r="E1640" t="s">
        <v>403</v>
      </c>
      <c r="F1640" s="4"/>
      <c r="G1640" s="4"/>
      <c r="H1640" s="4">
        <v>6206232.1399999997</v>
      </c>
      <c r="I1640" s="4">
        <v>6206232.1399999997</v>
      </c>
    </row>
    <row r="1641" spans="1:9" x14ac:dyDescent="0.25">
      <c r="A1641" t="s">
        <v>328</v>
      </c>
      <c r="B1641" t="s">
        <v>52</v>
      </c>
      <c r="C1641" t="s">
        <v>404</v>
      </c>
      <c r="D1641" t="s">
        <v>409</v>
      </c>
      <c r="E1641" t="s">
        <v>403</v>
      </c>
      <c r="F1641" s="4"/>
      <c r="G1641" s="4"/>
      <c r="H1641" s="4">
        <v>6034830.5800000001</v>
      </c>
      <c r="I1641" s="4">
        <v>6034830.5800000001</v>
      </c>
    </row>
    <row r="1642" spans="1:9" x14ac:dyDescent="0.25">
      <c r="A1642" t="s">
        <v>328</v>
      </c>
      <c r="B1642" t="s">
        <v>52</v>
      </c>
      <c r="C1642" t="s">
        <v>349</v>
      </c>
      <c r="D1642" t="s">
        <v>2526</v>
      </c>
      <c r="E1642" t="s">
        <v>348</v>
      </c>
      <c r="F1642" s="4">
        <v>446021.33999999997</v>
      </c>
      <c r="G1642" s="4"/>
      <c r="H1642" s="4"/>
      <c r="I1642" s="4">
        <v>446021.33999999997</v>
      </c>
    </row>
    <row r="1643" spans="1:9" x14ac:dyDescent="0.25">
      <c r="A1643" t="s">
        <v>328</v>
      </c>
      <c r="B1643" t="s">
        <v>52</v>
      </c>
      <c r="C1643" t="s">
        <v>349</v>
      </c>
      <c r="D1643" t="s">
        <v>1649</v>
      </c>
      <c r="E1643" t="s">
        <v>348</v>
      </c>
      <c r="F1643" s="4"/>
      <c r="G1643" s="4">
        <v>10678347.91</v>
      </c>
      <c r="H1643" s="4"/>
      <c r="I1643" s="4">
        <v>10678347.91</v>
      </c>
    </row>
    <row r="1644" spans="1:9" x14ac:dyDescent="0.25">
      <c r="A1644" t="s">
        <v>328</v>
      </c>
      <c r="B1644" t="s">
        <v>52</v>
      </c>
      <c r="C1644" t="s">
        <v>349</v>
      </c>
      <c r="D1644" t="s">
        <v>350</v>
      </c>
      <c r="E1644" t="s">
        <v>348</v>
      </c>
      <c r="F1644" s="4"/>
      <c r="G1644" s="4">
        <v>2542612.7400000002</v>
      </c>
      <c r="H1644" s="4">
        <v>10327.19</v>
      </c>
      <c r="I1644" s="4">
        <v>2552939.9300000002</v>
      </c>
    </row>
    <row r="1645" spans="1:9" x14ac:dyDescent="0.25">
      <c r="A1645" t="s">
        <v>328</v>
      </c>
      <c r="B1645" t="s">
        <v>52</v>
      </c>
      <c r="C1645" t="s">
        <v>367</v>
      </c>
      <c r="D1645" t="s">
        <v>370</v>
      </c>
      <c r="E1645" t="s">
        <v>366</v>
      </c>
      <c r="F1645" s="4"/>
      <c r="G1645" s="4">
        <v>8196.0300000000007</v>
      </c>
      <c r="H1645" s="4">
        <v>-105.55</v>
      </c>
      <c r="I1645" s="4">
        <v>8090.4800000000005</v>
      </c>
    </row>
    <row r="1646" spans="1:9" x14ac:dyDescent="0.25">
      <c r="A1646" t="s">
        <v>328</v>
      </c>
      <c r="B1646" t="s">
        <v>52</v>
      </c>
      <c r="C1646" t="s">
        <v>367</v>
      </c>
      <c r="D1646" t="s">
        <v>370</v>
      </c>
      <c r="E1646" t="s">
        <v>2539</v>
      </c>
      <c r="F1646" s="4">
        <v>47336807.950000003</v>
      </c>
      <c r="G1646" s="4"/>
      <c r="H1646" s="4"/>
      <c r="I1646" s="4">
        <v>47336807.950000003</v>
      </c>
    </row>
    <row r="1647" spans="1:9" x14ac:dyDescent="0.25">
      <c r="A1647" t="s">
        <v>328</v>
      </c>
      <c r="B1647" t="s">
        <v>52</v>
      </c>
      <c r="C1647" t="s">
        <v>367</v>
      </c>
      <c r="D1647" t="s">
        <v>1662</v>
      </c>
      <c r="E1647" t="s">
        <v>366</v>
      </c>
      <c r="F1647" s="4">
        <v>5615486.6699999999</v>
      </c>
      <c r="G1647" s="4">
        <v>1571.88</v>
      </c>
      <c r="H1647" s="4"/>
      <c r="I1647" s="4">
        <v>5617058.5499999998</v>
      </c>
    </row>
    <row r="1648" spans="1:9" x14ac:dyDescent="0.25">
      <c r="A1648" t="s">
        <v>328</v>
      </c>
      <c r="B1648" t="s">
        <v>52</v>
      </c>
      <c r="C1648" t="s">
        <v>367</v>
      </c>
      <c r="D1648" t="s">
        <v>1662</v>
      </c>
      <c r="E1648" t="s">
        <v>2539</v>
      </c>
      <c r="F1648" s="4">
        <v>7418.3800000005867</v>
      </c>
      <c r="G1648" s="4"/>
      <c r="H1648" s="4"/>
      <c r="I1648" s="4">
        <v>7418.3800000005867</v>
      </c>
    </row>
    <row r="1649" spans="1:9" x14ac:dyDescent="0.25">
      <c r="A1649" t="s">
        <v>328</v>
      </c>
      <c r="B1649" t="s">
        <v>52</v>
      </c>
      <c r="C1649" t="s">
        <v>367</v>
      </c>
      <c r="D1649" t="s">
        <v>372</v>
      </c>
      <c r="E1649" t="s">
        <v>366</v>
      </c>
      <c r="F1649" s="4"/>
      <c r="G1649" s="4">
        <v>20340945.879999999</v>
      </c>
      <c r="H1649" s="4">
        <v>-2244.2399999999998</v>
      </c>
      <c r="I1649" s="4">
        <v>20338701.640000001</v>
      </c>
    </row>
    <row r="1650" spans="1:9" x14ac:dyDescent="0.25">
      <c r="A1650" t="s">
        <v>328</v>
      </c>
      <c r="B1650" t="s">
        <v>52</v>
      </c>
      <c r="C1650" t="s">
        <v>367</v>
      </c>
      <c r="D1650" t="s">
        <v>1665</v>
      </c>
      <c r="E1650" t="s">
        <v>366</v>
      </c>
      <c r="F1650" s="4"/>
      <c r="G1650" s="4">
        <v>367851.84</v>
      </c>
      <c r="H1650" s="4"/>
      <c r="I1650" s="4">
        <v>367851.84</v>
      </c>
    </row>
    <row r="1651" spans="1:9" x14ac:dyDescent="0.25">
      <c r="A1651" t="s">
        <v>328</v>
      </c>
      <c r="B1651" t="s">
        <v>52</v>
      </c>
      <c r="C1651" t="s">
        <v>367</v>
      </c>
      <c r="D1651" t="s">
        <v>1663</v>
      </c>
      <c r="E1651" t="s">
        <v>366</v>
      </c>
      <c r="F1651" s="4"/>
      <c r="G1651" s="4">
        <v>11374.83</v>
      </c>
      <c r="H1651" s="4"/>
      <c r="I1651" s="4">
        <v>11374.83</v>
      </c>
    </row>
    <row r="1652" spans="1:9" x14ac:dyDescent="0.25">
      <c r="A1652" t="s">
        <v>328</v>
      </c>
      <c r="B1652" t="s">
        <v>52</v>
      </c>
      <c r="C1652" t="s">
        <v>367</v>
      </c>
      <c r="D1652" t="s">
        <v>1663</v>
      </c>
      <c r="E1652" t="s">
        <v>2539</v>
      </c>
      <c r="F1652" s="4">
        <v>218558.02</v>
      </c>
      <c r="G1652" s="4"/>
      <c r="H1652" s="4"/>
      <c r="I1652" s="4">
        <v>218558.02</v>
      </c>
    </row>
    <row r="1653" spans="1:9" x14ac:dyDescent="0.25">
      <c r="A1653" t="s">
        <v>328</v>
      </c>
      <c r="B1653" t="s">
        <v>52</v>
      </c>
      <c r="C1653" t="s">
        <v>367</v>
      </c>
      <c r="D1653" t="s">
        <v>1661</v>
      </c>
      <c r="E1653" t="s">
        <v>366</v>
      </c>
      <c r="F1653" s="4"/>
      <c r="G1653" s="4">
        <v>1017528.39</v>
      </c>
      <c r="H1653" s="4"/>
      <c r="I1653" s="4">
        <v>1017528.39</v>
      </c>
    </row>
    <row r="1654" spans="1:9" x14ac:dyDescent="0.25">
      <c r="A1654" t="s">
        <v>328</v>
      </c>
      <c r="B1654" t="s">
        <v>52</v>
      </c>
      <c r="C1654" t="s">
        <v>367</v>
      </c>
      <c r="D1654" t="s">
        <v>1664</v>
      </c>
      <c r="E1654" t="s">
        <v>366</v>
      </c>
      <c r="F1654" s="4"/>
      <c r="G1654" s="4">
        <v>4994984.09</v>
      </c>
      <c r="H1654" s="4"/>
      <c r="I1654" s="4">
        <v>4994984.09</v>
      </c>
    </row>
    <row r="1655" spans="1:9" x14ac:dyDescent="0.25">
      <c r="A1655" t="s">
        <v>328</v>
      </c>
      <c r="B1655" t="s">
        <v>52</v>
      </c>
      <c r="C1655" t="s">
        <v>367</v>
      </c>
      <c r="D1655" t="s">
        <v>1660</v>
      </c>
      <c r="E1655" t="s">
        <v>366</v>
      </c>
      <c r="F1655" s="4">
        <v>26089166.449999999</v>
      </c>
      <c r="G1655" s="4">
        <v>58656.109999999986</v>
      </c>
      <c r="H1655" s="4"/>
      <c r="I1655" s="4">
        <v>26147822.559999999</v>
      </c>
    </row>
    <row r="1656" spans="1:9" x14ac:dyDescent="0.25">
      <c r="A1656" t="s">
        <v>328</v>
      </c>
      <c r="B1656" t="s">
        <v>52</v>
      </c>
      <c r="C1656" t="s">
        <v>367</v>
      </c>
      <c r="D1656" t="s">
        <v>1660</v>
      </c>
      <c r="E1656" t="s">
        <v>2539</v>
      </c>
      <c r="F1656" s="4">
        <v>-69080.670000001788</v>
      </c>
      <c r="G1656" s="4"/>
      <c r="H1656" s="4"/>
      <c r="I1656" s="4">
        <v>-69080.670000001788</v>
      </c>
    </row>
    <row r="1657" spans="1:9" x14ac:dyDescent="0.25">
      <c r="A1657" t="s">
        <v>328</v>
      </c>
      <c r="B1657" t="s">
        <v>52</v>
      </c>
      <c r="C1657" t="s">
        <v>367</v>
      </c>
      <c r="D1657" t="s">
        <v>373</v>
      </c>
      <c r="E1657" t="s">
        <v>366</v>
      </c>
      <c r="F1657" s="4"/>
      <c r="G1657" s="4">
        <v>6270500.3499999996</v>
      </c>
      <c r="H1657" s="4">
        <v>-1838.33</v>
      </c>
      <c r="I1657" s="4">
        <v>6268662.0199999996</v>
      </c>
    </row>
    <row r="1658" spans="1:9" x14ac:dyDescent="0.25">
      <c r="A1658" t="s">
        <v>328</v>
      </c>
      <c r="B1658" t="s">
        <v>52</v>
      </c>
      <c r="C1658" t="s">
        <v>367</v>
      </c>
      <c r="D1658" t="s">
        <v>368</v>
      </c>
      <c r="E1658" t="s">
        <v>366</v>
      </c>
      <c r="F1658" s="4"/>
      <c r="G1658" s="4"/>
      <c r="H1658" s="4">
        <v>8093871.8499999996</v>
      </c>
      <c r="I1658" s="4">
        <v>8093871.8499999996</v>
      </c>
    </row>
    <row r="1659" spans="1:9" x14ac:dyDescent="0.25">
      <c r="A1659" t="s">
        <v>328</v>
      </c>
      <c r="B1659" t="s">
        <v>52</v>
      </c>
      <c r="C1659" t="s">
        <v>367</v>
      </c>
      <c r="D1659" t="s">
        <v>371</v>
      </c>
      <c r="E1659" t="s">
        <v>366</v>
      </c>
      <c r="F1659" s="4"/>
      <c r="G1659" s="4">
        <v>137745.71999999997</v>
      </c>
      <c r="H1659" s="4">
        <v>-145316.51999999999</v>
      </c>
      <c r="I1659" s="4">
        <v>-7570.8000000000175</v>
      </c>
    </row>
    <row r="1660" spans="1:9" x14ac:dyDescent="0.25">
      <c r="A1660" t="s">
        <v>328</v>
      </c>
      <c r="B1660" t="s">
        <v>52</v>
      </c>
      <c r="C1660" t="s">
        <v>367</v>
      </c>
      <c r="D1660" t="s">
        <v>371</v>
      </c>
      <c r="E1660" t="s">
        <v>2539</v>
      </c>
      <c r="F1660" s="4">
        <v>29493700.59</v>
      </c>
      <c r="G1660" s="4"/>
      <c r="H1660" s="4"/>
      <c r="I1660" s="4">
        <v>29493700.59</v>
      </c>
    </row>
    <row r="1661" spans="1:9" x14ac:dyDescent="0.25">
      <c r="A1661" t="s">
        <v>328</v>
      </c>
      <c r="B1661" t="s">
        <v>52</v>
      </c>
      <c r="C1661" t="s">
        <v>367</v>
      </c>
      <c r="D1661" t="s">
        <v>374</v>
      </c>
      <c r="E1661" t="s">
        <v>366</v>
      </c>
      <c r="F1661" s="4"/>
      <c r="G1661" s="4">
        <v>5692840.8600000003</v>
      </c>
      <c r="H1661" s="4">
        <v>769.04</v>
      </c>
      <c r="I1661" s="4">
        <v>5693609.9000000004</v>
      </c>
    </row>
    <row r="1662" spans="1:9" x14ac:dyDescent="0.25">
      <c r="A1662" t="s">
        <v>328</v>
      </c>
      <c r="B1662" t="s">
        <v>52</v>
      </c>
      <c r="C1662" t="s">
        <v>1001</v>
      </c>
      <c r="D1662" t="s">
        <v>1001</v>
      </c>
      <c r="E1662" t="s">
        <v>1000</v>
      </c>
      <c r="F1662" s="4"/>
      <c r="G1662" s="4">
        <v>6850688.3600000003</v>
      </c>
      <c r="H1662" s="4">
        <v>9015.91</v>
      </c>
      <c r="I1662" s="4">
        <v>6859704.2700000005</v>
      </c>
    </row>
    <row r="1663" spans="1:9" x14ac:dyDescent="0.25">
      <c r="A1663" t="s">
        <v>328</v>
      </c>
      <c r="B1663" t="s">
        <v>52</v>
      </c>
      <c r="C1663" t="s">
        <v>361</v>
      </c>
      <c r="D1663" t="s">
        <v>361</v>
      </c>
      <c r="E1663" t="s">
        <v>2533</v>
      </c>
      <c r="F1663" s="4">
        <v>-16869.899999999405</v>
      </c>
      <c r="G1663" s="4"/>
      <c r="H1663" s="4"/>
      <c r="I1663" s="4">
        <v>-16869.899999999405</v>
      </c>
    </row>
    <row r="1664" spans="1:9" x14ac:dyDescent="0.25">
      <c r="A1664" t="s">
        <v>328</v>
      </c>
      <c r="B1664" t="s">
        <v>52</v>
      </c>
      <c r="C1664" t="s">
        <v>361</v>
      </c>
      <c r="D1664" t="s">
        <v>361</v>
      </c>
      <c r="E1664" t="s">
        <v>360</v>
      </c>
      <c r="F1664" s="4">
        <v>19035517.09</v>
      </c>
      <c r="G1664" s="4">
        <v>-13684.49</v>
      </c>
      <c r="H1664" s="4"/>
      <c r="I1664" s="4">
        <v>19021832.600000001</v>
      </c>
    </row>
    <row r="1665" spans="1:9" x14ac:dyDescent="0.25">
      <c r="A1665" t="s">
        <v>328</v>
      </c>
      <c r="B1665" t="s">
        <v>52</v>
      </c>
      <c r="C1665" t="s">
        <v>361</v>
      </c>
      <c r="D1665" t="s">
        <v>362</v>
      </c>
      <c r="E1665" t="s">
        <v>360</v>
      </c>
      <c r="F1665" s="4"/>
      <c r="G1665" s="4">
        <v>2667144.48</v>
      </c>
      <c r="H1665" s="4">
        <v>-94258.7</v>
      </c>
      <c r="I1665" s="4">
        <v>2572885.7799999998</v>
      </c>
    </row>
    <row r="1666" spans="1:9" x14ac:dyDescent="0.25">
      <c r="A1666" t="s">
        <v>328</v>
      </c>
      <c r="B1666" t="s">
        <v>52</v>
      </c>
      <c r="C1666" t="s">
        <v>361</v>
      </c>
      <c r="D1666" t="s">
        <v>1657</v>
      </c>
      <c r="E1666" t="s">
        <v>2533</v>
      </c>
      <c r="F1666" s="4">
        <v>1069813.8600000001</v>
      </c>
      <c r="G1666" s="4"/>
      <c r="H1666" s="4"/>
      <c r="I1666" s="4">
        <v>1069813.8600000001</v>
      </c>
    </row>
    <row r="1667" spans="1:9" x14ac:dyDescent="0.25">
      <c r="A1667" t="s">
        <v>328</v>
      </c>
      <c r="B1667" t="s">
        <v>52</v>
      </c>
      <c r="C1667" t="s">
        <v>361</v>
      </c>
      <c r="D1667" t="s">
        <v>1657</v>
      </c>
      <c r="E1667" t="s">
        <v>360</v>
      </c>
      <c r="F1667" s="4"/>
      <c r="G1667" s="4">
        <v>0</v>
      </c>
      <c r="H1667" s="4"/>
      <c r="I1667" s="4">
        <v>0</v>
      </c>
    </row>
    <row r="1668" spans="1:9" x14ac:dyDescent="0.25">
      <c r="A1668" t="s">
        <v>328</v>
      </c>
      <c r="B1668" t="s">
        <v>52</v>
      </c>
      <c r="C1668" t="s">
        <v>361</v>
      </c>
      <c r="D1668" t="s">
        <v>1658</v>
      </c>
      <c r="E1668" t="s">
        <v>2533</v>
      </c>
      <c r="F1668" s="4">
        <v>2368913.83</v>
      </c>
      <c r="G1668" s="4"/>
      <c r="H1668" s="4"/>
      <c r="I1668" s="4">
        <v>2368913.83</v>
      </c>
    </row>
    <row r="1669" spans="1:9" x14ac:dyDescent="0.25">
      <c r="A1669" t="s">
        <v>328</v>
      </c>
      <c r="B1669" t="s">
        <v>52</v>
      </c>
      <c r="C1669" t="s">
        <v>361</v>
      </c>
      <c r="D1669" t="s">
        <v>1658</v>
      </c>
      <c r="E1669" t="s">
        <v>360</v>
      </c>
      <c r="F1669" s="4"/>
      <c r="G1669" s="4">
        <v>-16176.9</v>
      </c>
      <c r="H1669" s="4"/>
      <c r="I1669" s="4">
        <v>-16176.9</v>
      </c>
    </row>
    <row r="1670" spans="1:9" x14ac:dyDescent="0.25">
      <c r="A1670" t="s">
        <v>328</v>
      </c>
      <c r="B1670" t="s">
        <v>52</v>
      </c>
      <c r="C1670" t="s">
        <v>361</v>
      </c>
      <c r="D1670" t="s">
        <v>1659</v>
      </c>
      <c r="E1670" t="s">
        <v>360</v>
      </c>
      <c r="F1670" s="4"/>
      <c r="G1670" s="4">
        <v>2380591.0499999998</v>
      </c>
      <c r="H1670" s="4"/>
      <c r="I1670" s="4">
        <v>2380591.0499999998</v>
      </c>
    </row>
    <row r="1671" spans="1:9" x14ac:dyDescent="0.25">
      <c r="A1671" t="s">
        <v>328</v>
      </c>
      <c r="B1671" t="s">
        <v>52</v>
      </c>
      <c r="C1671" t="s">
        <v>1652</v>
      </c>
      <c r="D1671" t="s">
        <v>1652</v>
      </c>
      <c r="E1671" t="s">
        <v>2527</v>
      </c>
      <c r="F1671" s="4">
        <v>6674151.6499999994</v>
      </c>
      <c r="G1671" s="4"/>
      <c r="H1671" s="4"/>
      <c r="I1671" s="4">
        <v>6674151.6499999994</v>
      </c>
    </row>
    <row r="1672" spans="1:9" x14ac:dyDescent="0.25">
      <c r="A1672" t="s">
        <v>328</v>
      </c>
      <c r="B1672" t="s">
        <v>52</v>
      </c>
      <c r="C1672" t="s">
        <v>1652</v>
      </c>
      <c r="D1672" t="s">
        <v>1652</v>
      </c>
      <c r="E1672" t="s">
        <v>1651</v>
      </c>
      <c r="F1672" s="4">
        <v>11259.279999999999</v>
      </c>
      <c r="G1672" s="4">
        <v>-9992.130000000001</v>
      </c>
      <c r="H1672" s="4"/>
      <c r="I1672" s="4">
        <v>1267.1499999999978</v>
      </c>
    </row>
    <row r="1673" spans="1:9" x14ac:dyDescent="0.25">
      <c r="A1673" t="s">
        <v>328</v>
      </c>
      <c r="B1673" t="s">
        <v>52</v>
      </c>
      <c r="C1673" t="s">
        <v>1655</v>
      </c>
      <c r="D1673" t="s">
        <v>1655</v>
      </c>
      <c r="E1673" t="s">
        <v>2528</v>
      </c>
      <c r="F1673" s="4">
        <v>2323.0500000000266</v>
      </c>
      <c r="G1673" s="4"/>
      <c r="H1673" s="4"/>
      <c r="I1673" s="4">
        <v>2323.0500000000266</v>
      </c>
    </row>
    <row r="1674" spans="1:9" x14ac:dyDescent="0.25">
      <c r="A1674" t="s">
        <v>328</v>
      </c>
      <c r="B1674" t="s">
        <v>52</v>
      </c>
      <c r="C1674" t="s">
        <v>1655</v>
      </c>
      <c r="D1674" t="s">
        <v>1655</v>
      </c>
      <c r="E1674" t="s">
        <v>1654</v>
      </c>
      <c r="F1674" s="4">
        <v>-93611.139999999985</v>
      </c>
      <c r="G1674" s="4">
        <v>200.98</v>
      </c>
      <c r="H1674" s="4"/>
      <c r="I1674" s="4">
        <v>-93410.159999999989</v>
      </c>
    </row>
    <row r="1675" spans="1:9" x14ac:dyDescent="0.25">
      <c r="A1675" t="s">
        <v>328</v>
      </c>
      <c r="B1675" t="s">
        <v>52</v>
      </c>
      <c r="C1675" t="s">
        <v>759</v>
      </c>
      <c r="D1675" t="s">
        <v>1895</v>
      </c>
      <c r="E1675" t="s">
        <v>758</v>
      </c>
      <c r="F1675" s="4"/>
      <c r="G1675" s="4">
        <v>-272.57</v>
      </c>
      <c r="H1675" s="4"/>
      <c r="I1675" s="4">
        <v>-272.57</v>
      </c>
    </row>
    <row r="1676" spans="1:9" x14ac:dyDescent="0.25">
      <c r="A1676" t="s">
        <v>328</v>
      </c>
      <c r="B1676" t="s">
        <v>52</v>
      </c>
      <c r="C1676" t="s">
        <v>759</v>
      </c>
      <c r="D1676" t="s">
        <v>1895</v>
      </c>
      <c r="E1676" t="s">
        <v>2981</v>
      </c>
      <c r="F1676" s="4">
        <v>3799025.4499999997</v>
      </c>
      <c r="G1676" s="4"/>
      <c r="H1676" s="4"/>
      <c r="I1676" s="4">
        <v>3799025.4499999997</v>
      </c>
    </row>
    <row r="1677" spans="1:9" x14ac:dyDescent="0.25">
      <c r="A1677" t="s">
        <v>328</v>
      </c>
      <c r="B1677" t="s">
        <v>52</v>
      </c>
      <c r="C1677" t="s">
        <v>759</v>
      </c>
      <c r="D1677" t="s">
        <v>761</v>
      </c>
      <c r="E1677" t="s">
        <v>758</v>
      </c>
      <c r="F1677" s="4"/>
      <c r="G1677" s="4"/>
      <c r="H1677" s="4">
        <v>390045.75</v>
      </c>
      <c r="I1677" s="4">
        <v>390045.75</v>
      </c>
    </row>
    <row r="1678" spans="1:9" x14ac:dyDescent="0.25">
      <c r="A1678" t="s">
        <v>328</v>
      </c>
      <c r="B1678" t="s">
        <v>52</v>
      </c>
      <c r="C1678" t="s">
        <v>759</v>
      </c>
      <c r="D1678" t="s">
        <v>2982</v>
      </c>
      <c r="E1678" t="s">
        <v>2981</v>
      </c>
      <c r="F1678" s="4">
        <v>118526.02</v>
      </c>
      <c r="G1678" s="4"/>
      <c r="H1678" s="4"/>
      <c r="I1678" s="4">
        <v>118526.02</v>
      </c>
    </row>
    <row r="1679" spans="1:9" x14ac:dyDescent="0.25">
      <c r="A1679" t="s">
        <v>328</v>
      </c>
      <c r="B1679" t="s">
        <v>52</v>
      </c>
      <c r="C1679" t="s">
        <v>759</v>
      </c>
      <c r="D1679" t="s">
        <v>762</v>
      </c>
      <c r="E1679" t="s">
        <v>758</v>
      </c>
      <c r="F1679" s="4"/>
      <c r="G1679" s="4"/>
      <c r="H1679" s="4">
        <v>2907391.26</v>
      </c>
      <c r="I1679" s="4">
        <v>2907391.26</v>
      </c>
    </row>
    <row r="1680" spans="1:9" x14ac:dyDescent="0.25">
      <c r="A1680" t="s">
        <v>328</v>
      </c>
      <c r="B1680" t="s">
        <v>52</v>
      </c>
      <c r="C1680" t="s">
        <v>759</v>
      </c>
      <c r="D1680" t="s">
        <v>1896</v>
      </c>
      <c r="E1680" t="s">
        <v>758</v>
      </c>
      <c r="F1680" s="4"/>
      <c r="G1680" s="4">
        <v>8539.31</v>
      </c>
      <c r="H1680" s="4"/>
      <c r="I1680" s="4">
        <v>8539.31</v>
      </c>
    </row>
    <row r="1681" spans="1:9" x14ac:dyDescent="0.25">
      <c r="A1681" t="s">
        <v>328</v>
      </c>
      <c r="B1681" t="s">
        <v>52</v>
      </c>
      <c r="C1681" t="s">
        <v>759</v>
      </c>
      <c r="D1681" t="s">
        <v>1896</v>
      </c>
      <c r="E1681" t="s">
        <v>2981</v>
      </c>
      <c r="F1681" s="4">
        <v>3685118.12</v>
      </c>
      <c r="G1681" s="4"/>
      <c r="H1681" s="4"/>
      <c r="I1681" s="4">
        <v>3685118.12</v>
      </c>
    </row>
    <row r="1682" spans="1:9" x14ac:dyDescent="0.25">
      <c r="A1682" t="s">
        <v>328</v>
      </c>
      <c r="B1682" t="s">
        <v>52</v>
      </c>
      <c r="C1682" t="s">
        <v>759</v>
      </c>
      <c r="D1682" t="s">
        <v>765</v>
      </c>
      <c r="E1682" t="s">
        <v>758</v>
      </c>
      <c r="F1682" s="4"/>
      <c r="G1682" s="4"/>
      <c r="H1682" s="4">
        <v>1263199.42</v>
      </c>
      <c r="I1682" s="4">
        <v>1263199.42</v>
      </c>
    </row>
    <row r="1683" spans="1:9" x14ac:dyDescent="0.25">
      <c r="A1683" t="s">
        <v>328</v>
      </c>
      <c r="B1683" t="s">
        <v>52</v>
      </c>
      <c r="C1683" t="s">
        <v>759</v>
      </c>
      <c r="D1683" t="s">
        <v>760</v>
      </c>
      <c r="E1683" t="s">
        <v>758</v>
      </c>
      <c r="F1683" s="4"/>
      <c r="G1683" s="4"/>
      <c r="H1683" s="4">
        <v>696553.6</v>
      </c>
      <c r="I1683" s="4">
        <v>696553.6</v>
      </c>
    </row>
    <row r="1684" spans="1:9" x14ac:dyDescent="0.25">
      <c r="A1684" t="s">
        <v>328</v>
      </c>
      <c r="B1684" t="s">
        <v>52</v>
      </c>
      <c r="C1684" t="s">
        <v>2270</v>
      </c>
      <c r="D1684" t="s">
        <v>2270</v>
      </c>
      <c r="E1684" t="s">
        <v>2269</v>
      </c>
      <c r="F1684" s="4"/>
      <c r="G1684" s="4">
        <v>38001.440000000002</v>
      </c>
      <c r="H1684" s="4"/>
      <c r="I1684" s="4">
        <v>38001.440000000002</v>
      </c>
    </row>
    <row r="1685" spans="1:9" x14ac:dyDescent="0.25">
      <c r="A1685" t="s">
        <v>328</v>
      </c>
      <c r="B1685" t="s">
        <v>52</v>
      </c>
      <c r="C1685" t="s">
        <v>1258</v>
      </c>
      <c r="D1685" t="s">
        <v>1258</v>
      </c>
      <c r="E1685" t="s">
        <v>1257</v>
      </c>
      <c r="F1685" s="4"/>
      <c r="G1685" s="4"/>
      <c r="H1685" s="4">
        <v>29114.07</v>
      </c>
      <c r="I1685" s="4">
        <v>29114.07</v>
      </c>
    </row>
    <row r="1686" spans="1:9" x14ac:dyDescent="0.25">
      <c r="A1686" t="s">
        <v>328</v>
      </c>
      <c r="B1686" t="s">
        <v>52</v>
      </c>
      <c r="C1686" t="s">
        <v>1258</v>
      </c>
      <c r="D1686" t="s">
        <v>1259</v>
      </c>
      <c r="E1686" t="s">
        <v>1257</v>
      </c>
      <c r="F1686" s="4"/>
      <c r="G1686" s="4"/>
      <c r="H1686" s="4">
        <v>-5449.53</v>
      </c>
      <c r="I1686" s="4">
        <v>-5449.53</v>
      </c>
    </row>
    <row r="1687" spans="1:9" x14ac:dyDescent="0.25">
      <c r="A1687" t="s">
        <v>328</v>
      </c>
      <c r="B1687" t="s">
        <v>52</v>
      </c>
      <c r="C1687" t="s">
        <v>2039</v>
      </c>
      <c r="D1687" t="s">
        <v>2039</v>
      </c>
      <c r="E1687" t="s">
        <v>2038</v>
      </c>
      <c r="F1687" s="4"/>
      <c r="G1687" s="4">
        <v>182296.51</v>
      </c>
      <c r="H1687" s="4"/>
      <c r="I1687" s="4">
        <v>182296.51</v>
      </c>
    </row>
    <row r="1688" spans="1:9" x14ac:dyDescent="0.25">
      <c r="A1688" t="s">
        <v>328</v>
      </c>
      <c r="B1688" t="s">
        <v>52</v>
      </c>
      <c r="C1688" t="s">
        <v>1364</v>
      </c>
      <c r="D1688" t="s">
        <v>1364</v>
      </c>
      <c r="E1688" t="s">
        <v>1363</v>
      </c>
      <c r="F1688" s="4"/>
      <c r="G1688" s="4"/>
      <c r="H1688" s="4">
        <v>9848386.4000000004</v>
      </c>
      <c r="I1688" s="4">
        <v>9848386.4000000004</v>
      </c>
    </row>
    <row r="1689" spans="1:9" x14ac:dyDescent="0.25">
      <c r="A1689" t="s">
        <v>328</v>
      </c>
      <c r="B1689" t="s">
        <v>52</v>
      </c>
      <c r="C1689" t="s">
        <v>1364</v>
      </c>
      <c r="D1689" t="s">
        <v>1365</v>
      </c>
      <c r="E1689" t="s">
        <v>1363</v>
      </c>
      <c r="F1689" s="4"/>
      <c r="G1689" s="4"/>
      <c r="H1689" s="4">
        <v>12065478.34</v>
      </c>
      <c r="I1689" s="4">
        <v>12065478.34</v>
      </c>
    </row>
    <row r="1690" spans="1:9" x14ac:dyDescent="0.25">
      <c r="A1690" t="s">
        <v>328</v>
      </c>
      <c r="B1690" t="s">
        <v>52</v>
      </c>
      <c r="C1690" t="s">
        <v>1052</v>
      </c>
      <c r="D1690" t="s">
        <v>1052</v>
      </c>
      <c r="E1690" t="s">
        <v>1051</v>
      </c>
      <c r="F1690" s="4"/>
      <c r="G1690" s="4">
        <v>3763920.77</v>
      </c>
      <c r="H1690" s="4">
        <v>4466604.0199999996</v>
      </c>
      <c r="I1690" s="4">
        <v>8230524.7899999991</v>
      </c>
    </row>
    <row r="1691" spans="1:9" x14ac:dyDescent="0.25">
      <c r="A1691" t="s">
        <v>328</v>
      </c>
      <c r="B1691" t="s">
        <v>52</v>
      </c>
      <c r="C1691" t="s">
        <v>1122</v>
      </c>
      <c r="D1691" t="s">
        <v>1122</v>
      </c>
      <c r="E1691" t="s">
        <v>1121</v>
      </c>
      <c r="F1691" s="4"/>
      <c r="G1691" s="4"/>
      <c r="H1691" s="4">
        <v>0</v>
      </c>
      <c r="I1691" s="4">
        <v>0</v>
      </c>
    </row>
    <row r="1692" spans="1:9" x14ac:dyDescent="0.25">
      <c r="A1692" t="s">
        <v>328</v>
      </c>
      <c r="B1692" t="s">
        <v>52</v>
      </c>
      <c r="C1692" t="s">
        <v>1125</v>
      </c>
      <c r="D1692" t="s">
        <v>1125</v>
      </c>
      <c r="E1692" t="s">
        <v>1124</v>
      </c>
      <c r="F1692" s="4"/>
      <c r="G1692" s="4"/>
      <c r="H1692" s="4">
        <v>0</v>
      </c>
      <c r="I1692" s="4">
        <v>0</v>
      </c>
    </row>
    <row r="1693" spans="1:9" x14ac:dyDescent="0.25">
      <c r="A1693" t="s">
        <v>328</v>
      </c>
      <c r="B1693" t="s">
        <v>52</v>
      </c>
      <c r="C1693" t="s">
        <v>1255</v>
      </c>
      <c r="D1693" t="s">
        <v>1255</v>
      </c>
      <c r="E1693" t="s">
        <v>1254</v>
      </c>
      <c r="F1693" s="4"/>
      <c r="G1693" s="4"/>
      <c r="H1693" s="4">
        <v>2356143.06</v>
      </c>
      <c r="I1693" s="4">
        <v>2356143.06</v>
      </c>
    </row>
    <row r="1694" spans="1:9" x14ac:dyDescent="0.25">
      <c r="A1694" t="s">
        <v>328</v>
      </c>
      <c r="B1694" t="s">
        <v>52</v>
      </c>
      <c r="C1694" t="s">
        <v>1681</v>
      </c>
      <c r="D1694" t="s">
        <v>1682</v>
      </c>
      <c r="E1694" t="s">
        <v>1680</v>
      </c>
      <c r="F1694" s="4"/>
      <c r="G1694" s="4">
        <v>860528.38</v>
      </c>
      <c r="H1694" s="4"/>
      <c r="I1694" s="4">
        <v>860528.38</v>
      </c>
    </row>
    <row r="1695" spans="1:9" x14ac:dyDescent="0.25">
      <c r="A1695" t="s">
        <v>328</v>
      </c>
      <c r="B1695" t="s">
        <v>52</v>
      </c>
      <c r="C1695" t="s">
        <v>1681</v>
      </c>
      <c r="D1695" t="s">
        <v>2590</v>
      </c>
      <c r="E1695" t="s">
        <v>1680</v>
      </c>
      <c r="F1695" s="4">
        <v>1000589.89</v>
      </c>
      <c r="G1695" s="4"/>
      <c r="H1695" s="4"/>
      <c r="I1695" s="4">
        <v>1000589.89</v>
      </c>
    </row>
    <row r="1696" spans="1:9" x14ac:dyDescent="0.25">
      <c r="A1696" t="s">
        <v>328</v>
      </c>
      <c r="B1696" t="s">
        <v>52</v>
      </c>
      <c r="C1696" t="s">
        <v>1681</v>
      </c>
      <c r="D1696" t="s">
        <v>2590</v>
      </c>
      <c r="E1696" t="s">
        <v>2592</v>
      </c>
      <c r="F1696" s="4">
        <v>120.45000000006985</v>
      </c>
      <c r="G1696" s="4"/>
      <c r="H1696" s="4"/>
      <c r="I1696" s="4">
        <v>120.45000000006985</v>
      </c>
    </row>
    <row r="1697" spans="1:9" x14ac:dyDescent="0.25">
      <c r="A1697" t="s">
        <v>328</v>
      </c>
      <c r="B1697" t="s">
        <v>52</v>
      </c>
      <c r="C1697" t="s">
        <v>2032</v>
      </c>
      <c r="D1697" t="s">
        <v>2032</v>
      </c>
      <c r="E1697" t="s">
        <v>2031</v>
      </c>
      <c r="F1697" s="4"/>
      <c r="G1697" s="4">
        <v>727110.17999999993</v>
      </c>
      <c r="H1697" s="4"/>
      <c r="I1697" s="4">
        <v>727110.17999999993</v>
      </c>
    </row>
    <row r="1698" spans="1:9" x14ac:dyDescent="0.25">
      <c r="A1698" t="s">
        <v>328</v>
      </c>
      <c r="B1698" t="s">
        <v>52</v>
      </c>
      <c r="C1698" t="s">
        <v>2606</v>
      </c>
      <c r="D1698" t="s">
        <v>2606</v>
      </c>
      <c r="E1698" t="s">
        <v>2605</v>
      </c>
      <c r="F1698" s="4">
        <v>1715.6900000000005</v>
      </c>
      <c r="G1698" s="4"/>
      <c r="H1698" s="4"/>
      <c r="I1698" s="4">
        <v>1715.6900000000005</v>
      </c>
    </row>
    <row r="1699" spans="1:9" x14ac:dyDescent="0.25">
      <c r="A1699" t="s">
        <v>328</v>
      </c>
      <c r="B1699" t="s">
        <v>52</v>
      </c>
      <c r="C1699" t="s">
        <v>2606</v>
      </c>
      <c r="D1699" t="s">
        <v>2606</v>
      </c>
      <c r="E1699" t="s">
        <v>2607</v>
      </c>
      <c r="F1699" s="4">
        <v>9264.18</v>
      </c>
      <c r="G1699" s="4"/>
      <c r="H1699" s="4"/>
      <c r="I1699" s="4">
        <v>9264.18</v>
      </c>
    </row>
    <row r="1700" spans="1:9" x14ac:dyDescent="0.25">
      <c r="A1700" t="s">
        <v>328</v>
      </c>
      <c r="B1700" t="s">
        <v>52</v>
      </c>
      <c r="C1700" t="s">
        <v>1542</v>
      </c>
      <c r="D1700" t="s">
        <v>1543</v>
      </c>
      <c r="E1700" t="s">
        <v>1541</v>
      </c>
      <c r="F1700" s="4"/>
      <c r="G1700" s="4"/>
      <c r="H1700" s="4">
        <v>14913756.92</v>
      </c>
      <c r="I1700" s="4">
        <v>14913756.92</v>
      </c>
    </row>
    <row r="1701" spans="1:9" x14ac:dyDescent="0.25">
      <c r="A1701" t="s">
        <v>328</v>
      </c>
      <c r="B1701" t="s">
        <v>52</v>
      </c>
      <c r="C1701" t="s">
        <v>1119</v>
      </c>
      <c r="D1701" t="s">
        <v>1119</v>
      </c>
      <c r="E1701" t="s">
        <v>1118</v>
      </c>
      <c r="F1701" s="4"/>
      <c r="G1701" s="4"/>
      <c r="H1701" s="4">
        <v>93967.85</v>
      </c>
      <c r="I1701" s="4">
        <v>93967.85</v>
      </c>
    </row>
    <row r="1702" spans="1:9" x14ac:dyDescent="0.25">
      <c r="A1702" t="s">
        <v>328</v>
      </c>
      <c r="B1702" t="s">
        <v>52</v>
      </c>
      <c r="C1702" t="s">
        <v>1480</v>
      </c>
      <c r="D1702" t="s">
        <v>1480</v>
      </c>
      <c r="E1702" t="s">
        <v>1479</v>
      </c>
      <c r="F1702" s="4"/>
      <c r="G1702" s="4"/>
      <c r="H1702" s="4">
        <v>3670334.2199999997</v>
      </c>
      <c r="I1702" s="4">
        <v>3670334.2199999997</v>
      </c>
    </row>
    <row r="1703" spans="1:9" x14ac:dyDescent="0.25">
      <c r="A1703" t="s">
        <v>328</v>
      </c>
      <c r="B1703" t="s">
        <v>52</v>
      </c>
      <c r="C1703" t="s">
        <v>1295</v>
      </c>
      <c r="D1703" t="s">
        <v>1295</v>
      </c>
      <c r="E1703" t="s">
        <v>1294</v>
      </c>
      <c r="F1703" s="4"/>
      <c r="G1703" s="4"/>
      <c r="H1703" s="4">
        <v>1493.15</v>
      </c>
      <c r="I1703" s="4">
        <v>1493.15</v>
      </c>
    </row>
    <row r="1704" spans="1:9" x14ac:dyDescent="0.25">
      <c r="A1704" t="s">
        <v>328</v>
      </c>
      <c r="B1704" t="s">
        <v>52</v>
      </c>
      <c r="C1704" t="s">
        <v>500</v>
      </c>
      <c r="D1704" t="s">
        <v>500</v>
      </c>
      <c r="E1704" t="s">
        <v>1720</v>
      </c>
      <c r="F1704" s="4"/>
      <c r="G1704" s="4">
        <v>78990.520000000019</v>
      </c>
      <c r="H1704" s="4"/>
      <c r="I1704" s="4">
        <v>78990.520000000019</v>
      </c>
    </row>
    <row r="1705" spans="1:9" x14ac:dyDescent="0.25">
      <c r="A1705" t="s">
        <v>328</v>
      </c>
      <c r="B1705" t="s">
        <v>52</v>
      </c>
      <c r="C1705" t="s">
        <v>703</v>
      </c>
      <c r="D1705" t="s">
        <v>1723</v>
      </c>
      <c r="E1705" t="s">
        <v>2212</v>
      </c>
      <c r="F1705" s="4"/>
      <c r="G1705" s="4">
        <v>0</v>
      </c>
      <c r="H1705" s="4"/>
      <c r="I1705" s="4">
        <v>0</v>
      </c>
    </row>
    <row r="1706" spans="1:9" x14ac:dyDescent="0.25">
      <c r="A1706" t="s">
        <v>328</v>
      </c>
      <c r="B1706" t="s">
        <v>118</v>
      </c>
      <c r="C1706" t="s">
        <v>120</v>
      </c>
      <c r="D1706" t="s">
        <v>121</v>
      </c>
      <c r="E1706" t="s">
        <v>119</v>
      </c>
      <c r="F1706" s="4"/>
      <c r="G1706" s="4">
        <v>774791.72</v>
      </c>
      <c r="H1706" s="4">
        <v>255099.37</v>
      </c>
      <c r="I1706" s="4">
        <v>1029891.09</v>
      </c>
    </row>
    <row r="1707" spans="1:9" x14ac:dyDescent="0.25">
      <c r="A1707" t="s">
        <v>328</v>
      </c>
      <c r="B1707" t="s">
        <v>118</v>
      </c>
      <c r="C1707" t="s">
        <v>120</v>
      </c>
      <c r="D1707" t="s">
        <v>121</v>
      </c>
      <c r="E1707" t="s">
        <v>2639</v>
      </c>
      <c r="F1707" s="4">
        <v>1141448.06</v>
      </c>
      <c r="G1707" s="4"/>
      <c r="H1707" s="4"/>
      <c r="I1707" s="4">
        <v>1141448.06</v>
      </c>
    </row>
    <row r="1708" spans="1:9" x14ac:dyDescent="0.25">
      <c r="A1708" t="s">
        <v>328</v>
      </c>
      <c r="B1708" t="s">
        <v>118</v>
      </c>
      <c r="C1708" t="s">
        <v>120</v>
      </c>
      <c r="D1708" t="s">
        <v>121</v>
      </c>
      <c r="E1708" t="s">
        <v>2356</v>
      </c>
      <c r="F1708" s="4">
        <v>83700.62</v>
      </c>
      <c r="G1708" s="4"/>
      <c r="H1708" s="4"/>
      <c r="I1708" s="4">
        <v>83700.62</v>
      </c>
    </row>
    <row r="1709" spans="1:9" x14ac:dyDescent="0.25">
      <c r="A1709" t="s">
        <v>328</v>
      </c>
      <c r="B1709" t="s">
        <v>118</v>
      </c>
      <c r="C1709" t="s">
        <v>120</v>
      </c>
      <c r="D1709" t="s">
        <v>248</v>
      </c>
      <c r="E1709" t="s">
        <v>2356</v>
      </c>
      <c r="F1709" s="4">
        <v>3089611.5</v>
      </c>
      <c r="G1709" s="4"/>
      <c r="H1709" s="4"/>
      <c r="I1709" s="4">
        <v>3089611.5</v>
      </c>
    </row>
    <row r="1710" spans="1:9" x14ac:dyDescent="0.25">
      <c r="A1710" t="s">
        <v>328</v>
      </c>
      <c r="B1710" t="s">
        <v>118</v>
      </c>
      <c r="C1710" t="s">
        <v>120</v>
      </c>
      <c r="D1710" t="s">
        <v>248</v>
      </c>
      <c r="E1710" t="s">
        <v>2408</v>
      </c>
      <c r="F1710" s="4">
        <v>4664902.42</v>
      </c>
      <c r="G1710" s="4"/>
      <c r="H1710" s="4"/>
      <c r="I1710" s="4">
        <v>4664902.42</v>
      </c>
    </row>
    <row r="1711" spans="1:9" x14ac:dyDescent="0.25">
      <c r="A1711" t="s">
        <v>328</v>
      </c>
      <c r="B1711" t="s">
        <v>118</v>
      </c>
      <c r="C1711" t="s">
        <v>120</v>
      </c>
      <c r="D1711" t="s">
        <v>248</v>
      </c>
      <c r="E1711" t="s">
        <v>247</v>
      </c>
      <c r="F1711" s="4"/>
      <c r="G1711" s="4">
        <v>3841067.81</v>
      </c>
      <c r="H1711" s="4">
        <v>8017800.96</v>
      </c>
      <c r="I1711" s="4">
        <v>11858868.77</v>
      </c>
    </row>
    <row r="1712" spans="1:9" x14ac:dyDescent="0.25">
      <c r="A1712" t="s">
        <v>328</v>
      </c>
      <c r="B1712" t="s">
        <v>118</v>
      </c>
      <c r="C1712" t="s">
        <v>120</v>
      </c>
      <c r="D1712" t="s">
        <v>248</v>
      </c>
      <c r="E1712" t="s">
        <v>2640</v>
      </c>
      <c r="F1712" s="4">
        <v>3435307.59</v>
      </c>
      <c r="G1712" s="4"/>
      <c r="H1712" s="4"/>
      <c r="I1712" s="4">
        <v>3435307.59</v>
      </c>
    </row>
    <row r="1713" spans="1:9" x14ac:dyDescent="0.25">
      <c r="A1713" t="s">
        <v>328</v>
      </c>
      <c r="B1713" t="s">
        <v>118</v>
      </c>
      <c r="C1713" t="s">
        <v>120</v>
      </c>
      <c r="D1713" t="s">
        <v>2456</v>
      </c>
      <c r="E1713" t="s">
        <v>2455</v>
      </c>
      <c r="F1713" s="4">
        <v>16421.400000000001</v>
      </c>
      <c r="G1713" s="4"/>
      <c r="H1713" s="4"/>
      <c r="I1713" s="4">
        <v>16421.400000000001</v>
      </c>
    </row>
    <row r="1714" spans="1:9" x14ac:dyDescent="0.25">
      <c r="A1714" t="s">
        <v>3017</v>
      </c>
      <c r="F1714" s="4">
        <v>1001101045.5000005</v>
      </c>
      <c r="G1714" s="4">
        <v>1011232099.7699999</v>
      </c>
      <c r="H1714" s="4">
        <v>1284476452.05</v>
      </c>
      <c r="I1714" s="4">
        <v>3296809597.3199916</v>
      </c>
    </row>
  </sheetData>
  <pageMargins left="0.7" right="0.7" top="0.75" bottom="0.75" header="0.3" footer="0.3"/>
  <pageSetup paperSize="9" orientation="portrait" r:id="rId2"/>
  <headerFooter>
    <oddFooter>&amp;C&amp;1#&amp;"Calibri"&amp;12&amp;K008000Internal Use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E78FB-099A-4752-A3CC-FDCF014B72C1}">
  <dimension ref="A3:U2466"/>
  <sheetViews>
    <sheetView topLeftCell="A3" workbookViewId="0">
      <selection activeCell="C17" sqref="C17"/>
    </sheetView>
  </sheetViews>
  <sheetFormatPr defaultRowHeight="15" x14ac:dyDescent="0.25"/>
  <cols>
    <col min="1" max="1" width="14.85546875" bestFit="1" customWidth="1"/>
    <col min="2" max="2" width="9.5703125" bestFit="1" customWidth="1"/>
    <col min="3" max="3" width="9" bestFit="1" customWidth="1"/>
    <col min="4" max="4" width="15.85546875" bestFit="1" customWidth="1"/>
    <col min="5" max="5" width="54.85546875" bestFit="1" customWidth="1"/>
    <col min="6" max="6" width="17.42578125" bestFit="1" customWidth="1"/>
    <col min="7" max="7" width="12.7109375" bestFit="1" customWidth="1"/>
    <col min="8" max="8" width="18.140625" bestFit="1" customWidth="1"/>
    <col min="9" max="9" width="15.42578125" bestFit="1" customWidth="1"/>
    <col min="10" max="10" width="16.28515625" bestFit="1" customWidth="1"/>
    <col min="11" max="11" width="13.7109375" bestFit="1" customWidth="1"/>
    <col min="12" max="12" width="12.28515625" bestFit="1" customWidth="1"/>
    <col min="13" max="13" width="11.7109375" bestFit="1" customWidth="1"/>
    <col min="14" max="14" width="12.42578125" bestFit="1" customWidth="1"/>
    <col min="15" max="15" width="11.7109375" bestFit="1" customWidth="1"/>
    <col min="16" max="16" width="14.28515625" bestFit="1" customWidth="1"/>
    <col min="17" max="17" width="18.28515625" bestFit="1" customWidth="1"/>
    <col min="18" max="18" width="15.28515625" bestFit="1" customWidth="1"/>
    <col min="19" max="20" width="17.5703125" bestFit="1" customWidth="1"/>
    <col min="21" max="21" width="9.5703125" bestFit="1" customWidth="1"/>
  </cols>
  <sheetData>
    <row r="3" spans="1:21" x14ac:dyDescent="0.25">
      <c r="A3" s="1" t="s">
        <v>0</v>
      </c>
      <c r="B3" s="1" t="s">
        <v>1</v>
      </c>
      <c r="C3" s="1" t="s">
        <v>2</v>
      </c>
      <c r="D3" s="1" t="s">
        <v>3</v>
      </c>
      <c r="E3" s="1" t="s">
        <v>4</v>
      </c>
      <c r="F3" s="1" t="s">
        <v>5</v>
      </c>
      <c r="G3" s="1" t="s">
        <v>6</v>
      </c>
      <c r="H3" s="2" t="s">
        <v>7</v>
      </c>
      <c r="I3" s="2" t="s">
        <v>8</v>
      </c>
      <c r="J3" s="2" t="s">
        <v>9</v>
      </c>
      <c r="K3" s="2" t="s">
        <v>10</v>
      </c>
      <c r="L3" s="2" t="s">
        <v>11</v>
      </c>
      <c r="M3" s="2" t="s">
        <v>12</v>
      </c>
      <c r="N3" s="2" t="s">
        <v>13</v>
      </c>
      <c r="O3" s="2" t="s">
        <v>14</v>
      </c>
      <c r="P3" s="2" t="s">
        <v>15</v>
      </c>
      <c r="Q3" s="2" t="s">
        <v>16</v>
      </c>
      <c r="R3" s="2" t="s">
        <v>17</v>
      </c>
      <c r="S3" s="1" t="s">
        <v>18</v>
      </c>
      <c r="T3" s="1" t="s">
        <v>19</v>
      </c>
      <c r="U3" s="7" t="s">
        <v>1572</v>
      </c>
    </row>
    <row r="4" spans="1:21" x14ac:dyDescent="0.25">
      <c r="A4" s="3" t="s">
        <v>20</v>
      </c>
      <c r="B4" s="3" t="s">
        <v>21</v>
      </c>
      <c r="C4" t="s">
        <v>20</v>
      </c>
      <c r="D4" s="3" t="s">
        <v>21</v>
      </c>
      <c r="E4" t="s">
        <v>20</v>
      </c>
      <c r="F4" s="3" t="s">
        <v>20</v>
      </c>
      <c r="G4" t="s">
        <v>20</v>
      </c>
      <c r="H4" s="4">
        <v>0</v>
      </c>
      <c r="I4" s="4">
        <v>0</v>
      </c>
      <c r="J4" s="4">
        <v>0</v>
      </c>
      <c r="K4" s="4">
        <v>0</v>
      </c>
      <c r="L4" s="4">
        <v>0</v>
      </c>
      <c r="M4" s="4">
        <v>0</v>
      </c>
      <c r="N4" s="4">
        <v>0</v>
      </c>
      <c r="O4" s="4">
        <v>0</v>
      </c>
      <c r="P4" s="4">
        <v>0</v>
      </c>
      <c r="Q4" s="4">
        <v>0</v>
      </c>
      <c r="R4" s="4">
        <v>0</v>
      </c>
      <c r="S4" s="4">
        <v>0</v>
      </c>
      <c r="T4" s="4">
        <v>0</v>
      </c>
      <c r="U4" s="8">
        <v>2020</v>
      </c>
    </row>
    <row r="5" spans="1:21" x14ac:dyDescent="0.25">
      <c r="A5" s="3" t="s">
        <v>20</v>
      </c>
      <c r="B5" s="3" t="s">
        <v>22</v>
      </c>
      <c r="C5" t="s">
        <v>20</v>
      </c>
      <c r="D5" s="3" t="s">
        <v>22</v>
      </c>
      <c r="E5" t="s">
        <v>20</v>
      </c>
      <c r="F5" s="3" t="s">
        <v>20</v>
      </c>
      <c r="H5" s="4">
        <v>0</v>
      </c>
      <c r="I5" s="4">
        <v>0</v>
      </c>
      <c r="J5" s="4">
        <v>0</v>
      </c>
      <c r="K5" s="4">
        <v>0</v>
      </c>
      <c r="L5" s="4">
        <v>0</v>
      </c>
      <c r="M5" s="4">
        <v>0</v>
      </c>
      <c r="N5" s="4">
        <v>0</v>
      </c>
      <c r="O5" s="4">
        <v>0</v>
      </c>
      <c r="P5" s="4">
        <v>0</v>
      </c>
      <c r="Q5" s="4">
        <v>0</v>
      </c>
      <c r="R5" s="4">
        <v>0</v>
      </c>
      <c r="S5" s="4">
        <v>0</v>
      </c>
      <c r="T5" s="4">
        <v>0</v>
      </c>
      <c r="U5" s="8">
        <v>2020</v>
      </c>
    </row>
    <row r="6" spans="1:21" x14ac:dyDescent="0.25">
      <c r="A6" s="5" t="s">
        <v>20</v>
      </c>
      <c r="B6" s="3" t="s">
        <v>22</v>
      </c>
      <c r="C6" t="s">
        <v>20</v>
      </c>
      <c r="D6" s="3" t="s">
        <v>22</v>
      </c>
      <c r="E6" t="s">
        <v>20</v>
      </c>
      <c r="F6" s="3" t="s">
        <v>20</v>
      </c>
      <c r="G6" t="s">
        <v>20</v>
      </c>
      <c r="H6" s="4">
        <v>0</v>
      </c>
      <c r="I6" s="4">
        <v>0</v>
      </c>
      <c r="J6" s="4">
        <v>0</v>
      </c>
      <c r="K6" s="4">
        <v>0</v>
      </c>
      <c r="L6" s="4">
        <v>0</v>
      </c>
      <c r="M6" s="4">
        <v>0</v>
      </c>
      <c r="N6" s="4">
        <v>0</v>
      </c>
      <c r="O6" s="4">
        <v>0</v>
      </c>
      <c r="P6" s="4">
        <v>0</v>
      </c>
      <c r="Q6" s="4">
        <v>0</v>
      </c>
      <c r="R6" s="4">
        <v>0</v>
      </c>
      <c r="S6" s="4">
        <v>0</v>
      </c>
      <c r="T6" s="4">
        <v>0</v>
      </c>
      <c r="U6" s="8">
        <v>2020</v>
      </c>
    </row>
    <row r="7" spans="1:21" x14ac:dyDescent="0.25">
      <c r="A7" s="5" t="s">
        <v>23</v>
      </c>
      <c r="B7" s="3" t="s">
        <v>24</v>
      </c>
      <c r="C7" t="s">
        <v>25</v>
      </c>
      <c r="D7" s="3" t="s">
        <v>26</v>
      </c>
      <c r="E7" t="s">
        <v>27</v>
      </c>
      <c r="F7" s="3" t="s">
        <v>28</v>
      </c>
      <c r="G7" t="s">
        <v>28</v>
      </c>
      <c r="H7" s="4">
        <v>3837905.68</v>
      </c>
      <c r="I7" s="4">
        <v>213516.68</v>
      </c>
      <c r="J7" s="4">
        <v>298507.28999999998</v>
      </c>
      <c r="K7" s="4">
        <v>382437.27</v>
      </c>
      <c r="L7" s="4">
        <v>-82011.670000000042</v>
      </c>
      <c r="M7" s="4">
        <v>93541.560000000056</v>
      </c>
      <c r="N7" s="4">
        <v>84579.660000000033</v>
      </c>
      <c r="O7" s="4">
        <v>455311.64999999991</v>
      </c>
      <c r="P7" s="4">
        <v>337148.18000000017</v>
      </c>
      <c r="Q7" s="4">
        <v>54295.589999999851</v>
      </c>
      <c r="R7" s="4">
        <v>596049.24000000022</v>
      </c>
      <c r="S7" s="4">
        <v>462624.25</v>
      </c>
      <c r="T7" s="4">
        <v>941905.98</v>
      </c>
      <c r="U7" s="8">
        <v>2020</v>
      </c>
    </row>
    <row r="8" spans="1:21" x14ac:dyDescent="0.25">
      <c r="A8" s="3" t="s">
        <v>29</v>
      </c>
      <c r="B8" s="3" t="s">
        <v>24</v>
      </c>
      <c r="C8" t="s">
        <v>25</v>
      </c>
      <c r="D8" s="3" t="s">
        <v>26</v>
      </c>
      <c r="E8" t="s">
        <v>30</v>
      </c>
      <c r="F8" s="3" t="s">
        <v>31</v>
      </c>
      <c r="G8" t="s">
        <v>31</v>
      </c>
      <c r="H8" s="4">
        <v>3571132.37</v>
      </c>
      <c r="I8" s="4">
        <v>1706825.97</v>
      </c>
      <c r="J8" s="4">
        <v>411258.50000000023</v>
      </c>
      <c r="K8" s="4">
        <v>676118.2799999998</v>
      </c>
      <c r="L8" s="4">
        <v>481180.91000000015</v>
      </c>
      <c r="M8" s="4">
        <v>49085.929999999702</v>
      </c>
      <c r="N8" s="4">
        <v>402610.06000000006</v>
      </c>
      <c r="O8" s="4">
        <v>-155947.2799999998</v>
      </c>
      <c r="P8" s="4">
        <v>0</v>
      </c>
      <c r="Q8" s="4">
        <v>0</v>
      </c>
      <c r="R8" s="4">
        <v>0</v>
      </c>
      <c r="S8" s="4">
        <v>0</v>
      </c>
      <c r="T8" s="4">
        <v>0</v>
      </c>
      <c r="U8" s="8">
        <v>2020</v>
      </c>
    </row>
    <row r="9" spans="1:21" x14ac:dyDescent="0.25">
      <c r="A9" s="5" t="s">
        <v>29</v>
      </c>
      <c r="B9" s="3" t="s">
        <v>24</v>
      </c>
      <c r="C9" t="s">
        <v>25</v>
      </c>
      <c r="D9" s="3" t="s">
        <v>26</v>
      </c>
      <c r="E9" t="s">
        <v>32</v>
      </c>
      <c r="F9" s="3" t="s">
        <v>31</v>
      </c>
      <c r="G9" t="s">
        <v>31</v>
      </c>
      <c r="H9" s="4">
        <v>14368079.449999999</v>
      </c>
      <c r="I9" s="4">
        <v>0</v>
      </c>
      <c r="J9" s="4">
        <v>0</v>
      </c>
      <c r="K9" s="4">
        <v>0</v>
      </c>
      <c r="L9" s="4">
        <v>0</v>
      </c>
      <c r="M9" s="4">
        <v>0</v>
      </c>
      <c r="N9" s="4">
        <v>0</v>
      </c>
      <c r="O9" s="4">
        <v>0</v>
      </c>
      <c r="P9" s="4">
        <v>2590839.0099999998</v>
      </c>
      <c r="Q9" s="4">
        <v>1051147.0099999998</v>
      </c>
      <c r="R9" s="4">
        <v>2714730.6700000009</v>
      </c>
      <c r="S9" s="4">
        <v>4365053.6500000004</v>
      </c>
      <c r="T9" s="4">
        <v>3646309.1099999994</v>
      </c>
      <c r="U9" s="8">
        <v>2020</v>
      </c>
    </row>
    <row r="10" spans="1:21" x14ac:dyDescent="0.25">
      <c r="A10" s="5" t="s">
        <v>33</v>
      </c>
      <c r="B10" s="3" t="s">
        <v>24</v>
      </c>
      <c r="C10" t="s">
        <v>25</v>
      </c>
      <c r="D10" s="3" t="s">
        <v>26</v>
      </c>
      <c r="E10" t="s">
        <v>34</v>
      </c>
      <c r="F10" s="3" t="s">
        <v>35</v>
      </c>
      <c r="G10" t="s">
        <v>35</v>
      </c>
      <c r="H10" s="4">
        <v>2520499.4700000002</v>
      </c>
      <c r="I10" s="4">
        <v>117603.9</v>
      </c>
      <c r="J10" s="4">
        <v>501575.67999999993</v>
      </c>
      <c r="K10" s="4">
        <v>147013.85000000009</v>
      </c>
      <c r="L10" s="4">
        <v>59274.289999999921</v>
      </c>
      <c r="M10" s="4">
        <v>3699.9000000000233</v>
      </c>
      <c r="N10" s="4">
        <v>202570.43000000005</v>
      </c>
      <c r="O10" s="4">
        <v>48701.879999999888</v>
      </c>
      <c r="P10" s="4">
        <v>98968.410000000149</v>
      </c>
      <c r="Q10" s="4">
        <v>19019.10999999987</v>
      </c>
      <c r="R10" s="4">
        <v>829007.90000000014</v>
      </c>
      <c r="S10" s="4">
        <v>260649.31999999983</v>
      </c>
      <c r="T10" s="4">
        <v>232414.80000000028</v>
      </c>
      <c r="U10" s="8">
        <v>2020</v>
      </c>
    </row>
    <row r="11" spans="1:21" x14ac:dyDescent="0.25">
      <c r="A11" s="5" t="s">
        <v>36</v>
      </c>
      <c r="B11" s="3" t="s">
        <v>24</v>
      </c>
      <c r="C11" t="s">
        <v>37</v>
      </c>
      <c r="D11" s="3" t="s">
        <v>38</v>
      </c>
      <c r="E11" t="s">
        <v>39</v>
      </c>
      <c r="F11" s="3" t="s">
        <v>40</v>
      </c>
      <c r="G11" t="s">
        <v>40</v>
      </c>
      <c r="H11" s="4">
        <v>5243388.57</v>
      </c>
      <c r="I11" s="4">
        <v>16048.43</v>
      </c>
      <c r="J11" s="4">
        <v>3463102.04</v>
      </c>
      <c r="K11" s="4">
        <v>73509.069999999832</v>
      </c>
      <c r="L11" s="4">
        <v>161851.81999999983</v>
      </c>
      <c r="M11" s="4">
        <v>241866.7200000002</v>
      </c>
      <c r="N11" s="4">
        <v>51629.179999999702</v>
      </c>
      <c r="O11" s="4">
        <v>45473.510000000242</v>
      </c>
      <c r="P11" s="4">
        <v>895954.56999999983</v>
      </c>
      <c r="Q11" s="4">
        <v>48722.020000000484</v>
      </c>
      <c r="R11" s="4">
        <v>7248.3999999994412</v>
      </c>
      <c r="S11" s="4">
        <v>34854.140000000596</v>
      </c>
      <c r="T11" s="4">
        <v>203128.66999999993</v>
      </c>
      <c r="U11" s="8">
        <v>2020</v>
      </c>
    </row>
    <row r="12" spans="1:21" x14ac:dyDescent="0.25">
      <c r="A12" s="5" t="s">
        <v>41</v>
      </c>
      <c r="B12" s="3" t="s">
        <v>24</v>
      </c>
      <c r="C12" t="s">
        <v>37</v>
      </c>
      <c r="D12" s="3" t="s">
        <v>38</v>
      </c>
      <c r="E12" t="s">
        <v>39</v>
      </c>
      <c r="F12" s="3" t="s">
        <v>40</v>
      </c>
      <c r="G12" t="s">
        <v>40</v>
      </c>
      <c r="H12" s="4">
        <v>6490649.6900000004</v>
      </c>
      <c r="I12" s="4">
        <v>16245.57</v>
      </c>
      <c r="J12" s="4">
        <v>-11179.59</v>
      </c>
      <c r="K12" s="4">
        <v>4282.8700000000008</v>
      </c>
      <c r="L12" s="4">
        <v>227855.02</v>
      </c>
      <c r="M12" s="4">
        <v>205813.15000000002</v>
      </c>
      <c r="N12" s="4">
        <v>410969.16000000003</v>
      </c>
      <c r="O12" s="4">
        <v>120520.77999999991</v>
      </c>
      <c r="P12" s="4">
        <v>4521457.25</v>
      </c>
      <c r="Q12" s="4">
        <v>260265.54999999981</v>
      </c>
      <c r="R12" s="4">
        <v>7105.5</v>
      </c>
      <c r="S12" s="4">
        <v>77128.879999999888</v>
      </c>
      <c r="T12" s="4">
        <v>650185.55000000075</v>
      </c>
      <c r="U12" s="8">
        <v>2020</v>
      </c>
    </row>
    <row r="13" spans="1:21" x14ac:dyDescent="0.25">
      <c r="A13" s="5" t="s">
        <v>42</v>
      </c>
      <c r="B13" s="3" t="s">
        <v>24</v>
      </c>
      <c r="C13" t="s">
        <v>37</v>
      </c>
      <c r="D13" s="3" t="s">
        <v>38</v>
      </c>
      <c r="E13" t="s">
        <v>43</v>
      </c>
      <c r="F13" s="3" t="s">
        <v>44</v>
      </c>
      <c r="G13" t="s">
        <v>44</v>
      </c>
      <c r="H13" s="4">
        <v>418816.74</v>
      </c>
      <c r="I13" s="4">
        <v>295942.2</v>
      </c>
      <c r="J13" s="4">
        <v>-60146.080000000016</v>
      </c>
      <c r="K13" s="4">
        <v>-195.80999999999767</v>
      </c>
      <c r="L13" s="4">
        <v>7334.429999999993</v>
      </c>
      <c r="M13" s="4">
        <v>33.430000000022119</v>
      </c>
      <c r="N13" s="4">
        <v>3648.5699999999779</v>
      </c>
      <c r="O13" s="4">
        <v>8794.5299999999988</v>
      </c>
      <c r="P13" s="4">
        <v>-8.999999999650754E-2</v>
      </c>
      <c r="Q13" s="4">
        <v>1315.7799999999988</v>
      </c>
      <c r="R13" s="4">
        <v>94744.610000000015</v>
      </c>
      <c r="S13" s="4">
        <v>-0.15000000002328306</v>
      </c>
      <c r="T13" s="4">
        <v>67345.320000000007</v>
      </c>
      <c r="U13" s="8">
        <v>2020</v>
      </c>
    </row>
    <row r="14" spans="1:21" x14ac:dyDescent="0.25">
      <c r="A14" s="5" t="s">
        <v>45</v>
      </c>
      <c r="B14" s="3" t="s">
        <v>24</v>
      </c>
      <c r="C14" t="s">
        <v>37</v>
      </c>
      <c r="D14" s="3" t="s">
        <v>38</v>
      </c>
      <c r="E14" t="s">
        <v>43</v>
      </c>
      <c r="F14" s="3" t="s">
        <v>44</v>
      </c>
      <c r="G14" t="s">
        <v>44</v>
      </c>
      <c r="H14" s="4">
        <v>198307.9</v>
      </c>
      <c r="I14" s="4">
        <v>82899.259999999995</v>
      </c>
      <c r="J14" s="4">
        <v>8978.4500000000116</v>
      </c>
      <c r="K14" s="4">
        <v>56054.309999999983</v>
      </c>
      <c r="L14" s="4">
        <v>584.51000000000931</v>
      </c>
      <c r="M14" s="4">
        <v>29.260000000009313</v>
      </c>
      <c r="N14" s="4">
        <v>5.8500000000058208</v>
      </c>
      <c r="O14" s="4">
        <v>-539.89000000001397</v>
      </c>
      <c r="P14" s="4">
        <v>0</v>
      </c>
      <c r="Q14" s="4">
        <v>4522.5</v>
      </c>
      <c r="R14" s="4">
        <v>0</v>
      </c>
      <c r="S14" s="4">
        <v>0</v>
      </c>
      <c r="T14" s="4">
        <v>45773.649999999994</v>
      </c>
      <c r="U14" s="8">
        <v>2020</v>
      </c>
    </row>
    <row r="15" spans="1:21" x14ac:dyDescent="0.25">
      <c r="A15" s="5" t="s">
        <v>46</v>
      </c>
      <c r="B15" s="3" t="s">
        <v>24</v>
      </c>
      <c r="C15" t="s">
        <v>47</v>
      </c>
      <c r="D15" s="3" t="s">
        <v>26</v>
      </c>
      <c r="E15" t="s">
        <v>48</v>
      </c>
      <c r="F15" s="3" t="s">
        <v>49</v>
      </c>
      <c r="G15" t="s">
        <v>50</v>
      </c>
      <c r="H15" s="4">
        <v>340744.64</v>
      </c>
      <c r="I15" s="4">
        <v>18810.43</v>
      </c>
      <c r="J15" s="4">
        <v>22805.21</v>
      </c>
      <c r="K15" s="4">
        <v>-9288.369999999999</v>
      </c>
      <c r="L15" s="4">
        <v>10449.130000000001</v>
      </c>
      <c r="M15" s="4">
        <v>69304.51999999999</v>
      </c>
      <c r="N15" s="4">
        <v>6687.3600000000006</v>
      </c>
      <c r="O15" s="4">
        <v>16384.399999999994</v>
      </c>
      <c r="P15" s="4">
        <v>28113.820000000007</v>
      </c>
      <c r="Q15" s="4">
        <v>157156.28999999998</v>
      </c>
      <c r="R15" s="4">
        <v>10423.910000000033</v>
      </c>
      <c r="S15" s="4">
        <v>6115.5</v>
      </c>
      <c r="T15" s="4">
        <v>3782.4400000000023</v>
      </c>
      <c r="U15" s="8">
        <v>2020</v>
      </c>
    </row>
    <row r="16" spans="1:21" x14ac:dyDescent="0.25">
      <c r="A16" s="5" t="s">
        <v>51</v>
      </c>
      <c r="B16" s="3" t="s">
        <v>24</v>
      </c>
      <c r="C16" t="s">
        <v>52</v>
      </c>
      <c r="D16" s="3" t="s">
        <v>38</v>
      </c>
      <c r="E16" t="s">
        <v>53</v>
      </c>
      <c r="F16" s="3" t="s">
        <v>54</v>
      </c>
      <c r="G16" t="s">
        <v>54</v>
      </c>
      <c r="H16" s="4">
        <v>254675.79</v>
      </c>
      <c r="I16" s="4">
        <v>713.94</v>
      </c>
      <c r="J16" s="4">
        <v>-16946.88</v>
      </c>
      <c r="K16" s="4">
        <v>9512.5400000000009</v>
      </c>
      <c r="L16" s="4">
        <v>3533.47</v>
      </c>
      <c r="M16" s="4">
        <v>248400.81</v>
      </c>
      <c r="N16" s="4">
        <v>-3.2099999999918509</v>
      </c>
      <c r="O16" s="4">
        <v>395.04999999998836</v>
      </c>
      <c r="P16" s="4">
        <v>-131.45000000001164</v>
      </c>
      <c r="Q16" s="4">
        <v>113.21000000002095</v>
      </c>
      <c r="R16" s="4">
        <v>0</v>
      </c>
      <c r="S16" s="4">
        <v>0</v>
      </c>
      <c r="T16" s="4">
        <v>9088.3099999999977</v>
      </c>
      <c r="U16" s="8">
        <v>2020</v>
      </c>
    </row>
    <row r="17" spans="1:21" x14ac:dyDescent="0.25">
      <c r="A17" s="5" t="s">
        <v>55</v>
      </c>
      <c r="B17" s="3" t="s">
        <v>24</v>
      </c>
      <c r="C17" t="s">
        <v>52</v>
      </c>
      <c r="D17" s="3" t="s">
        <v>38</v>
      </c>
      <c r="E17" t="s">
        <v>56</v>
      </c>
      <c r="F17" s="3" t="s">
        <v>57</v>
      </c>
      <c r="G17" t="s">
        <v>58</v>
      </c>
      <c r="H17" s="4">
        <v>-254</v>
      </c>
      <c r="I17" s="4">
        <v>0</v>
      </c>
      <c r="J17" s="4">
        <v>-0.09</v>
      </c>
      <c r="K17" s="4">
        <v>0</v>
      </c>
      <c r="L17" s="4">
        <v>0</v>
      </c>
      <c r="M17" s="4">
        <v>0</v>
      </c>
      <c r="N17" s="4">
        <v>0</v>
      </c>
      <c r="O17" s="4">
        <v>0</v>
      </c>
      <c r="P17" s="4">
        <v>0</v>
      </c>
      <c r="Q17" s="4">
        <v>0</v>
      </c>
      <c r="R17" s="4">
        <v>0</v>
      </c>
      <c r="S17" s="4">
        <v>0</v>
      </c>
      <c r="T17" s="4">
        <v>-253.91</v>
      </c>
      <c r="U17" s="8">
        <v>2020</v>
      </c>
    </row>
    <row r="18" spans="1:21" x14ac:dyDescent="0.25">
      <c r="A18" s="5" t="s">
        <v>59</v>
      </c>
      <c r="B18" s="3" t="s">
        <v>24</v>
      </c>
      <c r="C18" t="s">
        <v>60</v>
      </c>
      <c r="D18" s="3" t="s">
        <v>61</v>
      </c>
      <c r="E18" t="s">
        <v>62</v>
      </c>
      <c r="F18" s="3" t="s">
        <v>63</v>
      </c>
      <c r="G18" t="s">
        <v>64</v>
      </c>
      <c r="H18" s="4">
        <v>29206227.879999999</v>
      </c>
      <c r="I18" s="4">
        <v>1577459.21</v>
      </c>
      <c r="J18" s="4">
        <v>3408900.0200000005</v>
      </c>
      <c r="K18" s="4">
        <v>1996628.25</v>
      </c>
      <c r="L18" s="4">
        <v>2157297.08</v>
      </c>
      <c r="M18" s="4">
        <v>316015.55999999866</v>
      </c>
      <c r="N18" s="4">
        <v>1181857.3800000008</v>
      </c>
      <c r="O18" s="4">
        <v>1126855.0299999993</v>
      </c>
      <c r="P18" s="4">
        <v>2252203.0099999998</v>
      </c>
      <c r="Q18" s="4">
        <v>4082174.8100000024</v>
      </c>
      <c r="R18" s="4">
        <v>100174.3200000003</v>
      </c>
      <c r="S18" s="4">
        <v>8229395.8999999985</v>
      </c>
      <c r="T18" s="4">
        <v>2777267.3099999987</v>
      </c>
      <c r="U18" s="8">
        <v>2020</v>
      </c>
    </row>
    <row r="19" spans="1:21" x14ac:dyDescent="0.25">
      <c r="A19" s="5" t="s">
        <v>65</v>
      </c>
      <c r="B19" s="3" t="s">
        <v>24</v>
      </c>
      <c r="C19" t="s">
        <v>47</v>
      </c>
      <c r="D19" s="3" t="s">
        <v>26</v>
      </c>
      <c r="E19" t="s">
        <v>66</v>
      </c>
      <c r="F19" s="3" t="s">
        <v>49</v>
      </c>
      <c r="G19" t="s">
        <v>67</v>
      </c>
      <c r="H19" s="4">
        <v>1560605.3</v>
      </c>
      <c r="I19" s="4">
        <v>92724.47</v>
      </c>
      <c r="J19" s="4">
        <v>1495.0800000000017</v>
      </c>
      <c r="K19" s="4">
        <v>0</v>
      </c>
      <c r="L19" s="4">
        <v>599544.78999999992</v>
      </c>
      <c r="M19" s="4">
        <v>110388.08000000007</v>
      </c>
      <c r="N19" s="4">
        <v>148834.95999999996</v>
      </c>
      <c r="O19" s="4">
        <v>142014.53999999992</v>
      </c>
      <c r="P19" s="4">
        <v>178509.03000000003</v>
      </c>
      <c r="Q19" s="4">
        <v>229283.10000000009</v>
      </c>
      <c r="R19" s="4">
        <v>151448.25</v>
      </c>
      <c r="S19" s="4">
        <v>362258.74</v>
      </c>
      <c r="T19" s="4">
        <v>-455895.74</v>
      </c>
      <c r="U19" s="8">
        <v>2020</v>
      </c>
    </row>
    <row r="20" spans="1:21" x14ac:dyDescent="0.25">
      <c r="A20" s="3" t="s">
        <v>68</v>
      </c>
      <c r="B20" s="3" t="s">
        <v>24</v>
      </c>
      <c r="C20" t="s">
        <v>69</v>
      </c>
      <c r="D20" s="3" t="s">
        <v>70</v>
      </c>
      <c r="E20" t="s">
        <v>71</v>
      </c>
      <c r="F20" s="3" t="s">
        <v>72</v>
      </c>
      <c r="G20" t="s">
        <v>73</v>
      </c>
      <c r="H20" s="4">
        <v>106107.78</v>
      </c>
      <c r="I20" s="4">
        <v>0</v>
      </c>
      <c r="J20" s="4">
        <v>9201.91</v>
      </c>
      <c r="K20" s="4">
        <v>0</v>
      </c>
      <c r="L20" s="4">
        <v>47674.759999999995</v>
      </c>
      <c r="M20" s="4">
        <v>22024.290000000008</v>
      </c>
      <c r="N20" s="4">
        <v>0</v>
      </c>
      <c r="O20" s="4">
        <v>17529.989999999991</v>
      </c>
      <c r="P20" s="4">
        <v>0</v>
      </c>
      <c r="Q20" s="4">
        <v>1068.0200000000041</v>
      </c>
      <c r="R20" s="4">
        <v>0</v>
      </c>
      <c r="S20" s="4">
        <v>1496.4499999999971</v>
      </c>
      <c r="T20" s="4">
        <v>7112.3600000000006</v>
      </c>
      <c r="U20" s="8">
        <v>2020</v>
      </c>
    </row>
    <row r="21" spans="1:21" x14ac:dyDescent="0.25">
      <c r="A21" s="3" t="s">
        <v>68</v>
      </c>
      <c r="B21" s="3" t="s">
        <v>24</v>
      </c>
      <c r="C21" t="s">
        <v>69</v>
      </c>
      <c r="D21" s="3" t="s">
        <v>70</v>
      </c>
      <c r="E21" t="s">
        <v>71</v>
      </c>
      <c r="F21" s="3" t="s">
        <v>72</v>
      </c>
      <c r="G21" t="s">
        <v>74</v>
      </c>
      <c r="H21" s="4">
        <v>29540.11</v>
      </c>
      <c r="I21" s="4">
        <v>0</v>
      </c>
      <c r="J21" s="4">
        <v>523.25</v>
      </c>
      <c r="K21" s="4">
        <v>15110.83</v>
      </c>
      <c r="L21" s="4">
        <v>-2.5100000000002183</v>
      </c>
      <c r="M21" s="4">
        <v>0</v>
      </c>
      <c r="N21" s="4">
        <v>1651.0200000000004</v>
      </c>
      <c r="O21" s="4">
        <v>0</v>
      </c>
      <c r="P21" s="4">
        <v>2715.5299999999988</v>
      </c>
      <c r="Q21" s="4">
        <v>0</v>
      </c>
      <c r="R21" s="4">
        <v>0</v>
      </c>
      <c r="S21" s="4">
        <v>0</v>
      </c>
      <c r="T21" s="4">
        <v>9541.9900000000016</v>
      </c>
      <c r="U21" s="8">
        <v>2020</v>
      </c>
    </row>
    <row r="22" spans="1:21" x14ac:dyDescent="0.25">
      <c r="A22" s="3" t="s">
        <v>68</v>
      </c>
      <c r="B22" s="3" t="s">
        <v>24</v>
      </c>
      <c r="C22" t="s">
        <v>69</v>
      </c>
      <c r="D22" s="3" t="s">
        <v>70</v>
      </c>
      <c r="E22" t="s">
        <v>71</v>
      </c>
      <c r="F22" s="3" t="s">
        <v>72</v>
      </c>
      <c r="G22" t="s">
        <v>75</v>
      </c>
      <c r="H22" s="4">
        <v>8575.18</v>
      </c>
      <c r="I22" s="4">
        <v>0</v>
      </c>
      <c r="J22" s="4">
        <v>174.01</v>
      </c>
      <c r="K22" s="4">
        <v>0.27000000000001023</v>
      </c>
      <c r="L22" s="4">
        <v>4165.83</v>
      </c>
      <c r="M22" s="4">
        <v>4229.9000000000005</v>
      </c>
      <c r="N22" s="4">
        <v>3.9899999999997817</v>
      </c>
      <c r="O22" s="4">
        <v>0</v>
      </c>
      <c r="P22" s="4">
        <v>0</v>
      </c>
      <c r="Q22" s="4">
        <v>1.2000000000007276</v>
      </c>
      <c r="R22" s="4">
        <v>0</v>
      </c>
      <c r="S22" s="4">
        <v>0</v>
      </c>
      <c r="T22" s="4">
        <v>-2.0000000000436557E-2</v>
      </c>
      <c r="U22" s="8">
        <v>2020</v>
      </c>
    </row>
    <row r="23" spans="1:21" x14ac:dyDescent="0.25">
      <c r="A23" s="3" t="s">
        <v>68</v>
      </c>
      <c r="B23" s="3" t="s">
        <v>24</v>
      </c>
      <c r="C23" t="s">
        <v>69</v>
      </c>
      <c r="D23" s="3" t="s">
        <v>70</v>
      </c>
      <c r="E23" t="s">
        <v>71</v>
      </c>
      <c r="F23" s="3" t="s">
        <v>72</v>
      </c>
      <c r="G23" t="s">
        <v>76</v>
      </c>
      <c r="H23" s="4">
        <v>946529.01</v>
      </c>
      <c r="I23" s="4">
        <v>0</v>
      </c>
      <c r="J23" s="4">
        <v>0</v>
      </c>
      <c r="K23" s="4">
        <v>0</v>
      </c>
      <c r="L23" s="4">
        <v>0</v>
      </c>
      <c r="M23" s="4">
        <v>0</v>
      </c>
      <c r="N23" s="4">
        <v>0</v>
      </c>
      <c r="O23" s="4">
        <v>0</v>
      </c>
      <c r="P23" s="4">
        <v>0</v>
      </c>
      <c r="Q23" s="4">
        <v>0</v>
      </c>
      <c r="R23" s="4">
        <v>0</v>
      </c>
      <c r="S23" s="4">
        <v>806431.17</v>
      </c>
      <c r="T23" s="4">
        <v>140097.83999999997</v>
      </c>
      <c r="U23" s="8">
        <v>2020</v>
      </c>
    </row>
    <row r="24" spans="1:21" x14ac:dyDescent="0.25">
      <c r="A24" s="5" t="s">
        <v>68</v>
      </c>
      <c r="B24" s="3" t="s">
        <v>24</v>
      </c>
      <c r="C24" t="s">
        <v>69</v>
      </c>
      <c r="D24" s="3" t="s">
        <v>70</v>
      </c>
      <c r="E24" t="s">
        <v>71</v>
      </c>
      <c r="F24" s="3" t="s">
        <v>72</v>
      </c>
      <c r="G24" t="s">
        <v>77</v>
      </c>
      <c r="H24" s="4">
        <v>3332207.43</v>
      </c>
      <c r="I24" s="4">
        <v>0</v>
      </c>
      <c r="J24" s="4">
        <v>0</v>
      </c>
      <c r="K24" s="4">
        <v>0</v>
      </c>
      <c r="L24" s="4">
        <v>0</v>
      </c>
      <c r="M24" s="4">
        <v>0</v>
      </c>
      <c r="N24" s="4">
        <v>0</v>
      </c>
      <c r="O24" s="4">
        <v>0</v>
      </c>
      <c r="P24" s="4">
        <v>0</v>
      </c>
      <c r="Q24" s="4">
        <v>0</v>
      </c>
      <c r="R24" s="4">
        <v>0</v>
      </c>
      <c r="S24" s="4">
        <v>2063247.23</v>
      </c>
      <c r="T24" s="4">
        <v>1268960.2000000002</v>
      </c>
      <c r="U24" s="8">
        <v>2020</v>
      </c>
    </row>
    <row r="25" spans="1:21" x14ac:dyDescent="0.25">
      <c r="A25" s="5" t="s">
        <v>78</v>
      </c>
      <c r="B25" s="3" t="s">
        <v>24</v>
      </c>
      <c r="C25" t="s">
        <v>52</v>
      </c>
      <c r="D25" s="3" t="s">
        <v>38</v>
      </c>
      <c r="E25" t="s">
        <v>79</v>
      </c>
      <c r="F25" s="3" t="s">
        <v>80</v>
      </c>
      <c r="G25" t="s">
        <v>81</v>
      </c>
      <c r="H25" s="4">
        <v>898699.38</v>
      </c>
      <c r="I25" s="4">
        <v>0</v>
      </c>
      <c r="J25" s="4">
        <v>0</v>
      </c>
      <c r="K25" s="4">
        <v>0</v>
      </c>
      <c r="L25" s="4">
        <v>0</v>
      </c>
      <c r="M25" s="4">
        <v>0</v>
      </c>
      <c r="N25" s="4">
        <v>0</v>
      </c>
      <c r="O25" s="4">
        <v>826785.84</v>
      </c>
      <c r="P25" s="4">
        <v>6.1600000000325963</v>
      </c>
      <c r="Q25" s="4">
        <v>29658</v>
      </c>
      <c r="R25" s="4">
        <v>-5280.3199999999488</v>
      </c>
      <c r="S25" s="4">
        <v>43583.630000000005</v>
      </c>
      <c r="T25" s="4">
        <v>3946.0699999999488</v>
      </c>
      <c r="U25" s="8">
        <v>2020</v>
      </c>
    </row>
    <row r="26" spans="1:21" x14ac:dyDescent="0.25">
      <c r="A26" s="5" t="s">
        <v>82</v>
      </c>
      <c r="B26" s="3" t="s">
        <v>24</v>
      </c>
      <c r="C26" t="s">
        <v>52</v>
      </c>
      <c r="D26" s="3" t="s">
        <v>38</v>
      </c>
      <c r="E26" t="s">
        <v>83</v>
      </c>
      <c r="F26" s="3" t="s">
        <v>84</v>
      </c>
      <c r="G26" t="s">
        <v>84</v>
      </c>
      <c r="H26" s="4">
        <v>-2211.5</v>
      </c>
      <c r="I26" s="4">
        <v>0</v>
      </c>
      <c r="J26" s="4">
        <v>0</v>
      </c>
      <c r="K26" s="4">
        <v>0</v>
      </c>
      <c r="L26" s="4">
        <v>0</v>
      </c>
      <c r="M26" s="4">
        <v>0</v>
      </c>
      <c r="N26" s="4">
        <v>0</v>
      </c>
      <c r="O26" s="4">
        <v>0</v>
      </c>
      <c r="P26" s="4">
        <v>0</v>
      </c>
      <c r="Q26" s="4">
        <v>0</v>
      </c>
      <c r="R26" s="4">
        <v>0</v>
      </c>
      <c r="S26" s="4">
        <v>-2211.5</v>
      </c>
      <c r="T26" s="4">
        <v>0</v>
      </c>
      <c r="U26" s="8">
        <v>2020</v>
      </c>
    </row>
    <row r="27" spans="1:21" x14ac:dyDescent="0.25">
      <c r="A27" s="5" t="s">
        <v>85</v>
      </c>
      <c r="B27" s="3" t="s">
        <v>24</v>
      </c>
      <c r="C27" t="s">
        <v>86</v>
      </c>
      <c r="D27" s="3" t="s">
        <v>38</v>
      </c>
      <c r="E27" t="s">
        <v>87</v>
      </c>
      <c r="F27" s="3" t="s">
        <v>88</v>
      </c>
      <c r="G27" t="s">
        <v>88</v>
      </c>
      <c r="H27" s="4">
        <v>16236.9</v>
      </c>
      <c r="I27" s="4">
        <v>0</v>
      </c>
      <c r="J27" s="4">
        <v>0</v>
      </c>
      <c r="K27" s="4">
        <v>0</v>
      </c>
      <c r="L27" s="4">
        <v>0</v>
      </c>
      <c r="M27" s="4">
        <v>0</v>
      </c>
      <c r="N27" s="4">
        <v>0</v>
      </c>
      <c r="O27" s="4">
        <v>0</v>
      </c>
      <c r="P27" s="4">
        <v>0</v>
      </c>
      <c r="Q27" s="4">
        <v>0</v>
      </c>
      <c r="R27" s="4">
        <v>0</v>
      </c>
      <c r="S27" s="4">
        <v>0</v>
      </c>
      <c r="T27" s="4">
        <v>16236.9</v>
      </c>
      <c r="U27" s="8">
        <v>2020</v>
      </c>
    </row>
    <row r="28" spans="1:21" x14ac:dyDescent="0.25">
      <c r="A28" s="5" t="s">
        <v>89</v>
      </c>
      <c r="B28" s="3" t="s">
        <v>24</v>
      </c>
      <c r="C28" t="s">
        <v>86</v>
      </c>
      <c r="D28" s="3" t="s">
        <v>38</v>
      </c>
      <c r="E28" t="s">
        <v>90</v>
      </c>
      <c r="F28" s="3" t="s">
        <v>91</v>
      </c>
      <c r="G28" t="s">
        <v>91</v>
      </c>
      <c r="H28" s="4">
        <v>156176.48000000001</v>
      </c>
      <c r="I28" s="4">
        <v>0</v>
      </c>
      <c r="J28" s="4">
        <v>155576.07</v>
      </c>
      <c r="K28" s="4">
        <v>826.66000000000349</v>
      </c>
      <c r="L28" s="4">
        <v>0</v>
      </c>
      <c r="M28" s="4">
        <v>0</v>
      </c>
      <c r="N28" s="4">
        <v>0</v>
      </c>
      <c r="O28" s="4">
        <v>0</v>
      </c>
      <c r="P28" s="4">
        <v>-153.19000000000233</v>
      </c>
      <c r="Q28" s="4">
        <v>0</v>
      </c>
      <c r="R28" s="4">
        <v>-12619.260000000009</v>
      </c>
      <c r="S28" s="4">
        <v>-1254.6199999999953</v>
      </c>
      <c r="T28" s="4">
        <v>13800.820000000007</v>
      </c>
      <c r="U28" s="8">
        <v>2020</v>
      </c>
    </row>
    <row r="29" spans="1:21" x14ac:dyDescent="0.25">
      <c r="A29" s="5" t="s">
        <v>92</v>
      </c>
      <c r="B29" s="3" t="s">
        <v>24</v>
      </c>
      <c r="C29" t="s">
        <v>86</v>
      </c>
      <c r="D29" s="3" t="s">
        <v>61</v>
      </c>
      <c r="E29" t="s">
        <v>90</v>
      </c>
      <c r="F29" s="3" t="s">
        <v>91</v>
      </c>
      <c r="G29" t="s">
        <v>91</v>
      </c>
      <c r="H29" s="4">
        <v>19686.669999999998</v>
      </c>
      <c r="I29" s="4">
        <v>0</v>
      </c>
      <c r="J29" s="4">
        <v>115.72</v>
      </c>
      <c r="K29" s="4">
        <v>3487.8300000000004</v>
      </c>
      <c r="L29" s="4">
        <v>0</v>
      </c>
      <c r="M29" s="4">
        <v>2701.8099999999995</v>
      </c>
      <c r="N29" s="4">
        <v>13381.309999999998</v>
      </c>
      <c r="O29" s="4">
        <v>0</v>
      </c>
      <c r="P29" s="4">
        <v>0</v>
      </c>
      <c r="Q29" s="4">
        <v>-390.59999999999854</v>
      </c>
      <c r="R29" s="4">
        <v>-43.400000000001455</v>
      </c>
      <c r="S29" s="4">
        <v>-43.399999999997817</v>
      </c>
      <c r="T29" s="4">
        <v>477.39999999999782</v>
      </c>
      <c r="U29" s="8">
        <v>2020</v>
      </c>
    </row>
    <row r="30" spans="1:21" x14ac:dyDescent="0.25">
      <c r="A30" s="5" t="s">
        <v>93</v>
      </c>
      <c r="B30" s="3" t="s">
        <v>24</v>
      </c>
      <c r="C30" t="s">
        <v>25</v>
      </c>
      <c r="D30" s="3" t="s">
        <v>26</v>
      </c>
      <c r="E30" t="s">
        <v>94</v>
      </c>
      <c r="F30" s="3" t="s">
        <v>95</v>
      </c>
      <c r="G30" t="s">
        <v>95</v>
      </c>
      <c r="H30" s="4">
        <v>3702059</v>
      </c>
      <c r="I30" s="4">
        <v>266140.45</v>
      </c>
      <c r="J30" s="4">
        <v>88548.549999999988</v>
      </c>
      <c r="K30" s="4">
        <v>458886.08999999997</v>
      </c>
      <c r="L30" s="4">
        <v>283318.53000000014</v>
      </c>
      <c r="M30" s="4">
        <v>150740.18999999994</v>
      </c>
      <c r="N30" s="4">
        <v>193778.54000000004</v>
      </c>
      <c r="O30" s="4">
        <v>106521.58999999985</v>
      </c>
      <c r="P30" s="4">
        <v>64270.469999999972</v>
      </c>
      <c r="Q30" s="4">
        <v>196175.87000000011</v>
      </c>
      <c r="R30" s="4">
        <v>384746.74999999977</v>
      </c>
      <c r="S30" s="4">
        <v>594391.24000000022</v>
      </c>
      <c r="T30" s="4">
        <v>914540.73</v>
      </c>
      <c r="U30" s="8">
        <v>2020</v>
      </c>
    </row>
    <row r="31" spans="1:21" x14ac:dyDescent="0.25">
      <c r="A31" s="5" t="s">
        <v>96</v>
      </c>
      <c r="B31" s="3" t="s">
        <v>24</v>
      </c>
      <c r="C31" t="s">
        <v>25</v>
      </c>
      <c r="D31" s="3" t="s">
        <v>26</v>
      </c>
      <c r="E31" t="s">
        <v>97</v>
      </c>
      <c r="F31" s="3" t="s">
        <v>98</v>
      </c>
      <c r="G31" t="s">
        <v>98</v>
      </c>
      <c r="H31" s="4">
        <v>2690210.25</v>
      </c>
      <c r="I31" s="4">
        <v>114173.12</v>
      </c>
      <c r="J31" s="4">
        <v>1051113.25</v>
      </c>
      <c r="K31" s="4">
        <v>343701.81999999983</v>
      </c>
      <c r="L31" s="4">
        <v>38675.340000000084</v>
      </c>
      <c r="M31" s="4">
        <v>18098.760000000009</v>
      </c>
      <c r="N31" s="4">
        <v>7415.3000000000466</v>
      </c>
      <c r="O31" s="4">
        <v>23470.079999999842</v>
      </c>
      <c r="P31" s="4">
        <v>18186.520000000019</v>
      </c>
      <c r="Q31" s="4">
        <v>38007.75</v>
      </c>
      <c r="R31" s="4">
        <v>84984.430000000168</v>
      </c>
      <c r="S31" s="4">
        <v>715815.71</v>
      </c>
      <c r="T31" s="4">
        <v>236568.16999999993</v>
      </c>
      <c r="U31" s="8">
        <v>2020</v>
      </c>
    </row>
    <row r="32" spans="1:21" x14ac:dyDescent="0.25">
      <c r="A32" s="5" t="s">
        <v>99</v>
      </c>
      <c r="B32" s="3" t="s">
        <v>24</v>
      </c>
      <c r="C32" t="s">
        <v>25</v>
      </c>
      <c r="D32" s="3" t="s">
        <v>26</v>
      </c>
      <c r="E32" t="s">
        <v>100</v>
      </c>
      <c r="F32" s="3" t="s">
        <v>101</v>
      </c>
      <c r="G32" t="s">
        <v>101</v>
      </c>
      <c r="H32" s="4">
        <v>3337248.48</v>
      </c>
      <c r="I32" s="4">
        <v>131648.76</v>
      </c>
      <c r="J32" s="4">
        <v>391276.16</v>
      </c>
      <c r="K32" s="4">
        <v>127728.65999999997</v>
      </c>
      <c r="L32" s="4">
        <v>474409.24000000011</v>
      </c>
      <c r="M32" s="4">
        <v>241966.57999999984</v>
      </c>
      <c r="N32" s="4">
        <v>174367.27000000002</v>
      </c>
      <c r="O32" s="4">
        <v>107518.60000000009</v>
      </c>
      <c r="P32" s="4">
        <v>289147.31000000006</v>
      </c>
      <c r="Q32" s="4">
        <v>312088.0299999998</v>
      </c>
      <c r="R32" s="4">
        <v>373554.09000000032</v>
      </c>
      <c r="S32" s="4">
        <v>332697.86999999965</v>
      </c>
      <c r="T32" s="4">
        <v>380845.91000000015</v>
      </c>
      <c r="U32" s="8">
        <v>2020</v>
      </c>
    </row>
    <row r="33" spans="1:21" x14ac:dyDescent="0.25">
      <c r="A33" s="5" t="s">
        <v>102</v>
      </c>
      <c r="B33" s="3" t="s">
        <v>24</v>
      </c>
      <c r="C33" t="s">
        <v>25</v>
      </c>
      <c r="D33" s="3" t="s">
        <v>26</v>
      </c>
      <c r="E33" t="s">
        <v>103</v>
      </c>
      <c r="F33" s="3" t="s">
        <v>104</v>
      </c>
      <c r="G33" t="s">
        <v>104</v>
      </c>
      <c r="H33" s="4">
        <v>273344.58000000007</v>
      </c>
      <c r="I33" s="4">
        <v>-31937.71</v>
      </c>
      <c r="J33" s="4">
        <v>39328.26</v>
      </c>
      <c r="K33" s="4">
        <v>0</v>
      </c>
      <c r="L33" s="4">
        <v>-26410.5</v>
      </c>
      <c r="M33" s="4">
        <v>75320.47</v>
      </c>
      <c r="N33" s="4">
        <v>50154.530000000006</v>
      </c>
      <c r="O33" s="4">
        <v>16600.989999999991</v>
      </c>
      <c r="P33" s="4">
        <v>35949.750000000015</v>
      </c>
      <c r="Q33" s="4">
        <v>22121.76999999999</v>
      </c>
      <c r="R33" s="4">
        <v>60704.380000000005</v>
      </c>
      <c r="S33" s="4">
        <v>-1612.3399999999965</v>
      </c>
      <c r="T33" s="4">
        <v>33124.98000000001</v>
      </c>
      <c r="U33" s="8">
        <v>2020</v>
      </c>
    </row>
    <row r="34" spans="1:21" x14ac:dyDescent="0.25">
      <c r="A34" s="5" t="s">
        <v>105</v>
      </c>
      <c r="B34" s="3" t="s">
        <v>24</v>
      </c>
      <c r="C34" t="s">
        <v>52</v>
      </c>
      <c r="D34" s="3" t="s">
        <v>38</v>
      </c>
      <c r="E34" t="s">
        <v>106</v>
      </c>
      <c r="F34" s="3" t="s">
        <v>107</v>
      </c>
      <c r="G34" t="s">
        <v>108</v>
      </c>
      <c r="H34" s="4">
        <v>4749051.5599999996</v>
      </c>
      <c r="I34" s="4">
        <v>52586.33</v>
      </c>
      <c r="J34" s="4">
        <v>662343.4800000001</v>
      </c>
      <c r="K34" s="4">
        <v>656984.69999999995</v>
      </c>
      <c r="L34" s="4">
        <v>55434.780000000028</v>
      </c>
      <c r="M34" s="4">
        <v>2071165.6</v>
      </c>
      <c r="N34" s="4">
        <v>718143.94999999972</v>
      </c>
      <c r="O34" s="4">
        <v>87622.969999999739</v>
      </c>
      <c r="P34" s="4">
        <v>4372.0500000007451</v>
      </c>
      <c r="Q34" s="4">
        <v>33504.290000000037</v>
      </c>
      <c r="R34" s="4">
        <v>271311.81999999937</v>
      </c>
      <c r="S34" s="4">
        <v>44.860000000335276</v>
      </c>
      <c r="T34" s="4">
        <v>135536.72999999952</v>
      </c>
      <c r="U34" s="8">
        <v>2020</v>
      </c>
    </row>
    <row r="35" spans="1:21" x14ac:dyDescent="0.25">
      <c r="A35" s="5" t="s">
        <v>109</v>
      </c>
      <c r="B35" s="3" t="s">
        <v>24</v>
      </c>
      <c r="C35" t="s">
        <v>52</v>
      </c>
      <c r="D35" s="3" t="s">
        <v>38</v>
      </c>
      <c r="E35" t="s">
        <v>110</v>
      </c>
      <c r="F35" s="3" t="s">
        <v>111</v>
      </c>
      <c r="G35" t="s">
        <v>112</v>
      </c>
      <c r="H35" s="4">
        <v>11461434.439999999</v>
      </c>
      <c r="I35" s="4">
        <v>0</v>
      </c>
      <c r="J35" s="4">
        <v>0</v>
      </c>
      <c r="K35" s="4">
        <v>11054120.699999999</v>
      </c>
      <c r="L35" s="4">
        <v>9296.410000000149</v>
      </c>
      <c r="M35" s="4">
        <v>297930.58000000007</v>
      </c>
      <c r="N35" s="4">
        <v>29584.349999999627</v>
      </c>
      <c r="O35" s="4">
        <v>13917.860000001267</v>
      </c>
      <c r="P35" s="4">
        <v>2421.7899999991059</v>
      </c>
      <c r="Q35" s="4">
        <v>46502.830000000075</v>
      </c>
      <c r="R35" s="4">
        <v>4002.9900000002235</v>
      </c>
      <c r="S35" s="4">
        <v>2308.8700000010431</v>
      </c>
      <c r="T35" s="4">
        <v>1348.0599999986589</v>
      </c>
      <c r="U35" s="8">
        <v>2020</v>
      </c>
    </row>
    <row r="36" spans="1:21" x14ac:dyDescent="0.25">
      <c r="A36" s="5" t="s">
        <v>113</v>
      </c>
      <c r="B36" s="3" t="s">
        <v>24</v>
      </c>
      <c r="C36" t="s">
        <v>52</v>
      </c>
      <c r="D36" s="3" t="s">
        <v>38</v>
      </c>
      <c r="E36" t="s">
        <v>114</v>
      </c>
      <c r="F36" s="3" t="s">
        <v>115</v>
      </c>
      <c r="G36" t="s">
        <v>115</v>
      </c>
      <c r="H36" s="4">
        <v>19.29</v>
      </c>
      <c r="I36" s="4">
        <v>0</v>
      </c>
      <c r="J36" s="4">
        <v>19.29</v>
      </c>
      <c r="K36" s="4">
        <v>0</v>
      </c>
      <c r="L36" s="4">
        <v>0</v>
      </c>
      <c r="M36" s="4">
        <v>0</v>
      </c>
      <c r="N36" s="4">
        <v>0</v>
      </c>
      <c r="O36" s="4">
        <v>0</v>
      </c>
      <c r="P36" s="4">
        <v>0</v>
      </c>
      <c r="Q36" s="4">
        <v>0</v>
      </c>
      <c r="R36" s="4">
        <v>0</v>
      </c>
      <c r="S36" s="4">
        <v>0</v>
      </c>
      <c r="T36" s="4">
        <v>0</v>
      </c>
      <c r="U36" s="8">
        <v>2020</v>
      </c>
    </row>
    <row r="37" spans="1:21" x14ac:dyDescent="0.25">
      <c r="A37" s="5" t="s">
        <v>116</v>
      </c>
      <c r="B37" s="3" t="s">
        <v>24</v>
      </c>
      <c r="C37" t="s">
        <v>21</v>
      </c>
      <c r="D37" s="3" t="s">
        <v>38</v>
      </c>
      <c r="E37" t="s">
        <v>21</v>
      </c>
      <c r="F37" s="3">
        <v>0</v>
      </c>
      <c r="H37" s="4">
        <v>0</v>
      </c>
      <c r="I37" s="4">
        <v>0</v>
      </c>
      <c r="J37" s="4">
        <v>0</v>
      </c>
      <c r="K37" s="4">
        <v>0</v>
      </c>
      <c r="L37" s="4">
        <v>0</v>
      </c>
      <c r="M37" s="4">
        <v>0</v>
      </c>
      <c r="N37" s="4">
        <v>135.65</v>
      </c>
      <c r="O37" s="6">
        <v>-135.65</v>
      </c>
      <c r="P37" s="4">
        <v>0</v>
      </c>
      <c r="Q37" s="4">
        <v>0</v>
      </c>
      <c r="R37" s="4">
        <v>0</v>
      </c>
      <c r="S37" s="4">
        <v>0</v>
      </c>
      <c r="T37" s="4">
        <v>0</v>
      </c>
      <c r="U37" s="8">
        <v>2020</v>
      </c>
    </row>
    <row r="38" spans="1:21" x14ac:dyDescent="0.25">
      <c r="A38" s="5" t="s">
        <v>117</v>
      </c>
      <c r="B38" s="3" t="s">
        <v>24</v>
      </c>
      <c r="C38" t="s">
        <v>118</v>
      </c>
      <c r="D38" s="3" t="s">
        <v>61</v>
      </c>
      <c r="E38" t="s">
        <v>119</v>
      </c>
      <c r="F38" s="3" t="s">
        <v>120</v>
      </c>
      <c r="G38" t="s">
        <v>121</v>
      </c>
      <c r="H38" s="4">
        <v>1842989.53</v>
      </c>
      <c r="I38" s="4">
        <v>0.3</v>
      </c>
      <c r="J38" s="4">
        <v>66517.34</v>
      </c>
      <c r="K38" s="4">
        <v>235084.96999999997</v>
      </c>
      <c r="L38" s="4">
        <v>13633.410000000033</v>
      </c>
      <c r="M38" s="4">
        <v>0</v>
      </c>
      <c r="N38" s="4">
        <v>244512.75</v>
      </c>
      <c r="O38" s="4">
        <v>-6583.5500000000466</v>
      </c>
      <c r="P38" s="4">
        <v>160761.54000000004</v>
      </c>
      <c r="Q38" s="4">
        <v>145391.99</v>
      </c>
      <c r="R38" s="4">
        <v>568753.07000000007</v>
      </c>
      <c r="S38" s="4">
        <v>217130.22999999998</v>
      </c>
      <c r="T38" s="4">
        <v>197787.47999999998</v>
      </c>
      <c r="U38" s="8">
        <v>2020</v>
      </c>
    </row>
    <row r="39" spans="1:21" x14ac:dyDescent="0.25">
      <c r="A39" s="5" t="s">
        <v>122</v>
      </c>
      <c r="B39" s="3" t="s">
        <v>24</v>
      </c>
      <c r="C39" t="s">
        <v>86</v>
      </c>
      <c r="D39" s="3" t="s">
        <v>61</v>
      </c>
      <c r="E39" t="s">
        <v>123</v>
      </c>
      <c r="F39" s="3" t="s">
        <v>124</v>
      </c>
      <c r="G39" t="s">
        <v>124</v>
      </c>
      <c r="H39" s="4">
        <v>357795.4</v>
      </c>
      <c r="I39" s="4">
        <v>6178.2</v>
      </c>
      <c r="J39" s="4">
        <v>27761.569999999996</v>
      </c>
      <c r="K39" s="4">
        <v>51820.840000000004</v>
      </c>
      <c r="L39" s="4">
        <v>21182.399999999994</v>
      </c>
      <c r="M39" s="4">
        <v>7060.8000000000029</v>
      </c>
      <c r="N39" s="4">
        <v>0</v>
      </c>
      <c r="O39" s="4">
        <v>69567.12</v>
      </c>
      <c r="P39" s="4">
        <v>0</v>
      </c>
      <c r="Q39" s="4">
        <v>0</v>
      </c>
      <c r="R39" s="4">
        <v>0</v>
      </c>
      <c r="S39" s="4">
        <v>121073.40000000002</v>
      </c>
      <c r="T39" s="4">
        <v>53151.070000000007</v>
      </c>
      <c r="U39" s="8">
        <v>2020</v>
      </c>
    </row>
    <row r="40" spans="1:21" x14ac:dyDescent="0.25">
      <c r="A40" s="5" t="s">
        <v>125</v>
      </c>
      <c r="B40" s="3" t="s">
        <v>24</v>
      </c>
      <c r="C40" t="s">
        <v>126</v>
      </c>
      <c r="D40" s="3" t="s">
        <v>38</v>
      </c>
      <c r="E40" t="s">
        <v>127</v>
      </c>
      <c r="F40" s="3" t="s">
        <v>128</v>
      </c>
      <c r="G40" t="s">
        <v>128</v>
      </c>
      <c r="H40" s="4">
        <v>11148003.550000001</v>
      </c>
      <c r="I40" s="4">
        <v>622287.06999999995</v>
      </c>
      <c r="J40" s="4">
        <v>958854.51000000013</v>
      </c>
      <c r="K40" s="4">
        <v>399712.68999999994</v>
      </c>
      <c r="L40" s="4">
        <v>1672178.5299999998</v>
      </c>
      <c r="M40" s="4">
        <v>662838.60000000056</v>
      </c>
      <c r="N40" s="4">
        <v>1233301.3099999996</v>
      </c>
      <c r="O40" s="4">
        <v>1367687.5999999996</v>
      </c>
      <c r="P40" s="4">
        <v>381076.35000000056</v>
      </c>
      <c r="Q40" s="4">
        <v>2368961.6799999997</v>
      </c>
      <c r="R40" s="4">
        <v>481274.43999999948</v>
      </c>
      <c r="S40" s="4">
        <v>467428.1400000006</v>
      </c>
      <c r="T40" s="4">
        <v>532402.63000000082</v>
      </c>
      <c r="U40" s="8">
        <v>2020</v>
      </c>
    </row>
    <row r="41" spans="1:21" x14ac:dyDescent="0.25">
      <c r="A41" s="5" t="s">
        <v>129</v>
      </c>
      <c r="B41" s="3" t="s">
        <v>24</v>
      </c>
      <c r="C41" t="s">
        <v>126</v>
      </c>
      <c r="D41" s="3" t="s">
        <v>26</v>
      </c>
      <c r="E41" t="s">
        <v>127</v>
      </c>
      <c r="F41" s="3" t="s">
        <v>128</v>
      </c>
      <c r="G41" t="s">
        <v>128</v>
      </c>
      <c r="H41" s="4">
        <v>-3461.36</v>
      </c>
      <c r="I41" s="4">
        <v>0</v>
      </c>
      <c r="J41" s="4">
        <v>0</v>
      </c>
      <c r="K41" s="4">
        <v>0</v>
      </c>
      <c r="L41" s="4">
        <v>-3461.36</v>
      </c>
      <c r="M41" s="4">
        <v>0</v>
      </c>
      <c r="N41" s="4">
        <v>0</v>
      </c>
      <c r="O41" s="4">
        <v>0</v>
      </c>
      <c r="P41" s="4">
        <v>0</v>
      </c>
      <c r="Q41" s="4">
        <v>0</v>
      </c>
      <c r="R41" s="4">
        <v>0</v>
      </c>
      <c r="S41" s="4">
        <v>0</v>
      </c>
      <c r="T41" s="4">
        <v>0</v>
      </c>
      <c r="U41" s="8">
        <v>2020</v>
      </c>
    </row>
    <row r="42" spans="1:21" x14ac:dyDescent="0.25">
      <c r="A42" s="5" t="s">
        <v>130</v>
      </c>
      <c r="B42" s="3" t="s">
        <v>24</v>
      </c>
      <c r="C42" t="s">
        <v>47</v>
      </c>
      <c r="D42" s="3" t="s">
        <v>38</v>
      </c>
      <c r="E42" t="s">
        <v>131</v>
      </c>
      <c r="F42" s="3" t="s">
        <v>49</v>
      </c>
      <c r="G42" t="s">
        <v>132</v>
      </c>
      <c r="H42" s="4">
        <v>2841800.99</v>
      </c>
      <c r="I42" s="4">
        <v>297928.26</v>
      </c>
      <c r="J42" s="4">
        <v>56859.219999999972</v>
      </c>
      <c r="K42" s="4">
        <v>212476.87</v>
      </c>
      <c r="L42" s="4">
        <v>-176996.81999999995</v>
      </c>
      <c r="M42" s="4">
        <v>419899.5</v>
      </c>
      <c r="N42" s="4">
        <v>222399.69999999995</v>
      </c>
      <c r="O42" s="4">
        <v>206774.67999999993</v>
      </c>
      <c r="P42" s="4">
        <v>241374.12000000011</v>
      </c>
      <c r="Q42" s="4">
        <v>248182.61999999988</v>
      </c>
      <c r="R42" s="4">
        <v>193952.40000000014</v>
      </c>
      <c r="S42" s="4">
        <v>188504.26999999979</v>
      </c>
      <c r="T42" s="4">
        <v>730446.17000000039</v>
      </c>
      <c r="U42" s="8">
        <v>2020</v>
      </c>
    </row>
    <row r="43" spans="1:21" x14ac:dyDescent="0.25">
      <c r="A43" s="3" t="s">
        <v>133</v>
      </c>
      <c r="B43" s="3" t="s">
        <v>24</v>
      </c>
      <c r="C43" t="s">
        <v>126</v>
      </c>
      <c r="D43" s="3" t="s">
        <v>38</v>
      </c>
      <c r="E43" t="s">
        <v>134</v>
      </c>
      <c r="F43" s="3" t="s">
        <v>135</v>
      </c>
      <c r="G43" t="s">
        <v>136</v>
      </c>
      <c r="H43" s="4">
        <v>1120.5999999999999</v>
      </c>
      <c r="I43" s="4">
        <v>0</v>
      </c>
      <c r="J43" s="4">
        <v>0</v>
      </c>
      <c r="K43" s="4">
        <v>1120.5999999999999</v>
      </c>
      <c r="L43" s="4">
        <v>0</v>
      </c>
      <c r="M43" s="4">
        <v>0</v>
      </c>
      <c r="N43" s="4">
        <v>0</v>
      </c>
      <c r="O43" s="4">
        <v>0</v>
      </c>
      <c r="P43" s="4">
        <v>0</v>
      </c>
      <c r="Q43" s="4">
        <v>0</v>
      </c>
      <c r="R43" s="4">
        <v>0</v>
      </c>
      <c r="S43" s="4">
        <v>0</v>
      </c>
      <c r="T43" s="4">
        <v>0</v>
      </c>
      <c r="U43" s="8">
        <v>2020</v>
      </c>
    </row>
    <row r="44" spans="1:21" x14ac:dyDescent="0.25">
      <c r="A44" s="3" t="s">
        <v>133</v>
      </c>
      <c r="B44" s="3" t="s">
        <v>24</v>
      </c>
      <c r="C44" t="s">
        <v>126</v>
      </c>
      <c r="D44" s="3" t="s">
        <v>38</v>
      </c>
      <c r="E44" t="s">
        <v>134</v>
      </c>
      <c r="F44" s="3" t="s">
        <v>135</v>
      </c>
      <c r="G44" t="s">
        <v>137</v>
      </c>
      <c r="H44" s="4">
        <v>9205.0400000000027</v>
      </c>
      <c r="I44" s="4">
        <v>0</v>
      </c>
      <c r="J44" s="4">
        <v>-2267.23</v>
      </c>
      <c r="K44" s="4">
        <v>3896.05</v>
      </c>
      <c r="L44" s="4">
        <v>1494.41</v>
      </c>
      <c r="M44" s="4">
        <v>0.63000000000010914</v>
      </c>
      <c r="N44" s="4">
        <v>601.96</v>
      </c>
      <c r="O44" s="4">
        <v>-12.820000000000164</v>
      </c>
      <c r="P44" s="4">
        <v>-9.0000000000145519E-2</v>
      </c>
      <c r="Q44" s="4">
        <v>3466.88</v>
      </c>
      <c r="R44" s="4">
        <v>-0.13000000000010914</v>
      </c>
      <c r="S44" s="4">
        <v>5048.8099999999995</v>
      </c>
      <c r="T44" s="4">
        <v>-3023.4299999999985</v>
      </c>
      <c r="U44" s="8">
        <v>2020</v>
      </c>
    </row>
    <row r="45" spans="1:21" x14ac:dyDescent="0.25">
      <c r="A45" s="3" t="s">
        <v>133</v>
      </c>
      <c r="B45" s="3" t="s">
        <v>24</v>
      </c>
      <c r="C45" t="s">
        <v>126</v>
      </c>
      <c r="D45" s="3" t="s">
        <v>38</v>
      </c>
      <c r="E45" t="s">
        <v>134</v>
      </c>
      <c r="F45" s="3" t="s">
        <v>135</v>
      </c>
      <c r="G45" t="s">
        <v>138</v>
      </c>
      <c r="H45" s="4">
        <v>405704.41</v>
      </c>
      <c r="I45" s="4">
        <v>118686.58</v>
      </c>
      <c r="J45" s="4">
        <v>1011.0099999999948</v>
      </c>
      <c r="K45" s="4">
        <v>1531.3700000000099</v>
      </c>
      <c r="L45" s="4">
        <v>938.47999999999593</v>
      </c>
      <c r="M45" s="4">
        <v>106799.93</v>
      </c>
      <c r="N45" s="4">
        <v>176694.41999999998</v>
      </c>
      <c r="O45" s="4">
        <v>-29.380000000004657</v>
      </c>
      <c r="P45" s="4">
        <v>0</v>
      </c>
      <c r="Q45" s="4">
        <v>40.580000000016298</v>
      </c>
      <c r="R45" s="4">
        <v>0</v>
      </c>
      <c r="S45" s="4">
        <v>0</v>
      </c>
      <c r="T45" s="4">
        <v>31.419999999983702</v>
      </c>
      <c r="U45" s="8">
        <v>2020</v>
      </c>
    </row>
    <row r="46" spans="1:21" x14ac:dyDescent="0.25">
      <c r="A46" s="3" t="s">
        <v>133</v>
      </c>
      <c r="B46" s="3" t="s">
        <v>24</v>
      </c>
      <c r="C46" t="s">
        <v>126</v>
      </c>
      <c r="D46" s="3" t="s">
        <v>38</v>
      </c>
      <c r="E46" t="s">
        <v>134</v>
      </c>
      <c r="F46" s="3" t="s">
        <v>135</v>
      </c>
      <c r="G46" t="s">
        <v>139</v>
      </c>
      <c r="H46" s="4">
        <v>2450.98</v>
      </c>
      <c r="I46" s="4">
        <v>0</v>
      </c>
      <c r="J46" s="4">
        <v>0</v>
      </c>
      <c r="K46" s="4">
        <v>0</v>
      </c>
      <c r="L46" s="4">
        <v>913.01</v>
      </c>
      <c r="M46" s="4">
        <v>0</v>
      </c>
      <c r="N46" s="4">
        <v>1537.97</v>
      </c>
      <c r="O46" s="4">
        <v>0</v>
      </c>
      <c r="P46" s="4">
        <v>0</v>
      </c>
      <c r="Q46" s="4">
        <v>0</v>
      </c>
      <c r="R46" s="4">
        <v>0</v>
      </c>
      <c r="S46" s="4">
        <v>0</v>
      </c>
      <c r="T46" s="4">
        <v>0</v>
      </c>
      <c r="U46" s="8">
        <v>2020</v>
      </c>
    </row>
    <row r="47" spans="1:21" x14ac:dyDescent="0.25">
      <c r="A47" s="3" t="s">
        <v>133</v>
      </c>
      <c r="B47" s="3" t="s">
        <v>24</v>
      </c>
      <c r="C47" t="s">
        <v>126</v>
      </c>
      <c r="D47" s="3" t="s">
        <v>38</v>
      </c>
      <c r="E47" t="s">
        <v>134</v>
      </c>
      <c r="F47" s="3" t="s">
        <v>135</v>
      </c>
      <c r="G47" t="s">
        <v>140</v>
      </c>
      <c r="H47" s="4">
        <v>-1204</v>
      </c>
      <c r="I47" s="4">
        <v>0</v>
      </c>
      <c r="J47" s="4">
        <v>-1204</v>
      </c>
      <c r="K47" s="4">
        <v>0</v>
      </c>
      <c r="L47" s="4">
        <v>0</v>
      </c>
      <c r="M47" s="4">
        <v>0</v>
      </c>
      <c r="N47" s="4">
        <v>0</v>
      </c>
      <c r="O47" s="4">
        <v>0</v>
      </c>
      <c r="P47" s="4">
        <v>0</v>
      </c>
      <c r="Q47" s="4">
        <v>0</v>
      </c>
      <c r="R47" s="4">
        <v>0</v>
      </c>
      <c r="S47" s="4">
        <v>0</v>
      </c>
      <c r="T47" s="4">
        <v>0</v>
      </c>
      <c r="U47" s="8">
        <v>2020</v>
      </c>
    </row>
    <row r="48" spans="1:21" x14ac:dyDescent="0.25">
      <c r="A48" s="3" t="s">
        <v>133</v>
      </c>
      <c r="B48" s="3" t="s">
        <v>24</v>
      </c>
      <c r="C48" t="s">
        <v>126</v>
      </c>
      <c r="D48" s="3" t="s">
        <v>38</v>
      </c>
      <c r="E48" t="s">
        <v>134</v>
      </c>
      <c r="F48" s="3" t="s">
        <v>135</v>
      </c>
      <c r="G48" t="s">
        <v>141</v>
      </c>
      <c r="H48" s="4">
        <v>10204.32</v>
      </c>
      <c r="I48" s="4">
        <v>0</v>
      </c>
      <c r="J48" s="4">
        <v>0</v>
      </c>
      <c r="K48" s="4">
        <v>0</v>
      </c>
      <c r="L48" s="4">
        <v>3148.71</v>
      </c>
      <c r="M48" s="4">
        <v>0.5500000000001819</v>
      </c>
      <c r="N48" s="4">
        <v>0.15999999999985448</v>
      </c>
      <c r="O48" s="4">
        <v>-15.740000000000236</v>
      </c>
      <c r="P48" s="4">
        <v>0</v>
      </c>
      <c r="Q48" s="4">
        <v>181.26000000000022</v>
      </c>
      <c r="R48" s="4">
        <v>6230.4399999999987</v>
      </c>
      <c r="S48" s="4">
        <v>574.59000000000015</v>
      </c>
      <c r="T48" s="4">
        <v>84.350000000000364</v>
      </c>
      <c r="U48" s="8">
        <v>2020</v>
      </c>
    </row>
    <row r="49" spans="1:21" x14ac:dyDescent="0.25">
      <c r="A49" s="3" t="s">
        <v>133</v>
      </c>
      <c r="B49" s="3" t="s">
        <v>24</v>
      </c>
      <c r="C49" t="s">
        <v>126</v>
      </c>
      <c r="D49" s="3" t="s">
        <v>38</v>
      </c>
      <c r="E49" t="s">
        <v>134</v>
      </c>
      <c r="F49" s="3" t="s">
        <v>135</v>
      </c>
      <c r="G49" t="s">
        <v>142</v>
      </c>
      <c r="H49" s="4">
        <v>-4517.91</v>
      </c>
      <c r="I49" s="4">
        <v>0</v>
      </c>
      <c r="J49" s="4">
        <v>405.11</v>
      </c>
      <c r="K49" s="4">
        <v>0</v>
      </c>
      <c r="L49" s="4">
        <v>-933.72</v>
      </c>
      <c r="M49" s="4">
        <v>7.0000000000050022E-2</v>
      </c>
      <c r="N49" s="4">
        <v>517.92999999999995</v>
      </c>
      <c r="O49" s="4">
        <v>9.9999999999999645E-2</v>
      </c>
      <c r="P49" s="4">
        <v>-20.369999999999997</v>
      </c>
      <c r="Q49" s="4">
        <v>81.95</v>
      </c>
      <c r="R49" s="4">
        <v>0</v>
      </c>
      <c r="S49" s="4">
        <v>0</v>
      </c>
      <c r="T49" s="4">
        <v>-4568.9799999999996</v>
      </c>
      <c r="U49" s="8">
        <v>2020</v>
      </c>
    </row>
    <row r="50" spans="1:21" x14ac:dyDescent="0.25">
      <c r="A50" s="3" t="s">
        <v>133</v>
      </c>
      <c r="B50" s="3" t="s">
        <v>24</v>
      </c>
      <c r="C50" t="s">
        <v>126</v>
      </c>
      <c r="D50" s="3" t="s">
        <v>38</v>
      </c>
      <c r="E50" t="s">
        <v>134</v>
      </c>
      <c r="F50" s="3" t="s">
        <v>135</v>
      </c>
      <c r="G50" t="s">
        <v>143</v>
      </c>
      <c r="H50" s="4">
        <v>578145.27</v>
      </c>
      <c r="I50" s="4">
        <v>0</v>
      </c>
      <c r="J50" s="4">
        <v>0</v>
      </c>
      <c r="K50" s="4">
        <v>0</v>
      </c>
      <c r="L50" s="4">
        <v>0</v>
      </c>
      <c r="M50" s="4">
        <v>0</v>
      </c>
      <c r="N50" s="4">
        <v>578145.27</v>
      </c>
      <c r="O50" s="4">
        <v>0</v>
      </c>
      <c r="P50" s="4">
        <v>0</v>
      </c>
      <c r="Q50" s="4">
        <v>0</v>
      </c>
      <c r="R50" s="4">
        <v>0</v>
      </c>
      <c r="S50" s="4">
        <v>0</v>
      </c>
      <c r="T50" s="4">
        <v>0</v>
      </c>
      <c r="U50" s="8">
        <v>2020</v>
      </c>
    </row>
    <row r="51" spans="1:21" x14ac:dyDescent="0.25">
      <c r="A51" s="3" t="s">
        <v>133</v>
      </c>
      <c r="B51" s="3" t="s">
        <v>24</v>
      </c>
      <c r="C51" t="s">
        <v>126</v>
      </c>
      <c r="D51" s="3" t="s">
        <v>38</v>
      </c>
      <c r="E51" t="s">
        <v>134</v>
      </c>
      <c r="F51" s="3" t="s">
        <v>135</v>
      </c>
      <c r="G51" t="s">
        <v>144</v>
      </c>
      <c r="H51" s="4">
        <v>-5875.97</v>
      </c>
      <c r="I51" s="4">
        <v>142.65</v>
      </c>
      <c r="J51" s="4">
        <v>6201.88</v>
      </c>
      <c r="K51" s="4">
        <v>5891.2699999999995</v>
      </c>
      <c r="L51" s="4">
        <v>352.94000000000051</v>
      </c>
      <c r="M51" s="4">
        <v>1744.3500000000004</v>
      </c>
      <c r="N51" s="4">
        <v>347.45999999999913</v>
      </c>
      <c r="O51" s="4">
        <v>-22812.55</v>
      </c>
      <c r="P51" s="4">
        <v>0</v>
      </c>
      <c r="Q51" s="4">
        <v>2119.1099999999997</v>
      </c>
      <c r="R51" s="4">
        <v>0</v>
      </c>
      <c r="S51" s="4">
        <v>0</v>
      </c>
      <c r="T51" s="4">
        <v>136.92000000000007</v>
      </c>
      <c r="U51" s="8">
        <v>2020</v>
      </c>
    </row>
    <row r="52" spans="1:21" x14ac:dyDescent="0.25">
      <c r="A52" s="3" t="s">
        <v>133</v>
      </c>
      <c r="B52" s="3" t="s">
        <v>24</v>
      </c>
      <c r="C52" t="s">
        <v>126</v>
      </c>
      <c r="D52" s="3" t="s">
        <v>38</v>
      </c>
      <c r="E52" t="s">
        <v>134</v>
      </c>
      <c r="F52" s="3" t="s">
        <v>135</v>
      </c>
      <c r="G52" t="s">
        <v>145</v>
      </c>
      <c r="H52" s="4">
        <v>44464.19</v>
      </c>
      <c r="I52" s="4">
        <v>3611.44</v>
      </c>
      <c r="J52" s="4">
        <v>483.65999999999985</v>
      </c>
      <c r="K52" s="4">
        <v>-1208</v>
      </c>
      <c r="L52" s="4">
        <v>150.99000000000024</v>
      </c>
      <c r="M52" s="4">
        <v>41499.300000000003</v>
      </c>
      <c r="N52" s="4">
        <v>0</v>
      </c>
      <c r="O52" s="4">
        <v>-48.05000000000291</v>
      </c>
      <c r="P52" s="4">
        <v>0</v>
      </c>
      <c r="Q52" s="4">
        <v>-96.889999999999418</v>
      </c>
      <c r="R52" s="4">
        <v>0</v>
      </c>
      <c r="S52" s="4">
        <v>0</v>
      </c>
      <c r="T52" s="4">
        <v>71.740000000005239</v>
      </c>
      <c r="U52" s="8">
        <v>2020</v>
      </c>
    </row>
    <row r="53" spans="1:21" x14ac:dyDescent="0.25">
      <c r="A53" s="3" t="s">
        <v>133</v>
      </c>
      <c r="B53" s="3" t="s">
        <v>24</v>
      </c>
      <c r="C53" t="s">
        <v>126</v>
      </c>
      <c r="D53" s="3" t="s">
        <v>38</v>
      </c>
      <c r="E53" t="s">
        <v>134</v>
      </c>
      <c r="F53" s="3" t="s">
        <v>135</v>
      </c>
      <c r="G53" t="s">
        <v>146</v>
      </c>
      <c r="H53" s="4">
        <v>2123.63</v>
      </c>
      <c r="I53" s="4">
        <v>2122.96</v>
      </c>
      <c r="J53" s="4">
        <v>0.67000000000007276</v>
      </c>
      <c r="K53" s="4">
        <v>0</v>
      </c>
      <c r="L53" s="4">
        <v>0</v>
      </c>
      <c r="M53" s="4">
        <v>0</v>
      </c>
      <c r="N53" s="4">
        <v>0</v>
      </c>
      <c r="O53" s="4">
        <v>0</v>
      </c>
      <c r="P53" s="4">
        <v>0</v>
      </c>
      <c r="Q53" s="4">
        <v>0</v>
      </c>
      <c r="R53" s="4">
        <v>0</v>
      </c>
      <c r="S53" s="4">
        <v>0</v>
      </c>
      <c r="T53" s="4">
        <v>0</v>
      </c>
      <c r="U53" s="8">
        <v>2020</v>
      </c>
    </row>
    <row r="54" spans="1:21" x14ac:dyDescent="0.25">
      <c r="A54" s="3" t="s">
        <v>133</v>
      </c>
      <c r="B54" s="3" t="s">
        <v>24</v>
      </c>
      <c r="C54" t="s">
        <v>126</v>
      </c>
      <c r="D54" s="3" t="s">
        <v>38</v>
      </c>
      <c r="E54" t="s">
        <v>134</v>
      </c>
      <c r="F54" s="3" t="s">
        <v>135</v>
      </c>
      <c r="G54" t="s">
        <v>147</v>
      </c>
      <c r="H54" s="4">
        <v>18174.830000000002</v>
      </c>
      <c r="I54" s="4">
        <v>0</v>
      </c>
      <c r="J54" s="4">
        <v>11305.3</v>
      </c>
      <c r="K54" s="4">
        <v>1922.6900000000005</v>
      </c>
      <c r="L54" s="4">
        <v>2063.130000000001</v>
      </c>
      <c r="M54" s="4">
        <v>0</v>
      </c>
      <c r="N54" s="4">
        <v>0</v>
      </c>
      <c r="O54" s="4">
        <v>0</v>
      </c>
      <c r="P54" s="4">
        <v>2883.7100000000009</v>
      </c>
      <c r="Q54" s="4">
        <v>0</v>
      </c>
      <c r="R54" s="4">
        <v>0</v>
      </c>
      <c r="S54" s="4">
        <v>0</v>
      </c>
      <c r="T54" s="4">
        <v>0</v>
      </c>
      <c r="U54" s="8">
        <v>2020</v>
      </c>
    </row>
    <row r="55" spans="1:21" x14ac:dyDescent="0.25">
      <c r="A55" s="3" t="s">
        <v>133</v>
      </c>
      <c r="B55" s="3" t="s">
        <v>24</v>
      </c>
      <c r="C55" t="s">
        <v>126</v>
      </c>
      <c r="D55" s="3" t="s">
        <v>38</v>
      </c>
      <c r="E55" t="s">
        <v>134</v>
      </c>
      <c r="F55" s="3" t="s">
        <v>135</v>
      </c>
      <c r="G55" t="s">
        <v>148</v>
      </c>
      <c r="H55" s="4">
        <v>25896.81</v>
      </c>
      <c r="I55" s="4">
        <v>4809.3599999999997</v>
      </c>
      <c r="J55" s="4">
        <v>1116.3000000000002</v>
      </c>
      <c r="K55" s="4">
        <v>10410.18</v>
      </c>
      <c r="L55" s="4">
        <v>-279.56999999999971</v>
      </c>
      <c r="M55" s="4">
        <v>-1208.1000000000004</v>
      </c>
      <c r="N55" s="4">
        <v>77.3700000000008</v>
      </c>
      <c r="O55" s="4">
        <v>13004.57</v>
      </c>
      <c r="P55" s="4">
        <v>0</v>
      </c>
      <c r="Q55" s="4">
        <v>8086.6999999999971</v>
      </c>
      <c r="R55" s="4">
        <v>0</v>
      </c>
      <c r="S55" s="4">
        <v>0</v>
      </c>
      <c r="T55" s="4">
        <v>-10119.999999999996</v>
      </c>
      <c r="U55" s="8">
        <v>2020</v>
      </c>
    </row>
    <row r="56" spans="1:21" x14ac:dyDescent="0.25">
      <c r="A56" s="3" t="s">
        <v>133</v>
      </c>
      <c r="B56" s="3" t="s">
        <v>24</v>
      </c>
      <c r="C56" t="s">
        <v>126</v>
      </c>
      <c r="D56" s="3" t="s">
        <v>38</v>
      </c>
      <c r="E56" t="s">
        <v>134</v>
      </c>
      <c r="F56" s="3" t="s">
        <v>135</v>
      </c>
      <c r="G56" t="s">
        <v>149</v>
      </c>
      <c r="H56" s="4">
        <v>3304521.11</v>
      </c>
      <c r="I56" s="4">
        <v>3204652.97</v>
      </c>
      <c r="J56" s="4">
        <v>31530.629999999888</v>
      </c>
      <c r="K56" s="4">
        <v>9963.2299999999814</v>
      </c>
      <c r="L56" s="4">
        <v>9133.8999999999069</v>
      </c>
      <c r="M56" s="4">
        <v>-3906.8300000000745</v>
      </c>
      <c r="N56" s="4">
        <v>0.35999999986961484</v>
      </c>
      <c r="O56" s="4">
        <v>26390.370000000112</v>
      </c>
      <c r="P56" s="4">
        <v>16046.060000000056</v>
      </c>
      <c r="Q56" s="4">
        <v>3660.1800000001676</v>
      </c>
      <c r="R56" s="4">
        <v>0</v>
      </c>
      <c r="S56" s="4">
        <v>12219.370000000112</v>
      </c>
      <c r="T56" s="4">
        <v>-5169.1300000003539</v>
      </c>
      <c r="U56" s="8">
        <v>2020</v>
      </c>
    </row>
    <row r="57" spans="1:21" x14ac:dyDescent="0.25">
      <c r="A57" s="3" t="s">
        <v>133</v>
      </c>
      <c r="B57" s="3" t="s">
        <v>24</v>
      </c>
      <c r="C57" t="s">
        <v>126</v>
      </c>
      <c r="D57" s="3" t="s">
        <v>38</v>
      </c>
      <c r="E57" t="s">
        <v>134</v>
      </c>
      <c r="F57" s="3" t="s">
        <v>135</v>
      </c>
      <c r="G57" t="s">
        <v>150</v>
      </c>
      <c r="H57" s="4">
        <v>11855.99</v>
      </c>
      <c r="I57" s="4">
        <v>0</v>
      </c>
      <c r="J57" s="4">
        <v>2321</v>
      </c>
      <c r="K57" s="4">
        <v>495.4699999999998</v>
      </c>
      <c r="L57" s="4">
        <v>909.37000000000035</v>
      </c>
      <c r="M57" s="4">
        <v>5973.73</v>
      </c>
      <c r="N57" s="4">
        <v>0.22000000000116415</v>
      </c>
      <c r="O57" s="4">
        <v>617.63999999999942</v>
      </c>
      <c r="P57" s="4">
        <v>0</v>
      </c>
      <c r="Q57" s="4">
        <v>1538.5599999999995</v>
      </c>
      <c r="R57" s="4">
        <v>0</v>
      </c>
      <c r="S57" s="4">
        <v>0</v>
      </c>
      <c r="T57" s="4">
        <v>0</v>
      </c>
      <c r="U57" s="8">
        <v>2020</v>
      </c>
    </row>
    <row r="58" spans="1:21" x14ac:dyDescent="0.25">
      <c r="A58" s="3" t="s">
        <v>133</v>
      </c>
      <c r="B58" s="3" t="s">
        <v>24</v>
      </c>
      <c r="C58" t="s">
        <v>126</v>
      </c>
      <c r="D58" s="3" t="s">
        <v>38</v>
      </c>
      <c r="E58" t="s">
        <v>134</v>
      </c>
      <c r="F58" s="3" t="s">
        <v>135</v>
      </c>
      <c r="G58" t="s">
        <v>151</v>
      </c>
      <c r="H58" s="4">
        <v>3864.11</v>
      </c>
      <c r="I58" s="4">
        <v>3864.11</v>
      </c>
      <c r="J58" s="4">
        <v>0</v>
      </c>
      <c r="K58" s="4">
        <v>0</v>
      </c>
      <c r="L58" s="4">
        <v>0</v>
      </c>
      <c r="M58" s="4">
        <v>0</v>
      </c>
      <c r="N58" s="4">
        <v>0</v>
      </c>
      <c r="O58" s="4">
        <v>0</v>
      </c>
      <c r="P58" s="4">
        <v>0</v>
      </c>
      <c r="Q58" s="4">
        <v>0</v>
      </c>
      <c r="R58" s="4">
        <v>0</v>
      </c>
      <c r="S58" s="4">
        <v>0</v>
      </c>
      <c r="T58" s="4">
        <v>0</v>
      </c>
      <c r="U58" s="8">
        <v>2020</v>
      </c>
    </row>
    <row r="59" spans="1:21" x14ac:dyDescent="0.25">
      <c r="A59" s="3" t="s">
        <v>133</v>
      </c>
      <c r="B59" s="3" t="s">
        <v>24</v>
      </c>
      <c r="C59" t="s">
        <v>126</v>
      </c>
      <c r="D59" s="3" t="s">
        <v>38</v>
      </c>
      <c r="E59" t="s">
        <v>134</v>
      </c>
      <c r="F59" s="3" t="s">
        <v>135</v>
      </c>
      <c r="G59" t="s">
        <v>152</v>
      </c>
      <c r="H59" s="4">
        <v>67341.56</v>
      </c>
      <c r="I59" s="4">
        <v>14889.36</v>
      </c>
      <c r="J59" s="4">
        <v>16417.25</v>
      </c>
      <c r="K59" s="4">
        <v>13839.220000000001</v>
      </c>
      <c r="L59" s="4">
        <v>1874.7699999999968</v>
      </c>
      <c r="M59" s="4">
        <v>8206.0600000000049</v>
      </c>
      <c r="N59" s="4">
        <v>997.10999999999331</v>
      </c>
      <c r="O59" s="4">
        <v>3283.2900000000009</v>
      </c>
      <c r="P59" s="4">
        <v>1648.1200000000026</v>
      </c>
      <c r="Q59" s="4">
        <v>-63.069999999999709</v>
      </c>
      <c r="R59" s="4">
        <v>0</v>
      </c>
      <c r="S59" s="4">
        <v>-0.27999999999883585</v>
      </c>
      <c r="T59" s="4">
        <v>6249.7299999999959</v>
      </c>
      <c r="U59" s="8">
        <v>2020</v>
      </c>
    </row>
    <row r="60" spans="1:21" x14ac:dyDescent="0.25">
      <c r="A60" s="3" t="s">
        <v>133</v>
      </c>
      <c r="B60" s="3" t="s">
        <v>24</v>
      </c>
      <c r="C60" t="s">
        <v>126</v>
      </c>
      <c r="D60" s="3" t="s">
        <v>38</v>
      </c>
      <c r="E60" t="s">
        <v>134</v>
      </c>
      <c r="F60" s="3" t="s">
        <v>135</v>
      </c>
      <c r="G60" t="s">
        <v>153</v>
      </c>
      <c r="H60" s="4">
        <v>130427.89</v>
      </c>
      <c r="I60" s="4">
        <v>32660.7</v>
      </c>
      <c r="J60" s="4">
        <v>18293.3</v>
      </c>
      <c r="K60" s="4">
        <v>4590.1299999999974</v>
      </c>
      <c r="L60" s="4">
        <v>24899.9</v>
      </c>
      <c r="M60" s="4">
        <v>0.47000000000116415</v>
      </c>
      <c r="N60" s="4">
        <v>47922.09</v>
      </c>
      <c r="O60" s="4">
        <v>-370.41999999999825</v>
      </c>
      <c r="P60" s="4">
        <v>-0.11999999999534339</v>
      </c>
      <c r="Q60" s="4">
        <v>2358.679999999993</v>
      </c>
      <c r="R60" s="4">
        <v>-0.17999999999301508</v>
      </c>
      <c r="S60" s="4">
        <v>-0.21000000000640284</v>
      </c>
      <c r="T60" s="4">
        <v>73.55000000000291</v>
      </c>
      <c r="U60" s="8">
        <v>2020</v>
      </c>
    </row>
    <row r="61" spans="1:21" x14ac:dyDescent="0.25">
      <c r="A61" s="3" t="s">
        <v>133</v>
      </c>
      <c r="B61" s="3" t="s">
        <v>24</v>
      </c>
      <c r="C61" t="s">
        <v>126</v>
      </c>
      <c r="D61" s="3" t="s">
        <v>38</v>
      </c>
      <c r="E61" t="s">
        <v>134</v>
      </c>
      <c r="F61" s="3" t="s">
        <v>135</v>
      </c>
      <c r="G61" t="s">
        <v>154</v>
      </c>
      <c r="H61" s="4">
        <v>3913.11</v>
      </c>
      <c r="I61" s="4">
        <v>0</v>
      </c>
      <c r="J61" s="4">
        <v>3896.15</v>
      </c>
      <c r="K61" s="4">
        <v>0</v>
      </c>
      <c r="L61" s="4">
        <v>-2.6500000000000909</v>
      </c>
      <c r="M61" s="4">
        <v>0</v>
      </c>
      <c r="N61" s="4">
        <v>0</v>
      </c>
      <c r="O61" s="4">
        <v>-10.7800000000002</v>
      </c>
      <c r="P61" s="4">
        <v>0</v>
      </c>
      <c r="Q61" s="4">
        <v>20.0300000000002</v>
      </c>
      <c r="R61" s="4">
        <v>0</v>
      </c>
      <c r="S61" s="4">
        <v>0</v>
      </c>
      <c r="T61" s="4">
        <v>10.360000000000127</v>
      </c>
      <c r="U61" s="8">
        <v>2020</v>
      </c>
    </row>
    <row r="62" spans="1:21" x14ac:dyDescent="0.25">
      <c r="A62" s="3" t="s">
        <v>133</v>
      </c>
      <c r="B62" s="3" t="s">
        <v>24</v>
      </c>
      <c r="C62" t="s">
        <v>126</v>
      </c>
      <c r="D62" s="3" t="s">
        <v>38</v>
      </c>
      <c r="E62" t="s">
        <v>134</v>
      </c>
      <c r="F62" s="3" t="s">
        <v>135</v>
      </c>
      <c r="G62" t="s">
        <v>155</v>
      </c>
      <c r="H62" s="4">
        <v>163238.1</v>
      </c>
      <c r="I62" s="4">
        <v>0</v>
      </c>
      <c r="J62" s="4">
        <v>0</v>
      </c>
      <c r="K62" s="4">
        <v>0</v>
      </c>
      <c r="L62" s="4">
        <v>25834.41</v>
      </c>
      <c r="M62" s="4">
        <v>37512.259999999995</v>
      </c>
      <c r="N62" s="4">
        <v>38158.92</v>
      </c>
      <c r="O62" s="4">
        <v>33212.399999999994</v>
      </c>
      <c r="P62" s="4">
        <v>-26.729999999981374</v>
      </c>
      <c r="Q62" s="4">
        <v>-1470.390000000014</v>
      </c>
      <c r="R62" s="4">
        <v>19240.610000000015</v>
      </c>
      <c r="S62" s="4">
        <v>9970.1299999999756</v>
      </c>
      <c r="T62" s="4">
        <v>806.49000000001979</v>
      </c>
      <c r="U62" s="8">
        <v>2020</v>
      </c>
    </row>
    <row r="63" spans="1:21" x14ac:dyDescent="0.25">
      <c r="A63" s="3" t="s">
        <v>133</v>
      </c>
      <c r="B63" s="3" t="s">
        <v>24</v>
      </c>
      <c r="C63" t="s">
        <v>126</v>
      </c>
      <c r="D63" s="3" t="s">
        <v>38</v>
      </c>
      <c r="E63" t="s">
        <v>134</v>
      </c>
      <c r="F63" s="3" t="s">
        <v>135</v>
      </c>
      <c r="G63" t="s">
        <v>156</v>
      </c>
      <c r="H63" s="4">
        <v>479.18</v>
      </c>
      <c r="I63" s="4">
        <v>0</v>
      </c>
      <c r="J63" s="4">
        <v>0</v>
      </c>
      <c r="K63" s="4">
        <v>0</v>
      </c>
      <c r="L63" s="4">
        <v>0</v>
      </c>
      <c r="M63" s="4">
        <v>0</v>
      </c>
      <c r="N63" s="4">
        <v>479.18</v>
      </c>
      <c r="O63" s="4">
        <v>0</v>
      </c>
      <c r="P63" s="4">
        <v>0</v>
      </c>
      <c r="Q63" s="4">
        <v>0</v>
      </c>
      <c r="R63" s="4">
        <v>0</v>
      </c>
      <c r="S63" s="4">
        <v>0</v>
      </c>
      <c r="T63" s="4">
        <v>0</v>
      </c>
      <c r="U63" s="8">
        <v>2020</v>
      </c>
    </row>
    <row r="64" spans="1:21" x14ac:dyDescent="0.25">
      <c r="A64" s="3" t="s">
        <v>133</v>
      </c>
      <c r="B64" s="3" t="s">
        <v>24</v>
      </c>
      <c r="C64" t="s">
        <v>126</v>
      </c>
      <c r="D64" s="3" t="s">
        <v>38</v>
      </c>
      <c r="E64" t="s">
        <v>134</v>
      </c>
      <c r="F64" s="3" t="s">
        <v>135</v>
      </c>
      <c r="G64" t="s">
        <v>157</v>
      </c>
      <c r="H64" s="4">
        <v>49212.85</v>
      </c>
      <c r="I64" s="4">
        <v>0</v>
      </c>
      <c r="J64" s="4">
        <v>0</v>
      </c>
      <c r="K64" s="4">
        <v>0</v>
      </c>
      <c r="L64" s="4">
        <v>0</v>
      </c>
      <c r="M64" s="4">
        <v>0</v>
      </c>
      <c r="N64" s="4">
        <v>11422.51</v>
      </c>
      <c r="O64" s="4">
        <v>14567.480000000001</v>
      </c>
      <c r="P64" s="4">
        <v>4815.7999999999993</v>
      </c>
      <c r="Q64" s="4">
        <v>9124.8499999999985</v>
      </c>
      <c r="R64" s="4">
        <v>5922.0800000000017</v>
      </c>
      <c r="S64" s="4">
        <v>3338.9599999999991</v>
      </c>
      <c r="T64" s="4">
        <v>21.169999999998254</v>
      </c>
      <c r="U64" s="8">
        <v>2020</v>
      </c>
    </row>
    <row r="65" spans="1:21" x14ac:dyDescent="0.25">
      <c r="A65" s="3" t="s">
        <v>133</v>
      </c>
      <c r="B65" s="3" t="s">
        <v>24</v>
      </c>
      <c r="C65" t="s">
        <v>126</v>
      </c>
      <c r="D65" s="3" t="s">
        <v>38</v>
      </c>
      <c r="E65" t="s">
        <v>134</v>
      </c>
      <c r="F65" s="3" t="s">
        <v>135</v>
      </c>
      <c r="G65" t="s">
        <v>158</v>
      </c>
      <c r="H65" s="4">
        <v>4730558.8600000003</v>
      </c>
      <c r="I65" s="4">
        <v>0</v>
      </c>
      <c r="J65" s="4">
        <v>0</v>
      </c>
      <c r="K65" s="4">
        <v>0</v>
      </c>
      <c r="L65" s="4">
        <v>0</v>
      </c>
      <c r="M65" s="4">
        <v>0</v>
      </c>
      <c r="N65" s="4">
        <v>0</v>
      </c>
      <c r="O65" s="4">
        <v>0</v>
      </c>
      <c r="P65" s="4">
        <v>4437178.45</v>
      </c>
      <c r="Q65" s="4">
        <v>83377.370000000112</v>
      </c>
      <c r="R65" s="4">
        <v>87137.839999999851</v>
      </c>
      <c r="S65" s="4">
        <v>74461.200000000186</v>
      </c>
      <c r="T65" s="4">
        <v>48404</v>
      </c>
      <c r="U65" s="8">
        <v>2020</v>
      </c>
    </row>
    <row r="66" spans="1:21" x14ac:dyDescent="0.25">
      <c r="A66" s="3" t="s">
        <v>133</v>
      </c>
      <c r="B66" s="3" t="s">
        <v>24</v>
      </c>
      <c r="C66" t="s">
        <v>126</v>
      </c>
      <c r="D66" s="3" t="s">
        <v>38</v>
      </c>
      <c r="E66" t="s">
        <v>134</v>
      </c>
      <c r="F66" s="3" t="s">
        <v>135</v>
      </c>
      <c r="G66" t="s">
        <v>159</v>
      </c>
      <c r="H66" s="4">
        <v>85.82</v>
      </c>
      <c r="I66" s="4">
        <v>0</v>
      </c>
      <c r="J66" s="4">
        <v>0</v>
      </c>
      <c r="K66" s="4">
        <v>0</v>
      </c>
      <c r="L66" s="4">
        <v>0</v>
      </c>
      <c r="M66" s="4">
        <v>0</v>
      </c>
      <c r="N66" s="4">
        <v>0</v>
      </c>
      <c r="O66" s="4">
        <v>0</v>
      </c>
      <c r="P66" s="4">
        <v>0</v>
      </c>
      <c r="Q66" s="4">
        <v>85.82</v>
      </c>
      <c r="R66" s="4">
        <v>0</v>
      </c>
      <c r="S66" s="4">
        <v>0</v>
      </c>
      <c r="T66" s="4">
        <v>0</v>
      </c>
      <c r="U66" s="8">
        <v>2020</v>
      </c>
    </row>
    <row r="67" spans="1:21" x14ac:dyDescent="0.25">
      <c r="A67" s="3" t="s">
        <v>133</v>
      </c>
      <c r="B67" s="3" t="s">
        <v>24</v>
      </c>
      <c r="C67" t="s">
        <v>126</v>
      </c>
      <c r="D67" s="3" t="s">
        <v>38</v>
      </c>
      <c r="E67" t="s">
        <v>134</v>
      </c>
      <c r="F67" s="3" t="s">
        <v>135</v>
      </c>
      <c r="G67" t="s">
        <v>160</v>
      </c>
      <c r="H67" s="4">
        <v>46107.62</v>
      </c>
      <c r="I67" s="4">
        <v>0</v>
      </c>
      <c r="J67" s="4">
        <v>0</v>
      </c>
      <c r="K67" s="4">
        <v>0</v>
      </c>
      <c r="L67" s="4">
        <v>0</v>
      </c>
      <c r="M67" s="4">
        <v>0</v>
      </c>
      <c r="N67" s="4">
        <v>0</v>
      </c>
      <c r="O67" s="4">
        <v>0</v>
      </c>
      <c r="P67" s="4">
        <v>0</v>
      </c>
      <c r="Q67" s="4">
        <v>16673.080000000002</v>
      </c>
      <c r="R67" s="4">
        <v>14841.32</v>
      </c>
      <c r="S67" s="4">
        <v>13814.080000000002</v>
      </c>
      <c r="T67" s="4">
        <v>779.13999999999942</v>
      </c>
      <c r="U67" s="8">
        <v>2020</v>
      </c>
    </row>
    <row r="68" spans="1:21" x14ac:dyDescent="0.25">
      <c r="A68" s="3" t="s">
        <v>133</v>
      </c>
      <c r="B68" s="3" t="s">
        <v>24</v>
      </c>
      <c r="C68" t="s">
        <v>126</v>
      </c>
      <c r="D68" s="3" t="s">
        <v>38</v>
      </c>
      <c r="E68" t="s">
        <v>134</v>
      </c>
      <c r="F68" s="3" t="s">
        <v>135</v>
      </c>
      <c r="G68" t="s">
        <v>161</v>
      </c>
      <c r="H68" s="4">
        <v>4619.08</v>
      </c>
      <c r="I68" s="4">
        <v>0</v>
      </c>
      <c r="J68" s="4">
        <v>0</v>
      </c>
      <c r="K68" s="4">
        <v>0</v>
      </c>
      <c r="L68" s="4">
        <v>0</v>
      </c>
      <c r="M68" s="4">
        <v>0</v>
      </c>
      <c r="N68" s="4">
        <v>0</v>
      </c>
      <c r="O68" s="4">
        <v>0</v>
      </c>
      <c r="P68" s="4">
        <v>0</v>
      </c>
      <c r="Q68" s="4">
        <v>0</v>
      </c>
      <c r="R68" s="4">
        <v>4630.95</v>
      </c>
      <c r="S68" s="4">
        <v>0</v>
      </c>
      <c r="T68" s="4">
        <v>-11.869999999999891</v>
      </c>
      <c r="U68" s="8">
        <v>2020</v>
      </c>
    </row>
    <row r="69" spans="1:21" x14ac:dyDescent="0.25">
      <c r="A69" s="3" t="s">
        <v>133</v>
      </c>
      <c r="B69" s="3" t="s">
        <v>24</v>
      </c>
      <c r="C69" t="s">
        <v>126</v>
      </c>
      <c r="D69" s="3" t="s">
        <v>38</v>
      </c>
      <c r="E69" t="s">
        <v>134</v>
      </c>
      <c r="F69" s="3" t="s">
        <v>135</v>
      </c>
      <c r="G69" t="s">
        <v>162</v>
      </c>
      <c r="H69" s="4">
        <v>1076694.08</v>
      </c>
      <c r="I69" s="4">
        <v>0</v>
      </c>
      <c r="J69" s="4">
        <v>0</v>
      </c>
      <c r="K69" s="4">
        <v>0</v>
      </c>
      <c r="L69" s="4">
        <v>0</v>
      </c>
      <c r="M69" s="4">
        <v>0</v>
      </c>
      <c r="N69" s="4">
        <v>0</v>
      </c>
      <c r="O69" s="4">
        <v>0</v>
      </c>
      <c r="P69" s="4">
        <v>0</v>
      </c>
      <c r="Q69" s="4">
        <v>0</v>
      </c>
      <c r="R69" s="4">
        <v>28915.49</v>
      </c>
      <c r="S69" s="4">
        <v>32627.759999999998</v>
      </c>
      <c r="T69" s="4">
        <v>1015150.8300000001</v>
      </c>
      <c r="U69" s="8">
        <v>2020</v>
      </c>
    </row>
    <row r="70" spans="1:21" x14ac:dyDescent="0.25">
      <c r="A70" s="5" t="s">
        <v>133</v>
      </c>
      <c r="B70" s="3" t="s">
        <v>24</v>
      </c>
      <c r="C70" t="s">
        <v>126</v>
      </c>
      <c r="D70" s="3" t="s">
        <v>38</v>
      </c>
      <c r="E70" t="s">
        <v>134</v>
      </c>
      <c r="F70" s="3" t="s">
        <v>135</v>
      </c>
      <c r="G70" t="s">
        <v>163</v>
      </c>
      <c r="H70" s="4">
        <v>45977.69</v>
      </c>
      <c r="I70" s="4">
        <v>0</v>
      </c>
      <c r="J70" s="4">
        <v>0</v>
      </c>
      <c r="K70" s="4">
        <v>0</v>
      </c>
      <c r="L70" s="4">
        <v>0</v>
      </c>
      <c r="M70" s="4">
        <v>0</v>
      </c>
      <c r="N70" s="4">
        <v>0</v>
      </c>
      <c r="O70" s="4">
        <v>0</v>
      </c>
      <c r="P70" s="4">
        <v>0</v>
      </c>
      <c r="Q70" s="4">
        <v>0</v>
      </c>
      <c r="R70" s="4">
        <v>0</v>
      </c>
      <c r="S70" s="4">
        <v>0</v>
      </c>
      <c r="T70" s="4">
        <v>45977.69</v>
      </c>
      <c r="U70" s="8">
        <v>2020</v>
      </c>
    </row>
    <row r="71" spans="1:21" x14ac:dyDescent="0.25">
      <c r="A71" s="3" t="s">
        <v>164</v>
      </c>
      <c r="B71" s="3" t="s">
        <v>24</v>
      </c>
      <c r="C71" t="s">
        <v>126</v>
      </c>
      <c r="D71" s="3" t="s">
        <v>38</v>
      </c>
      <c r="E71" t="s">
        <v>134</v>
      </c>
      <c r="F71" s="3" t="s">
        <v>135</v>
      </c>
      <c r="G71" t="s">
        <v>144</v>
      </c>
      <c r="H71" s="4">
        <v>4548.34</v>
      </c>
      <c r="I71" s="4">
        <v>0</v>
      </c>
      <c r="J71" s="4">
        <v>0</v>
      </c>
      <c r="K71" s="4">
        <v>0</v>
      </c>
      <c r="L71" s="4">
        <v>0</v>
      </c>
      <c r="M71" s="4">
        <v>0</v>
      </c>
      <c r="N71" s="4">
        <v>0</v>
      </c>
      <c r="O71" s="4">
        <v>4548.34</v>
      </c>
      <c r="P71" s="4">
        <v>0</v>
      </c>
      <c r="Q71" s="4">
        <v>0</v>
      </c>
      <c r="R71" s="4">
        <v>0</v>
      </c>
      <c r="S71" s="4">
        <v>0</v>
      </c>
      <c r="T71" s="4">
        <v>0</v>
      </c>
      <c r="U71" s="8">
        <v>2020</v>
      </c>
    </row>
    <row r="72" spans="1:21" x14ac:dyDescent="0.25">
      <c r="A72" s="3" t="s">
        <v>164</v>
      </c>
      <c r="B72" s="3" t="s">
        <v>24</v>
      </c>
      <c r="C72" t="s">
        <v>126</v>
      </c>
      <c r="D72" s="3" t="s">
        <v>38</v>
      </c>
      <c r="E72" t="s">
        <v>134</v>
      </c>
      <c r="F72" s="3" t="s">
        <v>135</v>
      </c>
      <c r="G72" t="s">
        <v>150</v>
      </c>
      <c r="H72" s="4">
        <v>1364.2</v>
      </c>
      <c r="I72" s="4">
        <v>0</v>
      </c>
      <c r="J72" s="4">
        <v>0</v>
      </c>
      <c r="K72" s="4">
        <v>0</v>
      </c>
      <c r="L72" s="4">
        <v>0</v>
      </c>
      <c r="M72" s="4">
        <v>0</v>
      </c>
      <c r="N72" s="4">
        <v>0</v>
      </c>
      <c r="O72" s="4">
        <v>0</v>
      </c>
      <c r="P72" s="4">
        <v>0</v>
      </c>
      <c r="Q72" s="4">
        <v>0</v>
      </c>
      <c r="R72" s="4">
        <v>1364.2</v>
      </c>
      <c r="S72" s="4">
        <v>0</v>
      </c>
      <c r="T72" s="4">
        <v>0</v>
      </c>
      <c r="U72" s="8">
        <v>2020</v>
      </c>
    </row>
    <row r="73" spans="1:21" x14ac:dyDescent="0.25">
      <c r="A73" s="5" t="s">
        <v>164</v>
      </c>
      <c r="B73" s="3" t="s">
        <v>24</v>
      </c>
      <c r="C73" t="s">
        <v>126</v>
      </c>
      <c r="D73" s="3" t="s">
        <v>38</v>
      </c>
      <c r="E73" t="s">
        <v>134</v>
      </c>
      <c r="F73" s="3" t="s">
        <v>135</v>
      </c>
      <c r="G73" t="s">
        <v>151</v>
      </c>
      <c r="H73" s="4">
        <v>4303.82</v>
      </c>
      <c r="I73" s="4">
        <v>4303.82</v>
      </c>
      <c r="J73" s="4">
        <v>0</v>
      </c>
      <c r="K73" s="4">
        <v>0</v>
      </c>
      <c r="L73" s="4">
        <v>0</v>
      </c>
      <c r="M73" s="4">
        <v>0</v>
      </c>
      <c r="N73" s="4">
        <v>0</v>
      </c>
      <c r="O73" s="4">
        <v>0</v>
      </c>
      <c r="P73" s="4">
        <v>0</v>
      </c>
      <c r="Q73" s="4">
        <v>0</v>
      </c>
      <c r="R73" s="4">
        <v>0</v>
      </c>
      <c r="S73" s="4">
        <v>0</v>
      </c>
      <c r="T73" s="4">
        <v>0</v>
      </c>
      <c r="U73" s="8">
        <v>2020</v>
      </c>
    </row>
    <row r="74" spans="1:21" x14ac:dyDescent="0.25">
      <c r="A74" s="3" t="s">
        <v>165</v>
      </c>
      <c r="B74" s="3" t="s">
        <v>24</v>
      </c>
      <c r="C74" t="s">
        <v>86</v>
      </c>
      <c r="D74" s="3" t="s">
        <v>38</v>
      </c>
      <c r="E74" t="s">
        <v>166</v>
      </c>
      <c r="F74" s="3" t="s">
        <v>167</v>
      </c>
      <c r="G74" t="s">
        <v>168</v>
      </c>
      <c r="H74" s="4">
        <v>899939.72</v>
      </c>
      <c r="I74" s="4">
        <v>818.44</v>
      </c>
      <c r="J74" s="4">
        <v>127099.4</v>
      </c>
      <c r="K74" s="4">
        <v>-67034.09</v>
      </c>
      <c r="L74" s="4">
        <v>215828.68</v>
      </c>
      <c r="M74" s="4">
        <v>56695.460000000021</v>
      </c>
      <c r="N74" s="4">
        <v>-234339.58000000002</v>
      </c>
      <c r="O74" s="4">
        <v>6896.6399999999994</v>
      </c>
      <c r="P74" s="4">
        <v>-6620.8300000000017</v>
      </c>
      <c r="Q74" s="4">
        <v>528431.1</v>
      </c>
      <c r="R74" s="4">
        <v>-516369.89999999997</v>
      </c>
      <c r="S74" s="4">
        <v>1348.7699999999895</v>
      </c>
      <c r="T74" s="4">
        <v>787185.63</v>
      </c>
      <c r="U74" s="8">
        <v>2020</v>
      </c>
    </row>
    <row r="75" spans="1:21" x14ac:dyDescent="0.25">
      <c r="A75" s="3" t="s">
        <v>165</v>
      </c>
      <c r="B75" s="3" t="s">
        <v>24</v>
      </c>
      <c r="C75" t="s">
        <v>86</v>
      </c>
      <c r="D75" s="3" t="s">
        <v>38</v>
      </c>
      <c r="E75" t="s">
        <v>166</v>
      </c>
      <c r="F75" s="3" t="s">
        <v>167</v>
      </c>
      <c r="G75" t="s">
        <v>167</v>
      </c>
      <c r="H75" s="4">
        <v>-1733.92</v>
      </c>
      <c r="I75" s="4">
        <v>0</v>
      </c>
      <c r="J75" s="4">
        <v>-1733.92</v>
      </c>
      <c r="K75" s="4">
        <v>0</v>
      </c>
      <c r="L75" s="4">
        <v>0</v>
      </c>
      <c r="M75" s="4">
        <v>0</v>
      </c>
      <c r="N75" s="4">
        <v>0</v>
      </c>
      <c r="O75" s="4">
        <v>0</v>
      </c>
      <c r="P75" s="4">
        <v>0</v>
      </c>
      <c r="Q75" s="4">
        <v>0</v>
      </c>
      <c r="R75" s="4">
        <v>0</v>
      </c>
      <c r="S75" s="4">
        <v>0</v>
      </c>
      <c r="T75" s="4">
        <v>0</v>
      </c>
      <c r="U75" s="8">
        <v>2020</v>
      </c>
    </row>
    <row r="76" spans="1:21" x14ac:dyDescent="0.25">
      <c r="A76" s="5" t="s">
        <v>165</v>
      </c>
      <c r="B76" s="3" t="s">
        <v>24</v>
      </c>
      <c r="C76" t="s">
        <v>86</v>
      </c>
      <c r="D76" s="3" t="s">
        <v>38</v>
      </c>
      <c r="E76" t="s">
        <v>166</v>
      </c>
      <c r="F76" s="3" t="s">
        <v>167</v>
      </c>
      <c r="G76" t="s">
        <v>169</v>
      </c>
      <c r="H76" s="4">
        <v>776.85</v>
      </c>
      <c r="I76" s="4">
        <v>0</v>
      </c>
      <c r="J76" s="4">
        <v>574.79999999999995</v>
      </c>
      <c r="K76" s="4">
        <v>0</v>
      </c>
      <c r="L76" s="4">
        <v>0</v>
      </c>
      <c r="M76" s="4">
        <v>0</v>
      </c>
      <c r="N76" s="4">
        <v>0</v>
      </c>
      <c r="O76" s="4">
        <v>0</v>
      </c>
      <c r="P76" s="4">
        <v>1.9000000000000909</v>
      </c>
      <c r="Q76" s="4">
        <v>0</v>
      </c>
      <c r="R76" s="4">
        <v>176.41999999999996</v>
      </c>
      <c r="S76" s="4">
        <v>17.549999999999955</v>
      </c>
      <c r="T76" s="4">
        <v>6.1800000000000637</v>
      </c>
      <c r="U76" s="8">
        <v>2020</v>
      </c>
    </row>
    <row r="77" spans="1:21" x14ac:dyDescent="0.25">
      <c r="A77" s="5" t="s">
        <v>170</v>
      </c>
      <c r="B77" s="3" t="s">
        <v>24</v>
      </c>
      <c r="C77" t="s">
        <v>86</v>
      </c>
      <c r="D77" s="3" t="s">
        <v>26</v>
      </c>
      <c r="E77" t="s">
        <v>166</v>
      </c>
      <c r="F77" s="3" t="s">
        <v>167</v>
      </c>
      <c r="G77" t="s">
        <v>168</v>
      </c>
      <c r="H77" s="4">
        <v>15258.39</v>
      </c>
      <c r="I77" s="4">
        <v>649.6</v>
      </c>
      <c r="J77" s="4">
        <v>14064.039999999999</v>
      </c>
      <c r="K77" s="4">
        <v>523.98999999999978</v>
      </c>
      <c r="L77" s="4">
        <v>20.760000000000218</v>
      </c>
      <c r="M77" s="4">
        <v>0</v>
      </c>
      <c r="N77" s="4">
        <v>0</v>
      </c>
      <c r="O77" s="4">
        <v>0</v>
      </c>
      <c r="P77" s="4">
        <v>0</v>
      </c>
      <c r="Q77" s="4">
        <v>0</v>
      </c>
      <c r="R77" s="4">
        <v>0</v>
      </c>
      <c r="S77" s="4">
        <v>0</v>
      </c>
      <c r="T77" s="4">
        <v>0</v>
      </c>
      <c r="U77" s="8">
        <v>2020</v>
      </c>
    </row>
    <row r="78" spans="1:21" x14ac:dyDescent="0.25">
      <c r="A78" s="5" t="s">
        <v>171</v>
      </c>
      <c r="B78" s="3" t="s">
        <v>24</v>
      </c>
      <c r="C78" t="s">
        <v>37</v>
      </c>
      <c r="D78" s="3" t="s">
        <v>38</v>
      </c>
      <c r="E78" t="s">
        <v>172</v>
      </c>
      <c r="F78" s="3" t="s">
        <v>173</v>
      </c>
      <c r="G78" t="s">
        <v>173</v>
      </c>
      <c r="H78" s="4">
        <v>290599.98</v>
      </c>
      <c r="I78" s="4">
        <v>0</v>
      </c>
      <c r="J78" s="4">
        <v>3270.33</v>
      </c>
      <c r="K78" s="4">
        <v>-6.5099999999997635</v>
      </c>
      <c r="L78" s="4">
        <v>-0.14000000000032742</v>
      </c>
      <c r="M78" s="4">
        <v>115.45000000000027</v>
      </c>
      <c r="N78" s="4">
        <v>518.88000000000011</v>
      </c>
      <c r="O78" s="4">
        <v>6884.98</v>
      </c>
      <c r="P78" s="4">
        <v>279576.39</v>
      </c>
      <c r="Q78" s="4">
        <v>208.26000000000931</v>
      </c>
      <c r="R78" s="4">
        <v>0</v>
      </c>
      <c r="S78" s="4">
        <v>0</v>
      </c>
      <c r="T78" s="4">
        <v>32.339999999967404</v>
      </c>
      <c r="U78" s="8">
        <v>2020</v>
      </c>
    </row>
    <row r="79" spans="1:21" x14ac:dyDescent="0.25">
      <c r="A79" s="5" t="s">
        <v>174</v>
      </c>
      <c r="B79" s="3" t="s">
        <v>24</v>
      </c>
      <c r="C79" t="s">
        <v>37</v>
      </c>
      <c r="D79" s="3" t="s">
        <v>38</v>
      </c>
      <c r="E79" t="s">
        <v>175</v>
      </c>
      <c r="F79" s="3" t="s">
        <v>176</v>
      </c>
      <c r="G79" t="s">
        <v>176</v>
      </c>
      <c r="H79" s="4">
        <v>2564698.36</v>
      </c>
      <c r="I79" s="4">
        <v>33170.89</v>
      </c>
      <c r="J79" s="4">
        <v>45325.009999999995</v>
      </c>
      <c r="K79" s="4">
        <v>106353.29000000001</v>
      </c>
      <c r="L79" s="4">
        <v>508392.24999999994</v>
      </c>
      <c r="M79" s="4">
        <v>67579.38</v>
      </c>
      <c r="N79" s="4">
        <v>273272.21000000008</v>
      </c>
      <c r="O79" s="4">
        <v>604366.83000000007</v>
      </c>
      <c r="P79" s="4">
        <v>490593.97999999975</v>
      </c>
      <c r="Q79" s="4">
        <v>60487.060000000056</v>
      </c>
      <c r="R79" s="4">
        <v>179200.20999999996</v>
      </c>
      <c r="S79" s="4">
        <v>123132.43999999994</v>
      </c>
      <c r="T79" s="4">
        <v>72824.810000000056</v>
      </c>
      <c r="U79" s="8">
        <v>2020</v>
      </c>
    </row>
    <row r="80" spans="1:21" x14ac:dyDescent="0.25">
      <c r="A80" s="5" t="s">
        <v>177</v>
      </c>
      <c r="B80" s="3" t="s">
        <v>24</v>
      </c>
      <c r="C80" t="s">
        <v>37</v>
      </c>
      <c r="D80" s="3" t="s">
        <v>38</v>
      </c>
      <c r="E80" t="s">
        <v>175</v>
      </c>
      <c r="F80" s="3" t="s">
        <v>176</v>
      </c>
      <c r="G80" t="s">
        <v>176</v>
      </c>
      <c r="H80" s="4">
        <v>2815743.85</v>
      </c>
      <c r="I80" s="4">
        <v>24611.07</v>
      </c>
      <c r="J80" s="4">
        <v>47.979999999999563</v>
      </c>
      <c r="K80" s="4">
        <v>31719.320000000003</v>
      </c>
      <c r="L80" s="4">
        <v>119442.04000000001</v>
      </c>
      <c r="M80" s="4">
        <v>68.449999999982538</v>
      </c>
      <c r="N80" s="4">
        <v>323874.21000000002</v>
      </c>
      <c r="O80" s="4">
        <v>1073528.29</v>
      </c>
      <c r="P80" s="4">
        <v>749698.55</v>
      </c>
      <c r="Q80" s="4">
        <v>138540.00999999978</v>
      </c>
      <c r="R80" s="4">
        <v>172325.97999999998</v>
      </c>
      <c r="S80" s="4">
        <v>72278.240000000224</v>
      </c>
      <c r="T80" s="4">
        <v>109609.70999999996</v>
      </c>
      <c r="U80" s="8">
        <v>2020</v>
      </c>
    </row>
    <row r="81" spans="1:21" x14ac:dyDescent="0.25">
      <c r="A81" s="5" t="s">
        <v>178</v>
      </c>
      <c r="B81" s="3" t="s">
        <v>24</v>
      </c>
      <c r="C81" t="s">
        <v>126</v>
      </c>
      <c r="D81" s="3" t="s">
        <v>38</v>
      </c>
      <c r="E81" t="s">
        <v>179</v>
      </c>
      <c r="F81" s="3" t="s">
        <v>180</v>
      </c>
      <c r="G81" t="s">
        <v>180</v>
      </c>
      <c r="H81" s="4">
        <v>8325479.9000000004</v>
      </c>
      <c r="I81" s="4">
        <v>424392.96000000002</v>
      </c>
      <c r="J81" s="4">
        <v>746703.89000000013</v>
      </c>
      <c r="K81" s="4">
        <v>328018.40999999992</v>
      </c>
      <c r="L81" s="4">
        <v>811868.1399999999</v>
      </c>
      <c r="M81" s="4">
        <v>767649.45000000019</v>
      </c>
      <c r="N81" s="4">
        <v>820706.46</v>
      </c>
      <c r="O81" s="4">
        <v>609946.68999999994</v>
      </c>
      <c r="P81" s="4">
        <v>934675.71999999974</v>
      </c>
      <c r="Q81" s="4">
        <v>622637.70000000019</v>
      </c>
      <c r="R81" s="4">
        <v>573851.34999999963</v>
      </c>
      <c r="S81" s="4">
        <v>839578.92000000086</v>
      </c>
      <c r="T81" s="4">
        <v>845450.21</v>
      </c>
      <c r="U81" s="8">
        <v>2020</v>
      </c>
    </row>
    <row r="82" spans="1:21" x14ac:dyDescent="0.25">
      <c r="A82" s="5" t="s">
        <v>181</v>
      </c>
      <c r="B82" s="3" t="s">
        <v>24</v>
      </c>
      <c r="C82" t="s">
        <v>126</v>
      </c>
      <c r="D82" s="3" t="s">
        <v>38</v>
      </c>
      <c r="E82" t="s">
        <v>182</v>
      </c>
      <c r="F82" s="3" t="s">
        <v>183</v>
      </c>
      <c r="G82" t="s">
        <v>183</v>
      </c>
      <c r="H82" s="4">
        <v>35452822.359999999</v>
      </c>
      <c r="I82" s="4">
        <v>2923405.45</v>
      </c>
      <c r="J82" s="4">
        <v>3706742.4699999997</v>
      </c>
      <c r="K82" s="4">
        <v>5989647.040000001</v>
      </c>
      <c r="L82" s="4">
        <v>4185400.0299999975</v>
      </c>
      <c r="M82" s="4">
        <v>2458702.8900000006</v>
      </c>
      <c r="N82" s="4">
        <v>3230465.4800000004</v>
      </c>
      <c r="O82" s="4">
        <v>2467540.8900000006</v>
      </c>
      <c r="P82" s="4">
        <v>1678474.6499999985</v>
      </c>
      <c r="Q82" s="4">
        <v>2870815.6100000031</v>
      </c>
      <c r="R82" s="4">
        <v>2441478.91</v>
      </c>
      <c r="S82" s="4">
        <v>1407255.3499999978</v>
      </c>
      <c r="T82" s="4">
        <v>2092893.5899999999</v>
      </c>
      <c r="U82" s="8">
        <v>2020</v>
      </c>
    </row>
    <row r="83" spans="1:21" x14ac:dyDescent="0.25">
      <c r="A83" s="5" t="s">
        <v>184</v>
      </c>
      <c r="B83" s="3" t="s">
        <v>24</v>
      </c>
      <c r="C83" t="s">
        <v>126</v>
      </c>
      <c r="D83" s="3" t="s">
        <v>38</v>
      </c>
      <c r="E83" t="s">
        <v>185</v>
      </c>
      <c r="F83" s="3" t="s">
        <v>186</v>
      </c>
      <c r="G83" t="s">
        <v>186</v>
      </c>
      <c r="H83" s="4">
        <v>1780005.47</v>
      </c>
      <c r="I83" s="4">
        <v>15895.16</v>
      </c>
      <c r="J83" s="4">
        <v>106780.64</v>
      </c>
      <c r="K83" s="4">
        <v>153621.79999999999</v>
      </c>
      <c r="L83" s="4">
        <v>153338.65000000002</v>
      </c>
      <c r="M83" s="4">
        <v>431233.73</v>
      </c>
      <c r="N83" s="4">
        <v>397597.89000000013</v>
      </c>
      <c r="O83" s="4">
        <v>122219.48999999999</v>
      </c>
      <c r="P83" s="4">
        <v>89641.979999999981</v>
      </c>
      <c r="Q83" s="4">
        <v>110067.46999999997</v>
      </c>
      <c r="R83" s="4">
        <v>106533.06999999983</v>
      </c>
      <c r="S83" s="4">
        <v>64670.920000000158</v>
      </c>
      <c r="T83" s="4">
        <v>28404.669999999925</v>
      </c>
      <c r="U83" s="8">
        <v>2020</v>
      </c>
    </row>
    <row r="84" spans="1:21" x14ac:dyDescent="0.25">
      <c r="A84" s="5" t="s">
        <v>187</v>
      </c>
      <c r="B84" s="3" t="s">
        <v>24</v>
      </c>
      <c r="C84" t="s">
        <v>126</v>
      </c>
      <c r="D84" s="3" t="s">
        <v>38</v>
      </c>
      <c r="E84" t="s">
        <v>188</v>
      </c>
      <c r="F84" s="3" t="s">
        <v>189</v>
      </c>
      <c r="G84" t="s">
        <v>189</v>
      </c>
      <c r="H84" s="4">
        <v>5663052.1299999999</v>
      </c>
      <c r="I84" s="4">
        <v>259285.07</v>
      </c>
      <c r="J84" s="4">
        <v>444647.67</v>
      </c>
      <c r="K84" s="4">
        <v>373556.43999999994</v>
      </c>
      <c r="L84" s="4">
        <v>541851.90000000014</v>
      </c>
      <c r="M84" s="4">
        <v>284710.36999999988</v>
      </c>
      <c r="N84" s="4">
        <v>432925.48000000021</v>
      </c>
      <c r="O84" s="4">
        <v>618226.18999999994</v>
      </c>
      <c r="P84" s="4">
        <v>477013.85000000009</v>
      </c>
      <c r="Q84" s="4">
        <v>718592.58999999985</v>
      </c>
      <c r="R84" s="4">
        <v>339750.74999999953</v>
      </c>
      <c r="S84" s="4">
        <v>490569.19000000041</v>
      </c>
      <c r="T84" s="4">
        <v>681922.62999999989</v>
      </c>
      <c r="U84" s="8">
        <v>2020</v>
      </c>
    </row>
    <row r="85" spans="1:21" x14ac:dyDescent="0.25">
      <c r="A85" s="5" t="s">
        <v>190</v>
      </c>
      <c r="B85" s="3" t="s">
        <v>24</v>
      </c>
      <c r="C85" t="s">
        <v>126</v>
      </c>
      <c r="D85" s="3" t="s">
        <v>38</v>
      </c>
      <c r="E85" t="s">
        <v>191</v>
      </c>
      <c r="F85" s="3" t="s">
        <v>192</v>
      </c>
      <c r="G85" t="s">
        <v>192</v>
      </c>
      <c r="H85" s="4">
        <v>9764185.6500000004</v>
      </c>
      <c r="I85" s="4">
        <v>1305612.97</v>
      </c>
      <c r="J85" s="4">
        <v>622498.89000000013</v>
      </c>
      <c r="K85" s="4">
        <v>482893.24999999977</v>
      </c>
      <c r="L85" s="4">
        <v>913174.39000000013</v>
      </c>
      <c r="M85" s="4">
        <v>611421.5299999998</v>
      </c>
      <c r="N85" s="4">
        <v>696253.5400000005</v>
      </c>
      <c r="O85" s="4">
        <v>776367.89999999944</v>
      </c>
      <c r="P85" s="4">
        <v>1076340.2000000002</v>
      </c>
      <c r="Q85" s="4">
        <v>589144.56000000052</v>
      </c>
      <c r="R85" s="4">
        <v>983898.48999999929</v>
      </c>
      <c r="S85" s="4">
        <v>1268911.0699999994</v>
      </c>
      <c r="T85" s="4">
        <v>437668.86000000127</v>
      </c>
      <c r="U85" s="8">
        <v>2020</v>
      </c>
    </row>
    <row r="86" spans="1:21" x14ac:dyDescent="0.25">
      <c r="A86" s="5" t="s">
        <v>193</v>
      </c>
      <c r="B86" s="3" t="s">
        <v>24</v>
      </c>
      <c r="C86" t="s">
        <v>126</v>
      </c>
      <c r="D86" s="3" t="s">
        <v>38</v>
      </c>
      <c r="E86" t="s">
        <v>194</v>
      </c>
      <c r="F86" s="3" t="s">
        <v>195</v>
      </c>
      <c r="G86" t="s">
        <v>195</v>
      </c>
      <c r="H86" s="4">
        <v>7700614.9400000004</v>
      </c>
      <c r="I86" s="4">
        <v>693593.2</v>
      </c>
      <c r="J86" s="4">
        <v>737511.64000000013</v>
      </c>
      <c r="K86" s="4">
        <v>376354.79999999981</v>
      </c>
      <c r="L86" s="4">
        <v>670054.40000000014</v>
      </c>
      <c r="M86" s="4">
        <v>313783.35999999987</v>
      </c>
      <c r="N86" s="4">
        <v>584685.76000000024</v>
      </c>
      <c r="O86" s="4">
        <v>746706.13999999966</v>
      </c>
      <c r="P86" s="4">
        <v>498654.99000000022</v>
      </c>
      <c r="Q86" s="4">
        <v>832816.25</v>
      </c>
      <c r="R86" s="4">
        <v>700248.90000000037</v>
      </c>
      <c r="S86" s="4">
        <v>746157.1099999994</v>
      </c>
      <c r="T86" s="4">
        <v>800048.3900000006</v>
      </c>
      <c r="U86" s="8">
        <v>2020</v>
      </c>
    </row>
    <row r="87" spans="1:21" x14ac:dyDescent="0.25">
      <c r="A87" s="5" t="s">
        <v>196</v>
      </c>
      <c r="B87" s="3" t="s">
        <v>24</v>
      </c>
      <c r="C87" t="s">
        <v>126</v>
      </c>
      <c r="D87" s="3" t="s">
        <v>38</v>
      </c>
      <c r="E87" t="s">
        <v>197</v>
      </c>
      <c r="F87" s="3" t="s">
        <v>198</v>
      </c>
      <c r="G87" t="s">
        <v>198</v>
      </c>
      <c r="H87" s="4">
        <v>5372445.0700000003</v>
      </c>
      <c r="I87" s="4">
        <v>2070231.05</v>
      </c>
      <c r="J87" s="4">
        <v>1396519.4000000001</v>
      </c>
      <c r="K87" s="4">
        <v>315751.69999999972</v>
      </c>
      <c r="L87" s="4">
        <v>572921.61999999965</v>
      </c>
      <c r="M87" s="4">
        <v>424000.02000000048</v>
      </c>
      <c r="N87" s="4">
        <v>163255.3200000003</v>
      </c>
      <c r="O87" s="4">
        <v>54536.099999999627</v>
      </c>
      <c r="P87" s="4">
        <v>76047.75</v>
      </c>
      <c r="Q87" s="4">
        <v>136451.99000000022</v>
      </c>
      <c r="R87" s="4">
        <v>57941.569999999367</v>
      </c>
      <c r="S87" s="4">
        <v>68685.070000000298</v>
      </c>
      <c r="T87" s="4">
        <v>36103.480000000447</v>
      </c>
      <c r="U87" s="8">
        <v>2020</v>
      </c>
    </row>
    <row r="88" spans="1:21" x14ac:dyDescent="0.25">
      <c r="A88" s="5" t="s">
        <v>199</v>
      </c>
      <c r="B88" s="3" t="s">
        <v>24</v>
      </c>
      <c r="C88" t="s">
        <v>47</v>
      </c>
      <c r="D88" s="3" t="s">
        <v>61</v>
      </c>
      <c r="E88" t="s">
        <v>200</v>
      </c>
      <c r="F88" s="3" t="s">
        <v>49</v>
      </c>
      <c r="G88" t="s">
        <v>201</v>
      </c>
      <c r="H88" s="4">
        <v>116357.57</v>
      </c>
      <c r="I88" s="4">
        <v>-8603.7099999999991</v>
      </c>
      <c r="J88" s="4">
        <v>-88.130000000001019</v>
      </c>
      <c r="K88" s="4">
        <v>140.30999999999949</v>
      </c>
      <c r="L88" s="4">
        <v>0</v>
      </c>
      <c r="M88" s="4">
        <v>5175.8500000000004</v>
      </c>
      <c r="N88" s="4">
        <v>7757.76</v>
      </c>
      <c r="O88" s="4">
        <v>6505.7999999999993</v>
      </c>
      <c r="P88" s="4">
        <v>1634.25</v>
      </c>
      <c r="Q88" s="4">
        <v>14708.160000000002</v>
      </c>
      <c r="R88" s="4">
        <v>19164.599999999999</v>
      </c>
      <c r="S88" s="4">
        <v>240.75</v>
      </c>
      <c r="T88" s="4">
        <v>69721.930000000008</v>
      </c>
      <c r="U88" s="8">
        <v>2020</v>
      </c>
    </row>
    <row r="89" spans="1:21" x14ac:dyDescent="0.25">
      <c r="A89" s="5" t="s">
        <v>202</v>
      </c>
      <c r="B89" s="3" t="s">
        <v>24</v>
      </c>
      <c r="C89" t="s">
        <v>126</v>
      </c>
      <c r="D89" s="3" t="s">
        <v>38</v>
      </c>
      <c r="E89" t="s">
        <v>203</v>
      </c>
      <c r="F89" s="3" t="s">
        <v>204</v>
      </c>
      <c r="G89" t="s">
        <v>205</v>
      </c>
      <c r="H89" s="4">
        <v>21610851.960000001</v>
      </c>
      <c r="I89" s="4">
        <v>491033.86</v>
      </c>
      <c r="J89" s="4">
        <v>999064.87</v>
      </c>
      <c r="K89" s="4">
        <v>665639.64999999991</v>
      </c>
      <c r="L89" s="4">
        <v>1791987.0500000003</v>
      </c>
      <c r="M89" s="4">
        <v>1686583.7099999995</v>
      </c>
      <c r="N89" s="4">
        <v>2163825.5700000003</v>
      </c>
      <c r="O89" s="4">
        <v>1421895.6100000003</v>
      </c>
      <c r="P89" s="4">
        <v>2275458.9399999995</v>
      </c>
      <c r="Q89" s="4">
        <v>3345152.5500000007</v>
      </c>
      <c r="R89" s="4">
        <v>2741606.1799999978</v>
      </c>
      <c r="S89" s="4">
        <v>1889302.0500000007</v>
      </c>
      <c r="T89" s="4">
        <v>2139301.9200000018</v>
      </c>
      <c r="U89" s="8">
        <v>2020</v>
      </c>
    </row>
    <row r="90" spans="1:21" x14ac:dyDescent="0.25">
      <c r="A90" s="5" t="s">
        <v>206</v>
      </c>
      <c r="B90" s="3" t="s">
        <v>24</v>
      </c>
      <c r="C90" t="s">
        <v>126</v>
      </c>
      <c r="D90" s="3" t="s">
        <v>38</v>
      </c>
      <c r="E90" t="s">
        <v>207</v>
      </c>
      <c r="F90" s="3" t="s">
        <v>208</v>
      </c>
      <c r="G90" t="s">
        <v>209</v>
      </c>
      <c r="H90" s="4">
        <v>2645284.46</v>
      </c>
      <c r="I90" s="4">
        <v>225636.73</v>
      </c>
      <c r="J90" s="4">
        <v>186310.1</v>
      </c>
      <c r="K90" s="4">
        <v>85020.239999999991</v>
      </c>
      <c r="L90" s="4">
        <v>150408.62999999995</v>
      </c>
      <c r="M90" s="4">
        <v>139314.8600000001</v>
      </c>
      <c r="N90" s="4">
        <v>144047.65999999992</v>
      </c>
      <c r="O90" s="4">
        <v>140938.43999999994</v>
      </c>
      <c r="P90" s="4">
        <v>236434.55000000005</v>
      </c>
      <c r="Q90" s="4">
        <v>229314.46999999997</v>
      </c>
      <c r="R90" s="4">
        <v>806893.65999999992</v>
      </c>
      <c r="S90" s="4">
        <v>177059.41000000015</v>
      </c>
      <c r="T90" s="4">
        <v>123905.70999999996</v>
      </c>
      <c r="U90" s="8">
        <v>2020</v>
      </c>
    </row>
    <row r="91" spans="1:21" x14ac:dyDescent="0.25">
      <c r="A91" s="5" t="s">
        <v>210</v>
      </c>
      <c r="B91" s="3" t="s">
        <v>24</v>
      </c>
      <c r="C91" t="s">
        <v>37</v>
      </c>
      <c r="D91" s="3" t="s">
        <v>38</v>
      </c>
      <c r="E91" t="s">
        <v>211</v>
      </c>
      <c r="F91" s="3" t="s">
        <v>212</v>
      </c>
      <c r="G91" t="s">
        <v>213</v>
      </c>
      <c r="H91" s="4">
        <v>373318.23</v>
      </c>
      <c r="I91" s="4">
        <v>27020.83</v>
      </c>
      <c r="J91" s="4">
        <v>-30000.050000000003</v>
      </c>
      <c r="K91" s="4">
        <v>73760.320000000007</v>
      </c>
      <c r="L91" s="4">
        <v>16541.599999999991</v>
      </c>
      <c r="M91" s="4">
        <v>29311.150000000009</v>
      </c>
      <c r="N91" s="4">
        <v>44574.25999999998</v>
      </c>
      <c r="O91" s="4">
        <v>33856.260000000009</v>
      </c>
      <c r="P91" s="4">
        <v>18816.670000000013</v>
      </c>
      <c r="Q91" s="4">
        <v>27279.549999999988</v>
      </c>
      <c r="R91" s="4">
        <v>40498.720000000001</v>
      </c>
      <c r="S91" s="4">
        <v>17692.010000000009</v>
      </c>
      <c r="T91" s="4">
        <v>73966.909999999974</v>
      </c>
      <c r="U91" s="8">
        <v>2020</v>
      </c>
    </row>
    <row r="92" spans="1:21" x14ac:dyDescent="0.25">
      <c r="A92" s="5" t="s">
        <v>214</v>
      </c>
      <c r="B92" s="3" t="s">
        <v>24</v>
      </c>
      <c r="C92" t="s">
        <v>215</v>
      </c>
      <c r="D92" s="3" t="s">
        <v>26</v>
      </c>
      <c r="E92" t="s">
        <v>216</v>
      </c>
      <c r="F92" s="3" t="s">
        <v>217</v>
      </c>
      <c r="G92" t="s">
        <v>217</v>
      </c>
      <c r="H92" s="4">
        <v>869496.64</v>
      </c>
      <c r="I92" s="4">
        <v>53425.9</v>
      </c>
      <c r="J92" s="4">
        <v>79227.41</v>
      </c>
      <c r="K92" s="4">
        <v>47768.200000000012</v>
      </c>
      <c r="L92" s="4">
        <v>93849.27999999997</v>
      </c>
      <c r="M92" s="4">
        <v>75925.650000000023</v>
      </c>
      <c r="N92" s="4">
        <v>113429.93</v>
      </c>
      <c r="O92" s="4">
        <v>23381.460000000021</v>
      </c>
      <c r="P92" s="4">
        <v>46511.51999999996</v>
      </c>
      <c r="Q92" s="4">
        <v>117696.05000000005</v>
      </c>
      <c r="R92" s="4">
        <v>64971.329999999958</v>
      </c>
      <c r="S92" s="4">
        <v>46752.130000000005</v>
      </c>
      <c r="T92" s="4">
        <v>106557.78000000003</v>
      </c>
      <c r="U92" s="8">
        <v>2020</v>
      </c>
    </row>
    <row r="93" spans="1:21" x14ac:dyDescent="0.25">
      <c r="A93" s="5" t="s">
        <v>218</v>
      </c>
      <c r="B93" s="3" t="s">
        <v>24</v>
      </c>
      <c r="C93" t="s">
        <v>126</v>
      </c>
      <c r="D93" s="3" t="s">
        <v>38</v>
      </c>
      <c r="E93" t="s">
        <v>219</v>
      </c>
      <c r="F93" s="3" t="s">
        <v>220</v>
      </c>
      <c r="G93" t="s">
        <v>220</v>
      </c>
      <c r="H93" s="4">
        <v>-3695.59</v>
      </c>
      <c r="I93" s="4">
        <v>0</v>
      </c>
      <c r="J93" s="4">
        <v>0</v>
      </c>
      <c r="K93" s="4">
        <v>0</v>
      </c>
      <c r="L93" s="4">
        <v>0</v>
      </c>
      <c r="M93" s="4">
        <v>0</v>
      </c>
      <c r="N93" s="4">
        <v>0</v>
      </c>
      <c r="O93" s="4">
        <v>0</v>
      </c>
      <c r="P93" s="4">
        <v>0</v>
      </c>
      <c r="Q93" s="4">
        <v>0</v>
      </c>
      <c r="R93" s="4">
        <v>0</v>
      </c>
      <c r="S93" s="4">
        <v>0</v>
      </c>
      <c r="T93" s="4">
        <v>-3695.59</v>
      </c>
      <c r="U93" s="8">
        <v>2020</v>
      </c>
    </row>
    <row r="94" spans="1:21" x14ac:dyDescent="0.25">
      <c r="A94" s="5" t="s">
        <v>221</v>
      </c>
      <c r="B94" s="3" t="s">
        <v>24</v>
      </c>
      <c r="C94" t="s">
        <v>52</v>
      </c>
      <c r="D94" s="3" t="s">
        <v>38</v>
      </c>
      <c r="E94" t="s">
        <v>222</v>
      </c>
      <c r="F94" s="3" t="s">
        <v>223</v>
      </c>
      <c r="G94" t="s">
        <v>223</v>
      </c>
      <c r="H94" s="4">
        <v>130356.35</v>
      </c>
      <c r="I94" s="4">
        <v>0</v>
      </c>
      <c r="J94" s="4">
        <v>0</v>
      </c>
      <c r="K94" s="4">
        <v>0</v>
      </c>
      <c r="L94" s="4">
        <v>130240.2</v>
      </c>
      <c r="M94" s="4">
        <v>84.440000000002328</v>
      </c>
      <c r="N94" s="4">
        <v>16.680000000007567</v>
      </c>
      <c r="O94" s="4">
        <v>0</v>
      </c>
      <c r="P94" s="4">
        <v>41.829999999987194</v>
      </c>
      <c r="Q94" s="4">
        <v>0</v>
      </c>
      <c r="R94" s="4">
        <v>0</v>
      </c>
      <c r="S94" s="4">
        <v>0</v>
      </c>
      <c r="T94" s="4">
        <v>-26.799999999988358</v>
      </c>
      <c r="U94" s="8">
        <v>2020</v>
      </c>
    </row>
    <row r="95" spans="1:21" x14ac:dyDescent="0.25">
      <c r="A95" s="5" t="s">
        <v>224</v>
      </c>
      <c r="B95" s="3" t="s">
        <v>24</v>
      </c>
      <c r="C95" t="s">
        <v>25</v>
      </c>
      <c r="D95" s="3" t="s">
        <v>26</v>
      </c>
      <c r="E95" t="s">
        <v>225</v>
      </c>
      <c r="F95" s="3" t="s">
        <v>226</v>
      </c>
      <c r="G95" t="s">
        <v>227</v>
      </c>
      <c r="H95" s="4">
        <v>1850851.6</v>
      </c>
      <c r="I95" s="4">
        <v>0</v>
      </c>
      <c r="J95" s="4">
        <v>0</v>
      </c>
      <c r="K95" s="4">
        <v>0</v>
      </c>
      <c r="L95" s="4">
        <v>0</v>
      </c>
      <c r="M95" s="4">
        <v>1824323.54</v>
      </c>
      <c r="N95" s="4">
        <v>27137.709999999963</v>
      </c>
      <c r="O95" s="4">
        <v>888.12999999988824</v>
      </c>
      <c r="P95" s="4">
        <v>0</v>
      </c>
      <c r="Q95" s="4">
        <v>0</v>
      </c>
      <c r="R95" s="4">
        <v>0</v>
      </c>
      <c r="S95" s="4">
        <v>0</v>
      </c>
      <c r="T95" s="4">
        <v>-1497.7799999997951</v>
      </c>
      <c r="U95" s="8">
        <v>2020</v>
      </c>
    </row>
    <row r="96" spans="1:21" x14ac:dyDescent="0.25">
      <c r="A96" s="5" t="s">
        <v>228</v>
      </c>
      <c r="B96" s="3" t="s">
        <v>24</v>
      </c>
      <c r="C96" t="s">
        <v>52</v>
      </c>
      <c r="D96" s="3" t="s">
        <v>38</v>
      </c>
      <c r="E96" t="s">
        <v>229</v>
      </c>
      <c r="F96" s="3" t="s">
        <v>230</v>
      </c>
      <c r="G96" t="s">
        <v>230</v>
      </c>
      <c r="H96" s="4">
        <v>-829.41</v>
      </c>
      <c r="I96" s="4">
        <v>0</v>
      </c>
      <c r="J96" s="4">
        <v>-829.41</v>
      </c>
      <c r="K96" s="4">
        <v>0</v>
      </c>
      <c r="L96" s="4">
        <v>0</v>
      </c>
      <c r="M96" s="4">
        <v>0</v>
      </c>
      <c r="N96" s="4">
        <v>0</v>
      </c>
      <c r="O96" s="4">
        <v>0</v>
      </c>
      <c r="P96" s="4">
        <v>0</v>
      </c>
      <c r="Q96" s="4">
        <v>0</v>
      </c>
      <c r="R96" s="4">
        <v>0</v>
      </c>
      <c r="S96" s="4">
        <v>0</v>
      </c>
      <c r="T96" s="4">
        <v>0</v>
      </c>
      <c r="U96" s="8">
        <v>2020</v>
      </c>
    </row>
    <row r="97" spans="1:21" x14ac:dyDescent="0.25">
      <c r="A97" s="5" t="s">
        <v>231</v>
      </c>
      <c r="B97" s="3" t="s">
        <v>24</v>
      </c>
      <c r="C97" t="s">
        <v>60</v>
      </c>
      <c r="D97" s="3" t="s">
        <v>61</v>
      </c>
      <c r="E97" t="s">
        <v>232</v>
      </c>
      <c r="F97" s="3" t="s">
        <v>63</v>
      </c>
      <c r="G97" t="s">
        <v>233</v>
      </c>
      <c r="H97" s="4">
        <v>245689.83</v>
      </c>
      <c r="I97" s="4">
        <v>182117.74</v>
      </c>
      <c r="J97" s="4">
        <v>-106</v>
      </c>
      <c r="K97" s="4">
        <v>12960</v>
      </c>
      <c r="L97" s="4">
        <v>0</v>
      </c>
      <c r="M97" s="4">
        <v>0</v>
      </c>
      <c r="N97" s="4">
        <v>17139.440000000002</v>
      </c>
      <c r="O97" s="4">
        <v>3672</v>
      </c>
      <c r="P97" s="4">
        <v>4859.6199999999953</v>
      </c>
      <c r="Q97" s="4">
        <v>14895.029999999999</v>
      </c>
      <c r="R97" s="4">
        <v>0</v>
      </c>
      <c r="S97" s="4">
        <v>10152</v>
      </c>
      <c r="T97" s="4">
        <v>0</v>
      </c>
      <c r="U97" s="8">
        <v>2020</v>
      </c>
    </row>
    <row r="98" spans="1:21" x14ac:dyDescent="0.25">
      <c r="A98" s="5" t="s">
        <v>234</v>
      </c>
      <c r="B98" s="3" t="s">
        <v>24</v>
      </c>
      <c r="C98" t="s">
        <v>235</v>
      </c>
      <c r="D98" s="3" t="s">
        <v>61</v>
      </c>
      <c r="E98" t="s">
        <v>236</v>
      </c>
      <c r="F98" s="3" t="s">
        <v>237</v>
      </c>
      <c r="G98" t="s">
        <v>238</v>
      </c>
      <c r="H98" s="4">
        <v>85507.62</v>
      </c>
      <c r="I98" s="4">
        <v>0</v>
      </c>
      <c r="J98" s="4">
        <v>0</v>
      </c>
      <c r="K98" s="4">
        <v>0</v>
      </c>
      <c r="L98" s="4">
        <v>0</v>
      </c>
      <c r="M98" s="4">
        <v>0</v>
      </c>
      <c r="N98" s="4">
        <v>0</v>
      </c>
      <c r="O98" s="4">
        <v>16953.84</v>
      </c>
      <c r="P98" s="4">
        <v>41337.78</v>
      </c>
      <c r="Q98" s="4">
        <v>27215.999999999993</v>
      </c>
      <c r="R98" s="4">
        <v>0</v>
      </c>
      <c r="S98" s="4">
        <v>0</v>
      </c>
      <c r="T98" s="4">
        <v>0</v>
      </c>
      <c r="U98" s="8">
        <v>2020</v>
      </c>
    </row>
    <row r="99" spans="1:21" x14ac:dyDescent="0.25">
      <c r="A99" s="5" t="s">
        <v>239</v>
      </c>
      <c r="B99" s="3" t="s">
        <v>24</v>
      </c>
      <c r="C99" t="s">
        <v>25</v>
      </c>
      <c r="D99" s="3" t="s">
        <v>26</v>
      </c>
      <c r="E99" t="s">
        <v>240</v>
      </c>
      <c r="F99" s="3" t="s">
        <v>241</v>
      </c>
      <c r="G99" t="s">
        <v>241</v>
      </c>
      <c r="H99" s="4">
        <v>1834182.77</v>
      </c>
      <c r="I99" s="4">
        <v>243031.5</v>
      </c>
      <c r="J99" s="4">
        <v>57523.200000000012</v>
      </c>
      <c r="K99" s="4">
        <v>40573.659999999974</v>
      </c>
      <c r="L99" s="4">
        <v>94596.97000000003</v>
      </c>
      <c r="M99" s="4">
        <v>17590.239999999991</v>
      </c>
      <c r="N99" s="4">
        <v>47112.02999999997</v>
      </c>
      <c r="O99" s="4">
        <v>117519.48999999999</v>
      </c>
      <c r="P99" s="4">
        <v>184680.83000000007</v>
      </c>
      <c r="Q99" s="4">
        <v>184191.24</v>
      </c>
      <c r="R99" s="4">
        <v>290068.31999999995</v>
      </c>
      <c r="S99" s="4">
        <v>142889.28000000003</v>
      </c>
      <c r="T99" s="4">
        <v>414406.01</v>
      </c>
      <c r="U99" s="8">
        <v>2020</v>
      </c>
    </row>
    <row r="100" spans="1:21" x14ac:dyDescent="0.25">
      <c r="A100" s="5" t="s">
        <v>242</v>
      </c>
      <c r="B100" s="3" t="s">
        <v>24</v>
      </c>
      <c r="C100" t="s">
        <v>243</v>
      </c>
      <c r="D100" s="3" t="s">
        <v>61</v>
      </c>
      <c r="E100" t="s">
        <v>244</v>
      </c>
      <c r="F100" s="3" t="s">
        <v>245</v>
      </c>
      <c r="G100" t="s">
        <v>245</v>
      </c>
      <c r="H100" s="4">
        <v>189542.33999999997</v>
      </c>
      <c r="I100" s="4">
        <v>0</v>
      </c>
      <c r="J100" s="4">
        <v>0</v>
      </c>
      <c r="K100" s="4">
        <v>0</v>
      </c>
      <c r="L100" s="4">
        <v>0</v>
      </c>
      <c r="M100" s="4">
        <v>-759668.66</v>
      </c>
      <c r="N100" s="4">
        <v>759668.66</v>
      </c>
      <c r="O100" s="4">
        <v>0</v>
      </c>
      <c r="P100" s="4">
        <v>103777.36</v>
      </c>
      <c r="Q100" s="4">
        <v>-69344.010000000009</v>
      </c>
      <c r="R100" s="4">
        <v>0</v>
      </c>
      <c r="S100" s="4">
        <v>155109</v>
      </c>
      <c r="T100" s="4">
        <v>-1.0000000009313226E-2</v>
      </c>
      <c r="U100" s="8">
        <v>2020</v>
      </c>
    </row>
    <row r="101" spans="1:21" x14ac:dyDescent="0.25">
      <c r="A101" s="5" t="s">
        <v>246</v>
      </c>
      <c r="B101" s="3" t="s">
        <v>24</v>
      </c>
      <c r="C101" t="s">
        <v>118</v>
      </c>
      <c r="D101" s="3" t="s">
        <v>61</v>
      </c>
      <c r="E101" t="s">
        <v>247</v>
      </c>
      <c r="F101" s="3" t="s">
        <v>120</v>
      </c>
      <c r="G101" t="s">
        <v>248</v>
      </c>
      <c r="H101" s="4">
        <v>15940513.800000001</v>
      </c>
      <c r="I101" s="4">
        <v>0</v>
      </c>
      <c r="J101" s="4">
        <v>1422146.57</v>
      </c>
      <c r="K101" s="4">
        <v>433478.55000000005</v>
      </c>
      <c r="L101" s="4">
        <v>1982333.7199999997</v>
      </c>
      <c r="M101" s="4">
        <v>1064522.58</v>
      </c>
      <c r="N101" s="4">
        <v>773160.95999999996</v>
      </c>
      <c r="O101" s="4">
        <v>761306.63999999966</v>
      </c>
      <c r="P101" s="4">
        <v>687586.37000000011</v>
      </c>
      <c r="Q101" s="4">
        <v>1038082.46</v>
      </c>
      <c r="R101" s="4">
        <v>1735862.7699999996</v>
      </c>
      <c r="S101" s="4">
        <v>4213301.2100000009</v>
      </c>
      <c r="T101" s="4">
        <v>1828731.9700000007</v>
      </c>
      <c r="U101" s="8">
        <v>2020</v>
      </c>
    </row>
    <row r="102" spans="1:21" x14ac:dyDescent="0.25">
      <c r="A102" s="5" t="s">
        <v>249</v>
      </c>
      <c r="B102" s="3" t="s">
        <v>24</v>
      </c>
      <c r="C102" t="s">
        <v>243</v>
      </c>
      <c r="D102" s="3" t="s">
        <v>61</v>
      </c>
      <c r="E102" t="s">
        <v>250</v>
      </c>
      <c r="F102" s="3" t="s">
        <v>251</v>
      </c>
      <c r="G102" t="s">
        <v>251</v>
      </c>
      <c r="H102" s="4">
        <v>299999.98</v>
      </c>
      <c r="I102" s="4">
        <v>0</v>
      </c>
      <c r="J102" s="4">
        <v>0</v>
      </c>
      <c r="K102" s="4">
        <v>0</v>
      </c>
      <c r="L102" s="4">
        <v>22741.65</v>
      </c>
      <c r="M102" s="4">
        <v>0</v>
      </c>
      <c r="N102" s="4">
        <v>0</v>
      </c>
      <c r="O102" s="4">
        <v>177650.33000000002</v>
      </c>
      <c r="P102" s="4">
        <v>60641.549999999988</v>
      </c>
      <c r="Q102" s="4">
        <v>38966.449999999983</v>
      </c>
      <c r="R102" s="4">
        <v>0</v>
      </c>
      <c r="S102" s="4">
        <v>0</v>
      </c>
      <c r="T102" s="4">
        <v>0</v>
      </c>
      <c r="U102" s="8">
        <v>2020</v>
      </c>
    </row>
    <row r="103" spans="1:21" x14ac:dyDescent="0.25">
      <c r="A103" s="5" t="s">
        <v>252</v>
      </c>
      <c r="B103" s="3" t="s">
        <v>24</v>
      </c>
      <c r="C103" t="s">
        <v>253</v>
      </c>
      <c r="D103" s="3" t="s">
        <v>38</v>
      </c>
      <c r="E103" t="s">
        <v>254</v>
      </c>
      <c r="F103" s="3" t="s">
        <v>255</v>
      </c>
      <c r="G103" t="s">
        <v>255</v>
      </c>
      <c r="H103" s="4">
        <v>-899972.39999999991</v>
      </c>
      <c r="I103" s="4">
        <v>342825.8</v>
      </c>
      <c r="J103" s="4">
        <v>76799.040000000037</v>
      </c>
      <c r="K103" s="4">
        <v>-22213.390000000014</v>
      </c>
      <c r="L103" s="4">
        <v>894</v>
      </c>
      <c r="M103" s="4">
        <v>-803631.47</v>
      </c>
      <c r="N103" s="4">
        <v>-200037.15000000002</v>
      </c>
      <c r="O103" s="4">
        <v>-199595.24</v>
      </c>
      <c r="P103" s="4">
        <v>-131.71999999997206</v>
      </c>
      <c r="Q103" s="4">
        <v>-875.1600000000326</v>
      </c>
      <c r="R103" s="4">
        <v>-0.18999999994412065</v>
      </c>
      <c r="S103" s="4">
        <v>-0.21999999997206032</v>
      </c>
      <c r="T103" s="4">
        <v>-94006.70000000007</v>
      </c>
      <c r="U103" s="8">
        <v>2020</v>
      </c>
    </row>
    <row r="104" spans="1:21" x14ac:dyDescent="0.25">
      <c r="A104" s="5" t="s">
        <v>256</v>
      </c>
      <c r="B104" s="3" t="s">
        <v>24</v>
      </c>
      <c r="C104" t="s">
        <v>47</v>
      </c>
      <c r="D104" s="3" t="s">
        <v>61</v>
      </c>
      <c r="E104" t="s">
        <v>257</v>
      </c>
      <c r="F104" s="3" t="s">
        <v>258</v>
      </c>
      <c r="G104" t="s">
        <v>258</v>
      </c>
      <c r="H104" s="4">
        <v>20575.78</v>
      </c>
      <c r="I104" s="4">
        <v>0</v>
      </c>
      <c r="J104" s="4">
        <v>4313.25</v>
      </c>
      <c r="K104" s="4">
        <v>0</v>
      </c>
      <c r="L104" s="4">
        <v>0</v>
      </c>
      <c r="M104" s="4">
        <v>0</v>
      </c>
      <c r="N104" s="4">
        <v>16262.529999999999</v>
      </c>
      <c r="O104" s="4">
        <v>0</v>
      </c>
      <c r="P104" s="4">
        <v>0</v>
      </c>
      <c r="Q104" s="4">
        <v>0</v>
      </c>
      <c r="R104" s="4">
        <v>0</v>
      </c>
      <c r="S104" s="4">
        <v>0</v>
      </c>
      <c r="T104" s="4">
        <v>0</v>
      </c>
      <c r="U104" s="8">
        <v>2020</v>
      </c>
    </row>
    <row r="105" spans="1:21" x14ac:dyDescent="0.25">
      <c r="A105" s="5" t="s">
        <v>259</v>
      </c>
      <c r="B105" s="3" t="s">
        <v>24</v>
      </c>
      <c r="C105" t="s">
        <v>47</v>
      </c>
      <c r="D105" s="3" t="s">
        <v>61</v>
      </c>
      <c r="E105" t="s">
        <v>260</v>
      </c>
      <c r="F105" s="3" t="s">
        <v>261</v>
      </c>
      <c r="G105" t="s">
        <v>261</v>
      </c>
      <c r="H105" s="4">
        <v>-394.90999999999985</v>
      </c>
      <c r="I105" s="4">
        <v>0</v>
      </c>
      <c r="J105" s="4">
        <v>0</v>
      </c>
      <c r="K105" s="4">
        <v>0</v>
      </c>
      <c r="L105" s="4">
        <v>0</v>
      </c>
      <c r="M105" s="4">
        <v>-27833.41</v>
      </c>
      <c r="N105" s="4">
        <v>6271.66</v>
      </c>
      <c r="O105" s="4">
        <v>21166.84</v>
      </c>
      <c r="P105" s="4">
        <v>0</v>
      </c>
      <c r="Q105" s="4">
        <v>0</v>
      </c>
      <c r="R105" s="4">
        <v>0</v>
      </c>
      <c r="S105" s="4">
        <v>0</v>
      </c>
      <c r="T105" s="4">
        <v>0</v>
      </c>
      <c r="U105" s="8">
        <v>2020</v>
      </c>
    </row>
    <row r="106" spans="1:21" x14ac:dyDescent="0.25">
      <c r="A106" s="5" t="s">
        <v>262</v>
      </c>
      <c r="B106" s="3" t="s">
        <v>24</v>
      </c>
      <c r="C106" t="s">
        <v>37</v>
      </c>
      <c r="D106" s="3" t="s">
        <v>38</v>
      </c>
      <c r="E106" t="s">
        <v>263</v>
      </c>
      <c r="F106" s="3" t="s">
        <v>264</v>
      </c>
      <c r="G106" t="s">
        <v>264</v>
      </c>
      <c r="H106" s="4">
        <v>6461296.4400000004</v>
      </c>
      <c r="I106" s="4">
        <v>3628673.39</v>
      </c>
      <c r="J106" s="4">
        <v>213843.08000000007</v>
      </c>
      <c r="K106" s="4">
        <v>67354.699999999721</v>
      </c>
      <c r="L106" s="4">
        <v>71757.629999999888</v>
      </c>
      <c r="M106" s="4">
        <v>-216857.30999999959</v>
      </c>
      <c r="N106" s="4">
        <v>42598.959999999963</v>
      </c>
      <c r="O106" s="4">
        <v>2546.2399999997579</v>
      </c>
      <c r="P106" s="4">
        <v>9055.25</v>
      </c>
      <c r="Q106" s="4">
        <v>2277073.6700000004</v>
      </c>
      <c r="R106" s="4">
        <v>158131.54000000004</v>
      </c>
      <c r="S106" s="4">
        <v>80854.05999999959</v>
      </c>
      <c r="T106" s="4">
        <v>126265.23000000045</v>
      </c>
      <c r="U106" s="8">
        <v>2020</v>
      </c>
    </row>
    <row r="107" spans="1:21" x14ac:dyDescent="0.25">
      <c r="A107" s="5" t="s">
        <v>265</v>
      </c>
      <c r="B107" s="3" t="s">
        <v>24</v>
      </c>
      <c r="C107" t="s">
        <v>37</v>
      </c>
      <c r="D107" s="3" t="s">
        <v>38</v>
      </c>
      <c r="E107" t="s">
        <v>263</v>
      </c>
      <c r="F107" s="3" t="s">
        <v>264</v>
      </c>
      <c r="G107" t="s">
        <v>264</v>
      </c>
      <c r="H107" s="4">
        <v>7633.38</v>
      </c>
      <c r="I107" s="4">
        <v>0</v>
      </c>
      <c r="J107" s="4">
        <v>0</v>
      </c>
      <c r="K107" s="4">
        <v>7319.77</v>
      </c>
      <c r="L107" s="4">
        <v>9.999999999308784E-3</v>
      </c>
      <c r="M107" s="4">
        <v>1.1199999999998909</v>
      </c>
      <c r="N107" s="4">
        <v>0.26000000000021828</v>
      </c>
      <c r="O107" s="4">
        <v>2.5399999999999636</v>
      </c>
      <c r="P107" s="4">
        <v>0</v>
      </c>
      <c r="Q107" s="4">
        <v>317.19999999999982</v>
      </c>
      <c r="R107" s="4">
        <v>0</v>
      </c>
      <c r="S107" s="4">
        <v>0</v>
      </c>
      <c r="T107" s="4">
        <v>-7.5199999999995271</v>
      </c>
      <c r="U107" s="8">
        <v>2020</v>
      </c>
    </row>
    <row r="108" spans="1:21" x14ac:dyDescent="0.25">
      <c r="A108" s="5" t="s">
        <v>266</v>
      </c>
      <c r="B108" s="3" t="s">
        <v>24</v>
      </c>
      <c r="C108" t="s">
        <v>86</v>
      </c>
      <c r="D108" s="3" t="s">
        <v>61</v>
      </c>
      <c r="E108" t="s">
        <v>267</v>
      </c>
      <c r="F108" s="3" t="s">
        <v>268</v>
      </c>
      <c r="G108" t="s">
        <v>268</v>
      </c>
      <c r="H108" s="4">
        <v>19434.220000000005</v>
      </c>
      <c r="I108" s="4">
        <v>0</v>
      </c>
      <c r="J108" s="4">
        <v>4901.76</v>
      </c>
      <c r="K108" s="4">
        <v>-4901.76</v>
      </c>
      <c r="L108" s="4">
        <v>0</v>
      </c>
      <c r="M108" s="4">
        <v>0</v>
      </c>
      <c r="N108" s="4">
        <v>0</v>
      </c>
      <c r="O108" s="4">
        <v>0</v>
      </c>
      <c r="P108" s="4">
        <v>0</v>
      </c>
      <c r="Q108" s="4">
        <v>-743.01</v>
      </c>
      <c r="R108" s="4">
        <v>-13342.49</v>
      </c>
      <c r="S108" s="4">
        <v>-1408.5499999999993</v>
      </c>
      <c r="T108" s="4">
        <v>34928.270000000004</v>
      </c>
      <c r="U108" s="8">
        <v>2020</v>
      </c>
    </row>
    <row r="109" spans="1:21" x14ac:dyDescent="0.25">
      <c r="A109" s="5" t="s">
        <v>269</v>
      </c>
      <c r="B109" s="3" t="s">
        <v>24</v>
      </c>
      <c r="C109" t="s">
        <v>270</v>
      </c>
      <c r="D109" s="3" t="s">
        <v>61</v>
      </c>
      <c r="E109" t="s">
        <v>271</v>
      </c>
      <c r="F109" s="3" t="s">
        <v>272</v>
      </c>
      <c r="G109" t="s">
        <v>272</v>
      </c>
      <c r="H109" s="4">
        <v>39997.46</v>
      </c>
      <c r="I109" s="4">
        <v>0</v>
      </c>
      <c r="J109" s="4">
        <v>0</v>
      </c>
      <c r="K109" s="4">
        <v>0</v>
      </c>
      <c r="L109" s="4">
        <v>-157.68</v>
      </c>
      <c r="M109" s="4">
        <v>370</v>
      </c>
      <c r="N109" s="4">
        <v>9061.2000000000007</v>
      </c>
      <c r="O109" s="4">
        <v>0</v>
      </c>
      <c r="P109" s="4">
        <v>-876.06000000000131</v>
      </c>
      <c r="Q109" s="4">
        <v>0</v>
      </c>
      <c r="R109" s="4">
        <v>0</v>
      </c>
      <c r="S109" s="4">
        <v>0</v>
      </c>
      <c r="T109" s="4">
        <v>31600</v>
      </c>
      <c r="U109" s="8">
        <v>2020</v>
      </c>
    </row>
    <row r="110" spans="1:21" x14ac:dyDescent="0.25">
      <c r="A110" s="5" t="s">
        <v>273</v>
      </c>
      <c r="B110" s="3" t="s">
        <v>24</v>
      </c>
      <c r="C110" t="s">
        <v>52</v>
      </c>
      <c r="D110" s="3" t="s">
        <v>38</v>
      </c>
      <c r="E110" t="s">
        <v>274</v>
      </c>
      <c r="F110" s="3" t="s">
        <v>275</v>
      </c>
      <c r="G110" t="s">
        <v>275</v>
      </c>
      <c r="H110" s="4">
        <v>190404.23</v>
      </c>
      <c r="I110" s="4">
        <v>0</v>
      </c>
      <c r="J110" s="4">
        <v>190732.28</v>
      </c>
      <c r="K110" s="4">
        <v>-293.54000000000815</v>
      </c>
      <c r="L110" s="4">
        <v>-6.2399999999906868</v>
      </c>
      <c r="M110" s="4">
        <v>50.420000000012806</v>
      </c>
      <c r="N110" s="4">
        <v>11.019999999989523</v>
      </c>
      <c r="O110" s="4">
        <v>-58.940000000002328</v>
      </c>
      <c r="P110" s="4">
        <v>0</v>
      </c>
      <c r="Q110" s="4">
        <v>0</v>
      </c>
      <c r="R110" s="4">
        <v>0</v>
      </c>
      <c r="S110" s="4">
        <v>0</v>
      </c>
      <c r="T110" s="4">
        <v>-30.769999999989523</v>
      </c>
      <c r="U110" s="8">
        <v>2020</v>
      </c>
    </row>
    <row r="111" spans="1:21" x14ac:dyDescent="0.25">
      <c r="A111" s="5" t="s">
        <v>276</v>
      </c>
      <c r="B111" s="3" t="s">
        <v>24</v>
      </c>
      <c r="C111" t="s">
        <v>215</v>
      </c>
      <c r="D111" s="3" t="s">
        <v>26</v>
      </c>
      <c r="E111" t="s">
        <v>277</v>
      </c>
      <c r="F111" s="3" t="s">
        <v>278</v>
      </c>
      <c r="G111" t="s">
        <v>278</v>
      </c>
      <c r="H111" s="4">
        <v>1110453.04</v>
      </c>
      <c r="I111" s="4">
        <v>0.01</v>
      </c>
      <c r="J111" s="4">
        <v>1298.5899999999999</v>
      </c>
      <c r="K111" s="4">
        <v>30.1400000000001</v>
      </c>
      <c r="L111" s="4">
        <v>-2.9999999999972715E-2</v>
      </c>
      <c r="M111" s="4">
        <v>1.1199999999998909</v>
      </c>
      <c r="N111" s="4">
        <v>23669.35</v>
      </c>
      <c r="O111" s="4">
        <v>-44.029999999998836</v>
      </c>
      <c r="P111" s="4">
        <v>190.02999999999884</v>
      </c>
      <c r="Q111" s="4">
        <v>165304.15</v>
      </c>
      <c r="R111" s="4">
        <v>63542.98000000001</v>
      </c>
      <c r="S111" s="4">
        <v>694316.06</v>
      </c>
      <c r="T111" s="4">
        <v>162144.67000000004</v>
      </c>
      <c r="U111" s="8">
        <v>2020</v>
      </c>
    </row>
    <row r="112" spans="1:21" x14ac:dyDescent="0.25">
      <c r="A112" s="5" t="s">
        <v>279</v>
      </c>
      <c r="B112" s="3" t="s">
        <v>24</v>
      </c>
      <c r="C112" t="s">
        <v>86</v>
      </c>
      <c r="D112" s="3" t="s">
        <v>61</v>
      </c>
      <c r="E112" t="s">
        <v>280</v>
      </c>
      <c r="F112" s="3" t="s">
        <v>281</v>
      </c>
      <c r="G112" t="s">
        <v>281</v>
      </c>
      <c r="H112" s="4">
        <v>563389.27</v>
      </c>
      <c r="I112" s="4">
        <v>0</v>
      </c>
      <c r="J112" s="4">
        <v>120186.02</v>
      </c>
      <c r="K112" s="4">
        <v>-45917.440000000002</v>
      </c>
      <c r="L112" s="4">
        <v>197880.55</v>
      </c>
      <c r="M112" s="4">
        <v>68422.950000000012</v>
      </c>
      <c r="N112" s="4">
        <v>-118204.95000000001</v>
      </c>
      <c r="O112" s="4">
        <v>222377.83999999997</v>
      </c>
      <c r="P112" s="4">
        <v>-187320.37999999998</v>
      </c>
      <c r="Q112" s="4">
        <v>223077.25999999998</v>
      </c>
      <c r="R112" s="4">
        <v>-205694.24</v>
      </c>
      <c r="S112" s="4">
        <v>42091.960000000021</v>
      </c>
      <c r="T112" s="4">
        <v>246489.7</v>
      </c>
      <c r="U112" s="8">
        <v>2020</v>
      </c>
    </row>
    <row r="113" spans="1:21" x14ac:dyDescent="0.25">
      <c r="A113" s="5" t="s">
        <v>282</v>
      </c>
      <c r="B113" s="3" t="s">
        <v>24</v>
      </c>
      <c r="C113" t="s">
        <v>86</v>
      </c>
      <c r="D113" s="3" t="s">
        <v>38</v>
      </c>
      <c r="E113" t="s">
        <v>283</v>
      </c>
      <c r="F113" s="3" t="s">
        <v>284</v>
      </c>
      <c r="G113" t="s">
        <v>284</v>
      </c>
      <c r="H113" s="4">
        <v>24709499.309999999</v>
      </c>
      <c r="I113" s="4">
        <v>992764.23</v>
      </c>
      <c r="J113" s="4">
        <v>1275409.6099999999</v>
      </c>
      <c r="K113" s="4">
        <v>232560.86000000034</v>
      </c>
      <c r="L113" s="4">
        <v>374731.83999999985</v>
      </c>
      <c r="M113" s="4">
        <v>377169.62999999989</v>
      </c>
      <c r="N113" s="4">
        <v>5982882.0999999996</v>
      </c>
      <c r="O113" s="4">
        <v>594444.5700000003</v>
      </c>
      <c r="P113" s="4">
        <v>2296919.5299999993</v>
      </c>
      <c r="Q113" s="4">
        <v>345783.85000000149</v>
      </c>
      <c r="R113" s="4">
        <v>3712712.1199999992</v>
      </c>
      <c r="S113" s="4">
        <v>867661.3900000006</v>
      </c>
      <c r="T113" s="4">
        <v>7656459.5799999982</v>
      </c>
      <c r="U113" s="8">
        <v>2020</v>
      </c>
    </row>
    <row r="114" spans="1:21" x14ac:dyDescent="0.25">
      <c r="A114" s="5" t="s">
        <v>285</v>
      </c>
      <c r="B114" s="3" t="s">
        <v>24</v>
      </c>
      <c r="C114" t="s">
        <v>243</v>
      </c>
      <c r="D114" s="3" t="s">
        <v>61</v>
      </c>
      <c r="E114" t="s">
        <v>286</v>
      </c>
      <c r="F114" s="3" t="s">
        <v>287</v>
      </c>
      <c r="G114" t="s">
        <v>288</v>
      </c>
      <c r="H114" s="4">
        <v>404752.41</v>
      </c>
      <c r="I114" s="4">
        <v>-10422.64</v>
      </c>
      <c r="J114" s="4">
        <v>0</v>
      </c>
      <c r="K114" s="4">
        <v>0</v>
      </c>
      <c r="L114" s="4">
        <v>5339.5199999999995</v>
      </c>
      <c r="M114" s="4">
        <v>0</v>
      </c>
      <c r="N114" s="4">
        <v>142387.65</v>
      </c>
      <c r="O114" s="4">
        <v>50276.76999999999</v>
      </c>
      <c r="P114" s="4">
        <v>153482.69</v>
      </c>
      <c r="Q114" s="4">
        <v>58519.140000000014</v>
      </c>
      <c r="R114" s="4">
        <v>0</v>
      </c>
      <c r="S114" s="4">
        <v>0</v>
      </c>
      <c r="T114" s="4">
        <v>5169.2799999999697</v>
      </c>
      <c r="U114" s="8">
        <v>2020</v>
      </c>
    </row>
    <row r="115" spans="1:21" x14ac:dyDescent="0.25">
      <c r="A115" s="5" t="s">
        <v>289</v>
      </c>
      <c r="B115" s="3" t="s">
        <v>24</v>
      </c>
      <c r="C115" t="s">
        <v>243</v>
      </c>
      <c r="D115" s="3" t="s">
        <v>61</v>
      </c>
      <c r="E115" t="s">
        <v>290</v>
      </c>
      <c r="F115" s="3" t="s">
        <v>287</v>
      </c>
      <c r="G115" t="s">
        <v>291</v>
      </c>
      <c r="H115" s="4">
        <v>347980.04</v>
      </c>
      <c r="I115" s="4">
        <v>2233.8000000000002</v>
      </c>
      <c r="J115" s="4">
        <v>0</v>
      </c>
      <c r="K115" s="4">
        <v>0</v>
      </c>
      <c r="L115" s="4">
        <v>0</v>
      </c>
      <c r="M115" s="4">
        <v>0</v>
      </c>
      <c r="N115" s="4">
        <v>0</v>
      </c>
      <c r="O115" s="4">
        <v>282078.41000000003</v>
      </c>
      <c r="P115" s="4">
        <v>4912.4899999999907</v>
      </c>
      <c r="Q115" s="4">
        <v>0</v>
      </c>
      <c r="R115" s="4">
        <v>55029.69</v>
      </c>
      <c r="S115" s="4">
        <v>3290.570000000007</v>
      </c>
      <c r="T115" s="4">
        <v>435.07999999995809</v>
      </c>
      <c r="U115" s="8">
        <v>2020</v>
      </c>
    </row>
    <row r="116" spans="1:21" x14ac:dyDescent="0.25">
      <c r="A116" s="5" t="s">
        <v>292</v>
      </c>
      <c r="B116" s="3" t="s">
        <v>24</v>
      </c>
      <c r="C116" t="s">
        <v>243</v>
      </c>
      <c r="D116" s="3" t="s">
        <v>61</v>
      </c>
      <c r="E116" t="s">
        <v>293</v>
      </c>
      <c r="F116" s="3" t="s">
        <v>287</v>
      </c>
      <c r="G116" t="s">
        <v>294</v>
      </c>
      <c r="H116" s="4">
        <v>241445.09</v>
      </c>
      <c r="I116" s="4">
        <v>0</v>
      </c>
      <c r="J116" s="4">
        <v>0</v>
      </c>
      <c r="K116" s="4">
        <v>0</v>
      </c>
      <c r="L116" s="4">
        <v>0</v>
      </c>
      <c r="M116" s="4">
        <v>160045.20000000001</v>
      </c>
      <c r="N116" s="4">
        <v>17651.419999999984</v>
      </c>
      <c r="O116" s="4">
        <v>0</v>
      </c>
      <c r="P116" s="4">
        <v>37898.47</v>
      </c>
      <c r="Q116" s="4">
        <v>271.41000000000349</v>
      </c>
      <c r="R116" s="4">
        <v>3972.609999999986</v>
      </c>
      <c r="S116" s="4">
        <v>33005.620000000024</v>
      </c>
      <c r="T116" s="4">
        <v>-11399.640000000014</v>
      </c>
      <c r="U116" s="8">
        <v>2020</v>
      </c>
    </row>
    <row r="117" spans="1:21" x14ac:dyDescent="0.25">
      <c r="A117" s="5" t="s">
        <v>295</v>
      </c>
      <c r="B117" s="3" t="s">
        <v>24</v>
      </c>
      <c r="C117" t="s">
        <v>243</v>
      </c>
      <c r="D117" s="3" t="s">
        <v>61</v>
      </c>
      <c r="E117" t="s">
        <v>296</v>
      </c>
      <c r="F117" s="3" t="s">
        <v>287</v>
      </c>
      <c r="G117" t="s">
        <v>297</v>
      </c>
      <c r="H117" s="4">
        <v>1269048.98</v>
      </c>
      <c r="I117" s="4">
        <v>818.33</v>
      </c>
      <c r="J117" s="4">
        <v>100.86000000000001</v>
      </c>
      <c r="K117" s="4">
        <v>0</v>
      </c>
      <c r="L117" s="4">
        <v>0</v>
      </c>
      <c r="M117" s="4">
        <v>130563.73999999999</v>
      </c>
      <c r="N117" s="4">
        <v>38295.320000000007</v>
      </c>
      <c r="O117" s="4">
        <v>18859.649999999994</v>
      </c>
      <c r="P117" s="4">
        <v>91197.65</v>
      </c>
      <c r="Q117" s="4">
        <v>345424.97000000003</v>
      </c>
      <c r="R117" s="4">
        <v>44517.130000000005</v>
      </c>
      <c r="S117" s="4">
        <v>4823.6799999999348</v>
      </c>
      <c r="T117" s="4">
        <v>594447.65</v>
      </c>
      <c r="U117" s="8">
        <v>2020</v>
      </c>
    </row>
    <row r="118" spans="1:21" x14ac:dyDescent="0.25">
      <c r="A118" s="5" t="s">
        <v>298</v>
      </c>
      <c r="B118" s="3" t="s">
        <v>24</v>
      </c>
      <c r="C118" t="s">
        <v>243</v>
      </c>
      <c r="D118" s="3" t="s">
        <v>61</v>
      </c>
      <c r="E118" t="s">
        <v>299</v>
      </c>
      <c r="F118" s="3" t="s">
        <v>287</v>
      </c>
      <c r="G118" t="s">
        <v>300</v>
      </c>
      <c r="H118" s="4">
        <v>408742.64</v>
      </c>
      <c r="I118" s="4">
        <v>0</v>
      </c>
      <c r="J118" s="4">
        <v>59515.56</v>
      </c>
      <c r="K118" s="4">
        <v>246758.40000000002</v>
      </c>
      <c r="L118" s="4">
        <v>7679.25</v>
      </c>
      <c r="M118" s="4">
        <v>0</v>
      </c>
      <c r="N118" s="4">
        <v>89259.329999999958</v>
      </c>
      <c r="O118" s="4">
        <v>0</v>
      </c>
      <c r="P118" s="4">
        <v>0</v>
      </c>
      <c r="Q118" s="4">
        <v>0</v>
      </c>
      <c r="R118" s="4">
        <v>0</v>
      </c>
      <c r="S118" s="4">
        <v>3935.7400000000489</v>
      </c>
      <c r="T118" s="4">
        <v>1594.359999999986</v>
      </c>
      <c r="U118" s="8">
        <v>2020</v>
      </c>
    </row>
    <row r="119" spans="1:21" x14ac:dyDescent="0.25">
      <c r="A119" s="5" t="s">
        <v>301</v>
      </c>
      <c r="B119" s="3" t="s">
        <v>24</v>
      </c>
      <c r="C119" t="s">
        <v>243</v>
      </c>
      <c r="D119" s="3" t="s">
        <v>61</v>
      </c>
      <c r="E119" t="s">
        <v>302</v>
      </c>
      <c r="F119" s="3" t="s">
        <v>287</v>
      </c>
      <c r="G119" t="s">
        <v>303</v>
      </c>
      <c r="H119" s="4">
        <v>826933.84</v>
      </c>
      <c r="I119" s="4">
        <v>6921.41</v>
      </c>
      <c r="J119" s="4">
        <v>0</v>
      </c>
      <c r="K119" s="4">
        <v>0</v>
      </c>
      <c r="L119" s="4">
        <v>45994.45</v>
      </c>
      <c r="M119" s="4">
        <v>369110.94</v>
      </c>
      <c r="N119" s="4">
        <v>164646.40999999997</v>
      </c>
      <c r="O119" s="4">
        <v>110832.67000000004</v>
      </c>
      <c r="P119" s="4">
        <v>25832.670000000042</v>
      </c>
      <c r="Q119" s="4">
        <v>14632.669999999925</v>
      </c>
      <c r="R119" s="4">
        <v>37032.670000000042</v>
      </c>
      <c r="S119" s="4">
        <v>51665.290000000037</v>
      </c>
      <c r="T119" s="4">
        <v>264.65999999991618</v>
      </c>
      <c r="U119" s="8">
        <v>2020</v>
      </c>
    </row>
    <row r="120" spans="1:21" x14ac:dyDescent="0.25">
      <c r="A120" s="5" t="s">
        <v>304</v>
      </c>
      <c r="B120" s="3" t="s">
        <v>24</v>
      </c>
      <c r="C120" t="s">
        <v>243</v>
      </c>
      <c r="D120" s="3" t="s">
        <v>61</v>
      </c>
      <c r="E120" t="s">
        <v>305</v>
      </c>
      <c r="F120" s="3" t="s">
        <v>287</v>
      </c>
      <c r="G120" t="s">
        <v>306</v>
      </c>
      <c r="H120" s="4">
        <v>806684.94</v>
      </c>
      <c r="I120" s="4">
        <v>0</v>
      </c>
      <c r="J120" s="4">
        <v>27978.42</v>
      </c>
      <c r="K120" s="4">
        <v>0</v>
      </c>
      <c r="L120" s="4">
        <v>18647.28</v>
      </c>
      <c r="M120" s="4">
        <v>3895.5600000000049</v>
      </c>
      <c r="N120" s="4">
        <v>134892</v>
      </c>
      <c r="O120" s="4">
        <v>22482</v>
      </c>
      <c r="P120" s="4">
        <v>22482</v>
      </c>
      <c r="Q120" s="4">
        <v>414858</v>
      </c>
      <c r="R120" s="4">
        <v>22482</v>
      </c>
      <c r="S120" s="4">
        <v>66544.640000000014</v>
      </c>
      <c r="T120" s="4">
        <v>72423.039999999921</v>
      </c>
      <c r="U120" s="8">
        <v>2020</v>
      </c>
    </row>
    <row r="121" spans="1:21" x14ac:dyDescent="0.25">
      <c r="A121" s="5" t="s">
        <v>307</v>
      </c>
      <c r="B121" s="3" t="s">
        <v>24</v>
      </c>
      <c r="C121" t="s">
        <v>243</v>
      </c>
      <c r="D121" s="3" t="s">
        <v>61</v>
      </c>
      <c r="E121" t="s">
        <v>308</v>
      </c>
      <c r="F121" s="3" t="s">
        <v>287</v>
      </c>
      <c r="G121" t="s">
        <v>309</v>
      </c>
      <c r="H121" s="4">
        <v>414222.85</v>
      </c>
      <c r="I121" s="4">
        <v>-552.04</v>
      </c>
      <c r="J121" s="4">
        <v>-2160.54</v>
      </c>
      <c r="K121" s="4">
        <v>0</v>
      </c>
      <c r="L121" s="4">
        <v>45994.46</v>
      </c>
      <c r="M121" s="4">
        <v>51131.159999999996</v>
      </c>
      <c r="N121" s="4">
        <v>131591.85999999999</v>
      </c>
      <c r="O121" s="4">
        <v>66309.24000000002</v>
      </c>
      <c r="P121" s="4">
        <v>20323.579999999958</v>
      </c>
      <c r="Q121" s="4">
        <v>21158.850000000035</v>
      </c>
      <c r="R121" s="4">
        <v>37804.580000000016</v>
      </c>
      <c r="S121" s="4">
        <v>40205.469999999972</v>
      </c>
      <c r="T121" s="4">
        <v>2416.2299999999814</v>
      </c>
      <c r="U121" s="8">
        <v>2020</v>
      </c>
    </row>
    <row r="122" spans="1:21" x14ac:dyDescent="0.25">
      <c r="A122" s="5" t="s">
        <v>310</v>
      </c>
      <c r="B122" s="3" t="s">
        <v>24</v>
      </c>
      <c r="C122" t="s">
        <v>243</v>
      </c>
      <c r="D122" s="3" t="s">
        <v>61</v>
      </c>
      <c r="E122" t="s">
        <v>311</v>
      </c>
      <c r="F122" s="3" t="s">
        <v>287</v>
      </c>
      <c r="G122" t="s">
        <v>312</v>
      </c>
      <c r="H122" s="4">
        <v>300806.23</v>
      </c>
      <c r="I122" s="4">
        <v>6530.56</v>
      </c>
      <c r="J122" s="4">
        <v>70.8799999999992</v>
      </c>
      <c r="K122" s="4">
        <v>0</v>
      </c>
      <c r="L122" s="4">
        <v>0</v>
      </c>
      <c r="M122" s="4">
        <v>132995.76</v>
      </c>
      <c r="N122" s="4">
        <v>75711.479999999981</v>
      </c>
      <c r="O122" s="4">
        <v>12618.580000000016</v>
      </c>
      <c r="P122" s="4">
        <v>22209.959999999992</v>
      </c>
      <c r="Q122" s="4">
        <v>12618.579999999987</v>
      </c>
      <c r="R122" s="4">
        <v>12618.580000000016</v>
      </c>
      <c r="S122" s="4">
        <v>25431.849999999977</v>
      </c>
      <c r="T122" s="4">
        <v>0</v>
      </c>
      <c r="U122" s="8">
        <v>2020</v>
      </c>
    </row>
    <row r="123" spans="1:21" x14ac:dyDescent="0.25">
      <c r="A123" s="5" t="s">
        <v>313</v>
      </c>
      <c r="B123" s="3" t="s">
        <v>24</v>
      </c>
      <c r="C123" t="s">
        <v>25</v>
      </c>
      <c r="D123" s="3" t="s">
        <v>26</v>
      </c>
      <c r="E123" t="s">
        <v>314</v>
      </c>
      <c r="F123" s="3" t="s">
        <v>315</v>
      </c>
      <c r="G123" t="s">
        <v>316</v>
      </c>
      <c r="H123" s="4">
        <v>21188.61</v>
      </c>
      <c r="I123" s="4">
        <v>2550.61</v>
      </c>
      <c r="J123" s="4">
        <v>1751.9500000000003</v>
      </c>
      <c r="K123" s="4">
        <v>-176.22000000000025</v>
      </c>
      <c r="L123" s="4">
        <v>6029.1100000000006</v>
      </c>
      <c r="M123" s="4">
        <v>2785.59</v>
      </c>
      <c r="N123" s="4">
        <v>7.999999999992724E-2</v>
      </c>
      <c r="O123" s="4">
        <v>5.0499999999992724</v>
      </c>
      <c r="P123" s="4">
        <v>89.139999999999418</v>
      </c>
      <c r="Q123" s="4">
        <v>1566.8999999999996</v>
      </c>
      <c r="R123" s="4">
        <v>1722.9400000000005</v>
      </c>
      <c r="S123" s="4">
        <v>3011.9499999999989</v>
      </c>
      <c r="T123" s="4">
        <v>1851.510000000002</v>
      </c>
      <c r="U123" s="8">
        <v>2020</v>
      </c>
    </row>
    <row r="124" spans="1:21" x14ac:dyDescent="0.25">
      <c r="A124" s="5" t="s">
        <v>317</v>
      </c>
      <c r="B124" s="3" t="s">
        <v>24</v>
      </c>
      <c r="C124" t="s">
        <v>86</v>
      </c>
      <c r="D124" s="3" t="s">
        <v>61</v>
      </c>
      <c r="E124" t="s">
        <v>318</v>
      </c>
      <c r="F124" s="3" t="s">
        <v>319</v>
      </c>
      <c r="G124" t="s">
        <v>319</v>
      </c>
      <c r="H124" s="4">
        <v>219887.4</v>
      </c>
      <c r="I124" s="4">
        <v>89.74</v>
      </c>
      <c r="J124" s="4">
        <v>7545.39</v>
      </c>
      <c r="K124" s="4">
        <v>0</v>
      </c>
      <c r="L124" s="4">
        <v>0</v>
      </c>
      <c r="M124" s="4">
        <v>0</v>
      </c>
      <c r="N124" s="4">
        <v>65789</v>
      </c>
      <c r="O124" s="4">
        <v>0</v>
      </c>
      <c r="P124" s="4">
        <v>0</v>
      </c>
      <c r="Q124" s="4">
        <v>0</v>
      </c>
      <c r="R124" s="4">
        <v>0</v>
      </c>
      <c r="S124" s="4">
        <v>0</v>
      </c>
      <c r="T124" s="4">
        <v>146463.26999999999</v>
      </c>
      <c r="U124" s="8">
        <v>2020</v>
      </c>
    </row>
    <row r="125" spans="1:21" x14ac:dyDescent="0.25">
      <c r="A125" s="5" t="s">
        <v>320</v>
      </c>
      <c r="B125" s="3" t="s">
        <v>24</v>
      </c>
      <c r="C125" t="s">
        <v>126</v>
      </c>
      <c r="D125" s="3" t="s">
        <v>61</v>
      </c>
      <c r="E125" t="s">
        <v>321</v>
      </c>
      <c r="F125" s="3" t="s">
        <v>322</v>
      </c>
      <c r="G125" t="s">
        <v>322</v>
      </c>
      <c r="H125" s="4">
        <v>4688.54</v>
      </c>
      <c r="I125" s="4">
        <v>0</v>
      </c>
      <c r="J125" s="4">
        <v>49.59</v>
      </c>
      <c r="K125" s="4">
        <v>732.94999999999993</v>
      </c>
      <c r="L125" s="4">
        <v>0</v>
      </c>
      <c r="M125" s="4">
        <v>0</v>
      </c>
      <c r="N125" s="4">
        <v>0</v>
      </c>
      <c r="O125" s="4">
        <v>0</v>
      </c>
      <c r="P125" s="4">
        <v>0</v>
      </c>
      <c r="Q125" s="4">
        <v>0</v>
      </c>
      <c r="R125" s="4">
        <v>0</v>
      </c>
      <c r="S125" s="4">
        <v>0</v>
      </c>
      <c r="T125" s="4">
        <v>3906</v>
      </c>
      <c r="U125" s="8">
        <v>2020</v>
      </c>
    </row>
    <row r="126" spans="1:21" x14ac:dyDescent="0.25">
      <c r="A126" s="5" t="s">
        <v>323</v>
      </c>
      <c r="B126" s="3" t="s">
        <v>24</v>
      </c>
      <c r="C126" t="s">
        <v>324</v>
      </c>
      <c r="D126" s="3" t="s">
        <v>38</v>
      </c>
      <c r="E126" t="s">
        <v>325</v>
      </c>
      <c r="F126" s="3" t="s">
        <v>326</v>
      </c>
      <c r="G126" t="s">
        <v>326</v>
      </c>
      <c r="H126" s="4">
        <v>1667.380000000001</v>
      </c>
      <c r="I126" s="4">
        <v>-37492.550000000003</v>
      </c>
      <c r="J126" s="4">
        <v>0</v>
      </c>
      <c r="K126" s="4">
        <v>0</v>
      </c>
      <c r="L126" s="4">
        <v>0</v>
      </c>
      <c r="M126" s="4">
        <v>3903.6000000000058</v>
      </c>
      <c r="N126" s="4">
        <v>5712.3999999999978</v>
      </c>
      <c r="O126" s="4">
        <v>6161.2999999999993</v>
      </c>
      <c r="P126" s="4">
        <v>2738.7099999999991</v>
      </c>
      <c r="Q126" s="4">
        <v>6022.8600000000006</v>
      </c>
      <c r="R126" s="4">
        <v>3866.3600000000006</v>
      </c>
      <c r="S126" s="4">
        <v>6564.76</v>
      </c>
      <c r="T126" s="4">
        <v>4189.9400000000005</v>
      </c>
      <c r="U126" s="8">
        <v>2020</v>
      </c>
    </row>
    <row r="127" spans="1:21" x14ac:dyDescent="0.25">
      <c r="A127" s="3" t="s">
        <v>327</v>
      </c>
      <c r="B127" s="3" t="s">
        <v>328</v>
      </c>
      <c r="C127" t="s">
        <v>25</v>
      </c>
      <c r="D127" s="3" t="s">
        <v>26</v>
      </c>
      <c r="E127" t="s">
        <v>329</v>
      </c>
      <c r="F127" s="3" t="s">
        <v>330</v>
      </c>
      <c r="G127" t="s">
        <v>330</v>
      </c>
      <c r="H127" s="4">
        <v>8480082.8399999999</v>
      </c>
      <c r="I127" s="4">
        <v>819568.38</v>
      </c>
      <c r="J127" s="4">
        <v>2207797.5100000002</v>
      </c>
      <c r="K127" s="4">
        <v>193173.29999999981</v>
      </c>
      <c r="L127" s="4">
        <v>2423944.4899999998</v>
      </c>
      <c r="M127" s="4">
        <v>738303.16000000015</v>
      </c>
      <c r="N127" s="4">
        <v>1288066.7700000005</v>
      </c>
      <c r="O127" s="4">
        <v>809229.22999999952</v>
      </c>
      <c r="P127" s="4">
        <v>0</v>
      </c>
      <c r="Q127" s="4">
        <v>0</v>
      </c>
      <c r="R127" s="4">
        <v>0</v>
      </c>
      <c r="S127" s="4">
        <v>0</v>
      </c>
      <c r="T127" s="4">
        <v>0</v>
      </c>
      <c r="U127" s="8">
        <v>2020</v>
      </c>
    </row>
    <row r="128" spans="1:21" x14ac:dyDescent="0.25">
      <c r="A128" s="5" t="s">
        <v>327</v>
      </c>
      <c r="B128" s="3" t="s">
        <v>328</v>
      </c>
      <c r="C128" t="s">
        <v>25</v>
      </c>
      <c r="D128" s="3" t="s">
        <v>26</v>
      </c>
      <c r="E128" t="s">
        <v>331</v>
      </c>
      <c r="F128" s="3" t="s">
        <v>330</v>
      </c>
      <c r="G128" t="s">
        <v>330</v>
      </c>
      <c r="H128" s="4">
        <v>7877942.5299999993</v>
      </c>
      <c r="I128" s="4">
        <v>0</v>
      </c>
      <c r="J128" s="4">
        <v>0</v>
      </c>
      <c r="K128" s="4">
        <v>0</v>
      </c>
      <c r="L128" s="4">
        <v>0</v>
      </c>
      <c r="M128" s="4">
        <v>0</v>
      </c>
      <c r="N128" s="4">
        <v>0</v>
      </c>
      <c r="O128" s="4">
        <v>0</v>
      </c>
      <c r="P128" s="4">
        <v>1024349.0800000001</v>
      </c>
      <c r="Q128" s="4">
        <v>1216222.3599999994</v>
      </c>
      <c r="R128" s="4">
        <v>1033322.5300000012</v>
      </c>
      <c r="S128" s="4">
        <v>2835546.2799999993</v>
      </c>
      <c r="T128" s="4">
        <v>1768502.2799999993</v>
      </c>
      <c r="U128" s="8">
        <v>2020</v>
      </c>
    </row>
    <row r="129" spans="1:21" x14ac:dyDescent="0.25">
      <c r="A129" s="5" t="s">
        <v>332</v>
      </c>
      <c r="B129" s="3" t="s">
        <v>328</v>
      </c>
      <c r="C129" t="s">
        <v>25</v>
      </c>
      <c r="D129" s="3" t="s">
        <v>26</v>
      </c>
      <c r="E129" t="s">
        <v>333</v>
      </c>
      <c r="F129" s="3" t="s">
        <v>334</v>
      </c>
      <c r="G129" t="s">
        <v>334</v>
      </c>
      <c r="H129" s="4">
        <v>4726184.0599999996</v>
      </c>
      <c r="I129" s="4">
        <v>839823.42</v>
      </c>
      <c r="J129" s="4">
        <v>54105.939999999944</v>
      </c>
      <c r="K129" s="4">
        <v>995430.82</v>
      </c>
      <c r="L129" s="4">
        <v>312571.15999999992</v>
      </c>
      <c r="M129" s="4">
        <v>344285.62000000011</v>
      </c>
      <c r="N129" s="4">
        <v>413044.93000000017</v>
      </c>
      <c r="O129" s="4">
        <v>604473.75</v>
      </c>
      <c r="P129" s="4">
        <v>130160.0299999998</v>
      </c>
      <c r="Q129" s="4">
        <v>186623.95000000019</v>
      </c>
      <c r="R129" s="4">
        <v>810861.12999999989</v>
      </c>
      <c r="S129" s="4">
        <v>17263.700000000186</v>
      </c>
      <c r="T129" s="4">
        <v>17539.609999999404</v>
      </c>
      <c r="U129" s="8">
        <v>2020</v>
      </c>
    </row>
    <row r="130" spans="1:21" x14ac:dyDescent="0.25">
      <c r="A130" s="5" t="s">
        <v>335</v>
      </c>
      <c r="B130" s="3" t="s">
        <v>328</v>
      </c>
      <c r="C130" t="s">
        <v>37</v>
      </c>
      <c r="D130" s="3" t="s">
        <v>38</v>
      </c>
      <c r="E130" t="s">
        <v>336</v>
      </c>
      <c r="F130" s="3" t="s">
        <v>337</v>
      </c>
      <c r="G130" t="s">
        <v>337</v>
      </c>
      <c r="H130" s="4">
        <v>538499.39</v>
      </c>
      <c r="I130" s="4">
        <v>235496.64</v>
      </c>
      <c r="J130" s="4">
        <v>1992.0499999999884</v>
      </c>
      <c r="K130" s="4">
        <v>-28.880000000004657</v>
      </c>
      <c r="L130" s="4">
        <v>85854.19</v>
      </c>
      <c r="M130" s="4">
        <v>-87.39000000001397</v>
      </c>
      <c r="N130" s="4">
        <v>21.429999999993015</v>
      </c>
      <c r="O130" s="4">
        <v>53.850000000034925</v>
      </c>
      <c r="P130" s="4">
        <v>0</v>
      </c>
      <c r="Q130" s="4">
        <v>3104.3800000000047</v>
      </c>
      <c r="R130" s="4">
        <v>0</v>
      </c>
      <c r="S130" s="4">
        <v>-614.9100000000326</v>
      </c>
      <c r="T130" s="4">
        <v>212708.03000000003</v>
      </c>
      <c r="U130" s="8">
        <v>2020</v>
      </c>
    </row>
    <row r="131" spans="1:21" x14ac:dyDescent="0.25">
      <c r="A131" s="5" t="s">
        <v>338</v>
      </c>
      <c r="B131" s="3" t="s">
        <v>328</v>
      </c>
      <c r="C131" t="s">
        <v>25</v>
      </c>
      <c r="D131" s="3" t="s">
        <v>26</v>
      </c>
      <c r="E131" t="s">
        <v>339</v>
      </c>
      <c r="F131" s="3" t="s">
        <v>340</v>
      </c>
      <c r="G131" t="s">
        <v>341</v>
      </c>
      <c r="H131" s="4">
        <v>503329.23</v>
      </c>
      <c r="I131" s="4">
        <v>0</v>
      </c>
      <c r="J131" s="4">
        <v>0</v>
      </c>
      <c r="K131" s="4">
        <v>16285.66</v>
      </c>
      <c r="L131" s="4">
        <v>4.0000000000873115E-2</v>
      </c>
      <c r="M131" s="4">
        <v>-13.650000000001455</v>
      </c>
      <c r="N131" s="4">
        <v>3.320000000001528</v>
      </c>
      <c r="O131" s="4">
        <v>311988.45</v>
      </c>
      <c r="P131" s="4">
        <v>22865.659999999974</v>
      </c>
      <c r="Q131" s="4">
        <v>0</v>
      </c>
      <c r="R131" s="4">
        <v>16341.660000000033</v>
      </c>
      <c r="S131" s="4">
        <v>0</v>
      </c>
      <c r="T131" s="4">
        <v>135858.08999999997</v>
      </c>
      <c r="U131" s="8">
        <v>2020</v>
      </c>
    </row>
    <row r="132" spans="1:21" x14ac:dyDescent="0.25">
      <c r="A132" s="5" t="s">
        <v>342</v>
      </c>
      <c r="B132" s="3" t="s">
        <v>328</v>
      </c>
      <c r="C132" t="s">
        <v>37</v>
      </c>
      <c r="D132" s="3" t="s">
        <v>38</v>
      </c>
      <c r="E132" t="s">
        <v>343</v>
      </c>
      <c r="F132" s="3" t="s">
        <v>344</v>
      </c>
      <c r="G132" t="s">
        <v>344</v>
      </c>
      <c r="H132" s="4">
        <v>2138897.34</v>
      </c>
      <c r="I132" s="4">
        <v>0</v>
      </c>
      <c r="J132" s="4">
        <v>0</v>
      </c>
      <c r="K132" s="4">
        <v>0</v>
      </c>
      <c r="L132" s="4">
        <v>2000957.92</v>
      </c>
      <c r="M132" s="4">
        <v>16058.469999999972</v>
      </c>
      <c r="N132" s="4">
        <v>20968.010000000009</v>
      </c>
      <c r="O132" s="4">
        <v>97917.729999999981</v>
      </c>
      <c r="P132" s="4">
        <v>944.20000000018626</v>
      </c>
      <c r="Q132" s="4">
        <v>827.1999999997206</v>
      </c>
      <c r="R132" s="4">
        <v>0</v>
      </c>
      <c r="S132" s="4">
        <v>0</v>
      </c>
      <c r="T132" s="4">
        <v>1223.8100000000559</v>
      </c>
      <c r="U132" s="8">
        <v>2020</v>
      </c>
    </row>
    <row r="133" spans="1:21" x14ac:dyDescent="0.25">
      <c r="A133" s="5" t="s">
        <v>345</v>
      </c>
      <c r="B133" s="3" t="s">
        <v>328</v>
      </c>
      <c r="C133" t="s">
        <v>37</v>
      </c>
      <c r="D133" s="3" t="s">
        <v>38</v>
      </c>
      <c r="E133" t="s">
        <v>211</v>
      </c>
      <c r="F133" s="3" t="s">
        <v>212</v>
      </c>
      <c r="G133" t="s">
        <v>346</v>
      </c>
      <c r="H133" s="4">
        <v>160604.75</v>
      </c>
      <c r="I133" s="4">
        <v>6698.59</v>
      </c>
      <c r="J133" s="4">
        <v>37753.509999999995</v>
      </c>
      <c r="K133" s="4">
        <v>2447.2799999999988</v>
      </c>
      <c r="L133" s="4">
        <v>9021.4500000000044</v>
      </c>
      <c r="M133" s="4">
        <v>5086.7999999999956</v>
      </c>
      <c r="N133" s="4">
        <v>4968.32</v>
      </c>
      <c r="O133" s="4">
        <v>0</v>
      </c>
      <c r="P133" s="4">
        <v>19342.47</v>
      </c>
      <c r="Q133" s="4">
        <v>4207.1699999999983</v>
      </c>
      <c r="R133" s="4">
        <v>8553.6000000000058</v>
      </c>
      <c r="S133" s="4">
        <v>6793.1999999999971</v>
      </c>
      <c r="T133" s="4">
        <v>55732.36</v>
      </c>
      <c r="U133" s="8">
        <v>2020</v>
      </c>
    </row>
    <row r="134" spans="1:21" x14ac:dyDescent="0.25">
      <c r="A134" s="5" t="s">
        <v>347</v>
      </c>
      <c r="B134" s="3" t="s">
        <v>328</v>
      </c>
      <c r="C134" t="s">
        <v>52</v>
      </c>
      <c r="D134" s="3" t="s">
        <v>38</v>
      </c>
      <c r="E134" t="s">
        <v>348</v>
      </c>
      <c r="F134" s="3" t="s">
        <v>349</v>
      </c>
      <c r="G134" t="s">
        <v>350</v>
      </c>
      <c r="H134" s="4">
        <v>10327.19</v>
      </c>
      <c r="I134" s="4">
        <v>0</v>
      </c>
      <c r="J134" s="4">
        <v>1752.92</v>
      </c>
      <c r="K134" s="4">
        <v>2263.16</v>
      </c>
      <c r="L134" s="4">
        <v>-1105.17</v>
      </c>
      <c r="M134" s="4">
        <v>1794.1800000000003</v>
      </c>
      <c r="N134" s="4">
        <v>788.30000000000018</v>
      </c>
      <c r="O134" s="4">
        <v>768.26999999999953</v>
      </c>
      <c r="P134" s="4">
        <v>1552.9899999999998</v>
      </c>
      <c r="Q134" s="4">
        <v>1199.2700000000004</v>
      </c>
      <c r="R134" s="4">
        <v>0</v>
      </c>
      <c r="S134" s="4">
        <v>0</v>
      </c>
      <c r="T134" s="4">
        <v>1313.2700000000004</v>
      </c>
      <c r="U134" s="8">
        <v>2020</v>
      </c>
    </row>
    <row r="135" spans="1:21" x14ac:dyDescent="0.25">
      <c r="A135" s="5" t="s">
        <v>351</v>
      </c>
      <c r="B135" s="3" t="s">
        <v>328</v>
      </c>
      <c r="C135" t="s">
        <v>47</v>
      </c>
      <c r="D135" s="3" t="s">
        <v>26</v>
      </c>
      <c r="E135" t="s">
        <v>352</v>
      </c>
      <c r="F135" s="3" t="s">
        <v>353</v>
      </c>
      <c r="G135" t="s">
        <v>354</v>
      </c>
      <c r="H135" s="4">
        <v>1854533.79</v>
      </c>
      <c r="I135" s="4">
        <v>286545.28000000003</v>
      </c>
      <c r="J135" s="4">
        <v>211264.37</v>
      </c>
      <c r="K135" s="4">
        <v>129578.54999999993</v>
      </c>
      <c r="L135" s="4">
        <v>367052.84000000008</v>
      </c>
      <c r="M135" s="4">
        <v>277426.40999999992</v>
      </c>
      <c r="N135" s="4">
        <v>89967.290000000037</v>
      </c>
      <c r="O135" s="4">
        <v>188439.43999999994</v>
      </c>
      <c r="P135" s="4">
        <v>286056.63000000012</v>
      </c>
      <c r="Q135" s="4">
        <v>115821.96999999997</v>
      </c>
      <c r="R135" s="4">
        <v>67638.790000000037</v>
      </c>
      <c r="S135" s="4">
        <v>234611.74999999977</v>
      </c>
      <c r="T135" s="4">
        <v>-399869.5299999998</v>
      </c>
      <c r="U135" s="8">
        <v>2020</v>
      </c>
    </row>
    <row r="136" spans="1:21" x14ac:dyDescent="0.25">
      <c r="A136" s="3" t="s">
        <v>355</v>
      </c>
      <c r="B136" s="3" t="s">
        <v>328</v>
      </c>
      <c r="C136" t="s">
        <v>47</v>
      </c>
      <c r="D136" s="3" t="s">
        <v>26</v>
      </c>
      <c r="E136" t="s">
        <v>356</v>
      </c>
      <c r="F136" s="3" t="s">
        <v>353</v>
      </c>
      <c r="G136" t="s">
        <v>357</v>
      </c>
      <c r="H136" s="4">
        <v>60931.5</v>
      </c>
      <c r="I136" s="4">
        <v>0</v>
      </c>
      <c r="J136" s="4">
        <v>13248.77</v>
      </c>
      <c r="K136" s="4">
        <v>7555.68</v>
      </c>
      <c r="L136" s="4">
        <v>0</v>
      </c>
      <c r="M136" s="4">
        <v>12407.899999999998</v>
      </c>
      <c r="N136" s="4">
        <v>0</v>
      </c>
      <c r="O136" s="4">
        <v>11494.480000000003</v>
      </c>
      <c r="P136" s="4">
        <v>16224.669999999998</v>
      </c>
      <c r="Q136" s="4">
        <v>0</v>
      </c>
      <c r="R136" s="4">
        <v>0</v>
      </c>
      <c r="S136" s="4">
        <v>0</v>
      </c>
      <c r="T136" s="4">
        <v>0</v>
      </c>
      <c r="U136" s="8">
        <v>2020</v>
      </c>
    </row>
    <row r="137" spans="1:21" x14ac:dyDescent="0.25">
      <c r="A137" s="5" t="s">
        <v>355</v>
      </c>
      <c r="B137" s="3" t="s">
        <v>328</v>
      </c>
      <c r="C137" t="s">
        <v>47</v>
      </c>
      <c r="D137" s="3" t="s">
        <v>26</v>
      </c>
      <c r="E137" t="s">
        <v>358</v>
      </c>
      <c r="F137" s="3" t="s">
        <v>353</v>
      </c>
      <c r="G137" t="s">
        <v>357</v>
      </c>
      <c r="H137" s="4">
        <v>5133.4600000000064</v>
      </c>
      <c r="I137" s="4">
        <v>0</v>
      </c>
      <c r="J137" s="4">
        <v>0</v>
      </c>
      <c r="K137" s="4">
        <v>0</v>
      </c>
      <c r="L137" s="4">
        <v>0</v>
      </c>
      <c r="M137" s="4">
        <v>0</v>
      </c>
      <c r="N137" s="4">
        <v>0</v>
      </c>
      <c r="O137" s="4">
        <v>0</v>
      </c>
      <c r="P137" s="4">
        <v>0</v>
      </c>
      <c r="Q137" s="4">
        <v>0</v>
      </c>
      <c r="R137" s="4">
        <v>5133.4600000000064</v>
      </c>
      <c r="S137" s="4">
        <v>0</v>
      </c>
      <c r="T137" s="4">
        <v>0</v>
      </c>
      <c r="U137" s="8">
        <v>2020</v>
      </c>
    </row>
    <row r="138" spans="1:21" x14ac:dyDescent="0.25">
      <c r="A138" s="5" t="s">
        <v>359</v>
      </c>
      <c r="B138" s="3" t="s">
        <v>328</v>
      </c>
      <c r="C138" t="s">
        <v>52</v>
      </c>
      <c r="D138" s="3" t="s">
        <v>38</v>
      </c>
      <c r="E138" t="s">
        <v>360</v>
      </c>
      <c r="F138" s="3" t="s">
        <v>361</v>
      </c>
      <c r="G138" t="s">
        <v>362</v>
      </c>
      <c r="H138" s="4">
        <v>-94258.7</v>
      </c>
      <c r="I138" s="4">
        <v>1617.05</v>
      </c>
      <c r="J138" s="4">
        <v>-92440.14</v>
      </c>
      <c r="K138" s="4">
        <v>0</v>
      </c>
      <c r="L138" s="4">
        <v>-40.490000000005239</v>
      </c>
      <c r="M138" s="4">
        <v>0</v>
      </c>
      <c r="N138" s="4">
        <v>0</v>
      </c>
      <c r="O138" s="4">
        <v>-23.580000000001746</v>
      </c>
      <c r="P138" s="4">
        <v>-185.64999999999418</v>
      </c>
      <c r="Q138" s="4">
        <v>-2594.5200000000041</v>
      </c>
      <c r="R138" s="4">
        <v>0</v>
      </c>
      <c r="S138" s="4">
        <v>0</v>
      </c>
      <c r="T138" s="4">
        <v>-591.36999999999534</v>
      </c>
      <c r="U138" s="8">
        <v>2020</v>
      </c>
    </row>
    <row r="139" spans="1:21" x14ac:dyDescent="0.25">
      <c r="A139" s="5" t="s">
        <v>363</v>
      </c>
      <c r="B139" s="3" t="s">
        <v>328</v>
      </c>
      <c r="C139" t="s">
        <v>126</v>
      </c>
      <c r="D139" s="3" t="s">
        <v>38</v>
      </c>
      <c r="E139" t="s">
        <v>207</v>
      </c>
      <c r="F139" s="3" t="s">
        <v>208</v>
      </c>
      <c r="G139" t="s">
        <v>364</v>
      </c>
      <c r="H139" s="4">
        <v>709339.36</v>
      </c>
      <c r="I139" s="4">
        <v>56635.35</v>
      </c>
      <c r="J139" s="4">
        <v>49766.87</v>
      </c>
      <c r="K139" s="4">
        <v>54693.48000000001</v>
      </c>
      <c r="L139" s="4">
        <v>49828.349999999977</v>
      </c>
      <c r="M139" s="4">
        <v>148468.64000000001</v>
      </c>
      <c r="N139" s="4">
        <v>49828.770000000019</v>
      </c>
      <c r="O139" s="4">
        <v>43086.320000000007</v>
      </c>
      <c r="P139" s="4">
        <v>81559.839999999967</v>
      </c>
      <c r="Q139" s="4">
        <v>24673.119999999995</v>
      </c>
      <c r="R139" s="4">
        <v>63350.400000000023</v>
      </c>
      <c r="S139" s="4">
        <v>50619.309999999939</v>
      </c>
      <c r="T139" s="4">
        <v>36828.910000000033</v>
      </c>
      <c r="U139" s="8">
        <v>2020</v>
      </c>
    </row>
    <row r="140" spans="1:21" x14ac:dyDescent="0.25">
      <c r="A140" s="5" t="s">
        <v>365</v>
      </c>
      <c r="B140" s="3" t="s">
        <v>328</v>
      </c>
      <c r="C140" t="s">
        <v>52</v>
      </c>
      <c r="D140" s="3" t="s">
        <v>38</v>
      </c>
      <c r="E140" t="s">
        <v>366</v>
      </c>
      <c r="F140" s="3" t="s">
        <v>367</v>
      </c>
      <c r="G140" t="s">
        <v>368</v>
      </c>
      <c r="H140" s="4">
        <v>87022.64</v>
      </c>
      <c r="I140" s="4">
        <v>0</v>
      </c>
      <c r="J140" s="4">
        <v>0</v>
      </c>
      <c r="K140" s="4">
        <v>0</v>
      </c>
      <c r="L140" s="4">
        <v>0</v>
      </c>
      <c r="M140" s="4">
        <v>0</v>
      </c>
      <c r="N140" s="4">
        <v>0</v>
      </c>
      <c r="O140" s="4">
        <v>0</v>
      </c>
      <c r="P140" s="4">
        <v>0</v>
      </c>
      <c r="Q140" s="4">
        <v>0</v>
      </c>
      <c r="R140" s="4">
        <v>0</v>
      </c>
      <c r="S140" s="4">
        <v>0</v>
      </c>
      <c r="T140" s="4">
        <v>87022.64</v>
      </c>
      <c r="U140" s="8">
        <v>2020</v>
      </c>
    </row>
    <row r="141" spans="1:21" x14ac:dyDescent="0.25">
      <c r="A141" s="3" t="s">
        <v>369</v>
      </c>
      <c r="B141" s="3" t="s">
        <v>328</v>
      </c>
      <c r="C141" t="s">
        <v>52</v>
      </c>
      <c r="D141" s="3" t="s">
        <v>38</v>
      </c>
      <c r="E141" t="s">
        <v>366</v>
      </c>
      <c r="F141" s="3" t="s">
        <v>367</v>
      </c>
      <c r="G141" t="s">
        <v>370</v>
      </c>
      <c r="H141" s="4">
        <v>-105.55</v>
      </c>
      <c r="I141" s="4">
        <v>0</v>
      </c>
      <c r="J141" s="4">
        <v>0</v>
      </c>
      <c r="K141" s="4">
        <v>0</v>
      </c>
      <c r="L141" s="4">
        <v>0</v>
      </c>
      <c r="M141" s="4">
        <v>0</v>
      </c>
      <c r="N141" s="4">
        <v>0</v>
      </c>
      <c r="O141" s="4">
        <v>0</v>
      </c>
      <c r="P141" s="4">
        <v>0</v>
      </c>
      <c r="Q141" s="4">
        <v>0</v>
      </c>
      <c r="R141" s="4">
        <v>-104.73</v>
      </c>
      <c r="S141" s="4">
        <v>0</v>
      </c>
      <c r="T141" s="4">
        <v>-0.81999999999999318</v>
      </c>
      <c r="U141" s="8">
        <v>2020</v>
      </c>
    </row>
    <row r="142" spans="1:21" x14ac:dyDescent="0.25">
      <c r="A142" s="3" t="s">
        <v>369</v>
      </c>
      <c r="B142" s="3" t="s">
        <v>328</v>
      </c>
      <c r="C142" t="s">
        <v>52</v>
      </c>
      <c r="D142" s="3" t="s">
        <v>38</v>
      </c>
      <c r="E142" t="s">
        <v>366</v>
      </c>
      <c r="F142" s="3" t="s">
        <v>367</v>
      </c>
      <c r="G142" t="s">
        <v>371</v>
      </c>
      <c r="H142" s="4">
        <v>-145316.51999999999</v>
      </c>
      <c r="I142" s="4">
        <v>-140173.59</v>
      </c>
      <c r="J142" s="4">
        <v>0</v>
      </c>
      <c r="K142" s="4">
        <v>0</v>
      </c>
      <c r="L142" s="4">
        <v>0</v>
      </c>
      <c r="M142" s="4">
        <v>0</v>
      </c>
      <c r="N142" s="4">
        <v>0</v>
      </c>
      <c r="O142" s="4">
        <v>0</v>
      </c>
      <c r="P142" s="4">
        <v>0</v>
      </c>
      <c r="Q142" s="4">
        <v>-4023.0899999999965</v>
      </c>
      <c r="R142" s="4">
        <v>0</v>
      </c>
      <c r="S142" s="4">
        <v>0</v>
      </c>
      <c r="T142" s="4">
        <v>-1119.8399999999965</v>
      </c>
      <c r="U142" s="8">
        <v>2020</v>
      </c>
    </row>
    <row r="143" spans="1:21" x14ac:dyDescent="0.25">
      <c r="A143" s="3" t="s">
        <v>369</v>
      </c>
      <c r="B143" s="3" t="s">
        <v>328</v>
      </c>
      <c r="C143" t="s">
        <v>52</v>
      </c>
      <c r="D143" s="3" t="s">
        <v>38</v>
      </c>
      <c r="E143" t="s">
        <v>366</v>
      </c>
      <c r="F143" s="3" t="s">
        <v>367</v>
      </c>
      <c r="G143" t="s">
        <v>372</v>
      </c>
      <c r="H143" s="4">
        <v>-2244.2399999999998</v>
      </c>
      <c r="I143" s="4">
        <v>0</v>
      </c>
      <c r="J143" s="4">
        <v>0</v>
      </c>
      <c r="K143" s="4">
        <v>0</v>
      </c>
      <c r="L143" s="4">
        <v>0</v>
      </c>
      <c r="M143" s="4">
        <v>0</v>
      </c>
      <c r="N143" s="4">
        <v>0</v>
      </c>
      <c r="O143" s="4">
        <v>0</v>
      </c>
      <c r="P143" s="4">
        <v>0</v>
      </c>
      <c r="Q143" s="4">
        <v>-1650.24</v>
      </c>
      <c r="R143" s="4">
        <v>-593.99999999999977</v>
      </c>
      <c r="S143" s="4">
        <v>0</v>
      </c>
      <c r="T143" s="4">
        <v>0</v>
      </c>
      <c r="U143" s="8">
        <v>2020</v>
      </c>
    </row>
    <row r="144" spans="1:21" x14ac:dyDescent="0.25">
      <c r="A144" s="3" t="s">
        <v>369</v>
      </c>
      <c r="B144" s="3" t="s">
        <v>328</v>
      </c>
      <c r="C144" t="s">
        <v>52</v>
      </c>
      <c r="D144" s="3" t="s">
        <v>38</v>
      </c>
      <c r="E144" t="s">
        <v>366</v>
      </c>
      <c r="F144" s="3" t="s">
        <v>367</v>
      </c>
      <c r="G144" t="s">
        <v>373</v>
      </c>
      <c r="H144" s="4">
        <v>-1838.33</v>
      </c>
      <c r="I144" s="4">
        <v>0</v>
      </c>
      <c r="J144" s="4">
        <v>0</v>
      </c>
      <c r="K144" s="4">
        <v>0</v>
      </c>
      <c r="L144" s="4">
        <v>-1288.17</v>
      </c>
      <c r="M144" s="4">
        <v>-485.09999999999991</v>
      </c>
      <c r="N144" s="4">
        <v>0</v>
      </c>
      <c r="O144" s="4">
        <v>0</v>
      </c>
      <c r="P144" s="4">
        <v>0</v>
      </c>
      <c r="Q144" s="4">
        <v>-50.8900000000001</v>
      </c>
      <c r="R144" s="4">
        <v>0</v>
      </c>
      <c r="S144" s="4">
        <v>0</v>
      </c>
      <c r="T144" s="4">
        <v>-14.169999999999845</v>
      </c>
      <c r="U144" s="8">
        <v>2020</v>
      </c>
    </row>
    <row r="145" spans="1:21" x14ac:dyDescent="0.25">
      <c r="A145" s="3" t="s">
        <v>369</v>
      </c>
      <c r="B145" s="3" t="s">
        <v>328</v>
      </c>
      <c r="C145" t="s">
        <v>52</v>
      </c>
      <c r="D145" s="3" t="s">
        <v>38</v>
      </c>
      <c r="E145" t="s">
        <v>366</v>
      </c>
      <c r="F145" s="3" t="s">
        <v>367</v>
      </c>
      <c r="G145" t="s">
        <v>374</v>
      </c>
      <c r="H145" s="4">
        <v>769.04</v>
      </c>
      <c r="I145" s="4">
        <v>2347.64</v>
      </c>
      <c r="J145" s="4">
        <v>383.15000000000009</v>
      </c>
      <c r="K145" s="4">
        <v>383.15000000000009</v>
      </c>
      <c r="L145" s="4">
        <v>-935.69</v>
      </c>
      <c r="M145" s="4">
        <v>0</v>
      </c>
      <c r="N145" s="4">
        <v>0</v>
      </c>
      <c r="O145" s="4">
        <v>-1723.31</v>
      </c>
      <c r="P145" s="4">
        <v>0</v>
      </c>
      <c r="Q145" s="4">
        <v>49.980000000000018</v>
      </c>
      <c r="R145" s="4">
        <v>0</v>
      </c>
      <c r="S145" s="4">
        <v>0</v>
      </c>
      <c r="T145" s="4">
        <v>264.11999999999995</v>
      </c>
      <c r="U145" s="8">
        <v>2020</v>
      </c>
    </row>
    <row r="146" spans="1:21" x14ac:dyDescent="0.25">
      <c r="A146" s="5" t="s">
        <v>369</v>
      </c>
      <c r="B146" s="3" t="s">
        <v>328</v>
      </c>
      <c r="C146" t="s">
        <v>52</v>
      </c>
      <c r="D146" s="3" t="s">
        <v>38</v>
      </c>
      <c r="E146" t="s">
        <v>366</v>
      </c>
      <c r="F146" s="3" t="s">
        <v>367</v>
      </c>
      <c r="G146" t="s">
        <v>368</v>
      </c>
      <c r="H146" s="4">
        <v>8006849.21</v>
      </c>
      <c r="I146" s="4">
        <v>0</v>
      </c>
      <c r="J146" s="4">
        <v>0</v>
      </c>
      <c r="K146" s="4">
        <v>0</v>
      </c>
      <c r="L146" s="4">
        <v>0</v>
      </c>
      <c r="M146" s="4">
        <v>0</v>
      </c>
      <c r="N146" s="4">
        <v>0</v>
      </c>
      <c r="O146" s="4">
        <v>0</v>
      </c>
      <c r="P146" s="4">
        <v>0</v>
      </c>
      <c r="Q146" s="4">
        <v>0</v>
      </c>
      <c r="R146" s="4">
        <v>0</v>
      </c>
      <c r="S146" s="4">
        <v>0</v>
      </c>
      <c r="T146" s="4">
        <v>8006849.21</v>
      </c>
      <c r="U146" s="8">
        <v>2020</v>
      </c>
    </row>
    <row r="147" spans="1:21" x14ac:dyDescent="0.25">
      <c r="A147" s="5" t="s">
        <v>375</v>
      </c>
      <c r="B147" s="3" t="s">
        <v>328</v>
      </c>
      <c r="C147" t="s">
        <v>126</v>
      </c>
      <c r="D147" s="3" t="s">
        <v>38</v>
      </c>
      <c r="E147" t="s">
        <v>376</v>
      </c>
      <c r="F147" s="3" t="s">
        <v>377</v>
      </c>
      <c r="G147" t="s">
        <v>377</v>
      </c>
      <c r="H147" s="4">
        <v>1980837.81</v>
      </c>
      <c r="I147" s="4">
        <v>48072.63</v>
      </c>
      <c r="J147" s="4">
        <v>363349.24</v>
      </c>
      <c r="K147" s="4">
        <v>24617.900000000023</v>
      </c>
      <c r="L147" s="4">
        <v>134399.57999999996</v>
      </c>
      <c r="M147" s="4">
        <v>91570.270000000019</v>
      </c>
      <c r="N147" s="4">
        <v>310981.14</v>
      </c>
      <c r="O147" s="4">
        <v>4572.9299999999348</v>
      </c>
      <c r="P147" s="4">
        <v>374287.48</v>
      </c>
      <c r="Q147" s="4">
        <v>149931.02000000002</v>
      </c>
      <c r="R147" s="4">
        <v>193107.88000000012</v>
      </c>
      <c r="S147" s="4">
        <v>40071.419999999925</v>
      </c>
      <c r="T147" s="4">
        <v>245876.32000000007</v>
      </c>
      <c r="U147" s="8">
        <v>2020</v>
      </c>
    </row>
    <row r="148" spans="1:21" x14ac:dyDescent="0.25">
      <c r="A148" s="5" t="s">
        <v>378</v>
      </c>
      <c r="B148" s="3" t="s">
        <v>328</v>
      </c>
      <c r="C148" t="s">
        <v>86</v>
      </c>
      <c r="D148" s="3" t="s">
        <v>61</v>
      </c>
      <c r="E148" t="s">
        <v>379</v>
      </c>
      <c r="F148" s="3" t="s">
        <v>380</v>
      </c>
      <c r="G148" t="s">
        <v>380</v>
      </c>
      <c r="H148" s="4">
        <v>91494.12</v>
      </c>
      <c r="I148" s="4">
        <v>0</v>
      </c>
      <c r="J148" s="4">
        <v>0</v>
      </c>
      <c r="K148" s="4">
        <v>3190.04</v>
      </c>
      <c r="L148" s="4">
        <v>0</v>
      </c>
      <c r="M148" s="4">
        <v>0</v>
      </c>
      <c r="N148" s="4">
        <v>0</v>
      </c>
      <c r="O148" s="4">
        <v>0</v>
      </c>
      <c r="P148" s="4">
        <v>16356.599999999999</v>
      </c>
      <c r="Q148" s="4">
        <v>0</v>
      </c>
      <c r="R148" s="4">
        <v>3849.5</v>
      </c>
      <c r="S148" s="4">
        <v>68097.98</v>
      </c>
      <c r="T148" s="4">
        <v>0</v>
      </c>
      <c r="U148" s="8">
        <v>2020</v>
      </c>
    </row>
    <row r="149" spans="1:21" x14ac:dyDescent="0.25">
      <c r="A149" s="3" t="s">
        <v>381</v>
      </c>
      <c r="B149" s="3" t="s">
        <v>328</v>
      </c>
      <c r="C149" t="s">
        <v>52</v>
      </c>
      <c r="D149" s="3" t="s">
        <v>38</v>
      </c>
      <c r="E149" t="s">
        <v>382</v>
      </c>
      <c r="F149" s="3" t="s">
        <v>383</v>
      </c>
      <c r="G149" t="s">
        <v>384</v>
      </c>
      <c r="H149" s="4">
        <v>35338.160000000003</v>
      </c>
      <c r="I149" s="4">
        <v>0</v>
      </c>
      <c r="J149" s="4">
        <v>0</v>
      </c>
      <c r="K149" s="4">
        <v>0</v>
      </c>
      <c r="L149" s="4">
        <v>163.34</v>
      </c>
      <c r="M149" s="4">
        <v>0</v>
      </c>
      <c r="N149" s="4">
        <v>33914.19</v>
      </c>
      <c r="O149" s="4">
        <v>23.779999999998836</v>
      </c>
      <c r="P149" s="4">
        <v>0</v>
      </c>
      <c r="Q149" s="4">
        <v>970.88999999999942</v>
      </c>
      <c r="R149" s="4">
        <v>0</v>
      </c>
      <c r="S149" s="4">
        <v>0</v>
      </c>
      <c r="T149" s="4">
        <v>265.9600000000064</v>
      </c>
      <c r="U149" s="8">
        <v>2020</v>
      </c>
    </row>
    <row r="150" spans="1:21" x14ac:dyDescent="0.25">
      <c r="A150" s="3" t="s">
        <v>381</v>
      </c>
      <c r="B150" s="3" t="s">
        <v>328</v>
      </c>
      <c r="C150" t="s">
        <v>52</v>
      </c>
      <c r="D150" s="3" t="s">
        <v>38</v>
      </c>
      <c r="E150" t="s">
        <v>382</v>
      </c>
      <c r="F150" s="3" t="s">
        <v>383</v>
      </c>
      <c r="G150" t="s">
        <v>385</v>
      </c>
      <c r="H150" s="4">
        <v>10558.37</v>
      </c>
      <c r="I150" s="4">
        <v>0</v>
      </c>
      <c r="J150" s="4">
        <v>10184.700000000001</v>
      </c>
      <c r="K150" s="4">
        <v>0</v>
      </c>
      <c r="L150" s="4">
        <v>0</v>
      </c>
      <c r="M150" s="4">
        <v>0</v>
      </c>
      <c r="N150" s="4">
        <v>0</v>
      </c>
      <c r="O150" s="4">
        <v>0</v>
      </c>
      <c r="P150" s="4">
        <v>0</v>
      </c>
      <c r="Q150" s="4">
        <v>292.30999999999949</v>
      </c>
      <c r="R150" s="4">
        <v>0</v>
      </c>
      <c r="S150" s="4">
        <v>0</v>
      </c>
      <c r="T150" s="4">
        <v>81.360000000000582</v>
      </c>
      <c r="U150" s="8">
        <v>2020</v>
      </c>
    </row>
    <row r="151" spans="1:21" x14ac:dyDescent="0.25">
      <c r="A151" s="5" t="s">
        <v>381</v>
      </c>
      <c r="B151" s="3" t="s">
        <v>328</v>
      </c>
      <c r="C151" t="s">
        <v>52</v>
      </c>
      <c r="D151" s="3" t="s">
        <v>38</v>
      </c>
      <c r="E151" t="s">
        <v>382</v>
      </c>
      <c r="F151" s="3" t="s">
        <v>383</v>
      </c>
      <c r="G151" t="s">
        <v>386</v>
      </c>
      <c r="H151" s="4">
        <v>1017090.02</v>
      </c>
      <c r="I151" s="4">
        <v>0</v>
      </c>
      <c r="J151" s="4">
        <v>0</v>
      </c>
      <c r="K151" s="4">
        <v>967682.07</v>
      </c>
      <c r="L151" s="4">
        <v>2352.4600000000792</v>
      </c>
      <c r="M151" s="4">
        <v>7657.0499999999302</v>
      </c>
      <c r="N151" s="4">
        <v>1610.8100000000559</v>
      </c>
      <c r="O151" s="4">
        <v>612.57999999995809</v>
      </c>
      <c r="P151" s="4">
        <v>8867.4899999999907</v>
      </c>
      <c r="Q151" s="4">
        <v>14219.430000000051</v>
      </c>
      <c r="R151" s="4">
        <v>463.23999999999069</v>
      </c>
      <c r="S151" s="4">
        <v>5396.2800000000279</v>
      </c>
      <c r="T151" s="4">
        <v>8228.609999999986</v>
      </c>
      <c r="U151" s="8">
        <v>2020</v>
      </c>
    </row>
    <row r="152" spans="1:21" x14ac:dyDescent="0.25">
      <c r="A152" s="5" t="s">
        <v>387</v>
      </c>
      <c r="B152" s="3" t="s">
        <v>328</v>
      </c>
      <c r="C152" t="s">
        <v>25</v>
      </c>
      <c r="D152" s="3" t="s">
        <v>26</v>
      </c>
      <c r="E152" t="s">
        <v>388</v>
      </c>
      <c r="F152" s="3" t="s">
        <v>389</v>
      </c>
      <c r="G152" t="s">
        <v>389</v>
      </c>
      <c r="H152" s="4">
        <v>2032184.66</v>
      </c>
      <c r="I152" s="4">
        <v>84548.42</v>
      </c>
      <c r="J152" s="4">
        <v>158812.28000000003</v>
      </c>
      <c r="K152" s="4">
        <v>119501.46999999997</v>
      </c>
      <c r="L152" s="4">
        <v>382366.81</v>
      </c>
      <c r="M152" s="4">
        <v>59308.300000000047</v>
      </c>
      <c r="N152" s="4">
        <v>40276.199999999953</v>
      </c>
      <c r="O152" s="4">
        <v>-132638.68999999994</v>
      </c>
      <c r="P152" s="4">
        <v>154283.12</v>
      </c>
      <c r="Q152" s="4">
        <v>411098.22999999986</v>
      </c>
      <c r="R152" s="4">
        <v>270033.5</v>
      </c>
      <c r="S152" s="4">
        <v>223974.4600000002</v>
      </c>
      <c r="T152" s="4">
        <v>260620.55999999982</v>
      </c>
      <c r="U152" s="8">
        <v>2020</v>
      </c>
    </row>
    <row r="153" spans="1:21" x14ac:dyDescent="0.25">
      <c r="A153" s="5" t="s">
        <v>390</v>
      </c>
      <c r="B153" s="3" t="s">
        <v>328</v>
      </c>
      <c r="C153" t="s">
        <v>25</v>
      </c>
      <c r="D153" s="3" t="s">
        <v>26</v>
      </c>
      <c r="E153" t="s">
        <v>391</v>
      </c>
      <c r="F153" s="3" t="s">
        <v>392</v>
      </c>
      <c r="G153" t="s">
        <v>392</v>
      </c>
      <c r="H153" s="4">
        <v>1526314.5</v>
      </c>
      <c r="I153" s="4">
        <v>206527.91</v>
      </c>
      <c r="J153" s="4">
        <v>298668.34999999998</v>
      </c>
      <c r="K153" s="4">
        <v>81569.910000000033</v>
      </c>
      <c r="L153" s="4">
        <v>-9337.3400000000838</v>
      </c>
      <c r="M153" s="4">
        <v>-29672.140000000014</v>
      </c>
      <c r="N153" s="4">
        <v>60474.740000000107</v>
      </c>
      <c r="O153" s="4">
        <v>620207.69000000006</v>
      </c>
      <c r="P153" s="4">
        <v>86584.979999999981</v>
      </c>
      <c r="Q153" s="4">
        <v>-390225.66000000015</v>
      </c>
      <c r="R153" s="4">
        <v>181140.16000000015</v>
      </c>
      <c r="S153" s="4">
        <v>194218.21999999997</v>
      </c>
      <c r="T153" s="4">
        <v>226157.67999999993</v>
      </c>
      <c r="U153" s="8">
        <v>2020</v>
      </c>
    </row>
    <row r="154" spans="1:21" x14ac:dyDescent="0.25">
      <c r="A154" s="5" t="s">
        <v>393</v>
      </c>
      <c r="B154" s="3" t="s">
        <v>328</v>
      </c>
      <c r="C154" t="s">
        <v>25</v>
      </c>
      <c r="D154" s="3" t="s">
        <v>26</v>
      </c>
      <c r="E154" t="s">
        <v>394</v>
      </c>
      <c r="F154" s="3" t="s">
        <v>395</v>
      </c>
      <c r="G154" t="s">
        <v>395</v>
      </c>
      <c r="H154" s="4">
        <v>1051048.43</v>
      </c>
      <c r="I154" s="4">
        <v>70613.3</v>
      </c>
      <c r="J154" s="4">
        <v>41111.58</v>
      </c>
      <c r="K154" s="4">
        <v>7894.5800000000017</v>
      </c>
      <c r="L154" s="4">
        <v>-56325.66</v>
      </c>
      <c r="M154" s="4">
        <v>389656.14</v>
      </c>
      <c r="N154" s="4">
        <v>4392.7600000000093</v>
      </c>
      <c r="O154" s="4">
        <v>129985.46000000002</v>
      </c>
      <c r="P154" s="4">
        <v>109174.81999999995</v>
      </c>
      <c r="Q154" s="4">
        <v>211197.18000000005</v>
      </c>
      <c r="R154" s="4">
        <v>138509.38</v>
      </c>
      <c r="S154" s="4">
        <v>0</v>
      </c>
      <c r="T154" s="4">
        <v>4838.8899999998976</v>
      </c>
      <c r="U154" s="8">
        <v>2020</v>
      </c>
    </row>
    <row r="155" spans="1:21" x14ac:dyDescent="0.25">
      <c r="A155" s="5" t="s">
        <v>396</v>
      </c>
      <c r="B155" s="3" t="s">
        <v>328</v>
      </c>
      <c r="C155" t="s">
        <v>25</v>
      </c>
      <c r="D155" s="3" t="s">
        <v>26</v>
      </c>
      <c r="E155" t="s">
        <v>397</v>
      </c>
      <c r="F155" s="3" t="s">
        <v>398</v>
      </c>
      <c r="G155" t="s">
        <v>398</v>
      </c>
      <c r="H155" s="4">
        <v>1565910.07</v>
      </c>
      <c r="I155" s="4">
        <v>50187.040000000001</v>
      </c>
      <c r="J155" s="4">
        <v>156598.74</v>
      </c>
      <c r="K155" s="4">
        <v>41655.209999999992</v>
      </c>
      <c r="L155" s="4">
        <v>217834.75</v>
      </c>
      <c r="M155" s="4">
        <v>155382.34999999998</v>
      </c>
      <c r="N155" s="4">
        <v>108137.48999999999</v>
      </c>
      <c r="O155" s="4">
        <v>64858.880000000005</v>
      </c>
      <c r="P155" s="4">
        <v>184831.28000000003</v>
      </c>
      <c r="Q155" s="4">
        <v>136831.12000000011</v>
      </c>
      <c r="R155" s="4">
        <v>122586.15999999992</v>
      </c>
      <c r="S155" s="4">
        <v>131227.41999999993</v>
      </c>
      <c r="T155" s="4">
        <v>195779.63000000012</v>
      </c>
      <c r="U155" s="8">
        <v>2020</v>
      </c>
    </row>
    <row r="156" spans="1:21" x14ac:dyDescent="0.25">
      <c r="A156" s="5" t="s">
        <v>399</v>
      </c>
      <c r="B156" s="3" t="s">
        <v>328</v>
      </c>
      <c r="C156" t="s">
        <v>25</v>
      </c>
      <c r="D156" s="3" t="s">
        <v>26</v>
      </c>
      <c r="E156" t="s">
        <v>400</v>
      </c>
      <c r="F156" s="3" t="s">
        <v>401</v>
      </c>
      <c r="G156" t="s">
        <v>401</v>
      </c>
      <c r="H156" s="4">
        <v>1703064.47</v>
      </c>
      <c r="I156" s="4">
        <v>226727.23</v>
      </c>
      <c r="J156" s="4">
        <v>417554.81000000006</v>
      </c>
      <c r="K156" s="4">
        <v>33618.579999999958</v>
      </c>
      <c r="L156" s="4">
        <v>-53721.670000000042</v>
      </c>
      <c r="M156" s="4">
        <v>175384.51</v>
      </c>
      <c r="N156" s="4">
        <v>82625.210000000079</v>
      </c>
      <c r="O156" s="4">
        <v>157008.96999999997</v>
      </c>
      <c r="P156" s="4">
        <v>122098.14000000001</v>
      </c>
      <c r="Q156" s="4">
        <v>73923.10999999987</v>
      </c>
      <c r="R156" s="4">
        <v>77687.530000000028</v>
      </c>
      <c r="S156" s="4">
        <v>263123.29000000004</v>
      </c>
      <c r="T156" s="4">
        <v>127034.76000000001</v>
      </c>
      <c r="U156" s="8">
        <v>2020</v>
      </c>
    </row>
    <row r="157" spans="1:21" x14ac:dyDescent="0.25">
      <c r="A157" s="3" t="s">
        <v>402</v>
      </c>
      <c r="B157" s="3" t="s">
        <v>328</v>
      </c>
      <c r="C157" t="s">
        <v>52</v>
      </c>
      <c r="D157" s="3" t="s">
        <v>38</v>
      </c>
      <c r="E157" t="s">
        <v>403</v>
      </c>
      <c r="F157" s="3" t="s">
        <v>404</v>
      </c>
      <c r="G157" t="s">
        <v>405</v>
      </c>
      <c r="H157" s="4">
        <v>-229.5</v>
      </c>
      <c r="I157" s="4">
        <v>0</v>
      </c>
      <c r="J157" s="4">
        <v>0</v>
      </c>
      <c r="K157" s="4">
        <v>0</v>
      </c>
      <c r="L157" s="4">
        <v>0</v>
      </c>
      <c r="M157" s="4">
        <v>0</v>
      </c>
      <c r="N157" s="4">
        <v>0</v>
      </c>
      <c r="O157" s="4">
        <v>0</v>
      </c>
      <c r="P157" s="4">
        <v>0</v>
      </c>
      <c r="Q157" s="4">
        <v>-229.5</v>
      </c>
      <c r="R157" s="4">
        <v>0</v>
      </c>
      <c r="S157" s="4">
        <v>0</v>
      </c>
      <c r="T157" s="4">
        <v>0</v>
      </c>
      <c r="U157" s="8">
        <v>2020</v>
      </c>
    </row>
    <row r="158" spans="1:21" x14ac:dyDescent="0.25">
      <c r="A158" s="3" t="s">
        <v>402</v>
      </c>
      <c r="B158" s="3" t="s">
        <v>328</v>
      </c>
      <c r="C158" t="s">
        <v>52</v>
      </c>
      <c r="D158" s="3" t="s">
        <v>38</v>
      </c>
      <c r="E158" t="s">
        <v>403</v>
      </c>
      <c r="F158" s="3" t="s">
        <v>404</v>
      </c>
      <c r="G158" t="s">
        <v>406</v>
      </c>
      <c r="H158" s="4">
        <v>-31004.880000000005</v>
      </c>
      <c r="I158" s="4">
        <v>1399.58</v>
      </c>
      <c r="J158" s="4">
        <v>5537.7300000000005</v>
      </c>
      <c r="K158" s="4">
        <v>808.51999999999953</v>
      </c>
      <c r="L158" s="4">
        <v>521.84000000000015</v>
      </c>
      <c r="M158" s="4">
        <v>394.13999999999942</v>
      </c>
      <c r="N158" s="4">
        <v>525.52000000000044</v>
      </c>
      <c r="O158" s="4">
        <v>170.79000000000087</v>
      </c>
      <c r="P158" s="4">
        <v>0</v>
      </c>
      <c r="Q158" s="4">
        <v>380.36999999999898</v>
      </c>
      <c r="R158" s="4">
        <v>0</v>
      </c>
      <c r="S158" s="4">
        <v>-41325.61</v>
      </c>
      <c r="T158" s="4">
        <v>582.23999999999796</v>
      </c>
      <c r="U158" s="8">
        <v>2020</v>
      </c>
    </row>
    <row r="159" spans="1:21" x14ac:dyDescent="0.25">
      <c r="A159" s="5" t="s">
        <v>402</v>
      </c>
      <c r="B159" s="3" t="s">
        <v>328</v>
      </c>
      <c r="C159" t="s">
        <v>52</v>
      </c>
      <c r="D159" s="3" t="s">
        <v>38</v>
      </c>
      <c r="E159" t="s">
        <v>403</v>
      </c>
      <c r="F159" s="3" t="s">
        <v>404</v>
      </c>
      <c r="G159" t="s">
        <v>407</v>
      </c>
      <c r="H159" s="4">
        <v>1541.83</v>
      </c>
      <c r="I159" s="4">
        <v>0</v>
      </c>
      <c r="J159" s="4">
        <v>0</v>
      </c>
      <c r="K159" s="4">
        <v>0</v>
      </c>
      <c r="L159" s="4">
        <v>0</v>
      </c>
      <c r="M159" s="4">
        <v>0</v>
      </c>
      <c r="N159" s="4">
        <v>0</v>
      </c>
      <c r="O159" s="4">
        <v>0</v>
      </c>
      <c r="P159" s="4">
        <v>0</v>
      </c>
      <c r="Q159" s="4">
        <v>0</v>
      </c>
      <c r="R159" s="4">
        <v>0</v>
      </c>
      <c r="S159" s="4">
        <v>0</v>
      </c>
      <c r="T159" s="4">
        <v>1541.83</v>
      </c>
      <c r="U159" s="8">
        <v>2020</v>
      </c>
    </row>
    <row r="160" spans="1:21" x14ac:dyDescent="0.25">
      <c r="A160" s="3" t="s">
        <v>408</v>
      </c>
      <c r="B160" s="3" t="s">
        <v>328</v>
      </c>
      <c r="C160" t="s">
        <v>52</v>
      </c>
      <c r="D160" s="3" t="s">
        <v>38</v>
      </c>
      <c r="E160" t="s">
        <v>403</v>
      </c>
      <c r="F160" s="3" t="s">
        <v>404</v>
      </c>
      <c r="G160" t="s">
        <v>407</v>
      </c>
      <c r="H160" s="4">
        <v>6204690.3099999996</v>
      </c>
      <c r="I160" s="4">
        <v>0</v>
      </c>
      <c r="J160" s="4">
        <v>0</v>
      </c>
      <c r="K160" s="4">
        <v>0</v>
      </c>
      <c r="L160" s="4">
        <v>0</v>
      </c>
      <c r="M160" s="4">
        <v>0</v>
      </c>
      <c r="N160" s="4">
        <v>0</v>
      </c>
      <c r="O160" s="4">
        <v>0</v>
      </c>
      <c r="P160" s="4">
        <v>0</v>
      </c>
      <c r="Q160" s="4">
        <v>0</v>
      </c>
      <c r="R160" s="4">
        <v>0</v>
      </c>
      <c r="S160" s="4">
        <v>0</v>
      </c>
      <c r="T160" s="4">
        <v>6204690.3099999996</v>
      </c>
      <c r="U160" s="8">
        <v>2020</v>
      </c>
    </row>
    <row r="161" spans="1:21" x14ac:dyDescent="0.25">
      <c r="A161" s="5" t="s">
        <v>408</v>
      </c>
      <c r="B161" s="3" t="s">
        <v>328</v>
      </c>
      <c r="C161" t="s">
        <v>52</v>
      </c>
      <c r="D161" s="3" t="s">
        <v>38</v>
      </c>
      <c r="E161" t="s">
        <v>403</v>
      </c>
      <c r="F161" s="3" t="s">
        <v>404</v>
      </c>
      <c r="G161" t="s">
        <v>409</v>
      </c>
      <c r="H161" s="4">
        <v>6034830.5800000001</v>
      </c>
      <c r="I161" s="4">
        <v>0</v>
      </c>
      <c r="J161" s="4">
        <v>0</v>
      </c>
      <c r="K161" s="4">
        <v>0</v>
      </c>
      <c r="L161" s="4">
        <v>0</v>
      </c>
      <c r="M161" s="4">
        <v>0</v>
      </c>
      <c r="N161" s="4">
        <v>0</v>
      </c>
      <c r="O161" s="4">
        <v>0</v>
      </c>
      <c r="P161" s="4">
        <v>0</v>
      </c>
      <c r="Q161" s="4">
        <v>0</v>
      </c>
      <c r="R161" s="4">
        <v>0</v>
      </c>
      <c r="S161" s="4">
        <v>0</v>
      </c>
      <c r="T161" s="4">
        <v>6034830.5800000001</v>
      </c>
      <c r="U161" s="8">
        <v>2020</v>
      </c>
    </row>
    <row r="162" spans="1:21" x14ac:dyDescent="0.25">
      <c r="A162" s="5" t="s">
        <v>410</v>
      </c>
      <c r="B162" s="3" t="s">
        <v>328</v>
      </c>
      <c r="C162" t="s">
        <v>60</v>
      </c>
      <c r="D162" s="3" t="s">
        <v>61</v>
      </c>
      <c r="E162" t="s">
        <v>411</v>
      </c>
      <c r="F162" s="3" t="s">
        <v>63</v>
      </c>
      <c r="G162" t="s">
        <v>412</v>
      </c>
      <c r="H162" s="4">
        <v>3254440.3500000006</v>
      </c>
      <c r="I162" s="4">
        <v>0</v>
      </c>
      <c r="J162" s="4">
        <v>137170.65</v>
      </c>
      <c r="K162" s="4">
        <v>317338.56000000006</v>
      </c>
      <c r="L162" s="4">
        <v>0</v>
      </c>
      <c r="M162" s="4">
        <v>560058.84000000008</v>
      </c>
      <c r="N162" s="4">
        <v>614432.52</v>
      </c>
      <c r="O162" s="4">
        <v>443628.55000000005</v>
      </c>
      <c r="P162" s="4">
        <v>827577.60999999987</v>
      </c>
      <c r="Q162" s="4">
        <v>115643.7200000002</v>
      </c>
      <c r="R162" s="4">
        <v>769.6199999996461</v>
      </c>
      <c r="S162" s="4">
        <v>194685.16000000015</v>
      </c>
      <c r="T162" s="4">
        <v>43135.120000000112</v>
      </c>
      <c r="U162" s="8">
        <v>2020</v>
      </c>
    </row>
    <row r="163" spans="1:21" x14ac:dyDescent="0.25">
      <c r="A163" s="3" t="s">
        <v>413</v>
      </c>
      <c r="B163" s="3" t="s">
        <v>328</v>
      </c>
      <c r="C163" t="s">
        <v>126</v>
      </c>
      <c r="D163" s="3" t="s">
        <v>38</v>
      </c>
      <c r="E163" t="s">
        <v>414</v>
      </c>
      <c r="F163" s="3" t="s">
        <v>415</v>
      </c>
      <c r="G163" t="s">
        <v>415</v>
      </c>
      <c r="H163" s="4">
        <v>0</v>
      </c>
      <c r="I163" s="4">
        <v>0</v>
      </c>
      <c r="J163" s="4">
        <v>0</v>
      </c>
      <c r="K163" s="4">
        <v>0</v>
      </c>
      <c r="L163" s="4">
        <v>0</v>
      </c>
      <c r="M163" s="4">
        <v>0</v>
      </c>
      <c r="N163" s="4">
        <v>0</v>
      </c>
      <c r="O163" s="4">
        <v>0</v>
      </c>
      <c r="P163" s="4">
        <v>0</v>
      </c>
      <c r="Q163" s="4">
        <v>0</v>
      </c>
      <c r="R163" s="4">
        <v>0</v>
      </c>
      <c r="S163" s="4">
        <v>0</v>
      </c>
      <c r="T163" s="4">
        <v>0</v>
      </c>
      <c r="U163" s="8">
        <v>2020</v>
      </c>
    </row>
    <row r="164" spans="1:21" x14ac:dyDescent="0.25">
      <c r="A164" s="3" t="s">
        <v>413</v>
      </c>
      <c r="B164" s="3" t="s">
        <v>328</v>
      </c>
      <c r="C164" t="s">
        <v>21</v>
      </c>
      <c r="D164" s="3" t="s">
        <v>38</v>
      </c>
      <c r="E164" t="s">
        <v>21</v>
      </c>
      <c r="F164" s="3">
        <v>0</v>
      </c>
      <c r="H164" s="4">
        <v>0</v>
      </c>
      <c r="I164" s="4">
        <v>0</v>
      </c>
      <c r="J164" s="4">
        <v>0</v>
      </c>
      <c r="K164" s="4">
        <v>0</v>
      </c>
      <c r="L164" s="4">
        <v>0</v>
      </c>
      <c r="M164" s="4">
        <v>0</v>
      </c>
      <c r="N164" s="4">
        <v>0</v>
      </c>
      <c r="O164" s="4">
        <v>0</v>
      </c>
      <c r="P164" s="4">
        <v>0</v>
      </c>
      <c r="Q164" s="4">
        <v>0</v>
      </c>
      <c r="R164" s="4">
        <v>0</v>
      </c>
      <c r="S164" s="4">
        <v>0</v>
      </c>
      <c r="T164" s="4">
        <v>0</v>
      </c>
      <c r="U164" s="8">
        <v>2020</v>
      </c>
    </row>
    <row r="165" spans="1:21" x14ac:dyDescent="0.25">
      <c r="A165" s="3" t="s">
        <v>413</v>
      </c>
      <c r="B165" s="3" t="s">
        <v>328</v>
      </c>
      <c r="C165" t="s">
        <v>21</v>
      </c>
      <c r="D165" s="3" t="s">
        <v>38</v>
      </c>
      <c r="E165" t="s">
        <v>21</v>
      </c>
      <c r="F165" s="3">
        <v>0</v>
      </c>
      <c r="G165" t="s">
        <v>20</v>
      </c>
      <c r="H165" s="4">
        <v>0</v>
      </c>
      <c r="I165" s="4">
        <v>0</v>
      </c>
      <c r="J165" s="4">
        <v>0</v>
      </c>
      <c r="K165" s="4">
        <v>0</v>
      </c>
      <c r="L165" s="4">
        <v>0</v>
      </c>
      <c r="M165" s="4">
        <v>0</v>
      </c>
      <c r="N165" s="4">
        <v>0</v>
      </c>
      <c r="O165" s="4">
        <v>0</v>
      </c>
      <c r="P165" s="4">
        <v>0</v>
      </c>
      <c r="Q165" s="4">
        <v>0</v>
      </c>
      <c r="R165" s="4">
        <v>0</v>
      </c>
      <c r="S165" s="4">
        <v>0</v>
      </c>
      <c r="T165" s="4">
        <v>0</v>
      </c>
      <c r="U165" s="8">
        <v>2020</v>
      </c>
    </row>
    <row r="166" spans="1:21" x14ac:dyDescent="0.25">
      <c r="A166" s="5" t="s">
        <v>413</v>
      </c>
      <c r="B166" s="3" t="s">
        <v>328</v>
      </c>
      <c r="C166" t="s">
        <v>21</v>
      </c>
      <c r="D166" s="3" t="s">
        <v>38</v>
      </c>
      <c r="E166" t="s">
        <v>21</v>
      </c>
      <c r="F166" s="3" t="s">
        <v>415</v>
      </c>
      <c r="G166" t="s">
        <v>415</v>
      </c>
      <c r="H166" s="4">
        <v>-8.1199999999999442</v>
      </c>
      <c r="I166" s="4">
        <v>0</v>
      </c>
      <c r="J166" s="4">
        <v>0</v>
      </c>
      <c r="K166" s="4">
        <v>0</v>
      </c>
      <c r="L166" s="4">
        <v>0</v>
      </c>
      <c r="M166" s="4">
        <v>0</v>
      </c>
      <c r="N166" s="4">
        <v>2636.41</v>
      </c>
      <c r="O166" s="4">
        <v>-2640.47</v>
      </c>
      <c r="P166" s="4">
        <v>0</v>
      </c>
      <c r="Q166" s="4">
        <v>0</v>
      </c>
      <c r="R166" s="4">
        <v>-4.0599999999999996</v>
      </c>
      <c r="S166" s="4">
        <v>0</v>
      </c>
      <c r="T166" s="4">
        <v>0</v>
      </c>
      <c r="U166" s="8">
        <v>2020</v>
      </c>
    </row>
    <row r="167" spans="1:21" x14ac:dyDescent="0.25">
      <c r="A167" s="3" t="s">
        <v>416</v>
      </c>
      <c r="B167" s="3" t="s">
        <v>328</v>
      </c>
      <c r="C167" t="s">
        <v>126</v>
      </c>
      <c r="D167" s="3" t="s">
        <v>38</v>
      </c>
      <c r="E167" t="s">
        <v>417</v>
      </c>
      <c r="F167" s="3" t="s">
        <v>418</v>
      </c>
      <c r="G167" t="s">
        <v>419</v>
      </c>
      <c r="H167" s="4">
        <v>-565</v>
      </c>
      <c r="I167" s="4">
        <v>0</v>
      </c>
      <c r="J167" s="4">
        <v>-565</v>
      </c>
      <c r="K167" s="4">
        <v>0</v>
      </c>
      <c r="L167" s="4">
        <v>0</v>
      </c>
      <c r="M167" s="4">
        <v>0</v>
      </c>
      <c r="N167" s="4">
        <v>0</v>
      </c>
      <c r="O167" s="4">
        <v>0</v>
      </c>
      <c r="P167" s="4">
        <v>0</v>
      </c>
      <c r="Q167" s="4">
        <v>0</v>
      </c>
      <c r="R167" s="4">
        <v>0</v>
      </c>
      <c r="S167" s="4">
        <v>0</v>
      </c>
      <c r="T167" s="4">
        <v>0</v>
      </c>
      <c r="U167" s="8">
        <v>2020</v>
      </c>
    </row>
    <row r="168" spans="1:21" x14ac:dyDescent="0.25">
      <c r="A168" s="3" t="s">
        <v>416</v>
      </c>
      <c r="B168" s="3" t="s">
        <v>328</v>
      </c>
      <c r="C168" t="s">
        <v>126</v>
      </c>
      <c r="D168" s="3" t="s">
        <v>38</v>
      </c>
      <c r="E168" t="s">
        <v>417</v>
      </c>
      <c r="F168" s="3" t="s">
        <v>418</v>
      </c>
      <c r="G168" t="s">
        <v>420</v>
      </c>
      <c r="H168" s="4">
        <v>-0.03</v>
      </c>
      <c r="I168" s="4">
        <v>0</v>
      </c>
      <c r="J168" s="4">
        <v>0</v>
      </c>
      <c r="K168" s="4">
        <v>0</v>
      </c>
      <c r="L168" s="4">
        <v>0</v>
      </c>
      <c r="M168" s="4">
        <v>0</v>
      </c>
      <c r="N168" s="4">
        <v>0</v>
      </c>
      <c r="O168" s="4">
        <v>0</v>
      </c>
      <c r="P168" s="4">
        <v>0</v>
      </c>
      <c r="Q168" s="4">
        <v>0</v>
      </c>
      <c r="R168" s="4">
        <v>0</v>
      </c>
      <c r="S168" s="4">
        <v>0</v>
      </c>
      <c r="T168" s="4">
        <v>-0.03</v>
      </c>
      <c r="U168" s="8">
        <v>2020</v>
      </c>
    </row>
    <row r="169" spans="1:21" x14ac:dyDescent="0.25">
      <c r="A169" s="3" t="s">
        <v>416</v>
      </c>
      <c r="B169" s="3" t="s">
        <v>328</v>
      </c>
      <c r="C169" t="s">
        <v>126</v>
      </c>
      <c r="D169" s="3" t="s">
        <v>38</v>
      </c>
      <c r="E169" t="s">
        <v>417</v>
      </c>
      <c r="F169" s="3" t="s">
        <v>418</v>
      </c>
      <c r="G169" t="s">
        <v>421</v>
      </c>
      <c r="H169" s="4">
        <v>31481.52</v>
      </c>
      <c r="I169" s="4">
        <v>3517.75</v>
      </c>
      <c r="J169" s="4">
        <v>2300.9700000000003</v>
      </c>
      <c r="K169" s="4">
        <v>5007.0199999999995</v>
      </c>
      <c r="L169" s="4">
        <v>-4.1900000000005093</v>
      </c>
      <c r="M169" s="4">
        <v>-0.50999999999839929</v>
      </c>
      <c r="N169" s="4">
        <v>487.30999999999949</v>
      </c>
      <c r="O169" s="4">
        <v>15120.050000000001</v>
      </c>
      <c r="P169" s="4">
        <v>0</v>
      </c>
      <c r="Q169" s="4">
        <v>80.139999999999418</v>
      </c>
      <c r="R169" s="4">
        <v>0</v>
      </c>
      <c r="S169" s="4">
        <v>4941.0999999999985</v>
      </c>
      <c r="T169" s="4">
        <v>31.880000000001019</v>
      </c>
      <c r="U169" s="8">
        <v>2020</v>
      </c>
    </row>
    <row r="170" spans="1:21" x14ac:dyDescent="0.25">
      <c r="A170" s="5" t="s">
        <v>416</v>
      </c>
      <c r="B170" s="3" t="s">
        <v>328</v>
      </c>
      <c r="C170" t="s">
        <v>126</v>
      </c>
      <c r="D170" s="3" t="s">
        <v>38</v>
      </c>
      <c r="E170" t="s">
        <v>417</v>
      </c>
      <c r="F170" s="3" t="s">
        <v>418</v>
      </c>
      <c r="G170" t="s">
        <v>422</v>
      </c>
      <c r="H170" s="4">
        <v>12618.32</v>
      </c>
      <c r="I170" s="4">
        <v>0</v>
      </c>
      <c r="J170" s="4">
        <v>0</v>
      </c>
      <c r="K170" s="4">
        <v>0</v>
      </c>
      <c r="L170" s="4">
        <v>1672.15</v>
      </c>
      <c r="M170" s="4">
        <v>0</v>
      </c>
      <c r="N170" s="4">
        <v>4254.2999999999993</v>
      </c>
      <c r="O170" s="4">
        <v>2430.0700000000006</v>
      </c>
      <c r="P170" s="4">
        <v>3780.1399999999994</v>
      </c>
      <c r="Q170" s="4">
        <v>369.59000000000015</v>
      </c>
      <c r="R170" s="4">
        <v>0</v>
      </c>
      <c r="S170" s="4">
        <v>0</v>
      </c>
      <c r="T170" s="4">
        <v>112.06999999999971</v>
      </c>
      <c r="U170" s="8">
        <v>2020</v>
      </c>
    </row>
    <row r="171" spans="1:21" x14ac:dyDescent="0.25">
      <c r="A171" s="5" t="s">
        <v>423</v>
      </c>
      <c r="B171" s="3" t="s">
        <v>328</v>
      </c>
      <c r="C171" t="s">
        <v>37</v>
      </c>
      <c r="D171" s="3" t="s">
        <v>38</v>
      </c>
      <c r="E171" t="s">
        <v>424</v>
      </c>
      <c r="F171" s="3" t="s">
        <v>425</v>
      </c>
      <c r="G171" t="s">
        <v>425</v>
      </c>
      <c r="H171" s="4">
        <v>285840.21999999997</v>
      </c>
      <c r="I171" s="4">
        <v>0</v>
      </c>
      <c r="J171" s="4">
        <v>6648.36</v>
      </c>
      <c r="K171" s="4">
        <v>47015.96</v>
      </c>
      <c r="L171" s="4">
        <v>71683.170000000013</v>
      </c>
      <c r="M171" s="4">
        <v>-129.30000000000291</v>
      </c>
      <c r="N171" s="4">
        <v>37008.010000000009</v>
      </c>
      <c r="O171" s="4">
        <v>180.14999999999418</v>
      </c>
      <c r="P171" s="4">
        <v>2009.9400000000023</v>
      </c>
      <c r="Q171" s="4">
        <v>964.41000000000349</v>
      </c>
      <c r="R171" s="4">
        <v>13990.559999999998</v>
      </c>
      <c r="S171" s="4">
        <v>94947.589999999967</v>
      </c>
      <c r="T171" s="4">
        <v>11521.369999999995</v>
      </c>
      <c r="U171" s="8">
        <v>2020</v>
      </c>
    </row>
    <row r="172" spans="1:21" x14ac:dyDescent="0.25">
      <c r="A172" s="5" t="s">
        <v>426</v>
      </c>
      <c r="B172" s="3" t="s">
        <v>328</v>
      </c>
      <c r="C172" t="s">
        <v>37</v>
      </c>
      <c r="D172" s="3" t="s">
        <v>38</v>
      </c>
      <c r="E172" t="s">
        <v>424</v>
      </c>
      <c r="F172" s="3" t="s">
        <v>425</v>
      </c>
      <c r="G172" t="s">
        <v>425</v>
      </c>
      <c r="H172" s="4">
        <v>122021.44</v>
      </c>
      <c r="I172" s="4">
        <v>0</v>
      </c>
      <c r="J172" s="4">
        <v>39073.980000000003</v>
      </c>
      <c r="K172" s="4">
        <v>12153.109999999993</v>
      </c>
      <c r="L172" s="4">
        <v>16674.180000000008</v>
      </c>
      <c r="M172" s="4">
        <v>-8.2799999999988358</v>
      </c>
      <c r="N172" s="4">
        <v>2.1100000000005821</v>
      </c>
      <c r="O172" s="4">
        <v>521.94999999999709</v>
      </c>
      <c r="P172" s="4">
        <v>0</v>
      </c>
      <c r="Q172" s="4">
        <v>1849.9400000000023</v>
      </c>
      <c r="R172" s="4">
        <v>0</v>
      </c>
      <c r="S172" s="4">
        <v>38764.739999999991</v>
      </c>
      <c r="T172" s="4">
        <v>12989.710000000006</v>
      </c>
      <c r="U172" s="8">
        <v>2020</v>
      </c>
    </row>
    <row r="173" spans="1:21" x14ac:dyDescent="0.25">
      <c r="A173" s="5" t="s">
        <v>427</v>
      </c>
      <c r="B173" s="3" t="s">
        <v>328</v>
      </c>
      <c r="C173" t="s">
        <v>126</v>
      </c>
      <c r="D173" s="3" t="s">
        <v>38</v>
      </c>
      <c r="E173" t="s">
        <v>428</v>
      </c>
      <c r="F173" s="3" t="s">
        <v>429</v>
      </c>
      <c r="G173" t="s">
        <v>429</v>
      </c>
      <c r="H173" s="4">
        <v>728288.55</v>
      </c>
      <c r="I173" s="4">
        <v>119129.02</v>
      </c>
      <c r="J173" s="4">
        <v>30553.770000000004</v>
      </c>
      <c r="K173" s="4">
        <v>30418.78</v>
      </c>
      <c r="L173" s="4">
        <v>66117.899999999994</v>
      </c>
      <c r="M173" s="4">
        <v>121132.68000000002</v>
      </c>
      <c r="N173" s="4">
        <v>80875.62</v>
      </c>
      <c r="O173" s="4">
        <v>2043.7699999999604</v>
      </c>
      <c r="P173" s="4">
        <v>27196.710000000021</v>
      </c>
      <c r="Q173" s="4">
        <v>69805.079999999958</v>
      </c>
      <c r="R173" s="4">
        <v>22098.440000000061</v>
      </c>
      <c r="S173" s="4">
        <v>28752.949999999953</v>
      </c>
      <c r="T173" s="4">
        <v>130163.83000000007</v>
      </c>
      <c r="U173" s="8">
        <v>2020</v>
      </c>
    </row>
    <row r="174" spans="1:21" x14ac:dyDescent="0.25">
      <c r="A174" s="5" t="s">
        <v>430</v>
      </c>
      <c r="B174" s="3" t="s">
        <v>328</v>
      </c>
      <c r="C174" t="s">
        <v>126</v>
      </c>
      <c r="D174" s="3" t="s">
        <v>38</v>
      </c>
      <c r="E174" t="s">
        <v>431</v>
      </c>
      <c r="F174" s="3" t="s">
        <v>432</v>
      </c>
      <c r="G174" t="s">
        <v>432</v>
      </c>
      <c r="H174" s="4">
        <v>12422595.34</v>
      </c>
      <c r="I174" s="4">
        <v>527635.43999999994</v>
      </c>
      <c r="J174" s="4">
        <v>1634033.7200000002</v>
      </c>
      <c r="K174" s="4">
        <v>160459.19999999972</v>
      </c>
      <c r="L174" s="4">
        <v>787680.4700000002</v>
      </c>
      <c r="M174" s="4">
        <v>744566.54</v>
      </c>
      <c r="N174" s="4">
        <v>866922.95000000019</v>
      </c>
      <c r="O174" s="4">
        <v>477537.70999999996</v>
      </c>
      <c r="P174" s="4">
        <v>910418.08999999985</v>
      </c>
      <c r="Q174" s="4">
        <v>655914.75999999978</v>
      </c>
      <c r="R174" s="4">
        <v>1986371.3899999997</v>
      </c>
      <c r="S174" s="4">
        <v>1177205.7300000004</v>
      </c>
      <c r="T174" s="4">
        <v>2493849.34</v>
      </c>
      <c r="U174" s="8">
        <v>2020</v>
      </c>
    </row>
    <row r="175" spans="1:21" x14ac:dyDescent="0.25">
      <c r="A175" s="5" t="s">
        <v>433</v>
      </c>
      <c r="B175" s="3" t="s">
        <v>328</v>
      </c>
      <c r="C175" t="s">
        <v>126</v>
      </c>
      <c r="D175" s="3" t="s">
        <v>38</v>
      </c>
      <c r="E175" t="s">
        <v>434</v>
      </c>
      <c r="F175" s="3" t="s">
        <v>435</v>
      </c>
      <c r="G175" t="s">
        <v>435</v>
      </c>
      <c r="H175" s="4">
        <v>2527718.7400000002</v>
      </c>
      <c r="I175" s="4">
        <v>165383.82999999999</v>
      </c>
      <c r="J175" s="4">
        <v>197345.52</v>
      </c>
      <c r="K175" s="4">
        <v>29793.530000000028</v>
      </c>
      <c r="L175" s="4">
        <v>163590.21999999997</v>
      </c>
      <c r="M175" s="4">
        <v>421550.86</v>
      </c>
      <c r="N175" s="4">
        <v>297174.42999999993</v>
      </c>
      <c r="O175" s="4">
        <v>81742.450000000186</v>
      </c>
      <c r="P175" s="4">
        <v>389675.55999999982</v>
      </c>
      <c r="Q175" s="4">
        <v>44911.800000000047</v>
      </c>
      <c r="R175" s="4">
        <v>321383.05000000005</v>
      </c>
      <c r="S175" s="4">
        <v>206818.33000000007</v>
      </c>
      <c r="T175" s="4">
        <v>208349.16000000015</v>
      </c>
      <c r="U175" s="8">
        <v>2020</v>
      </c>
    </row>
    <row r="176" spans="1:21" x14ac:dyDescent="0.25">
      <c r="A176" s="5" t="s">
        <v>436</v>
      </c>
      <c r="B176" s="3" t="s">
        <v>328</v>
      </c>
      <c r="C176" t="s">
        <v>126</v>
      </c>
      <c r="D176" s="3" t="s">
        <v>38</v>
      </c>
      <c r="E176" t="s">
        <v>437</v>
      </c>
      <c r="F176" s="3" t="s">
        <v>438</v>
      </c>
      <c r="G176" t="s">
        <v>438</v>
      </c>
      <c r="H176" s="4">
        <v>2222810.84</v>
      </c>
      <c r="I176" s="4">
        <v>108292.96</v>
      </c>
      <c r="J176" s="4">
        <v>286810.05</v>
      </c>
      <c r="K176" s="4">
        <v>85006.489999999991</v>
      </c>
      <c r="L176" s="4">
        <v>200133.90000000002</v>
      </c>
      <c r="M176" s="4">
        <v>206349.28999999992</v>
      </c>
      <c r="N176" s="4">
        <v>323941.92000000016</v>
      </c>
      <c r="O176" s="4">
        <v>150870.44999999995</v>
      </c>
      <c r="P176" s="4">
        <v>452638.62999999989</v>
      </c>
      <c r="Q176" s="4">
        <v>66241.600000000093</v>
      </c>
      <c r="R176" s="4">
        <v>131325.67999999993</v>
      </c>
      <c r="S176" s="4">
        <v>114905.32999999984</v>
      </c>
      <c r="T176" s="4">
        <v>96294.540000000037</v>
      </c>
      <c r="U176" s="8">
        <v>2020</v>
      </c>
    </row>
    <row r="177" spans="1:21" x14ac:dyDescent="0.25">
      <c r="A177" s="5" t="s">
        <v>439</v>
      </c>
      <c r="B177" s="3" t="s">
        <v>328</v>
      </c>
      <c r="C177" t="s">
        <v>126</v>
      </c>
      <c r="D177" s="3" t="s">
        <v>38</v>
      </c>
      <c r="E177" t="s">
        <v>440</v>
      </c>
      <c r="F177" s="3" t="s">
        <v>441</v>
      </c>
      <c r="G177" t="s">
        <v>441</v>
      </c>
      <c r="H177" s="4">
        <v>2327453.7599999998</v>
      </c>
      <c r="I177" s="4">
        <v>192361.08</v>
      </c>
      <c r="J177" s="4">
        <v>202050.18000000002</v>
      </c>
      <c r="K177" s="4">
        <v>95393.229999999981</v>
      </c>
      <c r="L177" s="4">
        <v>123895.13</v>
      </c>
      <c r="M177" s="4">
        <v>176653.62</v>
      </c>
      <c r="N177" s="4">
        <v>179857.20999999996</v>
      </c>
      <c r="O177" s="4">
        <v>145960.19999999995</v>
      </c>
      <c r="P177" s="4">
        <v>251091.90000000014</v>
      </c>
      <c r="Q177" s="4">
        <v>156196.37999999989</v>
      </c>
      <c r="R177" s="4">
        <v>353775.31000000006</v>
      </c>
      <c r="S177" s="4">
        <v>126893.53000000003</v>
      </c>
      <c r="T177" s="4">
        <v>323325.98999999976</v>
      </c>
      <c r="U177" s="8">
        <v>2020</v>
      </c>
    </row>
    <row r="178" spans="1:21" x14ac:dyDescent="0.25">
      <c r="A178" s="5" t="s">
        <v>442</v>
      </c>
      <c r="B178" s="3" t="s">
        <v>328</v>
      </c>
      <c r="C178" t="s">
        <v>126</v>
      </c>
      <c r="D178" s="3" t="s">
        <v>38</v>
      </c>
      <c r="E178" t="s">
        <v>443</v>
      </c>
      <c r="F178" s="3" t="s">
        <v>444</v>
      </c>
      <c r="G178" t="s">
        <v>444</v>
      </c>
      <c r="H178" s="4">
        <v>186663.7</v>
      </c>
      <c r="I178" s="4">
        <v>9892.6</v>
      </c>
      <c r="J178" s="4">
        <v>25772.32</v>
      </c>
      <c r="K178" s="4">
        <v>27741.730000000003</v>
      </c>
      <c r="L178" s="4">
        <v>48928.13</v>
      </c>
      <c r="M178" s="4">
        <v>20711.25</v>
      </c>
      <c r="N178" s="4">
        <v>6566.1700000000128</v>
      </c>
      <c r="O178" s="4">
        <v>12313.789999999979</v>
      </c>
      <c r="P178" s="4">
        <v>4387.0400000000081</v>
      </c>
      <c r="Q178" s="4">
        <v>3108.3399999999965</v>
      </c>
      <c r="R178" s="4">
        <v>4467.8500000000058</v>
      </c>
      <c r="S178" s="4">
        <v>5223.2000000000116</v>
      </c>
      <c r="T178" s="4">
        <v>17551.28</v>
      </c>
      <c r="U178" s="8">
        <v>2020</v>
      </c>
    </row>
    <row r="179" spans="1:21" x14ac:dyDescent="0.25">
      <c r="A179" s="5" t="s">
        <v>445</v>
      </c>
      <c r="B179" s="3" t="s">
        <v>328</v>
      </c>
      <c r="C179" t="s">
        <v>47</v>
      </c>
      <c r="D179" s="3" t="s">
        <v>38</v>
      </c>
      <c r="E179" t="s">
        <v>446</v>
      </c>
      <c r="F179" s="3" t="s">
        <v>353</v>
      </c>
      <c r="G179" t="s">
        <v>447</v>
      </c>
      <c r="H179" s="4">
        <v>966879.64</v>
      </c>
      <c r="I179" s="4">
        <v>71298.820000000007</v>
      </c>
      <c r="J179" s="4">
        <v>175897.22</v>
      </c>
      <c r="K179" s="4">
        <v>85904.860000000015</v>
      </c>
      <c r="L179" s="4">
        <v>136115.79999999999</v>
      </c>
      <c r="M179" s="4">
        <v>37529.219999999972</v>
      </c>
      <c r="N179" s="4">
        <v>43758.69</v>
      </c>
      <c r="O179" s="4">
        <v>123225.51000000001</v>
      </c>
      <c r="P179" s="4">
        <v>48999.969999999972</v>
      </c>
      <c r="Q179" s="4">
        <v>41151.400000000023</v>
      </c>
      <c r="R179" s="4">
        <v>24349.989999999991</v>
      </c>
      <c r="S179" s="4">
        <v>58446.580000000075</v>
      </c>
      <c r="T179" s="4">
        <v>120201.57999999996</v>
      </c>
      <c r="U179" s="8">
        <v>2020</v>
      </c>
    </row>
    <row r="180" spans="1:21" x14ac:dyDescent="0.25">
      <c r="A180" s="5" t="s">
        <v>448</v>
      </c>
      <c r="B180" s="3" t="s">
        <v>328</v>
      </c>
      <c r="C180" t="s">
        <v>47</v>
      </c>
      <c r="D180" s="3" t="s">
        <v>61</v>
      </c>
      <c r="E180" t="s">
        <v>449</v>
      </c>
      <c r="F180" s="3" t="s">
        <v>353</v>
      </c>
      <c r="G180" t="s">
        <v>450</v>
      </c>
      <c r="H180" s="4">
        <v>186712.32000000001</v>
      </c>
      <c r="I180" s="4">
        <v>282.83999999999997</v>
      </c>
      <c r="J180" s="4">
        <v>0</v>
      </c>
      <c r="K180" s="4">
        <v>0</v>
      </c>
      <c r="L180" s="4">
        <v>0</v>
      </c>
      <c r="M180" s="4">
        <v>15981.3</v>
      </c>
      <c r="N180" s="4">
        <v>5408.4900000000016</v>
      </c>
      <c r="O180" s="4">
        <v>18758.95</v>
      </c>
      <c r="P180" s="4">
        <v>0</v>
      </c>
      <c r="Q180" s="4">
        <v>0</v>
      </c>
      <c r="R180" s="4">
        <v>4951.7999999999956</v>
      </c>
      <c r="S180" s="4">
        <v>-10128.079999999994</v>
      </c>
      <c r="T180" s="4">
        <v>151457.02000000002</v>
      </c>
      <c r="U180" s="8">
        <v>2020</v>
      </c>
    </row>
    <row r="181" spans="1:21" x14ac:dyDescent="0.25">
      <c r="A181" s="5" t="s">
        <v>451</v>
      </c>
      <c r="B181" s="3" t="s">
        <v>328</v>
      </c>
      <c r="C181" t="s">
        <v>126</v>
      </c>
      <c r="D181" s="3" t="s">
        <v>38</v>
      </c>
      <c r="E181" t="s">
        <v>452</v>
      </c>
      <c r="F181" s="3" t="s">
        <v>453</v>
      </c>
      <c r="G181" t="s">
        <v>453</v>
      </c>
      <c r="H181" s="4">
        <v>811386.97</v>
      </c>
      <c r="I181" s="4">
        <v>227023.01</v>
      </c>
      <c r="J181" s="4">
        <v>31166.099999999977</v>
      </c>
      <c r="K181" s="4">
        <v>26205.630000000005</v>
      </c>
      <c r="L181" s="4">
        <v>30536.890000000014</v>
      </c>
      <c r="M181" s="4">
        <v>100699.25</v>
      </c>
      <c r="N181" s="4">
        <v>164427.68999999994</v>
      </c>
      <c r="O181" s="4">
        <v>1214.2600000000093</v>
      </c>
      <c r="P181" s="4">
        <v>69768.609999999986</v>
      </c>
      <c r="Q181" s="4">
        <v>30029.900000000023</v>
      </c>
      <c r="R181" s="4">
        <v>63883.70000000007</v>
      </c>
      <c r="S181" s="4">
        <v>16138.309999999939</v>
      </c>
      <c r="T181" s="4">
        <v>50293.619999999995</v>
      </c>
      <c r="U181" s="8">
        <v>2020</v>
      </c>
    </row>
    <row r="182" spans="1:21" x14ac:dyDescent="0.25">
      <c r="A182" s="5" t="s">
        <v>454</v>
      </c>
      <c r="B182" s="3" t="s">
        <v>328</v>
      </c>
      <c r="C182" t="s">
        <v>215</v>
      </c>
      <c r="D182" s="3" t="s">
        <v>26</v>
      </c>
      <c r="E182" t="s">
        <v>455</v>
      </c>
      <c r="F182" s="3" t="s">
        <v>456</v>
      </c>
      <c r="G182" t="s">
        <v>456</v>
      </c>
      <c r="H182" s="4">
        <v>520087.08</v>
      </c>
      <c r="I182" s="4">
        <v>85020.28</v>
      </c>
      <c r="J182" s="4">
        <v>26365.17</v>
      </c>
      <c r="K182" s="4">
        <v>22223.87000000001</v>
      </c>
      <c r="L182" s="4">
        <v>49086.559999999998</v>
      </c>
      <c r="M182" s="4">
        <v>53635.25</v>
      </c>
      <c r="N182" s="4">
        <v>25770.899999999994</v>
      </c>
      <c r="O182" s="4">
        <v>32670.49000000002</v>
      </c>
      <c r="P182" s="4">
        <v>0</v>
      </c>
      <c r="Q182" s="4">
        <v>45796.19</v>
      </c>
      <c r="R182" s="4">
        <v>73390.039999999979</v>
      </c>
      <c r="S182" s="4">
        <v>72962.429999999993</v>
      </c>
      <c r="T182" s="4">
        <v>33165.900000000023</v>
      </c>
      <c r="U182" s="8">
        <v>2020</v>
      </c>
    </row>
    <row r="183" spans="1:21" x14ac:dyDescent="0.25">
      <c r="A183" s="5" t="s">
        <v>457</v>
      </c>
      <c r="B183" s="3" t="s">
        <v>328</v>
      </c>
      <c r="C183" t="s">
        <v>52</v>
      </c>
      <c r="D183" s="3" t="s">
        <v>38</v>
      </c>
      <c r="E183" t="s">
        <v>458</v>
      </c>
      <c r="F183" s="3" t="s">
        <v>459</v>
      </c>
      <c r="G183" t="s">
        <v>460</v>
      </c>
      <c r="H183" s="4">
        <v>99230.86</v>
      </c>
      <c r="I183" s="4">
        <v>0</v>
      </c>
      <c r="J183" s="4">
        <v>64870.54</v>
      </c>
      <c r="K183" s="4">
        <v>21944.469999999994</v>
      </c>
      <c r="L183" s="4">
        <v>-347.2899999999936</v>
      </c>
      <c r="M183" s="4">
        <v>9725.5699999999924</v>
      </c>
      <c r="N183" s="4">
        <v>2256.6300000000047</v>
      </c>
      <c r="O183" s="4">
        <v>-359.02000000000407</v>
      </c>
      <c r="P183" s="4">
        <v>0</v>
      </c>
      <c r="Q183" s="4">
        <v>267.84000000001106</v>
      </c>
      <c r="R183" s="4">
        <v>0</v>
      </c>
      <c r="S183" s="4">
        <v>0</v>
      </c>
      <c r="T183" s="4">
        <v>872.11999999999534</v>
      </c>
      <c r="U183" s="8">
        <v>2020</v>
      </c>
    </row>
    <row r="184" spans="1:21" x14ac:dyDescent="0.25">
      <c r="A184" s="5" t="s">
        <v>461</v>
      </c>
      <c r="B184" s="3" t="s">
        <v>328</v>
      </c>
      <c r="C184" t="s">
        <v>235</v>
      </c>
      <c r="D184" s="3" t="s">
        <v>61</v>
      </c>
      <c r="E184" t="s">
        <v>236</v>
      </c>
      <c r="F184" s="3" t="s">
        <v>237</v>
      </c>
      <c r="G184" t="s">
        <v>238</v>
      </c>
      <c r="H184" s="4">
        <v>47841.67</v>
      </c>
      <c r="I184" s="4">
        <v>0</v>
      </c>
      <c r="J184" s="4">
        <v>0</v>
      </c>
      <c r="K184" s="4">
        <v>0</v>
      </c>
      <c r="L184" s="4">
        <v>0</v>
      </c>
      <c r="M184" s="4">
        <v>0</v>
      </c>
      <c r="N184" s="4">
        <v>0</v>
      </c>
      <c r="O184" s="4">
        <v>0</v>
      </c>
      <c r="P184" s="4">
        <v>0</v>
      </c>
      <c r="Q184" s="4">
        <v>0</v>
      </c>
      <c r="R184" s="4">
        <v>7982.28</v>
      </c>
      <c r="S184" s="4">
        <v>0</v>
      </c>
      <c r="T184" s="4">
        <v>39859.39</v>
      </c>
      <c r="U184" s="8">
        <v>2020</v>
      </c>
    </row>
    <row r="185" spans="1:21" x14ac:dyDescent="0.25">
      <c r="A185" s="5" t="s">
        <v>462</v>
      </c>
      <c r="B185" s="3" t="s">
        <v>328</v>
      </c>
      <c r="C185" t="s">
        <v>37</v>
      </c>
      <c r="D185" s="3" t="s">
        <v>38</v>
      </c>
      <c r="E185" t="s">
        <v>463</v>
      </c>
      <c r="F185" s="3" t="s">
        <v>464</v>
      </c>
      <c r="G185" t="s">
        <v>464</v>
      </c>
      <c r="H185" s="4">
        <v>1244245.71</v>
      </c>
      <c r="I185" s="4">
        <v>17263.28</v>
      </c>
      <c r="J185" s="4">
        <v>21455.25</v>
      </c>
      <c r="K185" s="4">
        <v>9847.0200000000041</v>
      </c>
      <c r="L185" s="4">
        <v>1065883.5899999999</v>
      </c>
      <c r="M185" s="4">
        <v>5067.2700000000186</v>
      </c>
      <c r="N185" s="4">
        <v>16869.590000000084</v>
      </c>
      <c r="O185" s="4">
        <v>46538.489999999991</v>
      </c>
      <c r="P185" s="4">
        <v>71215.979999999981</v>
      </c>
      <c r="Q185" s="4">
        <v>980.22999999998137</v>
      </c>
      <c r="R185" s="4">
        <v>1985.1500000001397</v>
      </c>
      <c r="S185" s="4">
        <v>-419.02000000001863</v>
      </c>
      <c r="T185" s="4">
        <v>-12441.120000000112</v>
      </c>
      <c r="U185" s="8">
        <v>2020</v>
      </c>
    </row>
    <row r="186" spans="1:21" x14ac:dyDescent="0.25">
      <c r="A186" s="5" t="s">
        <v>465</v>
      </c>
      <c r="B186" s="3" t="s">
        <v>328</v>
      </c>
      <c r="C186" t="s">
        <v>37</v>
      </c>
      <c r="D186" s="3" t="s">
        <v>38</v>
      </c>
      <c r="E186" t="s">
        <v>463</v>
      </c>
      <c r="F186" s="3" t="s">
        <v>464</v>
      </c>
      <c r="G186" t="s">
        <v>464</v>
      </c>
      <c r="H186" s="4">
        <v>14196.519999999999</v>
      </c>
      <c r="I186" s="4">
        <v>0</v>
      </c>
      <c r="J186" s="4">
        <v>-27716.49</v>
      </c>
      <c r="K186" s="4">
        <v>3.3900000000030559</v>
      </c>
      <c r="L186" s="4">
        <v>1.0099999999983993</v>
      </c>
      <c r="M186" s="4">
        <v>714.34000000000015</v>
      </c>
      <c r="N186" s="4">
        <v>35823.379999999997</v>
      </c>
      <c r="O186" s="4">
        <v>2557.9600000000009</v>
      </c>
      <c r="P186" s="4">
        <v>0</v>
      </c>
      <c r="Q186" s="4">
        <v>1563.0699999999997</v>
      </c>
      <c r="R186" s="4">
        <v>0</v>
      </c>
      <c r="S186" s="4">
        <v>0</v>
      </c>
      <c r="T186" s="4">
        <v>1249.8600000000006</v>
      </c>
      <c r="U186" s="8">
        <v>2020</v>
      </c>
    </row>
    <row r="187" spans="1:21" x14ac:dyDescent="0.25">
      <c r="A187" s="5" t="s">
        <v>466</v>
      </c>
      <c r="B187" s="3" t="s">
        <v>328</v>
      </c>
      <c r="C187" t="s">
        <v>25</v>
      </c>
      <c r="D187" s="3" t="s">
        <v>26</v>
      </c>
      <c r="E187" t="s">
        <v>467</v>
      </c>
      <c r="F187" s="3" t="s">
        <v>468</v>
      </c>
      <c r="G187" t="s">
        <v>468</v>
      </c>
      <c r="H187" s="4">
        <v>987928.59</v>
      </c>
      <c r="I187" s="4">
        <v>86999.17</v>
      </c>
      <c r="J187" s="4">
        <v>74318.159999999989</v>
      </c>
      <c r="K187" s="4">
        <v>37815.110000000015</v>
      </c>
      <c r="L187" s="4">
        <v>33079.299999999988</v>
      </c>
      <c r="M187" s="4">
        <v>18232.600000000006</v>
      </c>
      <c r="N187" s="4">
        <v>57120.99000000002</v>
      </c>
      <c r="O187" s="4">
        <v>69751.139999999956</v>
      </c>
      <c r="P187" s="4">
        <v>71362.72000000003</v>
      </c>
      <c r="Q187" s="4">
        <v>234479.40999999997</v>
      </c>
      <c r="R187" s="4">
        <v>98171.690000000061</v>
      </c>
      <c r="S187" s="4">
        <v>119683.13</v>
      </c>
      <c r="T187" s="4">
        <v>86915.169999999925</v>
      </c>
      <c r="U187" s="8">
        <v>2020</v>
      </c>
    </row>
    <row r="188" spans="1:21" x14ac:dyDescent="0.25">
      <c r="A188" s="5" t="s">
        <v>469</v>
      </c>
      <c r="B188" s="3" t="s">
        <v>328</v>
      </c>
      <c r="C188" t="s">
        <v>243</v>
      </c>
      <c r="D188" s="3" t="s">
        <v>61</v>
      </c>
      <c r="E188" t="s">
        <v>244</v>
      </c>
      <c r="F188" s="3" t="s">
        <v>245</v>
      </c>
      <c r="G188" t="s">
        <v>245</v>
      </c>
      <c r="H188" s="4">
        <v>16111.860000000004</v>
      </c>
      <c r="I188" s="4">
        <v>0</v>
      </c>
      <c r="J188" s="4">
        <v>0</v>
      </c>
      <c r="K188" s="4">
        <v>0</v>
      </c>
      <c r="L188" s="4">
        <v>-31768.97</v>
      </c>
      <c r="M188" s="4">
        <v>18713.120000000003</v>
      </c>
      <c r="N188" s="4">
        <v>0</v>
      </c>
      <c r="O188" s="4">
        <v>0</v>
      </c>
      <c r="P188" s="4">
        <v>0</v>
      </c>
      <c r="Q188" s="4">
        <v>0</v>
      </c>
      <c r="R188" s="4">
        <v>0</v>
      </c>
      <c r="S188" s="4">
        <v>17259.510000000002</v>
      </c>
      <c r="T188" s="4">
        <v>11908.2</v>
      </c>
      <c r="U188" s="8">
        <v>2020</v>
      </c>
    </row>
    <row r="189" spans="1:21" x14ac:dyDescent="0.25">
      <c r="A189" s="5" t="s">
        <v>470</v>
      </c>
      <c r="B189" s="3" t="s">
        <v>328</v>
      </c>
      <c r="C189" t="s">
        <v>118</v>
      </c>
      <c r="D189" s="3" t="s">
        <v>61</v>
      </c>
      <c r="E189" t="s">
        <v>119</v>
      </c>
      <c r="F189" s="3" t="s">
        <v>120</v>
      </c>
      <c r="G189" t="s">
        <v>121</v>
      </c>
      <c r="H189" s="4">
        <v>255099.37</v>
      </c>
      <c r="I189" s="4">
        <v>0</v>
      </c>
      <c r="J189" s="4">
        <v>75585.81</v>
      </c>
      <c r="K189" s="4">
        <v>11687.940000000002</v>
      </c>
      <c r="L189" s="4">
        <v>-5676</v>
      </c>
      <c r="M189" s="4">
        <v>0</v>
      </c>
      <c r="N189" s="4">
        <v>125319.57999999999</v>
      </c>
      <c r="O189" s="4">
        <v>39960</v>
      </c>
      <c r="P189" s="4">
        <v>10541.880000000005</v>
      </c>
      <c r="Q189" s="4">
        <v>0</v>
      </c>
      <c r="R189" s="4">
        <v>0</v>
      </c>
      <c r="S189" s="4">
        <v>-2319.8399999999965</v>
      </c>
      <c r="T189" s="4">
        <v>0</v>
      </c>
      <c r="U189" s="8">
        <v>2020</v>
      </c>
    </row>
    <row r="190" spans="1:21" x14ac:dyDescent="0.25">
      <c r="A190" s="5" t="s">
        <v>471</v>
      </c>
      <c r="B190" s="3" t="s">
        <v>328</v>
      </c>
      <c r="C190" t="s">
        <v>118</v>
      </c>
      <c r="D190" s="3" t="s">
        <v>61</v>
      </c>
      <c r="E190" t="s">
        <v>247</v>
      </c>
      <c r="F190" s="3" t="s">
        <v>120</v>
      </c>
      <c r="G190" t="s">
        <v>248</v>
      </c>
      <c r="H190" s="4">
        <v>8017800.96</v>
      </c>
      <c r="I190" s="4">
        <v>452503.96</v>
      </c>
      <c r="J190" s="4">
        <v>347621.27999999997</v>
      </c>
      <c r="K190" s="4">
        <v>492496.67999999993</v>
      </c>
      <c r="L190" s="4">
        <v>528473.17000000016</v>
      </c>
      <c r="M190" s="4">
        <v>253341.80999999982</v>
      </c>
      <c r="N190" s="4">
        <v>166190.14999999991</v>
      </c>
      <c r="O190" s="4">
        <v>182713.33000000007</v>
      </c>
      <c r="P190" s="4">
        <v>440358.14999999991</v>
      </c>
      <c r="Q190" s="4">
        <v>399171.51000000024</v>
      </c>
      <c r="R190" s="4">
        <v>630430.37000000011</v>
      </c>
      <c r="S190" s="4">
        <v>1878186.12</v>
      </c>
      <c r="T190" s="4">
        <v>2246314.4299999997</v>
      </c>
      <c r="U190" s="8">
        <v>2020</v>
      </c>
    </row>
    <row r="191" spans="1:21" x14ac:dyDescent="0.25">
      <c r="A191" s="5" t="s">
        <v>472</v>
      </c>
      <c r="B191" s="3" t="s">
        <v>328</v>
      </c>
      <c r="C191" t="s">
        <v>60</v>
      </c>
      <c r="D191" s="3" t="s">
        <v>61</v>
      </c>
      <c r="E191" t="s">
        <v>473</v>
      </c>
      <c r="F191" s="3" t="s">
        <v>63</v>
      </c>
      <c r="G191" t="s">
        <v>474</v>
      </c>
      <c r="H191" s="4">
        <v>222625.76</v>
      </c>
      <c r="I191" s="4">
        <v>8272.83</v>
      </c>
      <c r="J191" s="4">
        <v>50609.29</v>
      </c>
      <c r="K191" s="4">
        <v>95489.4</v>
      </c>
      <c r="L191" s="4">
        <v>0</v>
      </c>
      <c r="M191" s="4">
        <v>0</v>
      </c>
      <c r="N191" s="4">
        <v>13048.770000000019</v>
      </c>
      <c r="O191" s="4">
        <v>0</v>
      </c>
      <c r="P191" s="4">
        <v>33667.209999999992</v>
      </c>
      <c r="Q191" s="4">
        <v>0</v>
      </c>
      <c r="R191" s="4">
        <v>0</v>
      </c>
      <c r="S191" s="4">
        <v>21538.260000000009</v>
      </c>
      <c r="T191" s="4">
        <v>0</v>
      </c>
      <c r="U191" s="8">
        <v>2020</v>
      </c>
    </row>
    <row r="192" spans="1:21" x14ac:dyDescent="0.25">
      <c r="A192" s="5" t="s">
        <v>475</v>
      </c>
      <c r="B192" s="3" t="s">
        <v>328</v>
      </c>
      <c r="C192" t="s">
        <v>243</v>
      </c>
      <c r="D192" s="3" t="s">
        <v>61</v>
      </c>
      <c r="E192" t="s">
        <v>250</v>
      </c>
      <c r="F192" s="3" t="s">
        <v>251</v>
      </c>
      <c r="G192" t="s">
        <v>251</v>
      </c>
      <c r="H192" s="4">
        <v>367547.01</v>
      </c>
      <c r="I192" s="4">
        <v>0</v>
      </c>
      <c r="J192" s="4">
        <v>0</v>
      </c>
      <c r="K192" s="4">
        <v>0</v>
      </c>
      <c r="L192" s="4">
        <v>0</v>
      </c>
      <c r="M192" s="4">
        <v>0</v>
      </c>
      <c r="N192" s="4">
        <v>0</v>
      </c>
      <c r="O192" s="4">
        <v>119685.06</v>
      </c>
      <c r="P192" s="4">
        <v>247861.95</v>
      </c>
      <c r="Q192" s="4">
        <v>0</v>
      </c>
      <c r="R192" s="4">
        <v>0</v>
      </c>
      <c r="S192" s="4">
        <v>0</v>
      </c>
      <c r="T192" s="4">
        <v>0</v>
      </c>
      <c r="U192" s="8">
        <v>2020</v>
      </c>
    </row>
    <row r="193" spans="1:21" x14ac:dyDescent="0.25">
      <c r="A193" s="5" t="s">
        <v>476</v>
      </c>
      <c r="B193" s="3" t="s">
        <v>328</v>
      </c>
      <c r="C193" t="s">
        <v>253</v>
      </c>
      <c r="D193" s="3" t="s">
        <v>38</v>
      </c>
      <c r="E193" t="s">
        <v>477</v>
      </c>
      <c r="F193" s="3" t="s">
        <v>478</v>
      </c>
      <c r="G193" t="s">
        <v>478</v>
      </c>
      <c r="H193" s="4">
        <v>-658831.05000000005</v>
      </c>
      <c r="I193" s="4">
        <v>0</v>
      </c>
      <c r="J193" s="4">
        <v>-86443.21</v>
      </c>
      <c r="K193" s="4">
        <v>-40786.639999999999</v>
      </c>
      <c r="L193" s="4">
        <v>5.4900000000052387</v>
      </c>
      <c r="M193" s="4">
        <v>-421427.20000000007</v>
      </c>
      <c r="N193" s="4">
        <v>-117666.60999999999</v>
      </c>
      <c r="O193" s="4">
        <v>5249.2000000000698</v>
      </c>
      <c r="P193" s="4">
        <v>0</v>
      </c>
      <c r="Q193" s="4">
        <v>1932.2399999999907</v>
      </c>
      <c r="R193" s="4">
        <v>0</v>
      </c>
      <c r="S193" s="4">
        <v>0</v>
      </c>
      <c r="T193" s="4">
        <v>305.67999999993481</v>
      </c>
      <c r="U193" s="8">
        <v>2020</v>
      </c>
    </row>
    <row r="194" spans="1:21" x14ac:dyDescent="0.25">
      <c r="A194" s="5" t="s">
        <v>479</v>
      </c>
      <c r="B194" s="3" t="s">
        <v>328</v>
      </c>
      <c r="C194" t="s">
        <v>47</v>
      </c>
      <c r="D194" s="3" t="s">
        <v>61</v>
      </c>
      <c r="E194" t="s">
        <v>480</v>
      </c>
      <c r="F194" s="3" t="s">
        <v>481</v>
      </c>
      <c r="G194" t="s">
        <v>481</v>
      </c>
      <c r="H194" s="4">
        <v>-53.079999999999927</v>
      </c>
      <c r="I194" s="4">
        <v>0</v>
      </c>
      <c r="J194" s="4">
        <v>0</v>
      </c>
      <c r="K194" s="4">
        <v>0</v>
      </c>
      <c r="L194" s="4">
        <v>0</v>
      </c>
      <c r="M194" s="4">
        <v>-4182.1099999999997</v>
      </c>
      <c r="N194" s="4">
        <v>943.77999999999975</v>
      </c>
      <c r="O194" s="4">
        <v>3185.25</v>
      </c>
      <c r="P194" s="4">
        <v>0</v>
      </c>
      <c r="Q194" s="4">
        <v>0</v>
      </c>
      <c r="R194" s="4">
        <v>0</v>
      </c>
      <c r="S194" s="4">
        <v>0</v>
      </c>
      <c r="T194" s="4">
        <v>0</v>
      </c>
      <c r="U194" s="8">
        <v>2020</v>
      </c>
    </row>
    <row r="195" spans="1:21" x14ac:dyDescent="0.25">
      <c r="A195" s="5" t="s">
        <v>482</v>
      </c>
      <c r="B195" s="3" t="s">
        <v>328</v>
      </c>
      <c r="C195" t="s">
        <v>126</v>
      </c>
      <c r="D195" s="3" t="s">
        <v>38</v>
      </c>
      <c r="E195" t="s">
        <v>483</v>
      </c>
      <c r="F195" s="3" t="s">
        <v>484</v>
      </c>
      <c r="G195" t="s">
        <v>485</v>
      </c>
      <c r="H195" s="4">
        <v>659258.32999999996</v>
      </c>
      <c r="I195" s="4">
        <v>23016.85</v>
      </c>
      <c r="J195" s="4">
        <v>52028.24</v>
      </c>
      <c r="K195" s="4">
        <v>9316.0200000000041</v>
      </c>
      <c r="L195" s="4">
        <v>131494.78999999998</v>
      </c>
      <c r="M195" s="4">
        <v>27814.589999999997</v>
      </c>
      <c r="N195" s="4">
        <v>137574.35999999999</v>
      </c>
      <c r="O195" s="4">
        <v>82352.240000000049</v>
      </c>
      <c r="P195" s="4">
        <v>60514.599999999977</v>
      </c>
      <c r="Q195" s="4">
        <v>4830.9900000000489</v>
      </c>
      <c r="R195" s="4">
        <v>86133.959999999963</v>
      </c>
      <c r="S195" s="4">
        <v>23108</v>
      </c>
      <c r="T195" s="4">
        <v>21073.689999999944</v>
      </c>
      <c r="U195" s="8">
        <v>2020</v>
      </c>
    </row>
    <row r="196" spans="1:21" x14ac:dyDescent="0.25">
      <c r="A196" s="5" t="s">
        <v>486</v>
      </c>
      <c r="B196" s="3" t="s">
        <v>328</v>
      </c>
      <c r="C196" t="s">
        <v>86</v>
      </c>
      <c r="D196" s="3" t="s">
        <v>61</v>
      </c>
      <c r="E196" t="s">
        <v>487</v>
      </c>
      <c r="F196" s="3" t="s">
        <v>488</v>
      </c>
      <c r="G196" t="s">
        <v>488</v>
      </c>
      <c r="H196" s="4">
        <v>5640.82</v>
      </c>
      <c r="I196" s="4">
        <v>0</v>
      </c>
      <c r="J196" s="4">
        <v>5640.82</v>
      </c>
      <c r="K196" s="4">
        <v>0</v>
      </c>
      <c r="L196" s="4">
        <v>0</v>
      </c>
      <c r="M196" s="4">
        <v>0</v>
      </c>
      <c r="N196" s="4">
        <v>0</v>
      </c>
      <c r="O196" s="4">
        <v>0</v>
      </c>
      <c r="P196" s="4">
        <v>0</v>
      </c>
      <c r="Q196" s="4">
        <v>0</v>
      </c>
      <c r="R196" s="4">
        <v>0</v>
      </c>
      <c r="S196" s="4">
        <v>0</v>
      </c>
      <c r="T196" s="4">
        <v>0</v>
      </c>
      <c r="U196" s="8">
        <v>2020</v>
      </c>
    </row>
    <row r="197" spans="1:21" x14ac:dyDescent="0.25">
      <c r="A197" s="5" t="s">
        <v>489</v>
      </c>
      <c r="B197" s="3" t="s">
        <v>328</v>
      </c>
      <c r="C197" t="s">
        <v>86</v>
      </c>
      <c r="D197" s="3" t="s">
        <v>61</v>
      </c>
      <c r="E197" t="s">
        <v>490</v>
      </c>
      <c r="F197" s="3" t="s">
        <v>491</v>
      </c>
      <c r="G197" t="s">
        <v>491</v>
      </c>
      <c r="H197" s="4">
        <v>1658.0300000000007</v>
      </c>
      <c r="I197" s="4">
        <v>0</v>
      </c>
      <c r="J197" s="4">
        <v>1736.82</v>
      </c>
      <c r="K197" s="4">
        <v>-1736.82</v>
      </c>
      <c r="L197" s="4">
        <v>0</v>
      </c>
      <c r="M197" s="4">
        <v>0</v>
      </c>
      <c r="N197" s="4">
        <v>0</v>
      </c>
      <c r="O197" s="4">
        <v>0</v>
      </c>
      <c r="P197" s="4">
        <v>0</v>
      </c>
      <c r="Q197" s="4">
        <v>-3976.03</v>
      </c>
      <c r="R197" s="4">
        <v>-2230.1699999999996</v>
      </c>
      <c r="S197" s="4">
        <v>-620.61999999999989</v>
      </c>
      <c r="T197" s="4">
        <v>8484.85</v>
      </c>
      <c r="U197" s="8">
        <v>2020</v>
      </c>
    </row>
    <row r="198" spans="1:21" x14ac:dyDescent="0.25">
      <c r="A198" s="5" t="s">
        <v>492</v>
      </c>
      <c r="B198" s="3" t="s">
        <v>328</v>
      </c>
      <c r="C198" t="s">
        <v>126</v>
      </c>
      <c r="D198" s="3" t="s">
        <v>38</v>
      </c>
      <c r="E198" t="s">
        <v>493</v>
      </c>
      <c r="F198" s="3" t="s">
        <v>494</v>
      </c>
      <c r="G198" t="s">
        <v>494</v>
      </c>
      <c r="H198" s="4">
        <v>-945</v>
      </c>
      <c r="I198" s="4">
        <v>0</v>
      </c>
      <c r="J198" s="4">
        <v>0</v>
      </c>
      <c r="K198" s="4">
        <v>0</v>
      </c>
      <c r="L198" s="4">
        <v>0</v>
      </c>
      <c r="M198" s="4">
        <v>0</v>
      </c>
      <c r="N198" s="4">
        <v>0</v>
      </c>
      <c r="O198" s="4">
        <v>0</v>
      </c>
      <c r="P198" s="4">
        <v>0</v>
      </c>
      <c r="Q198" s="4">
        <v>0</v>
      </c>
      <c r="R198" s="4">
        <v>0</v>
      </c>
      <c r="S198" s="4">
        <v>0</v>
      </c>
      <c r="T198" s="4">
        <v>-945</v>
      </c>
      <c r="U198" s="8">
        <v>2020</v>
      </c>
    </row>
    <row r="199" spans="1:21" x14ac:dyDescent="0.25">
      <c r="A199" s="5" t="s">
        <v>495</v>
      </c>
      <c r="B199" s="3" t="s">
        <v>328</v>
      </c>
      <c r="C199" t="s">
        <v>215</v>
      </c>
      <c r="D199" s="3" t="s">
        <v>26</v>
      </c>
      <c r="E199" t="s">
        <v>496</v>
      </c>
      <c r="F199" s="3" t="s">
        <v>497</v>
      </c>
      <c r="G199" t="s">
        <v>497</v>
      </c>
      <c r="H199" s="4">
        <v>14091.3</v>
      </c>
      <c r="I199" s="4">
        <v>2.56</v>
      </c>
      <c r="J199" s="4">
        <v>0</v>
      </c>
      <c r="K199" s="4">
        <v>5773.66</v>
      </c>
      <c r="L199" s="4">
        <v>1457.9899999999998</v>
      </c>
      <c r="M199" s="4">
        <v>7201.4000000000005</v>
      </c>
      <c r="N199" s="4">
        <v>-464.23999999999978</v>
      </c>
      <c r="O199" s="4">
        <v>-5291.2100000000009</v>
      </c>
      <c r="P199" s="4">
        <v>2.5200000000004366</v>
      </c>
      <c r="Q199" s="4">
        <v>-1059.6500000000005</v>
      </c>
      <c r="R199" s="4">
        <v>1606.8000000000002</v>
      </c>
      <c r="S199" s="4">
        <v>3870.7900000000009</v>
      </c>
      <c r="T199" s="4">
        <v>990.67999999999847</v>
      </c>
      <c r="U199" s="8">
        <v>2020</v>
      </c>
    </row>
    <row r="200" spans="1:21" x14ac:dyDescent="0.25">
      <c r="A200" s="5" t="s">
        <v>498</v>
      </c>
      <c r="B200" s="3" t="s">
        <v>328</v>
      </c>
      <c r="C200" t="s">
        <v>86</v>
      </c>
      <c r="D200" s="3" t="s">
        <v>61</v>
      </c>
      <c r="E200" t="s">
        <v>499</v>
      </c>
      <c r="F200" s="3" t="s">
        <v>500</v>
      </c>
      <c r="G200" t="s">
        <v>500</v>
      </c>
      <c r="H200" s="4">
        <v>206787.6</v>
      </c>
      <c r="I200" s="4">
        <v>0</v>
      </c>
      <c r="J200" s="4">
        <v>40891.1</v>
      </c>
      <c r="K200" s="4">
        <v>-10112.39</v>
      </c>
      <c r="L200" s="4">
        <v>69645.679999999993</v>
      </c>
      <c r="M200" s="4">
        <v>21998.449999999997</v>
      </c>
      <c r="N200" s="4">
        <v>-41319.61</v>
      </c>
      <c r="O200" s="4">
        <v>69296.33</v>
      </c>
      <c r="P200" s="4">
        <v>-69296.33</v>
      </c>
      <c r="Q200" s="4">
        <v>95385.160000000018</v>
      </c>
      <c r="R200" s="4">
        <v>-77429.570000000007</v>
      </c>
      <c r="S200" s="4">
        <v>13461.539999999994</v>
      </c>
      <c r="T200" s="4">
        <v>94267.24</v>
      </c>
      <c r="U200" s="8">
        <v>2020</v>
      </c>
    </row>
    <row r="201" spans="1:21" x14ac:dyDescent="0.25">
      <c r="A201" s="5" t="s">
        <v>501</v>
      </c>
      <c r="B201" s="3" t="s">
        <v>328</v>
      </c>
      <c r="C201" t="s">
        <v>243</v>
      </c>
      <c r="D201" s="3" t="s">
        <v>61</v>
      </c>
      <c r="E201" t="s">
        <v>286</v>
      </c>
      <c r="F201" s="3" t="s">
        <v>287</v>
      </c>
      <c r="G201" t="s">
        <v>288</v>
      </c>
      <c r="H201" s="4">
        <v>284986.61</v>
      </c>
      <c r="I201" s="4">
        <v>-9832.66</v>
      </c>
      <c r="J201" s="4">
        <v>0</v>
      </c>
      <c r="K201" s="4">
        <v>0</v>
      </c>
      <c r="L201" s="4">
        <v>0</v>
      </c>
      <c r="M201" s="4">
        <v>91335.25</v>
      </c>
      <c r="N201" s="4">
        <v>48377.42</v>
      </c>
      <c r="O201" s="4">
        <v>111079.39</v>
      </c>
      <c r="P201" s="4">
        <v>13816.970000000001</v>
      </c>
      <c r="Q201" s="4">
        <v>29623.619999999995</v>
      </c>
      <c r="R201" s="4">
        <v>0</v>
      </c>
      <c r="S201" s="4">
        <v>0</v>
      </c>
      <c r="T201" s="4">
        <v>586.61999999999534</v>
      </c>
      <c r="U201" s="8">
        <v>2020</v>
      </c>
    </row>
    <row r="202" spans="1:21" x14ac:dyDescent="0.25">
      <c r="A202" s="5" t="s">
        <v>502</v>
      </c>
      <c r="B202" s="3" t="s">
        <v>328</v>
      </c>
      <c r="C202" t="s">
        <v>243</v>
      </c>
      <c r="D202" s="3" t="s">
        <v>61</v>
      </c>
      <c r="E202" t="s">
        <v>290</v>
      </c>
      <c r="F202" s="3" t="s">
        <v>287</v>
      </c>
      <c r="G202" t="s">
        <v>291</v>
      </c>
      <c r="H202" s="4">
        <v>113785</v>
      </c>
      <c r="I202" s="4">
        <v>1299.28</v>
      </c>
      <c r="J202" s="4">
        <v>0</v>
      </c>
      <c r="K202" s="4">
        <v>0</v>
      </c>
      <c r="L202" s="4">
        <v>0</v>
      </c>
      <c r="M202" s="4">
        <v>57327.58</v>
      </c>
      <c r="N202" s="4">
        <v>15040</v>
      </c>
      <c r="O202" s="4">
        <v>23288.97</v>
      </c>
      <c r="P202" s="4">
        <v>0</v>
      </c>
      <c r="Q202" s="4">
        <v>0</v>
      </c>
      <c r="R202" s="4">
        <v>15027.649999999994</v>
      </c>
      <c r="S202" s="4">
        <v>826.52000000000407</v>
      </c>
      <c r="T202" s="4">
        <v>975</v>
      </c>
      <c r="U202" s="8">
        <v>2020</v>
      </c>
    </row>
    <row r="203" spans="1:21" x14ac:dyDescent="0.25">
      <c r="A203" s="5" t="s">
        <v>503</v>
      </c>
      <c r="B203" s="3" t="s">
        <v>328</v>
      </c>
      <c r="C203" t="s">
        <v>243</v>
      </c>
      <c r="D203" s="3" t="s">
        <v>61</v>
      </c>
      <c r="E203" t="s">
        <v>293</v>
      </c>
      <c r="F203" s="3" t="s">
        <v>287</v>
      </c>
      <c r="G203" t="s">
        <v>294</v>
      </c>
      <c r="H203" s="4">
        <v>159143.67999999999</v>
      </c>
      <c r="I203" s="4">
        <v>0</v>
      </c>
      <c r="J203" s="4">
        <v>0</v>
      </c>
      <c r="K203" s="4">
        <v>0</v>
      </c>
      <c r="L203" s="4">
        <v>85541.4</v>
      </c>
      <c r="M203" s="4">
        <v>627.75</v>
      </c>
      <c r="N203" s="4">
        <v>1760.4900000000052</v>
      </c>
      <c r="O203" s="4">
        <v>54023.819999999992</v>
      </c>
      <c r="P203" s="4">
        <v>3496.5500000000175</v>
      </c>
      <c r="Q203" s="4">
        <v>360.95999999999185</v>
      </c>
      <c r="R203" s="4">
        <v>7266.4400000000023</v>
      </c>
      <c r="S203" s="4">
        <v>9688.6000000000058</v>
      </c>
      <c r="T203" s="4">
        <v>-3622.3300000000163</v>
      </c>
      <c r="U203" s="8">
        <v>2020</v>
      </c>
    </row>
    <row r="204" spans="1:21" x14ac:dyDescent="0.25">
      <c r="A204" s="5" t="s">
        <v>504</v>
      </c>
      <c r="B204" s="3" t="s">
        <v>328</v>
      </c>
      <c r="C204" t="s">
        <v>243</v>
      </c>
      <c r="D204" s="3" t="s">
        <v>61</v>
      </c>
      <c r="E204" t="s">
        <v>296</v>
      </c>
      <c r="F204" s="3" t="s">
        <v>287</v>
      </c>
      <c r="G204" t="s">
        <v>297</v>
      </c>
      <c r="H204" s="4">
        <v>668560.28</v>
      </c>
      <c r="I204" s="4">
        <v>62.02</v>
      </c>
      <c r="J204" s="4">
        <v>0</v>
      </c>
      <c r="K204" s="4">
        <v>0</v>
      </c>
      <c r="L204" s="4">
        <v>14583.199999999999</v>
      </c>
      <c r="M204" s="4">
        <v>108864.29</v>
      </c>
      <c r="N204" s="4">
        <v>25963.199999999997</v>
      </c>
      <c r="O204" s="4">
        <v>25366.119999999995</v>
      </c>
      <c r="P204" s="4">
        <v>0</v>
      </c>
      <c r="Q204" s="4">
        <v>82247.420000000013</v>
      </c>
      <c r="R204" s="4">
        <v>7430.4000000000233</v>
      </c>
      <c r="S204" s="4">
        <v>110305.01999999996</v>
      </c>
      <c r="T204" s="4">
        <v>293738.61000000004</v>
      </c>
      <c r="U204" s="8">
        <v>2020</v>
      </c>
    </row>
    <row r="205" spans="1:21" x14ac:dyDescent="0.25">
      <c r="A205" s="5" t="s">
        <v>505</v>
      </c>
      <c r="B205" s="3" t="s">
        <v>328</v>
      </c>
      <c r="C205" t="s">
        <v>243</v>
      </c>
      <c r="D205" s="3" t="s">
        <v>61</v>
      </c>
      <c r="E205" t="s">
        <v>299</v>
      </c>
      <c r="F205" s="3" t="s">
        <v>287</v>
      </c>
      <c r="G205" t="s">
        <v>300</v>
      </c>
      <c r="H205" s="4">
        <v>181085.78000000003</v>
      </c>
      <c r="I205" s="4">
        <v>0</v>
      </c>
      <c r="J205" s="4">
        <v>0</v>
      </c>
      <c r="K205" s="4">
        <v>31422.6</v>
      </c>
      <c r="L205" s="4">
        <v>2009.4400000000023</v>
      </c>
      <c r="M205" s="4">
        <v>87048</v>
      </c>
      <c r="N205" s="4">
        <v>47923.039999999994</v>
      </c>
      <c r="O205" s="4">
        <v>3968.3300000000163</v>
      </c>
      <c r="P205" s="4">
        <v>0</v>
      </c>
      <c r="Q205" s="4">
        <v>0</v>
      </c>
      <c r="R205" s="4">
        <v>0</v>
      </c>
      <c r="S205" s="4">
        <v>1339.5499999999884</v>
      </c>
      <c r="T205" s="4">
        <v>7374.820000000007</v>
      </c>
      <c r="U205" s="8">
        <v>2020</v>
      </c>
    </row>
    <row r="206" spans="1:21" x14ac:dyDescent="0.25">
      <c r="A206" s="5" t="s">
        <v>506</v>
      </c>
      <c r="B206" s="3" t="s">
        <v>328</v>
      </c>
      <c r="C206" t="s">
        <v>243</v>
      </c>
      <c r="D206" s="3" t="s">
        <v>61</v>
      </c>
      <c r="E206" t="s">
        <v>302</v>
      </c>
      <c r="F206" s="3" t="s">
        <v>287</v>
      </c>
      <c r="G206" t="s">
        <v>303</v>
      </c>
      <c r="H206" s="4">
        <v>491816.91</v>
      </c>
      <c r="I206" s="4">
        <v>3456.41</v>
      </c>
      <c r="J206" s="4">
        <v>0</v>
      </c>
      <c r="K206" s="4">
        <v>0</v>
      </c>
      <c r="L206" s="4">
        <v>0</v>
      </c>
      <c r="M206" s="4">
        <v>187224</v>
      </c>
      <c r="N206" s="4">
        <v>34.949999999982538</v>
      </c>
      <c r="O206" s="4">
        <v>199095.38</v>
      </c>
      <c r="P206" s="4">
        <v>16299.340000000026</v>
      </c>
      <c r="Q206" s="4">
        <v>-68700.660000000033</v>
      </c>
      <c r="R206" s="4">
        <v>101299.34000000003</v>
      </c>
      <c r="S206" s="4">
        <v>16299.339999999967</v>
      </c>
      <c r="T206" s="4">
        <v>36808.81</v>
      </c>
      <c r="U206" s="8">
        <v>2020</v>
      </c>
    </row>
    <row r="207" spans="1:21" x14ac:dyDescent="0.25">
      <c r="A207" s="5" t="s">
        <v>507</v>
      </c>
      <c r="B207" s="3" t="s">
        <v>328</v>
      </c>
      <c r="C207" t="s">
        <v>243</v>
      </c>
      <c r="D207" s="3" t="s">
        <v>61</v>
      </c>
      <c r="E207" t="s">
        <v>305</v>
      </c>
      <c r="F207" s="3" t="s">
        <v>287</v>
      </c>
      <c r="G207" t="s">
        <v>306</v>
      </c>
      <c r="H207" s="4">
        <v>345205.38</v>
      </c>
      <c r="I207" s="4">
        <v>0</v>
      </c>
      <c r="J207" s="4">
        <v>0</v>
      </c>
      <c r="K207" s="4">
        <v>0</v>
      </c>
      <c r="L207" s="4">
        <v>0</v>
      </c>
      <c r="M207" s="4">
        <v>2180.52</v>
      </c>
      <c r="N207" s="4">
        <v>0</v>
      </c>
      <c r="O207" s="4">
        <v>88073.37</v>
      </c>
      <c r="P207" s="4">
        <v>37383.03</v>
      </c>
      <c r="Q207" s="4">
        <v>12581.909999999989</v>
      </c>
      <c r="R207" s="4">
        <v>48527.550000000017</v>
      </c>
      <c r="S207" s="4">
        <v>54323.859999999986</v>
      </c>
      <c r="T207" s="4">
        <v>102135.14000000001</v>
      </c>
      <c r="U207" s="8">
        <v>2020</v>
      </c>
    </row>
    <row r="208" spans="1:21" x14ac:dyDescent="0.25">
      <c r="A208" s="5" t="s">
        <v>508</v>
      </c>
      <c r="B208" s="3" t="s">
        <v>328</v>
      </c>
      <c r="C208" t="s">
        <v>243</v>
      </c>
      <c r="D208" s="3" t="s">
        <v>61</v>
      </c>
      <c r="E208" t="s">
        <v>308</v>
      </c>
      <c r="F208" s="3" t="s">
        <v>287</v>
      </c>
      <c r="G208" t="s">
        <v>309</v>
      </c>
      <c r="H208" s="4">
        <v>280985.44</v>
      </c>
      <c r="I208" s="4">
        <v>0</v>
      </c>
      <c r="J208" s="4">
        <v>0</v>
      </c>
      <c r="K208" s="4">
        <v>0</v>
      </c>
      <c r="L208" s="4">
        <v>59659.37</v>
      </c>
      <c r="M208" s="4">
        <v>30287.29</v>
      </c>
      <c r="N208" s="4">
        <v>24.30000000000291</v>
      </c>
      <c r="O208" s="4">
        <v>91461.999999999985</v>
      </c>
      <c r="P208" s="4">
        <v>19295.899999999994</v>
      </c>
      <c r="Q208" s="4">
        <v>13066</v>
      </c>
      <c r="R208" s="4">
        <v>21642</v>
      </c>
      <c r="S208" s="4">
        <v>26131.98000000001</v>
      </c>
      <c r="T208" s="4">
        <v>19416.600000000006</v>
      </c>
      <c r="U208" s="8">
        <v>2020</v>
      </c>
    </row>
    <row r="209" spans="1:21" x14ac:dyDescent="0.25">
      <c r="A209" s="5" t="s">
        <v>509</v>
      </c>
      <c r="B209" s="3" t="s">
        <v>328</v>
      </c>
      <c r="C209" t="s">
        <v>243</v>
      </c>
      <c r="D209" s="3" t="s">
        <v>61</v>
      </c>
      <c r="E209" t="s">
        <v>311</v>
      </c>
      <c r="F209" s="3" t="s">
        <v>287</v>
      </c>
      <c r="G209" t="s">
        <v>312</v>
      </c>
      <c r="H209" s="4">
        <v>175673.44</v>
      </c>
      <c r="I209" s="4">
        <v>3197.72</v>
      </c>
      <c r="J209" s="4">
        <v>0</v>
      </c>
      <c r="K209" s="4">
        <v>0</v>
      </c>
      <c r="L209" s="4">
        <v>0</v>
      </c>
      <c r="M209" s="4">
        <v>99746.819999999992</v>
      </c>
      <c r="N209" s="4">
        <v>0</v>
      </c>
      <c r="O209" s="4">
        <v>42488.900000000009</v>
      </c>
      <c r="P209" s="4">
        <v>6048</v>
      </c>
      <c r="Q209" s="4">
        <v>6048</v>
      </c>
      <c r="R209" s="4">
        <v>6048</v>
      </c>
      <c r="S209" s="4">
        <v>12096</v>
      </c>
      <c r="T209" s="4">
        <v>0</v>
      </c>
      <c r="U209" s="8">
        <v>2020</v>
      </c>
    </row>
    <row r="210" spans="1:21" x14ac:dyDescent="0.25">
      <c r="A210" s="5" t="s">
        <v>510</v>
      </c>
      <c r="B210" s="3" t="s">
        <v>328</v>
      </c>
      <c r="C210" t="s">
        <v>243</v>
      </c>
      <c r="D210" s="3" t="s">
        <v>61</v>
      </c>
      <c r="E210" t="s">
        <v>511</v>
      </c>
      <c r="F210" s="3" t="s">
        <v>287</v>
      </c>
      <c r="G210" t="s">
        <v>512</v>
      </c>
      <c r="H210" s="4">
        <v>1024607.02</v>
      </c>
      <c r="I210" s="4">
        <v>0</v>
      </c>
      <c r="J210" s="4">
        <v>0</v>
      </c>
      <c r="K210" s="4">
        <v>0</v>
      </c>
      <c r="L210" s="4">
        <v>0</v>
      </c>
      <c r="M210" s="4">
        <v>0</v>
      </c>
      <c r="N210" s="4">
        <v>0</v>
      </c>
      <c r="O210" s="4">
        <v>1024650.73</v>
      </c>
      <c r="P210" s="4">
        <v>0</v>
      </c>
      <c r="Q210" s="4">
        <v>0</v>
      </c>
      <c r="R210" s="4">
        <v>0</v>
      </c>
      <c r="S210" s="4">
        <v>0</v>
      </c>
      <c r="T210" s="4">
        <v>-43.709999999962747</v>
      </c>
      <c r="U210" s="8">
        <v>2020</v>
      </c>
    </row>
    <row r="211" spans="1:21" x14ac:dyDescent="0.25">
      <c r="A211" s="5" t="s">
        <v>513</v>
      </c>
      <c r="B211" s="3" t="s">
        <v>328</v>
      </c>
      <c r="C211" t="s">
        <v>25</v>
      </c>
      <c r="D211" s="3" t="s">
        <v>26</v>
      </c>
      <c r="E211" t="s">
        <v>314</v>
      </c>
      <c r="F211" s="3" t="s">
        <v>514</v>
      </c>
      <c r="G211" t="s">
        <v>515</v>
      </c>
      <c r="H211" s="4">
        <v>12550.26</v>
      </c>
      <c r="I211" s="4">
        <v>126.26</v>
      </c>
      <c r="J211" s="4">
        <v>3753.68</v>
      </c>
      <c r="K211" s="4">
        <v>-1008.5500000000002</v>
      </c>
      <c r="L211" s="4">
        <v>1329.2400000000002</v>
      </c>
      <c r="M211" s="4">
        <v>-1087.8699999999999</v>
      </c>
      <c r="N211" s="4">
        <v>0.31999999999970896</v>
      </c>
      <c r="O211" s="4">
        <v>-3.5299999999997453</v>
      </c>
      <c r="P211" s="4">
        <v>2025.0999999999995</v>
      </c>
      <c r="Q211" s="4">
        <v>2176.0300000000007</v>
      </c>
      <c r="R211" s="4">
        <v>885.84000000000015</v>
      </c>
      <c r="S211" s="4">
        <v>3968.5</v>
      </c>
      <c r="T211" s="4">
        <v>385.23999999999978</v>
      </c>
      <c r="U211" s="8">
        <v>2020</v>
      </c>
    </row>
    <row r="212" spans="1:21" x14ac:dyDescent="0.25">
      <c r="A212" s="5" t="s">
        <v>516</v>
      </c>
      <c r="B212" s="3" t="s">
        <v>328</v>
      </c>
      <c r="C212" t="s">
        <v>86</v>
      </c>
      <c r="D212" s="3" t="s">
        <v>61</v>
      </c>
      <c r="E212" t="s">
        <v>517</v>
      </c>
      <c r="F212" s="3" t="s">
        <v>518</v>
      </c>
      <c r="G212" t="s">
        <v>518</v>
      </c>
      <c r="H212" s="4">
        <v>41285.94</v>
      </c>
      <c r="I212" s="4">
        <v>54.71</v>
      </c>
      <c r="J212" s="4">
        <v>515.51</v>
      </c>
      <c r="K212" s="4">
        <v>0</v>
      </c>
      <c r="L212" s="4">
        <v>0</v>
      </c>
      <c r="M212" s="4">
        <v>0</v>
      </c>
      <c r="N212" s="4">
        <v>0</v>
      </c>
      <c r="O212" s="4">
        <v>33470</v>
      </c>
      <c r="P212" s="4">
        <v>0</v>
      </c>
      <c r="Q212" s="4">
        <v>0</v>
      </c>
      <c r="R212" s="4">
        <v>0</v>
      </c>
      <c r="S212" s="4">
        <v>0</v>
      </c>
      <c r="T212" s="4">
        <v>7245.7200000000012</v>
      </c>
      <c r="U212" s="8">
        <v>2020</v>
      </c>
    </row>
    <row r="213" spans="1:21" x14ac:dyDescent="0.25">
      <c r="A213" s="5" t="s">
        <v>519</v>
      </c>
      <c r="B213" s="3" t="s">
        <v>328</v>
      </c>
      <c r="C213" t="s">
        <v>243</v>
      </c>
      <c r="D213" s="3" t="s">
        <v>61</v>
      </c>
      <c r="E213" t="s">
        <v>520</v>
      </c>
      <c r="F213" s="3" t="s">
        <v>521</v>
      </c>
      <c r="G213" t="s">
        <v>521</v>
      </c>
      <c r="H213" s="4">
        <v>-5139.1400000000003</v>
      </c>
      <c r="I213" s="4">
        <v>0</v>
      </c>
      <c r="J213" s="4">
        <v>-5139.1400000000003</v>
      </c>
      <c r="K213" s="4">
        <v>0</v>
      </c>
      <c r="L213" s="4">
        <v>0</v>
      </c>
      <c r="M213" s="4">
        <v>0</v>
      </c>
      <c r="N213" s="4">
        <v>0</v>
      </c>
      <c r="O213" s="4">
        <v>0</v>
      </c>
      <c r="P213" s="4">
        <v>0</v>
      </c>
      <c r="Q213" s="4">
        <v>0</v>
      </c>
      <c r="R213" s="4">
        <v>0</v>
      </c>
      <c r="S213" s="4">
        <v>0</v>
      </c>
      <c r="T213" s="4">
        <v>0</v>
      </c>
      <c r="U213" s="8">
        <v>2020</v>
      </c>
    </row>
    <row r="214" spans="1:21" x14ac:dyDescent="0.25">
      <c r="A214" s="5" t="s">
        <v>522</v>
      </c>
      <c r="B214" s="3" t="s">
        <v>328</v>
      </c>
      <c r="C214" t="s">
        <v>126</v>
      </c>
      <c r="D214" s="3" t="s">
        <v>38</v>
      </c>
      <c r="E214" t="s">
        <v>523</v>
      </c>
      <c r="F214" s="3" t="s">
        <v>524</v>
      </c>
      <c r="G214" t="s">
        <v>525</v>
      </c>
      <c r="H214" s="4">
        <v>75461.56</v>
      </c>
      <c r="I214" s="4">
        <v>114276.55</v>
      </c>
      <c r="J214" s="4">
        <v>362.69000000000233</v>
      </c>
      <c r="K214" s="4">
        <v>-2.6600000000034925</v>
      </c>
      <c r="L214" s="4">
        <v>-39174.97</v>
      </c>
      <c r="M214" s="4">
        <v>-6.9100000000034925</v>
      </c>
      <c r="N214" s="4">
        <v>1.8600000000005821</v>
      </c>
      <c r="O214" s="4">
        <v>5.3200000000069849</v>
      </c>
      <c r="P214" s="4">
        <v>-4.0000000008149073E-2</v>
      </c>
      <c r="Q214" s="4">
        <v>-9.9999999991268851E-2</v>
      </c>
      <c r="R214" s="4">
        <v>-6.0000000012223609E-2</v>
      </c>
      <c r="S214" s="4">
        <v>-6.9999999992433004E-2</v>
      </c>
      <c r="T214" s="4">
        <v>-5.0000000002910383E-2</v>
      </c>
      <c r="U214" s="8">
        <v>2020</v>
      </c>
    </row>
    <row r="215" spans="1:21" x14ac:dyDescent="0.25">
      <c r="A215" s="5" t="s">
        <v>526</v>
      </c>
      <c r="B215" s="3" t="s">
        <v>328</v>
      </c>
      <c r="C215" t="s">
        <v>324</v>
      </c>
      <c r="D215" s="3" t="s">
        <v>38</v>
      </c>
      <c r="E215" t="s">
        <v>325</v>
      </c>
      <c r="F215" s="3" t="s">
        <v>527</v>
      </c>
      <c r="G215" t="s">
        <v>527</v>
      </c>
      <c r="H215" s="4">
        <v>1318.08</v>
      </c>
      <c r="I215" s="4">
        <v>-37639.769999999997</v>
      </c>
      <c r="J215" s="4">
        <v>0</v>
      </c>
      <c r="K215" s="4">
        <v>11826.219999999998</v>
      </c>
      <c r="L215" s="4">
        <v>9.9500000000007276</v>
      </c>
      <c r="M215" s="4">
        <v>0</v>
      </c>
      <c r="N215" s="4">
        <v>0</v>
      </c>
      <c r="O215" s="4">
        <v>9728.14</v>
      </c>
      <c r="P215" s="4">
        <v>6376.9699999999993</v>
      </c>
      <c r="Q215" s="4">
        <v>3291.0699999999997</v>
      </c>
      <c r="R215" s="4">
        <v>2042.92</v>
      </c>
      <c r="S215" s="4">
        <v>3468.7</v>
      </c>
      <c r="T215" s="4">
        <v>2213.88</v>
      </c>
      <c r="U215" s="8">
        <v>2020</v>
      </c>
    </row>
    <row r="216" spans="1:21" x14ac:dyDescent="0.25">
      <c r="A216" s="5" t="s">
        <v>528</v>
      </c>
      <c r="B216" s="3" t="s">
        <v>529</v>
      </c>
      <c r="C216" t="s">
        <v>60</v>
      </c>
      <c r="D216" s="3" t="s">
        <v>61</v>
      </c>
      <c r="E216" t="s">
        <v>530</v>
      </c>
      <c r="F216" s="3" t="s">
        <v>63</v>
      </c>
      <c r="G216" t="s">
        <v>531</v>
      </c>
      <c r="H216" s="4">
        <v>5733754.9699999997</v>
      </c>
      <c r="I216" s="4">
        <v>353788.75</v>
      </c>
      <c r="J216" s="4">
        <v>-62536.590000000026</v>
      </c>
      <c r="K216" s="4">
        <v>1687.0800000000163</v>
      </c>
      <c r="L216" s="4">
        <v>150504.20000000001</v>
      </c>
      <c r="M216" s="4">
        <v>1066967.96</v>
      </c>
      <c r="N216" s="4">
        <v>2724433.5000000005</v>
      </c>
      <c r="O216" s="4">
        <v>551319.1799999997</v>
      </c>
      <c r="P216" s="4">
        <v>480191.29999999981</v>
      </c>
      <c r="Q216" s="4">
        <v>7606.5400000000373</v>
      </c>
      <c r="R216" s="4">
        <v>0</v>
      </c>
      <c r="S216" s="4">
        <v>0</v>
      </c>
      <c r="T216" s="4">
        <v>459793.04999999981</v>
      </c>
      <c r="U216" s="8">
        <v>2020</v>
      </c>
    </row>
    <row r="217" spans="1:21" x14ac:dyDescent="0.25">
      <c r="A217" s="3" t="s">
        <v>532</v>
      </c>
      <c r="B217" s="3" t="s">
        <v>529</v>
      </c>
      <c r="C217" t="s">
        <v>126</v>
      </c>
      <c r="D217" s="3" t="s">
        <v>533</v>
      </c>
      <c r="E217" t="s">
        <v>534</v>
      </c>
      <c r="F217" s="3" t="s">
        <v>535</v>
      </c>
      <c r="G217" t="s">
        <v>535</v>
      </c>
      <c r="H217" s="4">
        <v>6457959.4500000002</v>
      </c>
      <c r="I217" s="4">
        <v>327371.76</v>
      </c>
      <c r="J217" s="4">
        <v>-256782.94</v>
      </c>
      <c r="K217" s="4">
        <v>621926.66999999993</v>
      </c>
      <c r="L217" s="4">
        <v>797824</v>
      </c>
      <c r="M217" s="4">
        <v>177806.75</v>
      </c>
      <c r="N217" s="4">
        <v>603215.15000000014</v>
      </c>
      <c r="O217" s="4">
        <v>1013825.3999999999</v>
      </c>
      <c r="P217" s="4">
        <v>274739.68999999994</v>
      </c>
      <c r="Q217" s="4">
        <v>1509092.0799999996</v>
      </c>
      <c r="R217" s="4">
        <v>426749.0700000003</v>
      </c>
      <c r="S217" s="4">
        <v>28658.089999999851</v>
      </c>
      <c r="T217" s="4">
        <v>933533.73000000045</v>
      </c>
      <c r="U217" s="8">
        <v>2020</v>
      </c>
    </row>
    <row r="218" spans="1:21" x14ac:dyDescent="0.25">
      <c r="A218" s="5" t="s">
        <v>532</v>
      </c>
      <c r="B218" s="3" t="s">
        <v>529</v>
      </c>
      <c r="C218" t="s">
        <v>126</v>
      </c>
      <c r="D218" s="3" t="s">
        <v>533</v>
      </c>
      <c r="E218" t="s">
        <v>534</v>
      </c>
      <c r="F218" s="3" t="s">
        <v>535</v>
      </c>
      <c r="G218" t="s">
        <v>536</v>
      </c>
      <c r="H218" s="4">
        <v>3378782.32</v>
      </c>
      <c r="I218" s="4">
        <v>944832.57</v>
      </c>
      <c r="J218" s="4">
        <v>853213.9</v>
      </c>
      <c r="K218" s="4">
        <v>338410.34000000008</v>
      </c>
      <c r="L218" s="4">
        <v>3188.7799999997951</v>
      </c>
      <c r="M218" s="4">
        <v>-35.489999999757856</v>
      </c>
      <c r="N218" s="4">
        <v>4.6799999997019768</v>
      </c>
      <c r="O218" s="4">
        <v>630.65000000037253</v>
      </c>
      <c r="P218" s="4">
        <v>194049.08999999985</v>
      </c>
      <c r="Q218" s="4">
        <v>57612.239999999758</v>
      </c>
      <c r="R218" s="4">
        <v>612876.8200000003</v>
      </c>
      <c r="S218" s="4">
        <v>0</v>
      </c>
      <c r="T218" s="4">
        <v>373998.73999999976</v>
      </c>
      <c r="U218" s="8">
        <v>2020</v>
      </c>
    </row>
    <row r="219" spans="1:21" x14ac:dyDescent="0.25">
      <c r="A219" s="3" t="s">
        <v>537</v>
      </c>
      <c r="B219" s="3" t="s">
        <v>529</v>
      </c>
      <c r="C219" t="s">
        <v>52</v>
      </c>
      <c r="D219" s="3" t="s">
        <v>533</v>
      </c>
      <c r="E219" t="s">
        <v>538</v>
      </c>
      <c r="F219" s="3" t="s">
        <v>539</v>
      </c>
      <c r="G219" t="s">
        <v>540</v>
      </c>
      <c r="H219" s="4">
        <v>34326403.130000003</v>
      </c>
      <c r="I219" s="4">
        <v>0</v>
      </c>
      <c r="J219" s="4">
        <v>0</v>
      </c>
      <c r="K219" s="4">
        <v>0</v>
      </c>
      <c r="L219" s="4">
        <v>0</v>
      </c>
      <c r="M219" s="4">
        <v>16862.060000000001</v>
      </c>
      <c r="N219" s="4">
        <v>0</v>
      </c>
      <c r="O219" s="4">
        <v>31194251.5</v>
      </c>
      <c r="P219" s="4">
        <v>249577.44000000134</v>
      </c>
      <c r="Q219" s="4">
        <v>501183.57999999821</v>
      </c>
      <c r="R219" s="4">
        <v>914037.40000000224</v>
      </c>
      <c r="S219" s="4">
        <v>1397313.2200000025</v>
      </c>
      <c r="T219" s="4">
        <v>53177.929999999702</v>
      </c>
      <c r="U219" s="8">
        <v>2020</v>
      </c>
    </row>
    <row r="220" spans="1:21" x14ac:dyDescent="0.25">
      <c r="A220" s="3" t="s">
        <v>537</v>
      </c>
      <c r="B220" s="3" t="s">
        <v>529</v>
      </c>
      <c r="C220" t="s">
        <v>52</v>
      </c>
      <c r="D220" s="3" t="s">
        <v>533</v>
      </c>
      <c r="E220" t="s">
        <v>538</v>
      </c>
      <c r="F220" s="3" t="s">
        <v>539</v>
      </c>
      <c r="G220" t="s">
        <v>541</v>
      </c>
      <c r="H220" s="4">
        <v>-101769.48</v>
      </c>
      <c r="I220" s="4">
        <v>0</v>
      </c>
      <c r="J220" s="4">
        <v>0</v>
      </c>
      <c r="K220" s="4">
        <v>0</v>
      </c>
      <c r="L220" s="4">
        <v>0</v>
      </c>
      <c r="M220" s="4">
        <v>0</v>
      </c>
      <c r="N220" s="4">
        <v>0</v>
      </c>
      <c r="O220" s="4">
        <v>0</v>
      </c>
      <c r="P220" s="4">
        <v>0</v>
      </c>
      <c r="Q220" s="4">
        <v>-51769.81</v>
      </c>
      <c r="R220" s="4">
        <v>-49999.67</v>
      </c>
      <c r="S220" s="4">
        <v>0</v>
      </c>
      <c r="T220" s="4">
        <v>0</v>
      </c>
      <c r="U220" s="8">
        <v>2020</v>
      </c>
    </row>
    <row r="221" spans="1:21" x14ac:dyDescent="0.25">
      <c r="A221" s="3" t="s">
        <v>537</v>
      </c>
      <c r="B221" s="3" t="s">
        <v>529</v>
      </c>
      <c r="C221" t="s">
        <v>52</v>
      </c>
      <c r="D221" s="3" t="s">
        <v>533</v>
      </c>
      <c r="E221" t="s">
        <v>538</v>
      </c>
      <c r="F221" s="3" t="s">
        <v>539</v>
      </c>
      <c r="G221" t="s">
        <v>542</v>
      </c>
      <c r="H221" s="4">
        <v>21683441.489999998</v>
      </c>
      <c r="I221" s="4">
        <v>0</v>
      </c>
      <c r="J221" s="4">
        <v>0</v>
      </c>
      <c r="K221" s="4">
        <v>0</v>
      </c>
      <c r="L221" s="4">
        <v>0</v>
      </c>
      <c r="M221" s="4">
        <v>0</v>
      </c>
      <c r="N221" s="4">
        <v>0</v>
      </c>
      <c r="O221" s="4">
        <v>23354103.73</v>
      </c>
      <c r="P221" s="4">
        <v>1500</v>
      </c>
      <c r="Q221" s="4">
        <v>-547727.33999999985</v>
      </c>
      <c r="R221" s="4">
        <v>-1673494.4900000021</v>
      </c>
      <c r="S221" s="4">
        <v>751532.15000000224</v>
      </c>
      <c r="T221" s="4">
        <v>-202472.56000000238</v>
      </c>
      <c r="U221" s="8">
        <v>2020</v>
      </c>
    </row>
    <row r="222" spans="1:21" x14ac:dyDescent="0.25">
      <c r="A222" s="5" t="s">
        <v>537</v>
      </c>
      <c r="B222" s="3" t="s">
        <v>529</v>
      </c>
      <c r="C222" t="s">
        <v>52</v>
      </c>
      <c r="D222" s="3" t="s">
        <v>533</v>
      </c>
      <c r="E222" t="s">
        <v>538</v>
      </c>
      <c r="F222" s="3" t="s">
        <v>539</v>
      </c>
      <c r="G222" t="s">
        <v>543</v>
      </c>
      <c r="H222" s="4">
        <v>2312466.92</v>
      </c>
      <c r="I222" s="4">
        <v>0</v>
      </c>
      <c r="J222" s="4">
        <v>0</v>
      </c>
      <c r="K222" s="4">
        <v>0</v>
      </c>
      <c r="L222" s="4">
        <v>0</v>
      </c>
      <c r="M222" s="4">
        <v>0</v>
      </c>
      <c r="N222" s="4">
        <v>0</v>
      </c>
      <c r="O222" s="4">
        <v>2079898.66</v>
      </c>
      <c r="P222" s="4">
        <v>0</v>
      </c>
      <c r="Q222" s="4">
        <v>11933.810000000056</v>
      </c>
      <c r="R222" s="4">
        <v>7340.3600000001024</v>
      </c>
      <c r="S222" s="4">
        <v>6478.1200000001118</v>
      </c>
      <c r="T222" s="4">
        <v>206815.96999999974</v>
      </c>
      <c r="U222" s="8">
        <v>2020</v>
      </c>
    </row>
    <row r="223" spans="1:21" x14ac:dyDescent="0.25">
      <c r="A223" s="5" t="s">
        <v>544</v>
      </c>
      <c r="B223" s="3" t="s">
        <v>529</v>
      </c>
      <c r="C223" t="s">
        <v>126</v>
      </c>
      <c r="D223" s="3" t="s">
        <v>61</v>
      </c>
      <c r="E223" t="s">
        <v>207</v>
      </c>
      <c r="F223" s="3" t="s">
        <v>208</v>
      </c>
      <c r="G223" t="s">
        <v>545</v>
      </c>
      <c r="H223" s="4">
        <v>608828.37</v>
      </c>
      <c r="I223" s="4">
        <v>25611.8</v>
      </c>
      <c r="J223" s="4">
        <v>28960.890000000003</v>
      </c>
      <c r="K223" s="4">
        <v>34924.259999999995</v>
      </c>
      <c r="L223" s="4">
        <v>40202.910000000003</v>
      </c>
      <c r="M223" s="4">
        <v>128073.87999999999</v>
      </c>
      <c r="N223" s="4">
        <v>91065.479999999981</v>
      </c>
      <c r="O223" s="4">
        <v>18456.710000000021</v>
      </c>
      <c r="P223" s="4">
        <v>39862.229999999981</v>
      </c>
      <c r="Q223" s="4">
        <v>40027.660000000033</v>
      </c>
      <c r="R223" s="4">
        <v>70828.229999999981</v>
      </c>
      <c r="S223" s="4">
        <v>21390.510000000068</v>
      </c>
      <c r="T223" s="4">
        <v>69423.809999999939</v>
      </c>
      <c r="U223" s="8">
        <v>2020</v>
      </c>
    </row>
    <row r="224" spans="1:21" x14ac:dyDescent="0.25">
      <c r="A224" s="5" t="s">
        <v>546</v>
      </c>
      <c r="B224" s="3" t="s">
        <v>529</v>
      </c>
      <c r="C224" t="s">
        <v>37</v>
      </c>
      <c r="D224" s="3" t="s">
        <v>547</v>
      </c>
      <c r="E224" t="s">
        <v>548</v>
      </c>
      <c r="F224" s="3" t="s">
        <v>549</v>
      </c>
      <c r="G224" t="s">
        <v>549</v>
      </c>
      <c r="H224" s="4">
        <v>1900662.55</v>
      </c>
      <c r="I224" s="4">
        <v>7522.63</v>
      </c>
      <c r="J224" s="4">
        <v>3183.2400000000007</v>
      </c>
      <c r="K224" s="4">
        <v>0</v>
      </c>
      <c r="L224" s="4">
        <v>-126.8700000000008</v>
      </c>
      <c r="M224" s="4">
        <v>-0.26000000000021828</v>
      </c>
      <c r="N224" s="4">
        <v>9662.0199999999986</v>
      </c>
      <c r="O224" s="4">
        <v>36837.130000000005</v>
      </c>
      <c r="P224" s="4">
        <v>10524.979999999996</v>
      </c>
      <c r="Q224" s="4">
        <v>13817.510000000009</v>
      </c>
      <c r="R224" s="4">
        <v>410741.16</v>
      </c>
      <c r="S224" s="4">
        <v>1321542.27</v>
      </c>
      <c r="T224" s="4">
        <v>86958.739999999991</v>
      </c>
      <c r="U224" s="8">
        <v>2020</v>
      </c>
    </row>
    <row r="225" spans="1:21" x14ac:dyDescent="0.25">
      <c r="A225" s="5" t="s">
        <v>550</v>
      </c>
      <c r="B225" s="3" t="s">
        <v>529</v>
      </c>
      <c r="C225" t="s">
        <v>37</v>
      </c>
      <c r="D225" s="3" t="s">
        <v>533</v>
      </c>
      <c r="E225" t="s">
        <v>548</v>
      </c>
      <c r="F225" s="3" t="s">
        <v>549</v>
      </c>
      <c r="G225" t="s">
        <v>549</v>
      </c>
      <c r="H225" s="4">
        <v>616773.80000000005</v>
      </c>
      <c r="I225" s="4">
        <v>15060.5</v>
      </c>
      <c r="J225" s="4">
        <v>2228.7200000000012</v>
      </c>
      <c r="K225" s="4">
        <v>-0.44000000000232831</v>
      </c>
      <c r="L225" s="4">
        <v>8599.7200000000012</v>
      </c>
      <c r="M225" s="4">
        <v>-11.479999999999563</v>
      </c>
      <c r="N225" s="4">
        <v>1.319999999999709</v>
      </c>
      <c r="O225" s="4">
        <v>91749.81</v>
      </c>
      <c r="P225" s="4">
        <v>-0.22000000000116415</v>
      </c>
      <c r="Q225" s="4">
        <v>36576.619999999995</v>
      </c>
      <c r="R225" s="4">
        <v>275427.64</v>
      </c>
      <c r="S225" s="4">
        <v>180784.74000000005</v>
      </c>
      <c r="T225" s="4">
        <v>6356.8699999999953</v>
      </c>
      <c r="U225" s="8">
        <v>2020</v>
      </c>
    </row>
    <row r="226" spans="1:21" x14ac:dyDescent="0.25">
      <c r="A226" s="5" t="s">
        <v>551</v>
      </c>
      <c r="B226" s="3" t="s">
        <v>529</v>
      </c>
      <c r="C226" t="s">
        <v>37</v>
      </c>
      <c r="D226" s="3" t="s">
        <v>547</v>
      </c>
      <c r="E226" t="s">
        <v>552</v>
      </c>
      <c r="F226" s="3" t="s">
        <v>553</v>
      </c>
      <c r="G226" t="s">
        <v>554</v>
      </c>
      <c r="H226" s="4">
        <v>3020957.86</v>
      </c>
      <c r="I226" s="4">
        <v>210610.41</v>
      </c>
      <c r="J226" s="4">
        <v>261279.29</v>
      </c>
      <c r="K226" s="4">
        <v>169730.21000000002</v>
      </c>
      <c r="L226" s="4">
        <v>87362.699999999953</v>
      </c>
      <c r="M226" s="4">
        <v>57283.940000000061</v>
      </c>
      <c r="N226" s="4">
        <v>83759.25</v>
      </c>
      <c r="O226" s="4">
        <v>149582.57999999996</v>
      </c>
      <c r="P226" s="4">
        <v>224793.88</v>
      </c>
      <c r="Q226" s="4">
        <v>235935.20999999996</v>
      </c>
      <c r="R226" s="4">
        <v>270526.88000000012</v>
      </c>
      <c r="S226" s="4">
        <v>363847.29000000004</v>
      </c>
      <c r="T226" s="4">
        <v>906246.21999999974</v>
      </c>
      <c r="U226" s="8">
        <v>2020</v>
      </c>
    </row>
    <row r="227" spans="1:21" x14ac:dyDescent="0.25">
      <c r="A227" s="5" t="s">
        <v>555</v>
      </c>
      <c r="B227" s="3" t="s">
        <v>529</v>
      </c>
      <c r="C227" t="s">
        <v>52</v>
      </c>
      <c r="D227" s="3" t="s">
        <v>547</v>
      </c>
      <c r="E227" t="s">
        <v>556</v>
      </c>
      <c r="F227" s="3" t="s">
        <v>557</v>
      </c>
      <c r="G227" t="s">
        <v>558</v>
      </c>
      <c r="H227" s="4">
        <v>170.66</v>
      </c>
      <c r="I227" s="4">
        <v>0</v>
      </c>
      <c r="J227" s="4">
        <v>170.66</v>
      </c>
      <c r="K227" s="4">
        <v>0</v>
      </c>
      <c r="L227" s="4">
        <v>0</v>
      </c>
      <c r="M227" s="4">
        <v>0</v>
      </c>
      <c r="N227" s="4">
        <v>0</v>
      </c>
      <c r="O227" s="4">
        <v>0</v>
      </c>
      <c r="P227" s="4">
        <v>0</v>
      </c>
      <c r="Q227" s="4">
        <v>0</v>
      </c>
      <c r="R227" s="4">
        <v>0</v>
      </c>
      <c r="S227" s="4">
        <v>0</v>
      </c>
      <c r="T227" s="4">
        <v>0</v>
      </c>
      <c r="U227" s="8">
        <v>2020</v>
      </c>
    </row>
    <row r="228" spans="1:21" x14ac:dyDescent="0.25">
      <c r="A228" s="3" t="s">
        <v>559</v>
      </c>
      <c r="B228" s="3" t="s">
        <v>529</v>
      </c>
      <c r="C228" t="s">
        <v>52</v>
      </c>
      <c r="D228" s="3" t="s">
        <v>533</v>
      </c>
      <c r="E228" t="s">
        <v>556</v>
      </c>
      <c r="F228" s="3" t="s">
        <v>557</v>
      </c>
      <c r="G228" t="s">
        <v>560</v>
      </c>
      <c r="H228" s="4">
        <v>0.01</v>
      </c>
      <c r="I228" s="4">
        <v>0</v>
      </c>
      <c r="J228" s="4">
        <v>0</v>
      </c>
      <c r="K228" s="4">
        <v>0</v>
      </c>
      <c r="L228" s="4">
        <v>0</v>
      </c>
      <c r="M228" s="4">
        <v>0</v>
      </c>
      <c r="N228" s="4">
        <v>0</v>
      </c>
      <c r="O228" s="4">
        <v>0</v>
      </c>
      <c r="P228" s="4">
        <v>0</v>
      </c>
      <c r="Q228" s="4">
        <v>0</v>
      </c>
      <c r="R228" s="4">
        <v>0</v>
      </c>
      <c r="S228" s="4">
        <v>0</v>
      </c>
      <c r="T228" s="4">
        <v>0.01</v>
      </c>
      <c r="U228" s="8">
        <v>2020</v>
      </c>
    </row>
    <row r="229" spans="1:21" x14ac:dyDescent="0.25">
      <c r="A229" s="3" t="s">
        <v>559</v>
      </c>
      <c r="B229" s="3" t="s">
        <v>529</v>
      </c>
      <c r="C229" t="s">
        <v>52</v>
      </c>
      <c r="D229" s="3" t="s">
        <v>533</v>
      </c>
      <c r="E229" t="s">
        <v>556</v>
      </c>
      <c r="F229" s="3" t="s">
        <v>557</v>
      </c>
      <c r="G229" t="s">
        <v>561</v>
      </c>
      <c r="H229" s="4">
        <v>267274.18</v>
      </c>
      <c r="I229" s="4">
        <v>0</v>
      </c>
      <c r="J229" s="4">
        <v>0</v>
      </c>
      <c r="K229" s="4">
        <v>267468.01</v>
      </c>
      <c r="L229" s="4">
        <v>1.0000000009313226E-2</v>
      </c>
      <c r="M229" s="4">
        <v>-264.05000000004657</v>
      </c>
      <c r="N229" s="4">
        <v>34.850000000034925</v>
      </c>
      <c r="O229" s="4">
        <v>313.32000000000698</v>
      </c>
      <c r="P229" s="4">
        <v>0</v>
      </c>
      <c r="Q229" s="4">
        <v>-277.96000000002095</v>
      </c>
      <c r="R229" s="4">
        <v>0</v>
      </c>
      <c r="S229" s="4">
        <v>0</v>
      </c>
      <c r="T229" s="4">
        <v>0</v>
      </c>
      <c r="U229" s="8">
        <v>2020</v>
      </c>
    </row>
    <row r="230" spans="1:21" x14ac:dyDescent="0.25">
      <c r="A230" s="3" t="s">
        <v>559</v>
      </c>
      <c r="B230" s="3" t="s">
        <v>529</v>
      </c>
      <c r="C230" t="s">
        <v>52</v>
      </c>
      <c r="D230" s="3" t="s">
        <v>533</v>
      </c>
      <c r="E230" t="s">
        <v>556</v>
      </c>
      <c r="F230" s="3" t="s">
        <v>557</v>
      </c>
      <c r="G230" t="s">
        <v>562</v>
      </c>
      <c r="H230" s="4">
        <v>276.69</v>
      </c>
      <c r="I230" s="4">
        <v>0</v>
      </c>
      <c r="J230" s="4">
        <v>0</v>
      </c>
      <c r="K230" s="4">
        <v>276.69</v>
      </c>
      <c r="L230" s="4">
        <v>0</v>
      </c>
      <c r="M230" s="4">
        <v>0</v>
      </c>
      <c r="N230" s="4">
        <v>0</v>
      </c>
      <c r="O230" s="4">
        <v>0</v>
      </c>
      <c r="P230" s="4">
        <v>0</v>
      </c>
      <c r="Q230" s="4">
        <v>0</v>
      </c>
      <c r="R230" s="4">
        <v>0</v>
      </c>
      <c r="S230" s="4">
        <v>0</v>
      </c>
      <c r="T230" s="4">
        <v>0</v>
      </c>
      <c r="U230" s="8">
        <v>2020</v>
      </c>
    </row>
    <row r="231" spans="1:21" x14ac:dyDescent="0.25">
      <c r="A231" s="3" t="s">
        <v>559</v>
      </c>
      <c r="B231" s="3" t="s">
        <v>529</v>
      </c>
      <c r="C231" t="s">
        <v>52</v>
      </c>
      <c r="D231" s="3" t="s">
        <v>533</v>
      </c>
      <c r="E231" t="s">
        <v>556</v>
      </c>
      <c r="F231" s="3" t="s">
        <v>557</v>
      </c>
      <c r="G231" t="s">
        <v>563</v>
      </c>
      <c r="H231" s="4">
        <v>89021.51</v>
      </c>
      <c r="I231" s="4">
        <v>0</v>
      </c>
      <c r="J231" s="4">
        <v>0</v>
      </c>
      <c r="K231" s="4">
        <v>89021.51</v>
      </c>
      <c r="L231" s="4">
        <v>0</v>
      </c>
      <c r="M231" s="4">
        <v>0</v>
      </c>
      <c r="N231" s="4">
        <v>0</v>
      </c>
      <c r="O231" s="4">
        <v>0</v>
      </c>
      <c r="P231" s="4">
        <v>0</v>
      </c>
      <c r="Q231" s="4">
        <v>0</v>
      </c>
      <c r="R231" s="4">
        <v>0</v>
      </c>
      <c r="S231" s="4">
        <v>0</v>
      </c>
      <c r="T231" s="4">
        <v>0</v>
      </c>
      <c r="U231" s="8">
        <v>2020</v>
      </c>
    </row>
    <row r="232" spans="1:21" x14ac:dyDescent="0.25">
      <c r="A232" s="3" t="s">
        <v>559</v>
      </c>
      <c r="B232" s="3" t="s">
        <v>529</v>
      </c>
      <c r="C232" t="s">
        <v>52</v>
      </c>
      <c r="D232" s="3" t="s">
        <v>533</v>
      </c>
      <c r="E232" t="s">
        <v>556</v>
      </c>
      <c r="F232" s="3" t="s">
        <v>557</v>
      </c>
      <c r="G232" t="s">
        <v>564</v>
      </c>
      <c r="H232" s="4">
        <v>3648.68</v>
      </c>
      <c r="I232" s="4">
        <v>0</v>
      </c>
      <c r="J232" s="4">
        <v>0</v>
      </c>
      <c r="K232" s="4">
        <v>3651.33</v>
      </c>
      <c r="L232" s="4">
        <v>1.0000000000218279E-2</v>
      </c>
      <c r="M232" s="4">
        <v>-3.5900000000001455</v>
      </c>
      <c r="N232" s="4">
        <v>0.44000000000005457</v>
      </c>
      <c r="O232" s="4">
        <v>4.2899999999999636</v>
      </c>
      <c r="P232" s="4">
        <v>0</v>
      </c>
      <c r="Q232" s="4">
        <v>-3.8000000000001819</v>
      </c>
      <c r="R232" s="4">
        <v>0</v>
      </c>
      <c r="S232" s="4">
        <v>0</v>
      </c>
      <c r="T232" s="4">
        <v>0</v>
      </c>
      <c r="U232" s="8">
        <v>2020</v>
      </c>
    </row>
    <row r="233" spans="1:21" x14ac:dyDescent="0.25">
      <c r="A233" s="3" t="s">
        <v>559</v>
      </c>
      <c r="B233" s="3" t="s">
        <v>529</v>
      </c>
      <c r="C233" t="s">
        <v>52</v>
      </c>
      <c r="D233" s="3" t="s">
        <v>533</v>
      </c>
      <c r="E233" t="s">
        <v>556</v>
      </c>
      <c r="F233" s="3" t="s">
        <v>557</v>
      </c>
      <c r="G233" t="s">
        <v>565</v>
      </c>
      <c r="H233" s="4">
        <v>469.24</v>
      </c>
      <c r="I233" s="4">
        <v>0</v>
      </c>
      <c r="J233" s="4">
        <v>0</v>
      </c>
      <c r="K233" s="4">
        <v>469.24</v>
      </c>
      <c r="L233" s="4">
        <v>0</v>
      </c>
      <c r="M233" s="4">
        <v>0</v>
      </c>
      <c r="N233" s="4">
        <v>0</v>
      </c>
      <c r="O233" s="4">
        <v>0</v>
      </c>
      <c r="P233" s="4">
        <v>0</v>
      </c>
      <c r="Q233" s="4">
        <v>0</v>
      </c>
      <c r="R233" s="4">
        <v>0</v>
      </c>
      <c r="S233" s="4">
        <v>0</v>
      </c>
      <c r="T233" s="4">
        <v>0</v>
      </c>
      <c r="U233" s="8">
        <v>2020</v>
      </c>
    </row>
    <row r="234" spans="1:21" x14ac:dyDescent="0.25">
      <c r="A234" s="3" t="s">
        <v>559</v>
      </c>
      <c r="B234" s="3" t="s">
        <v>529</v>
      </c>
      <c r="C234" t="s">
        <v>52</v>
      </c>
      <c r="D234" s="3" t="s">
        <v>533</v>
      </c>
      <c r="E234" t="s">
        <v>556</v>
      </c>
      <c r="F234" s="3" t="s">
        <v>557</v>
      </c>
      <c r="G234" t="s">
        <v>566</v>
      </c>
      <c r="H234" s="4">
        <v>77311.539999999994</v>
      </c>
      <c r="I234" s="4">
        <v>0</v>
      </c>
      <c r="J234" s="4">
        <v>0</v>
      </c>
      <c r="K234" s="4">
        <v>77367.320000000007</v>
      </c>
      <c r="L234" s="4">
        <v>0.26999999998952262</v>
      </c>
      <c r="M234" s="4">
        <v>-76.379999999990105</v>
      </c>
      <c r="N234" s="4">
        <v>10.079999999987194</v>
      </c>
      <c r="O234" s="4">
        <v>90.330000000001746</v>
      </c>
      <c r="P234" s="4">
        <v>0</v>
      </c>
      <c r="Q234" s="4">
        <v>-80.080000000001746</v>
      </c>
      <c r="R234" s="4">
        <v>0</v>
      </c>
      <c r="S234" s="4">
        <v>0</v>
      </c>
      <c r="T234" s="4">
        <v>0</v>
      </c>
      <c r="U234" s="8">
        <v>2020</v>
      </c>
    </row>
    <row r="235" spans="1:21" x14ac:dyDescent="0.25">
      <c r="A235" s="5" t="s">
        <v>559</v>
      </c>
      <c r="B235" s="3" t="s">
        <v>529</v>
      </c>
      <c r="C235" t="s">
        <v>52</v>
      </c>
      <c r="D235" s="3" t="s">
        <v>533</v>
      </c>
      <c r="E235" t="s">
        <v>556</v>
      </c>
      <c r="F235" s="3" t="s">
        <v>557</v>
      </c>
      <c r="G235" t="s">
        <v>567</v>
      </c>
      <c r="H235" s="4">
        <v>0.02</v>
      </c>
      <c r="I235" s="4">
        <v>0</v>
      </c>
      <c r="J235" s="4">
        <v>0</v>
      </c>
      <c r="K235" s="4">
        <v>0</v>
      </c>
      <c r="L235" s="4">
        <v>0</v>
      </c>
      <c r="M235" s="4">
        <v>0.02</v>
      </c>
      <c r="N235" s="4">
        <v>0</v>
      </c>
      <c r="O235" s="4">
        <v>0</v>
      </c>
      <c r="P235" s="4">
        <v>0</v>
      </c>
      <c r="Q235" s="4">
        <v>0</v>
      </c>
      <c r="R235" s="4">
        <v>0</v>
      </c>
      <c r="S235" s="4">
        <v>0</v>
      </c>
      <c r="T235" s="4">
        <v>0</v>
      </c>
      <c r="U235" s="8">
        <v>2020</v>
      </c>
    </row>
    <row r="236" spans="1:21" x14ac:dyDescent="0.25">
      <c r="A236" s="3" t="s">
        <v>568</v>
      </c>
      <c r="B236" s="3" t="s">
        <v>529</v>
      </c>
      <c r="C236" t="s">
        <v>126</v>
      </c>
      <c r="D236" s="3" t="s">
        <v>547</v>
      </c>
      <c r="E236" t="s">
        <v>569</v>
      </c>
      <c r="F236" s="3" t="s">
        <v>570</v>
      </c>
      <c r="G236" t="s">
        <v>571</v>
      </c>
      <c r="H236" s="4">
        <v>1580.2</v>
      </c>
      <c r="I236" s="4">
        <v>1132.97</v>
      </c>
      <c r="J236" s="4">
        <v>3.5799999999999272</v>
      </c>
      <c r="K236" s="4">
        <v>0</v>
      </c>
      <c r="L236" s="4">
        <v>0</v>
      </c>
      <c r="M236" s="4">
        <v>-0.39999999999986358</v>
      </c>
      <c r="N236" s="4">
        <v>3.999999999996362E-2</v>
      </c>
      <c r="O236" s="4">
        <v>9.9999999999909051E-3</v>
      </c>
      <c r="P236" s="4">
        <v>0</v>
      </c>
      <c r="Q236" s="4">
        <v>-0.25999999999999091</v>
      </c>
      <c r="R236" s="4">
        <v>-0.30999999999994543</v>
      </c>
      <c r="S236" s="4">
        <v>442.78999999999996</v>
      </c>
      <c r="T236" s="4">
        <v>1.7799999999999727</v>
      </c>
      <c r="U236" s="8">
        <v>2020</v>
      </c>
    </row>
    <row r="237" spans="1:21" x14ac:dyDescent="0.25">
      <c r="A237" s="3" t="s">
        <v>568</v>
      </c>
      <c r="B237" s="3" t="s">
        <v>529</v>
      </c>
      <c r="C237" t="s">
        <v>126</v>
      </c>
      <c r="D237" s="3" t="s">
        <v>547</v>
      </c>
      <c r="E237" t="s">
        <v>569</v>
      </c>
      <c r="F237" s="3" t="s">
        <v>570</v>
      </c>
      <c r="G237" t="s">
        <v>572</v>
      </c>
      <c r="H237" s="4">
        <v>1130.08</v>
      </c>
      <c r="I237" s="4">
        <v>0</v>
      </c>
      <c r="J237" s="4">
        <v>0</v>
      </c>
      <c r="K237" s="4">
        <v>0</v>
      </c>
      <c r="L237" s="4">
        <v>0</v>
      </c>
      <c r="M237" s="4">
        <v>0</v>
      </c>
      <c r="N237" s="4">
        <v>1130.08</v>
      </c>
      <c r="O237" s="4">
        <v>0</v>
      </c>
      <c r="P237" s="4">
        <v>0</v>
      </c>
      <c r="Q237" s="4">
        <v>0</v>
      </c>
      <c r="R237" s="4">
        <v>0</v>
      </c>
      <c r="S237" s="4">
        <v>0</v>
      </c>
      <c r="T237" s="4">
        <v>0</v>
      </c>
      <c r="U237" s="8">
        <v>2020</v>
      </c>
    </row>
    <row r="238" spans="1:21" x14ac:dyDescent="0.25">
      <c r="A238" s="3" t="s">
        <v>568</v>
      </c>
      <c r="B238" s="3" t="s">
        <v>529</v>
      </c>
      <c r="C238" t="s">
        <v>126</v>
      </c>
      <c r="D238" s="3" t="s">
        <v>547</v>
      </c>
      <c r="E238" t="s">
        <v>569</v>
      </c>
      <c r="F238" s="3" t="s">
        <v>570</v>
      </c>
      <c r="G238" t="s">
        <v>573</v>
      </c>
      <c r="H238" s="4">
        <v>5.46</v>
      </c>
      <c r="I238" s="4">
        <v>0</v>
      </c>
      <c r="J238" s="4">
        <v>0</v>
      </c>
      <c r="K238" s="4">
        <v>0</v>
      </c>
      <c r="L238" s="4">
        <v>5.46</v>
      </c>
      <c r="M238" s="4">
        <v>0</v>
      </c>
      <c r="N238" s="4">
        <v>0</v>
      </c>
      <c r="O238" s="4">
        <v>0</v>
      </c>
      <c r="P238" s="4">
        <v>0</v>
      </c>
      <c r="Q238" s="4">
        <v>0</v>
      </c>
      <c r="R238" s="4">
        <v>0</v>
      </c>
      <c r="S238" s="4">
        <v>0</v>
      </c>
      <c r="T238" s="4">
        <v>0</v>
      </c>
      <c r="U238" s="8">
        <v>2020</v>
      </c>
    </row>
    <row r="239" spans="1:21" x14ac:dyDescent="0.25">
      <c r="A239" s="3" t="s">
        <v>568</v>
      </c>
      <c r="B239" s="3" t="s">
        <v>529</v>
      </c>
      <c r="C239" t="s">
        <v>126</v>
      </c>
      <c r="D239" s="3" t="s">
        <v>547</v>
      </c>
      <c r="E239" t="s">
        <v>569</v>
      </c>
      <c r="F239" s="3" t="s">
        <v>570</v>
      </c>
      <c r="G239" t="s">
        <v>574</v>
      </c>
      <c r="H239" s="4">
        <v>166.26</v>
      </c>
      <c r="I239" s="4">
        <v>166.26</v>
      </c>
      <c r="J239" s="4">
        <v>0</v>
      </c>
      <c r="K239" s="4">
        <v>0</v>
      </c>
      <c r="L239" s="4">
        <v>0</v>
      </c>
      <c r="M239" s="4">
        <v>0</v>
      </c>
      <c r="N239" s="4">
        <v>0</v>
      </c>
      <c r="O239" s="4">
        <v>0</v>
      </c>
      <c r="P239" s="4">
        <v>0</v>
      </c>
      <c r="Q239" s="4">
        <v>0</v>
      </c>
      <c r="R239" s="4">
        <v>0</v>
      </c>
      <c r="S239" s="4">
        <v>0</v>
      </c>
      <c r="T239" s="4">
        <v>0</v>
      </c>
      <c r="U239" s="8">
        <v>2020</v>
      </c>
    </row>
    <row r="240" spans="1:21" x14ac:dyDescent="0.25">
      <c r="A240" s="3" t="s">
        <v>568</v>
      </c>
      <c r="B240" s="3" t="s">
        <v>529</v>
      </c>
      <c r="C240" t="s">
        <v>126</v>
      </c>
      <c r="D240" s="3" t="s">
        <v>547</v>
      </c>
      <c r="E240" t="s">
        <v>569</v>
      </c>
      <c r="F240" s="3" t="s">
        <v>570</v>
      </c>
      <c r="G240" t="s">
        <v>575</v>
      </c>
      <c r="H240" s="4">
        <v>3254.39</v>
      </c>
      <c r="I240" s="4">
        <v>1153.6199999999999</v>
      </c>
      <c r="J240" s="4">
        <v>0</v>
      </c>
      <c r="K240" s="4">
        <v>0</v>
      </c>
      <c r="L240" s="4">
        <v>0</v>
      </c>
      <c r="M240" s="4">
        <v>0</v>
      </c>
      <c r="N240" s="4">
        <v>2106.65</v>
      </c>
      <c r="O240" s="4">
        <v>7.999999999992724E-2</v>
      </c>
      <c r="P240" s="4">
        <v>0</v>
      </c>
      <c r="Q240" s="4">
        <v>-3.6300000000001091</v>
      </c>
      <c r="R240" s="4">
        <v>0</v>
      </c>
      <c r="S240" s="4">
        <v>0</v>
      </c>
      <c r="T240" s="4">
        <v>-2.3299999999999272</v>
      </c>
      <c r="U240" s="8">
        <v>2020</v>
      </c>
    </row>
    <row r="241" spans="1:21" x14ac:dyDescent="0.25">
      <c r="A241" s="3" t="s">
        <v>568</v>
      </c>
      <c r="B241" s="3" t="s">
        <v>529</v>
      </c>
      <c r="C241" t="s">
        <v>126</v>
      </c>
      <c r="D241" s="3" t="s">
        <v>547</v>
      </c>
      <c r="E241" t="s">
        <v>569</v>
      </c>
      <c r="F241" s="3" t="s">
        <v>570</v>
      </c>
      <c r="G241" t="s">
        <v>576</v>
      </c>
      <c r="H241" s="4">
        <v>1901.62</v>
      </c>
      <c r="I241" s="4">
        <v>0</v>
      </c>
      <c r="J241" s="4">
        <v>0</v>
      </c>
      <c r="K241" s="4">
        <v>0</v>
      </c>
      <c r="L241" s="4">
        <v>0</v>
      </c>
      <c r="M241" s="4">
        <v>0</v>
      </c>
      <c r="N241" s="4">
        <v>1906.95</v>
      </c>
      <c r="O241" s="4">
        <v>4.9999999999954525E-2</v>
      </c>
      <c r="P241" s="4">
        <v>0</v>
      </c>
      <c r="Q241" s="4">
        <v>-3.25</v>
      </c>
      <c r="R241" s="4">
        <v>0</v>
      </c>
      <c r="S241" s="4">
        <v>0</v>
      </c>
      <c r="T241" s="4">
        <v>-2.1300000000001091</v>
      </c>
      <c r="U241" s="8">
        <v>2020</v>
      </c>
    </row>
    <row r="242" spans="1:21" x14ac:dyDescent="0.25">
      <c r="A242" s="3" t="s">
        <v>568</v>
      </c>
      <c r="B242" s="3" t="s">
        <v>529</v>
      </c>
      <c r="C242" t="s">
        <v>126</v>
      </c>
      <c r="D242" s="3" t="s">
        <v>547</v>
      </c>
      <c r="E242" t="s">
        <v>569</v>
      </c>
      <c r="F242" s="3" t="s">
        <v>570</v>
      </c>
      <c r="G242" t="s">
        <v>577</v>
      </c>
      <c r="H242" s="4">
        <v>-156297.19</v>
      </c>
      <c r="I242" s="4">
        <v>6047.03</v>
      </c>
      <c r="J242" s="4">
        <v>130848.15</v>
      </c>
      <c r="K242" s="4">
        <v>14005.140000000014</v>
      </c>
      <c r="L242" s="4">
        <v>459.25999999998021</v>
      </c>
      <c r="M242" s="4">
        <v>7357.2200000000012</v>
      </c>
      <c r="N242" s="4">
        <v>5.9600000000209548</v>
      </c>
      <c r="O242" s="4">
        <v>-496093.22000000003</v>
      </c>
      <c r="P242" s="4">
        <v>184598.69000000003</v>
      </c>
      <c r="Q242" s="4">
        <v>4152.5199999999895</v>
      </c>
      <c r="R242" s="4">
        <v>-2.2799999999988358</v>
      </c>
      <c r="S242" s="4">
        <v>-2.6199999999953434</v>
      </c>
      <c r="T242" s="4">
        <v>-7673.0400000000081</v>
      </c>
      <c r="U242" s="8">
        <v>2020</v>
      </c>
    </row>
    <row r="243" spans="1:21" x14ac:dyDescent="0.25">
      <c r="A243" s="3" t="s">
        <v>568</v>
      </c>
      <c r="B243" s="3" t="s">
        <v>529</v>
      </c>
      <c r="C243" t="s">
        <v>126</v>
      </c>
      <c r="D243" s="3" t="s">
        <v>547</v>
      </c>
      <c r="E243" t="s">
        <v>569</v>
      </c>
      <c r="F243" s="3" t="s">
        <v>570</v>
      </c>
      <c r="G243" t="s">
        <v>578</v>
      </c>
      <c r="H243" s="4">
        <v>433461.99</v>
      </c>
      <c r="I243" s="4">
        <v>6092.08</v>
      </c>
      <c r="J243" s="4">
        <v>49330.61</v>
      </c>
      <c r="K243" s="4">
        <v>9704.4799999999959</v>
      </c>
      <c r="L243" s="4">
        <v>-134.43000000000029</v>
      </c>
      <c r="M243" s="4">
        <v>9865.9500000000044</v>
      </c>
      <c r="N243" s="4">
        <v>3030.4199999999983</v>
      </c>
      <c r="O243" s="4">
        <v>119260.62999999999</v>
      </c>
      <c r="P243" s="4">
        <v>232423.96000000002</v>
      </c>
      <c r="Q243" s="4">
        <v>-5721.429999999993</v>
      </c>
      <c r="R243" s="4">
        <v>-1.8600000000442378</v>
      </c>
      <c r="S243" s="4">
        <v>-2.0999999999767169</v>
      </c>
      <c r="T243" s="4">
        <v>9613.679999999993</v>
      </c>
      <c r="U243" s="8">
        <v>2020</v>
      </c>
    </row>
    <row r="244" spans="1:21" x14ac:dyDescent="0.25">
      <c r="A244" s="3" t="s">
        <v>568</v>
      </c>
      <c r="B244" s="3" t="s">
        <v>529</v>
      </c>
      <c r="C244" t="s">
        <v>126</v>
      </c>
      <c r="D244" s="3" t="s">
        <v>547</v>
      </c>
      <c r="E244" t="s">
        <v>569</v>
      </c>
      <c r="F244" s="3" t="s">
        <v>570</v>
      </c>
      <c r="G244" t="s">
        <v>579</v>
      </c>
      <c r="H244" s="4">
        <v>-1287.4100000000001</v>
      </c>
      <c r="I244" s="4">
        <v>163.15</v>
      </c>
      <c r="J244" s="4">
        <v>-1451.0400000000002</v>
      </c>
      <c r="K244" s="4">
        <v>0</v>
      </c>
      <c r="L244" s="4">
        <v>0</v>
      </c>
      <c r="M244" s="4">
        <v>0.3100000000001728</v>
      </c>
      <c r="N244" s="4">
        <v>-2.9999999999972715E-2</v>
      </c>
      <c r="O244" s="4">
        <v>-9.9999999999909051E-3</v>
      </c>
      <c r="P244" s="4">
        <v>0</v>
      </c>
      <c r="Q244" s="4">
        <v>0.13999999999987267</v>
      </c>
      <c r="R244" s="4">
        <v>0</v>
      </c>
      <c r="S244" s="4">
        <v>0</v>
      </c>
      <c r="T244" s="4">
        <v>6.9999999999936335E-2</v>
      </c>
      <c r="U244" s="8">
        <v>2020</v>
      </c>
    </row>
    <row r="245" spans="1:21" x14ac:dyDescent="0.25">
      <c r="A245" s="3" t="s">
        <v>568</v>
      </c>
      <c r="B245" s="3" t="s">
        <v>529</v>
      </c>
      <c r="C245" t="s">
        <v>126</v>
      </c>
      <c r="D245" s="3" t="s">
        <v>547</v>
      </c>
      <c r="E245" t="s">
        <v>569</v>
      </c>
      <c r="F245" s="3" t="s">
        <v>570</v>
      </c>
      <c r="G245" t="s">
        <v>580</v>
      </c>
      <c r="H245" s="4">
        <v>4230.49</v>
      </c>
      <c r="I245" s="4">
        <v>4224.6000000000004</v>
      </c>
      <c r="J245" s="4">
        <v>0</v>
      </c>
      <c r="K245" s="4">
        <v>0</v>
      </c>
      <c r="L245" s="4">
        <v>0</v>
      </c>
      <c r="M245" s="4">
        <v>0</v>
      </c>
      <c r="N245" s="4">
        <v>0</v>
      </c>
      <c r="O245" s="4">
        <v>0</v>
      </c>
      <c r="P245" s="4">
        <v>0</v>
      </c>
      <c r="Q245" s="4">
        <v>-11.340000000000146</v>
      </c>
      <c r="R245" s="4">
        <v>0</v>
      </c>
      <c r="S245" s="4">
        <v>0</v>
      </c>
      <c r="T245" s="4">
        <v>17.229999999999563</v>
      </c>
      <c r="U245" s="8">
        <v>2020</v>
      </c>
    </row>
    <row r="246" spans="1:21" x14ac:dyDescent="0.25">
      <c r="A246" s="3" t="s">
        <v>568</v>
      </c>
      <c r="B246" s="3" t="s">
        <v>529</v>
      </c>
      <c r="C246" t="s">
        <v>126</v>
      </c>
      <c r="D246" s="3" t="s">
        <v>547</v>
      </c>
      <c r="E246" t="s">
        <v>569</v>
      </c>
      <c r="F246" s="3" t="s">
        <v>570</v>
      </c>
      <c r="G246" t="s">
        <v>581</v>
      </c>
      <c r="H246" s="4">
        <v>30131.19</v>
      </c>
      <c r="I246" s="4">
        <v>0</v>
      </c>
      <c r="J246" s="4">
        <v>21594.91</v>
      </c>
      <c r="K246" s="4">
        <v>5444.8600000000006</v>
      </c>
      <c r="L246" s="4">
        <v>22.43999999999869</v>
      </c>
      <c r="M246" s="4">
        <v>2051.3500000000022</v>
      </c>
      <c r="N246" s="4">
        <v>0.5</v>
      </c>
      <c r="O246" s="4">
        <v>839.09999999999854</v>
      </c>
      <c r="P246" s="4">
        <v>555.67000000000189</v>
      </c>
      <c r="Q246" s="4">
        <v>-646.76000000000204</v>
      </c>
      <c r="R246" s="4">
        <v>-0.56999999999970896</v>
      </c>
      <c r="S246" s="4">
        <v>-0.63999999999941792</v>
      </c>
      <c r="T246" s="4">
        <v>270.32999999999811</v>
      </c>
      <c r="U246" s="8">
        <v>2020</v>
      </c>
    </row>
    <row r="247" spans="1:21" x14ac:dyDescent="0.25">
      <c r="A247" s="3" t="s">
        <v>568</v>
      </c>
      <c r="B247" s="3" t="s">
        <v>529</v>
      </c>
      <c r="C247" t="s">
        <v>126</v>
      </c>
      <c r="D247" s="3" t="s">
        <v>547</v>
      </c>
      <c r="E247" t="s">
        <v>569</v>
      </c>
      <c r="F247" s="3" t="s">
        <v>570</v>
      </c>
      <c r="G247" t="s">
        <v>582</v>
      </c>
      <c r="H247" s="4">
        <v>32676.66</v>
      </c>
      <c r="I247" s="4">
        <v>0</v>
      </c>
      <c r="J247" s="4">
        <v>3540.89</v>
      </c>
      <c r="K247" s="4">
        <v>17891.91</v>
      </c>
      <c r="L247" s="4">
        <v>9787.760000000002</v>
      </c>
      <c r="M247" s="4">
        <v>-1.2800000000024738</v>
      </c>
      <c r="N247" s="4">
        <v>-0.22999999999956344</v>
      </c>
      <c r="O247" s="4">
        <v>779.77000000000044</v>
      </c>
      <c r="P247" s="4">
        <v>1652.1900000000023</v>
      </c>
      <c r="Q247" s="4">
        <v>-1271.4800000000032</v>
      </c>
      <c r="R247" s="4">
        <v>-6.9999999999708962E-2</v>
      </c>
      <c r="S247" s="4">
        <v>-7.9999999998108251E-2</v>
      </c>
      <c r="T247" s="4">
        <v>297.27999999999884</v>
      </c>
      <c r="U247" s="8">
        <v>2020</v>
      </c>
    </row>
    <row r="248" spans="1:21" x14ac:dyDescent="0.25">
      <c r="A248" s="3" t="s">
        <v>568</v>
      </c>
      <c r="B248" s="3" t="s">
        <v>529</v>
      </c>
      <c r="C248" t="s">
        <v>126</v>
      </c>
      <c r="D248" s="3" t="s">
        <v>547</v>
      </c>
      <c r="E248" t="s">
        <v>569</v>
      </c>
      <c r="F248" s="3" t="s">
        <v>570</v>
      </c>
      <c r="G248" t="s">
        <v>583</v>
      </c>
      <c r="H248" s="4">
        <v>11977.75</v>
      </c>
      <c r="I248" s="4">
        <v>0</v>
      </c>
      <c r="J248" s="4">
        <v>0</v>
      </c>
      <c r="K248" s="4">
        <v>4810.2</v>
      </c>
      <c r="L248" s="4">
        <v>6528.38</v>
      </c>
      <c r="M248" s="4">
        <v>-2.0799999999999272</v>
      </c>
      <c r="N248" s="4">
        <v>0.20999999999912689</v>
      </c>
      <c r="O248" s="4">
        <v>65.860000000000582</v>
      </c>
      <c r="P248" s="4">
        <v>565.63999999999942</v>
      </c>
      <c r="Q248" s="4">
        <v>-111.40999999999985</v>
      </c>
      <c r="R248" s="4">
        <v>0</v>
      </c>
      <c r="S248" s="4">
        <v>0</v>
      </c>
      <c r="T248" s="4">
        <v>120.95000000000073</v>
      </c>
      <c r="U248" s="8">
        <v>2020</v>
      </c>
    </row>
    <row r="249" spans="1:21" x14ac:dyDescent="0.25">
      <c r="A249" s="3" t="s">
        <v>568</v>
      </c>
      <c r="B249" s="3" t="s">
        <v>529</v>
      </c>
      <c r="C249" t="s">
        <v>126</v>
      </c>
      <c r="D249" s="3" t="s">
        <v>547</v>
      </c>
      <c r="E249" t="s">
        <v>569</v>
      </c>
      <c r="F249" s="3" t="s">
        <v>570</v>
      </c>
      <c r="G249" t="s">
        <v>584</v>
      </c>
      <c r="H249" s="4">
        <v>17139.919999999998</v>
      </c>
      <c r="I249" s="4">
        <v>0</v>
      </c>
      <c r="J249" s="4">
        <v>0</v>
      </c>
      <c r="K249" s="4">
        <v>2857.64</v>
      </c>
      <c r="L249" s="4">
        <v>4484.91</v>
      </c>
      <c r="M249" s="4">
        <v>9690.5</v>
      </c>
      <c r="N249" s="4">
        <v>0.31999999999970896</v>
      </c>
      <c r="O249" s="4">
        <v>-1885.6799999999985</v>
      </c>
      <c r="P249" s="4">
        <v>-7.999999999992724E-2</v>
      </c>
      <c r="Q249" s="4">
        <v>1796.4300000000003</v>
      </c>
      <c r="R249" s="4">
        <v>-0.25</v>
      </c>
      <c r="S249" s="4">
        <v>-0.2999999999992724</v>
      </c>
      <c r="T249" s="4">
        <v>196.42999999999665</v>
      </c>
      <c r="U249" s="8">
        <v>2020</v>
      </c>
    </row>
    <row r="250" spans="1:21" x14ac:dyDescent="0.25">
      <c r="A250" s="3" t="s">
        <v>568</v>
      </c>
      <c r="B250" s="3" t="s">
        <v>529</v>
      </c>
      <c r="C250" t="s">
        <v>126</v>
      </c>
      <c r="D250" s="3" t="s">
        <v>547</v>
      </c>
      <c r="E250" t="s">
        <v>569</v>
      </c>
      <c r="F250" s="3" t="s">
        <v>570</v>
      </c>
      <c r="G250" t="s">
        <v>585</v>
      </c>
      <c r="H250" s="4">
        <v>2162420.2400000002</v>
      </c>
      <c r="I250" s="4">
        <v>0</v>
      </c>
      <c r="J250" s="4">
        <v>0</v>
      </c>
      <c r="K250" s="4">
        <v>0</v>
      </c>
      <c r="L250" s="4">
        <v>69632.7</v>
      </c>
      <c r="M250" s="4">
        <v>112005.72000000002</v>
      </c>
      <c r="N250" s="4">
        <v>1882746.78</v>
      </c>
      <c r="O250" s="4">
        <v>50852.590000000084</v>
      </c>
      <c r="P250" s="4">
        <v>5110.9199999999255</v>
      </c>
      <c r="Q250" s="4">
        <v>26847.270000000019</v>
      </c>
      <c r="R250" s="4">
        <v>7808.8100000000559</v>
      </c>
      <c r="S250" s="4">
        <v>3385.2599999997765</v>
      </c>
      <c r="T250" s="4">
        <v>4030.1900000004098</v>
      </c>
      <c r="U250" s="8">
        <v>2020</v>
      </c>
    </row>
    <row r="251" spans="1:21" x14ac:dyDescent="0.25">
      <c r="A251" s="3" t="s">
        <v>568</v>
      </c>
      <c r="B251" s="3" t="s">
        <v>529</v>
      </c>
      <c r="C251" t="s">
        <v>126</v>
      </c>
      <c r="D251" s="3" t="s">
        <v>547</v>
      </c>
      <c r="E251" t="s">
        <v>569</v>
      </c>
      <c r="F251" s="3" t="s">
        <v>570</v>
      </c>
      <c r="G251" t="s">
        <v>586</v>
      </c>
      <c r="H251" s="4">
        <v>11452.6</v>
      </c>
      <c r="I251" s="4">
        <v>0</v>
      </c>
      <c r="J251" s="4">
        <v>0</v>
      </c>
      <c r="K251" s="4">
        <v>0</v>
      </c>
      <c r="L251" s="4">
        <v>0</v>
      </c>
      <c r="M251" s="4">
        <v>8746.39</v>
      </c>
      <c r="N251" s="4">
        <v>1421.4099999999999</v>
      </c>
      <c r="O251" s="4">
        <v>98.970000000001164</v>
      </c>
      <c r="P251" s="4">
        <v>0</v>
      </c>
      <c r="Q251" s="4">
        <v>-115.20000000000073</v>
      </c>
      <c r="R251" s="4">
        <v>1171.75</v>
      </c>
      <c r="S251" s="4">
        <v>0</v>
      </c>
      <c r="T251" s="4">
        <v>129.28000000000065</v>
      </c>
      <c r="U251" s="8">
        <v>2020</v>
      </c>
    </row>
    <row r="252" spans="1:21" x14ac:dyDescent="0.25">
      <c r="A252" s="3" t="s">
        <v>568</v>
      </c>
      <c r="B252" s="3" t="s">
        <v>529</v>
      </c>
      <c r="C252" t="s">
        <v>126</v>
      </c>
      <c r="D252" s="3" t="s">
        <v>547</v>
      </c>
      <c r="E252" t="s">
        <v>569</v>
      </c>
      <c r="F252" s="3" t="s">
        <v>570</v>
      </c>
      <c r="G252" t="s">
        <v>587</v>
      </c>
      <c r="H252" s="4">
        <v>762.07</v>
      </c>
      <c r="I252" s="4">
        <v>0</v>
      </c>
      <c r="J252" s="4">
        <v>0</v>
      </c>
      <c r="K252" s="4">
        <v>0</v>
      </c>
      <c r="L252" s="4">
        <v>0</v>
      </c>
      <c r="M252" s="4">
        <v>0</v>
      </c>
      <c r="N252" s="4">
        <v>758.18</v>
      </c>
      <c r="O252" s="4">
        <v>0</v>
      </c>
      <c r="P252" s="4">
        <v>0</v>
      </c>
      <c r="Q252" s="4">
        <v>-7.4499999999999318</v>
      </c>
      <c r="R252" s="4">
        <v>0</v>
      </c>
      <c r="S252" s="4">
        <v>0</v>
      </c>
      <c r="T252" s="4">
        <v>11.340000000000032</v>
      </c>
      <c r="U252" s="8">
        <v>2020</v>
      </c>
    </row>
    <row r="253" spans="1:21" x14ac:dyDescent="0.25">
      <c r="A253" s="3" t="s">
        <v>568</v>
      </c>
      <c r="B253" s="3" t="s">
        <v>529</v>
      </c>
      <c r="C253" t="s">
        <v>126</v>
      </c>
      <c r="D253" s="3" t="s">
        <v>547</v>
      </c>
      <c r="E253" t="s">
        <v>569</v>
      </c>
      <c r="F253" s="3" t="s">
        <v>570</v>
      </c>
      <c r="G253" t="s">
        <v>588</v>
      </c>
      <c r="H253" s="4">
        <v>12090.87</v>
      </c>
      <c r="I253" s="4">
        <v>0</v>
      </c>
      <c r="J253" s="4">
        <v>0</v>
      </c>
      <c r="K253" s="4">
        <v>0</v>
      </c>
      <c r="L253" s="4">
        <v>0</v>
      </c>
      <c r="M253" s="4">
        <v>0</v>
      </c>
      <c r="N253" s="4">
        <v>0</v>
      </c>
      <c r="O253" s="4">
        <v>10934.89</v>
      </c>
      <c r="P253" s="4">
        <v>1204.6800000000003</v>
      </c>
      <c r="Q253" s="4">
        <v>-121.1299999999992</v>
      </c>
      <c r="R253" s="4">
        <v>-9.0000000000145519E-2</v>
      </c>
      <c r="S253" s="4">
        <v>-0.1499999999996362</v>
      </c>
      <c r="T253" s="4">
        <v>72.670000000000073</v>
      </c>
      <c r="U253" s="8">
        <v>2020</v>
      </c>
    </row>
    <row r="254" spans="1:21" x14ac:dyDescent="0.25">
      <c r="A254" s="3" t="s">
        <v>568</v>
      </c>
      <c r="B254" s="3" t="s">
        <v>529</v>
      </c>
      <c r="C254" t="s">
        <v>126</v>
      </c>
      <c r="D254" s="3" t="s">
        <v>547</v>
      </c>
      <c r="E254" t="s">
        <v>569</v>
      </c>
      <c r="F254" s="3" t="s">
        <v>570</v>
      </c>
      <c r="G254" t="s">
        <v>589</v>
      </c>
      <c r="H254" s="4">
        <v>1045.8599999999999</v>
      </c>
      <c r="I254" s="4">
        <v>0</v>
      </c>
      <c r="J254" s="4">
        <v>0</v>
      </c>
      <c r="K254" s="4">
        <v>0</v>
      </c>
      <c r="L254" s="4">
        <v>0</v>
      </c>
      <c r="M254" s="4">
        <v>0</v>
      </c>
      <c r="N254" s="4">
        <v>0</v>
      </c>
      <c r="O254" s="4">
        <v>1040.55</v>
      </c>
      <c r="P254" s="4">
        <v>0</v>
      </c>
      <c r="Q254" s="4">
        <v>-10.240000000000009</v>
      </c>
      <c r="R254" s="4">
        <v>0</v>
      </c>
      <c r="S254" s="4">
        <v>0</v>
      </c>
      <c r="T254" s="4">
        <v>15.549999999999955</v>
      </c>
      <c r="U254" s="8">
        <v>2020</v>
      </c>
    </row>
    <row r="255" spans="1:21" x14ac:dyDescent="0.25">
      <c r="A255" s="3" t="s">
        <v>568</v>
      </c>
      <c r="B255" s="3" t="s">
        <v>529</v>
      </c>
      <c r="C255" t="s">
        <v>126</v>
      </c>
      <c r="D255" s="3" t="s">
        <v>547</v>
      </c>
      <c r="E255" t="s">
        <v>569</v>
      </c>
      <c r="F255" s="3" t="s">
        <v>570</v>
      </c>
      <c r="G255" t="s">
        <v>590</v>
      </c>
      <c r="H255" s="4">
        <v>21216.33</v>
      </c>
      <c r="I255" s="4">
        <v>0</v>
      </c>
      <c r="J255" s="4">
        <v>0</v>
      </c>
      <c r="K255" s="4">
        <v>0</v>
      </c>
      <c r="L255" s="4">
        <v>0</v>
      </c>
      <c r="M255" s="4">
        <v>0</v>
      </c>
      <c r="N255" s="4">
        <v>0</v>
      </c>
      <c r="O255" s="4">
        <v>17706.36</v>
      </c>
      <c r="P255" s="4">
        <v>3414.2599999999984</v>
      </c>
      <c r="Q255" s="4">
        <v>-184.70999999999913</v>
      </c>
      <c r="R255" s="4">
        <v>0</v>
      </c>
      <c r="S255" s="4">
        <v>0</v>
      </c>
      <c r="T255" s="4">
        <v>280.42000000000189</v>
      </c>
      <c r="U255" s="8">
        <v>2020</v>
      </c>
    </row>
    <row r="256" spans="1:21" x14ac:dyDescent="0.25">
      <c r="A256" s="3" t="s">
        <v>568</v>
      </c>
      <c r="B256" s="3" t="s">
        <v>529</v>
      </c>
      <c r="C256" t="s">
        <v>126</v>
      </c>
      <c r="D256" s="3" t="s">
        <v>547</v>
      </c>
      <c r="E256" t="s">
        <v>569</v>
      </c>
      <c r="F256" s="3" t="s">
        <v>570</v>
      </c>
      <c r="G256" t="s">
        <v>591</v>
      </c>
      <c r="H256" s="4">
        <v>41230.74</v>
      </c>
      <c r="I256" s="4">
        <v>0</v>
      </c>
      <c r="J256" s="4">
        <v>0</v>
      </c>
      <c r="K256" s="4">
        <v>0</v>
      </c>
      <c r="L256" s="4">
        <v>0</v>
      </c>
      <c r="M256" s="4">
        <v>0</v>
      </c>
      <c r="N256" s="4">
        <v>0</v>
      </c>
      <c r="O256" s="4">
        <v>0</v>
      </c>
      <c r="P256" s="4">
        <v>41230.74</v>
      </c>
      <c r="Q256" s="4">
        <v>0</v>
      </c>
      <c r="R256" s="4">
        <v>0</v>
      </c>
      <c r="S256" s="4">
        <v>0</v>
      </c>
      <c r="T256" s="4">
        <v>0</v>
      </c>
      <c r="U256" s="8">
        <v>2020</v>
      </c>
    </row>
    <row r="257" spans="1:21" x14ac:dyDescent="0.25">
      <c r="A257" s="3" t="s">
        <v>568</v>
      </c>
      <c r="B257" s="3" t="s">
        <v>529</v>
      </c>
      <c r="C257" t="s">
        <v>126</v>
      </c>
      <c r="D257" s="3" t="s">
        <v>547</v>
      </c>
      <c r="E257" t="s">
        <v>569</v>
      </c>
      <c r="F257" s="3" t="s">
        <v>570</v>
      </c>
      <c r="G257" t="s">
        <v>592</v>
      </c>
      <c r="H257" s="4">
        <v>752154.48</v>
      </c>
      <c r="I257" s="4">
        <v>0</v>
      </c>
      <c r="J257" s="4">
        <v>0</v>
      </c>
      <c r="K257" s="4">
        <v>0</v>
      </c>
      <c r="L257" s="4">
        <v>0</v>
      </c>
      <c r="M257" s="4">
        <v>0</v>
      </c>
      <c r="N257" s="4">
        <v>0</v>
      </c>
      <c r="O257" s="4">
        <v>0</v>
      </c>
      <c r="P257" s="4">
        <v>717730</v>
      </c>
      <c r="Q257" s="4">
        <v>8721.3399999999674</v>
      </c>
      <c r="R257" s="4">
        <v>14797.619999999995</v>
      </c>
      <c r="S257" s="4">
        <v>2942.7100000000792</v>
      </c>
      <c r="T257" s="4">
        <v>7962.8099999999395</v>
      </c>
      <c r="U257" s="8">
        <v>2020</v>
      </c>
    </row>
    <row r="258" spans="1:21" x14ac:dyDescent="0.25">
      <c r="A258" s="3" t="s">
        <v>568</v>
      </c>
      <c r="B258" s="3" t="s">
        <v>529</v>
      </c>
      <c r="C258" t="s">
        <v>126</v>
      </c>
      <c r="D258" s="3" t="s">
        <v>547</v>
      </c>
      <c r="E258" t="s">
        <v>569</v>
      </c>
      <c r="F258" s="3" t="s">
        <v>570</v>
      </c>
      <c r="G258" t="s">
        <v>593</v>
      </c>
      <c r="H258" s="4">
        <v>14377.47</v>
      </c>
      <c r="I258" s="4">
        <v>0</v>
      </c>
      <c r="J258" s="4">
        <v>0</v>
      </c>
      <c r="K258" s="4">
        <v>0</v>
      </c>
      <c r="L258" s="4">
        <v>0</v>
      </c>
      <c r="M258" s="4">
        <v>0</v>
      </c>
      <c r="N258" s="4">
        <v>0</v>
      </c>
      <c r="O258" s="4">
        <v>0</v>
      </c>
      <c r="P258" s="4">
        <v>3463.13</v>
      </c>
      <c r="Q258" s="4">
        <v>7217.47</v>
      </c>
      <c r="R258" s="4">
        <v>3548.2999999999993</v>
      </c>
      <c r="S258" s="4">
        <v>0</v>
      </c>
      <c r="T258" s="4">
        <v>148.56999999999971</v>
      </c>
      <c r="U258" s="8">
        <v>2020</v>
      </c>
    </row>
    <row r="259" spans="1:21" x14ac:dyDescent="0.25">
      <c r="A259" s="3" t="s">
        <v>568</v>
      </c>
      <c r="B259" s="3" t="s">
        <v>529</v>
      </c>
      <c r="C259" t="s">
        <v>126</v>
      </c>
      <c r="D259" s="3" t="s">
        <v>547</v>
      </c>
      <c r="E259" t="s">
        <v>569</v>
      </c>
      <c r="F259" s="3" t="s">
        <v>570</v>
      </c>
      <c r="G259" t="s">
        <v>594</v>
      </c>
      <c r="H259" s="4">
        <v>9093.07</v>
      </c>
      <c r="I259" s="4">
        <v>0</v>
      </c>
      <c r="J259" s="4">
        <v>0</v>
      </c>
      <c r="K259" s="4">
        <v>0</v>
      </c>
      <c r="L259" s="4">
        <v>0</v>
      </c>
      <c r="M259" s="4">
        <v>0</v>
      </c>
      <c r="N259" s="4">
        <v>0</v>
      </c>
      <c r="O259" s="4">
        <v>0</v>
      </c>
      <c r="P259" s="4">
        <v>0</v>
      </c>
      <c r="Q259" s="4">
        <v>8276.8799999999992</v>
      </c>
      <c r="R259" s="4">
        <v>0</v>
      </c>
      <c r="S259" s="4">
        <v>682.68000000000029</v>
      </c>
      <c r="T259" s="4">
        <v>133.51000000000022</v>
      </c>
      <c r="U259" s="8">
        <v>2020</v>
      </c>
    </row>
    <row r="260" spans="1:21" x14ac:dyDescent="0.25">
      <c r="A260" s="3" t="s">
        <v>568</v>
      </c>
      <c r="B260" s="3" t="s">
        <v>529</v>
      </c>
      <c r="C260" t="s">
        <v>126</v>
      </c>
      <c r="D260" s="3" t="s">
        <v>547</v>
      </c>
      <c r="E260" t="s">
        <v>569</v>
      </c>
      <c r="F260" s="3" t="s">
        <v>570</v>
      </c>
      <c r="G260" t="s">
        <v>595</v>
      </c>
      <c r="H260" s="4">
        <v>1069273.96</v>
      </c>
      <c r="I260" s="4">
        <v>0</v>
      </c>
      <c r="J260" s="4">
        <v>0</v>
      </c>
      <c r="K260" s="4">
        <v>0</v>
      </c>
      <c r="L260" s="4">
        <v>0</v>
      </c>
      <c r="M260" s="4">
        <v>0</v>
      </c>
      <c r="N260" s="4">
        <v>0</v>
      </c>
      <c r="O260" s="4">
        <v>0</v>
      </c>
      <c r="P260" s="4">
        <v>0</v>
      </c>
      <c r="Q260" s="4">
        <v>0</v>
      </c>
      <c r="R260" s="4">
        <v>46919.15</v>
      </c>
      <c r="S260" s="4">
        <v>13102.760000000002</v>
      </c>
      <c r="T260" s="4">
        <v>1009252.0499999999</v>
      </c>
      <c r="U260" s="8">
        <v>2020</v>
      </c>
    </row>
    <row r="261" spans="1:21" x14ac:dyDescent="0.25">
      <c r="A261" s="3" t="s">
        <v>568</v>
      </c>
      <c r="B261" s="3" t="s">
        <v>529</v>
      </c>
      <c r="C261" t="s">
        <v>126</v>
      </c>
      <c r="D261" s="3" t="s">
        <v>547</v>
      </c>
      <c r="E261" t="s">
        <v>569</v>
      </c>
      <c r="F261" s="3" t="s">
        <v>570</v>
      </c>
      <c r="G261" t="s">
        <v>596</v>
      </c>
      <c r="H261" s="4">
        <v>8512.25</v>
      </c>
      <c r="I261" s="4">
        <v>0</v>
      </c>
      <c r="J261" s="4">
        <v>0</v>
      </c>
      <c r="K261" s="4">
        <v>0</v>
      </c>
      <c r="L261" s="4">
        <v>0</v>
      </c>
      <c r="M261" s="4">
        <v>0</v>
      </c>
      <c r="N261" s="4">
        <v>0</v>
      </c>
      <c r="O261" s="4">
        <v>0</v>
      </c>
      <c r="P261" s="4">
        <v>0</v>
      </c>
      <c r="Q261" s="4">
        <v>0</v>
      </c>
      <c r="R261" s="4">
        <v>8385.89</v>
      </c>
      <c r="S261" s="4">
        <v>0</v>
      </c>
      <c r="T261" s="4">
        <v>126.36000000000058</v>
      </c>
      <c r="U261" s="8">
        <v>2020</v>
      </c>
    </row>
    <row r="262" spans="1:21" x14ac:dyDescent="0.25">
      <c r="A262" s="3" t="s">
        <v>568</v>
      </c>
      <c r="B262" s="3" t="s">
        <v>529</v>
      </c>
      <c r="C262" t="s">
        <v>126</v>
      </c>
      <c r="D262" s="3" t="s">
        <v>547</v>
      </c>
      <c r="E262" t="s">
        <v>569</v>
      </c>
      <c r="F262" s="3" t="s">
        <v>570</v>
      </c>
      <c r="G262" t="s">
        <v>597</v>
      </c>
      <c r="H262" s="4">
        <v>63318.95</v>
      </c>
      <c r="I262" s="4">
        <v>0</v>
      </c>
      <c r="J262" s="4">
        <v>0</v>
      </c>
      <c r="K262" s="4">
        <v>0</v>
      </c>
      <c r="L262" s="4">
        <v>0</v>
      </c>
      <c r="M262" s="4">
        <v>0</v>
      </c>
      <c r="N262" s="4">
        <v>0</v>
      </c>
      <c r="O262" s="4">
        <v>0</v>
      </c>
      <c r="P262" s="4">
        <v>0</v>
      </c>
      <c r="Q262" s="4">
        <v>0</v>
      </c>
      <c r="R262" s="4">
        <v>0</v>
      </c>
      <c r="S262" s="4">
        <v>63318.95</v>
      </c>
      <c r="T262" s="4">
        <v>0</v>
      </c>
      <c r="U262" s="8">
        <v>2020</v>
      </c>
    </row>
    <row r="263" spans="1:21" x14ac:dyDescent="0.25">
      <c r="A263" s="3" t="s">
        <v>568</v>
      </c>
      <c r="B263" s="3" t="s">
        <v>529</v>
      </c>
      <c r="C263" t="s">
        <v>126</v>
      </c>
      <c r="D263" s="3" t="s">
        <v>547</v>
      </c>
      <c r="E263" t="s">
        <v>569</v>
      </c>
      <c r="F263" s="3" t="s">
        <v>570</v>
      </c>
      <c r="G263" t="s">
        <v>598</v>
      </c>
      <c r="H263" s="4">
        <v>9174.52</v>
      </c>
      <c r="I263" s="4">
        <v>0</v>
      </c>
      <c r="J263" s="4">
        <v>0</v>
      </c>
      <c r="K263" s="4">
        <v>0</v>
      </c>
      <c r="L263" s="4">
        <v>0</v>
      </c>
      <c r="M263" s="4">
        <v>0</v>
      </c>
      <c r="N263" s="4">
        <v>0</v>
      </c>
      <c r="O263" s="4">
        <v>0</v>
      </c>
      <c r="P263" s="4">
        <v>0</v>
      </c>
      <c r="Q263" s="4">
        <v>0</v>
      </c>
      <c r="R263" s="4">
        <v>0</v>
      </c>
      <c r="S263" s="4">
        <v>8270.34</v>
      </c>
      <c r="T263" s="4">
        <v>904.18000000000029</v>
      </c>
      <c r="U263" s="8">
        <v>2020</v>
      </c>
    </row>
    <row r="264" spans="1:21" x14ac:dyDescent="0.25">
      <c r="A264" s="3" t="s">
        <v>568</v>
      </c>
      <c r="B264" s="3" t="s">
        <v>529</v>
      </c>
      <c r="C264" t="s">
        <v>126</v>
      </c>
      <c r="D264" s="3" t="s">
        <v>547</v>
      </c>
      <c r="E264" t="s">
        <v>569</v>
      </c>
      <c r="F264" s="3" t="s">
        <v>570</v>
      </c>
      <c r="G264" t="s">
        <v>599</v>
      </c>
      <c r="H264" s="4">
        <v>2414.0100000000002</v>
      </c>
      <c r="I264" s="4">
        <v>0</v>
      </c>
      <c r="J264" s="4">
        <v>0</v>
      </c>
      <c r="K264" s="4">
        <v>0</v>
      </c>
      <c r="L264" s="4">
        <v>0</v>
      </c>
      <c r="M264" s="4">
        <v>0</v>
      </c>
      <c r="N264" s="4">
        <v>0</v>
      </c>
      <c r="O264" s="4">
        <v>0</v>
      </c>
      <c r="P264" s="4">
        <v>0</v>
      </c>
      <c r="Q264" s="4">
        <v>0</v>
      </c>
      <c r="R264" s="4">
        <v>0</v>
      </c>
      <c r="S264" s="4">
        <v>484.45</v>
      </c>
      <c r="T264" s="4">
        <v>1929.5600000000002</v>
      </c>
      <c r="U264" s="8">
        <v>2020</v>
      </c>
    </row>
    <row r="265" spans="1:21" x14ac:dyDescent="0.25">
      <c r="A265" s="3" t="s">
        <v>568</v>
      </c>
      <c r="B265" s="3" t="s">
        <v>529</v>
      </c>
      <c r="C265" t="s">
        <v>126</v>
      </c>
      <c r="D265" s="3" t="s">
        <v>547</v>
      </c>
      <c r="E265" t="s">
        <v>569</v>
      </c>
      <c r="F265" s="3" t="s">
        <v>570</v>
      </c>
      <c r="G265" t="s">
        <v>600</v>
      </c>
      <c r="H265" s="4">
        <v>27769.24</v>
      </c>
      <c r="I265" s="4">
        <v>0</v>
      </c>
      <c r="J265" s="4">
        <v>0</v>
      </c>
      <c r="K265" s="4">
        <v>0</v>
      </c>
      <c r="L265" s="4">
        <v>0</v>
      </c>
      <c r="M265" s="4">
        <v>0</v>
      </c>
      <c r="N265" s="4">
        <v>0</v>
      </c>
      <c r="O265" s="4">
        <v>0</v>
      </c>
      <c r="P265" s="4">
        <v>0</v>
      </c>
      <c r="Q265" s="4">
        <v>0</v>
      </c>
      <c r="R265" s="4">
        <v>0</v>
      </c>
      <c r="S265" s="4">
        <v>0</v>
      </c>
      <c r="T265" s="4">
        <v>27769.24</v>
      </c>
      <c r="U265" s="8">
        <v>2020</v>
      </c>
    </row>
    <row r="266" spans="1:21" x14ac:dyDescent="0.25">
      <c r="A266" s="3" t="s">
        <v>568</v>
      </c>
      <c r="B266" s="3" t="s">
        <v>529</v>
      </c>
      <c r="C266" t="s">
        <v>126</v>
      </c>
      <c r="D266" s="3" t="s">
        <v>547</v>
      </c>
      <c r="E266" t="s">
        <v>569</v>
      </c>
      <c r="F266" s="3" t="s">
        <v>570</v>
      </c>
      <c r="G266" t="s">
        <v>601</v>
      </c>
      <c r="H266" s="4">
        <v>5354010.18</v>
      </c>
      <c r="I266" s="4">
        <v>0</v>
      </c>
      <c r="J266" s="4">
        <v>0</v>
      </c>
      <c r="K266" s="4">
        <v>0</v>
      </c>
      <c r="L266" s="4">
        <v>0</v>
      </c>
      <c r="M266" s="4">
        <v>0</v>
      </c>
      <c r="N266" s="4">
        <v>0</v>
      </c>
      <c r="O266" s="4">
        <v>0</v>
      </c>
      <c r="P266" s="4">
        <v>0</v>
      </c>
      <c r="Q266" s="4">
        <v>0</v>
      </c>
      <c r="R266" s="4">
        <v>0</v>
      </c>
      <c r="S266" s="4">
        <v>0</v>
      </c>
      <c r="T266" s="4">
        <v>5354010.18</v>
      </c>
      <c r="U266" s="8">
        <v>2020</v>
      </c>
    </row>
    <row r="267" spans="1:21" x14ac:dyDescent="0.25">
      <c r="A267" s="5" t="s">
        <v>568</v>
      </c>
      <c r="B267" s="3" t="s">
        <v>529</v>
      </c>
      <c r="C267" t="s">
        <v>126</v>
      </c>
      <c r="D267" s="3" t="s">
        <v>547</v>
      </c>
      <c r="E267" t="s">
        <v>569</v>
      </c>
      <c r="F267" s="3" t="s">
        <v>570</v>
      </c>
      <c r="G267" t="s">
        <v>602</v>
      </c>
      <c r="H267" s="4">
        <v>1758.5</v>
      </c>
      <c r="I267" s="4">
        <v>0</v>
      </c>
      <c r="J267" s="4">
        <v>0</v>
      </c>
      <c r="K267" s="4">
        <v>0</v>
      </c>
      <c r="L267" s="4">
        <v>0</v>
      </c>
      <c r="M267" s="4">
        <v>0</v>
      </c>
      <c r="N267" s="4">
        <v>0</v>
      </c>
      <c r="O267" s="4">
        <v>0</v>
      </c>
      <c r="P267" s="4">
        <v>0</v>
      </c>
      <c r="Q267" s="4">
        <v>0</v>
      </c>
      <c r="R267" s="4">
        <v>0</v>
      </c>
      <c r="S267" s="4">
        <v>0</v>
      </c>
      <c r="T267" s="4">
        <v>1758.5</v>
      </c>
      <c r="U267" s="8">
        <v>2020</v>
      </c>
    </row>
    <row r="268" spans="1:21" x14ac:dyDescent="0.25">
      <c r="A268" s="5" t="s">
        <v>603</v>
      </c>
      <c r="B268" s="3" t="s">
        <v>529</v>
      </c>
      <c r="C268" t="s">
        <v>60</v>
      </c>
      <c r="D268" s="3" t="s">
        <v>61</v>
      </c>
      <c r="E268" t="s">
        <v>604</v>
      </c>
      <c r="F268" s="3" t="s">
        <v>63</v>
      </c>
      <c r="G268" t="s">
        <v>605</v>
      </c>
      <c r="H268" s="4">
        <v>202741.61</v>
      </c>
      <c r="I268" s="4">
        <v>10008.469999999999</v>
      </c>
      <c r="J268" s="4">
        <v>0</v>
      </c>
      <c r="K268" s="4">
        <v>12000.000000000002</v>
      </c>
      <c r="L268" s="4">
        <v>0</v>
      </c>
      <c r="M268" s="4">
        <v>0</v>
      </c>
      <c r="N268" s="4">
        <v>74749.91</v>
      </c>
      <c r="O268" s="4">
        <v>0</v>
      </c>
      <c r="P268" s="4">
        <v>3583.2299999999959</v>
      </c>
      <c r="Q268" s="4">
        <v>0</v>
      </c>
      <c r="R268" s="4">
        <v>0</v>
      </c>
      <c r="S268" s="4">
        <v>0</v>
      </c>
      <c r="T268" s="4">
        <v>102399.99999999999</v>
      </c>
      <c r="U268" s="8">
        <v>2020</v>
      </c>
    </row>
    <row r="269" spans="1:21" x14ac:dyDescent="0.25">
      <c r="A269" s="5" t="s">
        <v>606</v>
      </c>
      <c r="B269" s="3" t="s">
        <v>529</v>
      </c>
      <c r="C269" t="s">
        <v>126</v>
      </c>
      <c r="D269" s="3" t="s">
        <v>547</v>
      </c>
      <c r="E269" t="s">
        <v>607</v>
      </c>
      <c r="F269" s="3" t="s">
        <v>608</v>
      </c>
      <c r="G269" t="s">
        <v>608</v>
      </c>
      <c r="H269" s="4">
        <v>233884.75</v>
      </c>
      <c r="I269" s="4">
        <v>28651.67</v>
      </c>
      <c r="J269" s="4">
        <v>17842.29</v>
      </c>
      <c r="K269" s="4">
        <v>17697.590000000004</v>
      </c>
      <c r="L269" s="4">
        <v>12773.149999999994</v>
      </c>
      <c r="M269" s="4">
        <v>11045.559999999998</v>
      </c>
      <c r="N269" s="4">
        <v>23508.950000000012</v>
      </c>
      <c r="O269" s="4">
        <v>7469.9099999999889</v>
      </c>
      <c r="P269" s="4">
        <v>9018.9800000000105</v>
      </c>
      <c r="Q269" s="4">
        <v>25492.649999999994</v>
      </c>
      <c r="R269" s="4">
        <v>38787.170000000013</v>
      </c>
      <c r="S269" s="4">
        <v>33458.25999999998</v>
      </c>
      <c r="T269" s="4">
        <v>8138.570000000007</v>
      </c>
      <c r="U269" s="8">
        <v>2020</v>
      </c>
    </row>
    <row r="270" spans="1:21" x14ac:dyDescent="0.25">
      <c r="A270" s="5" t="s">
        <v>609</v>
      </c>
      <c r="B270" s="3" t="s">
        <v>529</v>
      </c>
      <c r="C270" t="s">
        <v>126</v>
      </c>
      <c r="D270" s="3" t="s">
        <v>547</v>
      </c>
      <c r="E270" t="s">
        <v>610</v>
      </c>
      <c r="F270" s="3" t="s">
        <v>611</v>
      </c>
      <c r="G270" t="s">
        <v>611</v>
      </c>
      <c r="H270" s="4">
        <v>697655.39</v>
      </c>
      <c r="I270" s="4">
        <v>34404.870000000003</v>
      </c>
      <c r="J270" s="4">
        <v>53149.30999999999</v>
      </c>
      <c r="K270" s="4">
        <v>13531.670000000013</v>
      </c>
      <c r="L270" s="4">
        <v>52467.630000000005</v>
      </c>
      <c r="M270" s="4">
        <v>20215.429999999993</v>
      </c>
      <c r="N270" s="4">
        <v>168168.15</v>
      </c>
      <c r="O270" s="4">
        <v>92808.47000000003</v>
      </c>
      <c r="P270" s="4">
        <v>32100.979999999981</v>
      </c>
      <c r="Q270" s="4">
        <v>26763.010000000009</v>
      </c>
      <c r="R270" s="4">
        <v>129264.84999999998</v>
      </c>
      <c r="S270" s="4">
        <v>53679.949999999953</v>
      </c>
      <c r="T270" s="4">
        <v>21101.070000000065</v>
      </c>
      <c r="U270" s="8">
        <v>2020</v>
      </c>
    </row>
    <row r="271" spans="1:21" x14ac:dyDescent="0.25">
      <c r="A271" s="5" t="s">
        <v>612</v>
      </c>
      <c r="B271" s="3" t="s">
        <v>529</v>
      </c>
      <c r="C271" t="s">
        <v>126</v>
      </c>
      <c r="D271" s="3" t="s">
        <v>547</v>
      </c>
      <c r="E271" t="s">
        <v>613</v>
      </c>
      <c r="F271" s="3" t="s">
        <v>614</v>
      </c>
      <c r="G271" t="s">
        <v>615</v>
      </c>
      <c r="H271" s="4">
        <v>7961922.6399999997</v>
      </c>
      <c r="I271" s="4">
        <v>875836.08</v>
      </c>
      <c r="J271" s="4">
        <v>399351.07999999996</v>
      </c>
      <c r="K271" s="4">
        <v>343318.19000000018</v>
      </c>
      <c r="L271" s="4">
        <v>419334.77</v>
      </c>
      <c r="M271" s="4">
        <v>492952.15999999968</v>
      </c>
      <c r="N271" s="4">
        <v>762450.80000000028</v>
      </c>
      <c r="O271" s="4">
        <v>771182.71999999974</v>
      </c>
      <c r="P271" s="4">
        <v>306718.61000000034</v>
      </c>
      <c r="Q271" s="4">
        <v>1004037.3399999999</v>
      </c>
      <c r="R271" s="4">
        <v>630935.36000000034</v>
      </c>
      <c r="S271" s="4">
        <v>773471.71999999974</v>
      </c>
      <c r="T271" s="4">
        <v>1182333.8099999996</v>
      </c>
      <c r="U271" s="8">
        <v>2020</v>
      </c>
    </row>
    <row r="272" spans="1:21" x14ac:dyDescent="0.25">
      <c r="A272" s="5" t="s">
        <v>616</v>
      </c>
      <c r="B272" s="3" t="s">
        <v>529</v>
      </c>
      <c r="C272" t="s">
        <v>126</v>
      </c>
      <c r="D272" s="3" t="s">
        <v>547</v>
      </c>
      <c r="E272" t="s">
        <v>617</v>
      </c>
      <c r="F272" s="3" t="s">
        <v>618</v>
      </c>
      <c r="G272" t="s">
        <v>618</v>
      </c>
      <c r="H272" s="4">
        <v>3220643.34</v>
      </c>
      <c r="I272" s="4">
        <v>279949.13</v>
      </c>
      <c r="J272" s="4">
        <v>438841.43999999994</v>
      </c>
      <c r="K272" s="4">
        <v>252331.88</v>
      </c>
      <c r="L272" s="4">
        <v>211855.01</v>
      </c>
      <c r="M272" s="4">
        <v>179787.08000000007</v>
      </c>
      <c r="N272" s="4">
        <v>364921.77</v>
      </c>
      <c r="O272" s="4">
        <v>203865.61999999988</v>
      </c>
      <c r="P272" s="4">
        <v>216430.98000000021</v>
      </c>
      <c r="Q272" s="4">
        <v>315897.5</v>
      </c>
      <c r="R272" s="4">
        <v>220548.04999999981</v>
      </c>
      <c r="S272" s="4">
        <v>330713.89999999991</v>
      </c>
      <c r="T272" s="4">
        <v>205500.97999999998</v>
      </c>
      <c r="U272" s="8">
        <v>2020</v>
      </c>
    </row>
    <row r="273" spans="1:21" x14ac:dyDescent="0.25">
      <c r="A273" s="5" t="s">
        <v>619</v>
      </c>
      <c r="B273" s="3" t="s">
        <v>529</v>
      </c>
      <c r="C273" t="s">
        <v>126</v>
      </c>
      <c r="D273" s="3" t="s">
        <v>547</v>
      </c>
      <c r="E273" t="s">
        <v>620</v>
      </c>
      <c r="F273" s="3" t="s">
        <v>621</v>
      </c>
      <c r="G273" t="s">
        <v>621</v>
      </c>
      <c r="H273" s="4">
        <v>5148497.74</v>
      </c>
      <c r="I273" s="4">
        <v>394199.3</v>
      </c>
      <c r="J273" s="4">
        <v>412827.38000000006</v>
      </c>
      <c r="K273" s="4">
        <v>378173.25999999989</v>
      </c>
      <c r="L273" s="4">
        <v>247506.43000000017</v>
      </c>
      <c r="M273" s="4">
        <v>331986.2899999998</v>
      </c>
      <c r="N273" s="4">
        <v>553424.80000000005</v>
      </c>
      <c r="O273" s="4">
        <v>482280.68000000017</v>
      </c>
      <c r="P273" s="4">
        <v>382528.06999999983</v>
      </c>
      <c r="Q273" s="4">
        <v>564317.18000000017</v>
      </c>
      <c r="R273" s="4">
        <v>529269.93999999994</v>
      </c>
      <c r="S273" s="4">
        <v>525482.51999999955</v>
      </c>
      <c r="T273" s="4">
        <v>346501.8900000006</v>
      </c>
      <c r="U273" s="8">
        <v>2020</v>
      </c>
    </row>
    <row r="274" spans="1:21" x14ac:dyDescent="0.25">
      <c r="A274" s="5" t="s">
        <v>622</v>
      </c>
      <c r="B274" s="3" t="s">
        <v>529</v>
      </c>
      <c r="C274" t="s">
        <v>126</v>
      </c>
      <c r="D274" s="3" t="s">
        <v>547</v>
      </c>
      <c r="E274" t="s">
        <v>623</v>
      </c>
      <c r="F274" s="3" t="s">
        <v>624</v>
      </c>
      <c r="G274" t="s">
        <v>624</v>
      </c>
      <c r="H274" s="4">
        <v>240221.18</v>
      </c>
      <c r="I274" s="4">
        <v>52867.24</v>
      </c>
      <c r="J274" s="4">
        <v>74334.09</v>
      </c>
      <c r="K274" s="4">
        <v>86866.240000000005</v>
      </c>
      <c r="L274" s="4">
        <v>80443.399999999965</v>
      </c>
      <c r="M274" s="4">
        <v>19268.240000000049</v>
      </c>
      <c r="N274" s="4">
        <v>-2493.640000000014</v>
      </c>
      <c r="O274" s="4">
        <v>158345.95000000001</v>
      </c>
      <c r="P274" s="4">
        <v>-27715.580000000016</v>
      </c>
      <c r="Q274" s="4">
        <v>-58284.280000000028</v>
      </c>
      <c r="R274" s="4">
        <v>-30284.229999999981</v>
      </c>
      <c r="S274" s="4">
        <v>41968.150000000023</v>
      </c>
      <c r="T274" s="4">
        <v>-155094.40000000002</v>
      </c>
      <c r="U274" s="8">
        <v>2020</v>
      </c>
    </row>
    <row r="275" spans="1:21" x14ac:dyDescent="0.25">
      <c r="A275" s="3" t="s">
        <v>625</v>
      </c>
      <c r="B275" s="3" t="s">
        <v>529</v>
      </c>
      <c r="C275" t="s">
        <v>52</v>
      </c>
      <c r="D275" s="3" t="s">
        <v>547</v>
      </c>
      <c r="E275" t="s">
        <v>626</v>
      </c>
      <c r="F275" s="3" t="s">
        <v>627</v>
      </c>
      <c r="G275" t="s">
        <v>628</v>
      </c>
      <c r="H275" s="4">
        <v>3464667.85</v>
      </c>
      <c r="I275" s="4">
        <v>0</v>
      </c>
      <c r="J275" s="4">
        <v>1556.91</v>
      </c>
      <c r="K275" s="4">
        <v>489.87999999999988</v>
      </c>
      <c r="L275" s="4">
        <v>17638.41</v>
      </c>
      <c r="M275" s="4">
        <v>24107.219999999998</v>
      </c>
      <c r="N275" s="4">
        <v>169469.78999999998</v>
      </c>
      <c r="O275" s="4">
        <v>339607.03</v>
      </c>
      <c r="P275" s="4">
        <v>0</v>
      </c>
      <c r="Q275" s="4">
        <v>263202.54000000004</v>
      </c>
      <c r="R275" s="4">
        <v>-0.25</v>
      </c>
      <c r="S275" s="4">
        <v>-2978.9500000000698</v>
      </c>
      <c r="T275" s="4">
        <v>2651575.27</v>
      </c>
      <c r="U275" s="8">
        <v>2020</v>
      </c>
    </row>
    <row r="276" spans="1:21" x14ac:dyDescent="0.25">
      <c r="A276" s="3" t="s">
        <v>625</v>
      </c>
      <c r="B276" s="3" t="s">
        <v>529</v>
      </c>
      <c r="C276" t="s">
        <v>52</v>
      </c>
      <c r="D276" s="3" t="s">
        <v>547</v>
      </c>
      <c r="E276" t="s">
        <v>626</v>
      </c>
      <c r="F276" s="3" t="s">
        <v>627</v>
      </c>
      <c r="G276" t="s">
        <v>629</v>
      </c>
      <c r="H276" s="4">
        <v>151184.35999999999</v>
      </c>
      <c r="I276" s="4">
        <v>0</v>
      </c>
      <c r="J276" s="4">
        <v>0</v>
      </c>
      <c r="K276" s="4">
        <v>0</v>
      </c>
      <c r="L276" s="4">
        <v>0</v>
      </c>
      <c r="M276" s="4">
        <v>0</v>
      </c>
      <c r="N276" s="4">
        <v>0</v>
      </c>
      <c r="O276" s="4">
        <v>0</v>
      </c>
      <c r="P276" s="4">
        <v>0</v>
      </c>
      <c r="Q276" s="4">
        <v>151407.17000000001</v>
      </c>
      <c r="R276" s="4">
        <v>-733.47000000000116</v>
      </c>
      <c r="S276" s="4">
        <v>0</v>
      </c>
      <c r="T276" s="4">
        <v>510.65999999997439</v>
      </c>
      <c r="U276" s="8">
        <v>2020</v>
      </c>
    </row>
    <row r="277" spans="1:21" x14ac:dyDescent="0.25">
      <c r="A277" s="3" t="s">
        <v>625</v>
      </c>
      <c r="B277" s="3" t="s">
        <v>529</v>
      </c>
      <c r="C277" t="s">
        <v>52</v>
      </c>
      <c r="D277" s="3" t="s">
        <v>547</v>
      </c>
      <c r="E277" t="s">
        <v>626</v>
      </c>
      <c r="F277" s="3" t="s">
        <v>627</v>
      </c>
      <c r="G277" t="s">
        <v>630</v>
      </c>
      <c r="H277" s="4">
        <v>343828.09</v>
      </c>
      <c r="I277" s="4">
        <v>0</v>
      </c>
      <c r="J277" s="4">
        <v>0</v>
      </c>
      <c r="K277" s="4">
        <v>0</v>
      </c>
      <c r="L277" s="4">
        <v>0</v>
      </c>
      <c r="M277" s="4">
        <v>0</v>
      </c>
      <c r="N277" s="4">
        <v>0</v>
      </c>
      <c r="O277" s="4">
        <v>0</v>
      </c>
      <c r="P277" s="4">
        <v>0</v>
      </c>
      <c r="Q277" s="4">
        <v>0</v>
      </c>
      <c r="R277" s="4">
        <v>0</v>
      </c>
      <c r="S277" s="4">
        <v>0</v>
      </c>
      <c r="T277" s="4">
        <v>343828.09</v>
      </c>
      <c r="U277" s="8">
        <v>2020</v>
      </c>
    </row>
    <row r="278" spans="1:21" x14ac:dyDescent="0.25">
      <c r="A278" s="5" t="s">
        <v>625</v>
      </c>
      <c r="B278" s="3" t="s">
        <v>529</v>
      </c>
      <c r="C278" t="s">
        <v>52</v>
      </c>
      <c r="D278" s="3" t="s">
        <v>547</v>
      </c>
      <c r="E278" t="s">
        <v>626</v>
      </c>
      <c r="F278" s="3" t="s">
        <v>627</v>
      </c>
      <c r="G278" t="s">
        <v>631</v>
      </c>
      <c r="H278" s="4">
        <v>-8194.31</v>
      </c>
      <c r="I278" s="4">
        <v>0</v>
      </c>
      <c r="J278" s="4">
        <v>0</v>
      </c>
      <c r="K278" s="4">
        <v>0</v>
      </c>
      <c r="L278" s="4">
        <v>0</v>
      </c>
      <c r="M278" s="4">
        <v>0</v>
      </c>
      <c r="N278" s="4">
        <v>0</v>
      </c>
      <c r="O278" s="4">
        <v>0</v>
      </c>
      <c r="P278" s="4">
        <v>0</v>
      </c>
      <c r="Q278" s="4">
        <v>0</v>
      </c>
      <c r="R278" s="4">
        <v>0</v>
      </c>
      <c r="S278" s="4">
        <v>0</v>
      </c>
      <c r="T278" s="4">
        <v>-8194.31</v>
      </c>
      <c r="U278" s="8">
        <v>2020</v>
      </c>
    </row>
    <row r="279" spans="1:21" x14ac:dyDescent="0.25">
      <c r="A279" s="3" t="s">
        <v>632</v>
      </c>
      <c r="B279" s="3" t="s">
        <v>529</v>
      </c>
      <c r="C279" t="s">
        <v>52</v>
      </c>
      <c r="D279" s="3" t="s">
        <v>533</v>
      </c>
      <c r="E279" t="s">
        <v>626</v>
      </c>
      <c r="F279" s="3" t="s">
        <v>627</v>
      </c>
      <c r="G279" t="s">
        <v>633</v>
      </c>
      <c r="H279" s="4">
        <v>8353988.2300000004</v>
      </c>
      <c r="I279" s="4">
        <v>1161.1099999999999</v>
      </c>
      <c r="J279" s="4">
        <v>3495.9300000000003</v>
      </c>
      <c r="K279" s="4">
        <v>771.26000000000022</v>
      </c>
      <c r="L279" s="4">
        <v>-16909.47</v>
      </c>
      <c r="M279" s="4">
        <v>-0.87999999999919964</v>
      </c>
      <c r="N279" s="4">
        <v>-2758.0300000000007</v>
      </c>
      <c r="O279" s="4">
        <v>147.05999999999949</v>
      </c>
      <c r="P279" s="4">
        <v>35.5</v>
      </c>
      <c r="Q279" s="4">
        <v>1115.4899999999998</v>
      </c>
      <c r="R279" s="4">
        <v>79.190000000000509</v>
      </c>
      <c r="S279" s="4">
        <v>542.81999999999971</v>
      </c>
      <c r="T279" s="4">
        <v>8366308.25</v>
      </c>
      <c r="U279" s="8">
        <v>2020</v>
      </c>
    </row>
    <row r="280" spans="1:21" x14ac:dyDescent="0.25">
      <c r="A280" s="5" t="s">
        <v>632</v>
      </c>
      <c r="B280" s="3" t="s">
        <v>529</v>
      </c>
      <c r="C280" t="s">
        <v>52</v>
      </c>
      <c r="D280" s="3" t="s">
        <v>533</v>
      </c>
      <c r="E280" t="s">
        <v>626</v>
      </c>
      <c r="F280" s="3" t="s">
        <v>627</v>
      </c>
      <c r="G280" t="s">
        <v>634</v>
      </c>
      <c r="H280" s="4">
        <v>2103424.77</v>
      </c>
      <c r="I280" s="4">
        <v>0</v>
      </c>
      <c r="J280" s="4">
        <v>0</v>
      </c>
      <c r="K280" s="4">
        <v>0</v>
      </c>
      <c r="L280" s="4">
        <v>0</v>
      </c>
      <c r="M280" s="4">
        <v>0</v>
      </c>
      <c r="N280" s="4">
        <v>0</v>
      </c>
      <c r="O280" s="4">
        <v>0</v>
      </c>
      <c r="P280" s="4">
        <v>0</v>
      </c>
      <c r="Q280" s="4">
        <v>2107243.38</v>
      </c>
      <c r="R280" s="4">
        <v>-10900.019999999786</v>
      </c>
      <c r="S280" s="4">
        <v>0</v>
      </c>
      <c r="T280" s="4">
        <v>7081.4099999999162</v>
      </c>
      <c r="U280" s="8">
        <v>2020</v>
      </c>
    </row>
    <row r="281" spans="1:21" x14ac:dyDescent="0.25">
      <c r="A281" s="3" t="s">
        <v>635</v>
      </c>
      <c r="B281" s="3" t="s">
        <v>529</v>
      </c>
      <c r="C281" t="s">
        <v>52</v>
      </c>
      <c r="D281" s="3" t="s">
        <v>533</v>
      </c>
      <c r="E281" t="s">
        <v>636</v>
      </c>
      <c r="F281" s="3" t="s">
        <v>637</v>
      </c>
      <c r="G281" t="s">
        <v>638</v>
      </c>
      <c r="H281" s="4">
        <v>671697.26</v>
      </c>
      <c r="I281" s="4">
        <v>0</v>
      </c>
      <c r="J281" s="4">
        <v>-3707.56</v>
      </c>
      <c r="K281" s="4">
        <v>2337.77</v>
      </c>
      <c r="L281" s="4">
        <v>21142.74</v>
      </c>
      <c r="M281" s="4">
        <v>1050.7199999999975</v>
      </c>
      <c r="N281" s="4">
        <v>-17660.489999999998</v>
      </c>
      <c r="O281" s="4">
        <v>-157.19999999999982</v>
      </c>
      <c r="P281" s="4">
        <v>660763.71</v>
      </c>
      <c r="Q281" s="4">
        <v>9224.6700000000419</v>
      </c>
      <c r="R281" s="4">
        <v>737.09999999997672</v>
      </c>
      <c r="S281" s="4">
        <v>-6717.2199999999721</v>
      </c>
      <c r="T281" s="4">
        <v>4683.0200000000186</v>
      </c>
      <c r="U281" s="8">
        <v>2020</v>
      </c>
    </row>
    <row r="282" spans="1:21" x14ac:dyDescent="0.25">
      <c r="A282" s="3" t="s">
        <v>635</v>
      </c>
      <c r="B282" s="3" t="s">
        <v>529</v>
      </c>
      <c r="C282" t="s">
        <v>52</v>
      </c>
      <c r="D282" s="3" t="s">
        <v>533</v>
      </c>
      <c r="E282" t="s">
        <v>636</v>
      </c>
      <c r="F282" s="3" t="s">
        <v>637</v>
      </c>
      <c r="G282" t="s">
        <v>639</v>
      </c>
      <c r="H282" s="4">
        <v>-762.28</v>
      </c>
      <c r="I282" s="4">
        <v>0</v>
      </c>
      <c r="J282" s="4">
        <v>-763.12</v>
      </c>
      <c r="K282" s="4">
        <v>0.17999999999994998</v>
      </c>
      <c r="L282" s="4">
        <v>0</v>
      </c>
      <c r="M282" s="4">
        <v>0.29000000000007731</v>
      </c>
      <c r="N282" s="4">
        <v>-1.999999999998181E-2</v>
      </c>
      <c r="O282" s="4">
        <v>-0.37999999999999545</v>
      </c>
      <c r="P282" s="4">
        <v>0</v>
      </c>
      <c r="Q282" s="4">
        <v>0.33999999999991815</v>
      </c>
      <c r="R282" s="4">
        <v>7.0000000000050022E-2</v>
      </c>
      <c r="S282" s="4">
        <v>8.0000000000040927E-2</v>
      </c>
      <c r="T282" s="4">
        <v>0.27999999999997272</v>
      </c>
      <c r="U282" s="8">
        <v>2020</v>
      </c>
    </row>
    <row r="283" spans="1:21" x14ac:dyDescent="0.25">
      <c r="A283" s="3" t="s">
        <v>635</v>
      </c>
      <c r="B283" s="3" t="s">
        <v>529</v>
      </c>
      <c r="C283" t="s">
        <v>52</v>
      </c>
      <c r="D283" s="3" t="s">
        <v>533</v>
      </c>
      <c r="E283" t="s">
        <v>636</v>
      </c>
      <c r="F283" s="3" t="s">
        <v>637</v>
      </c>
      <c r="G283" t="s">
        <v>640</v>
      </c>
      <c r="H283" s="4">
        <v>386305.05</v>
      </c>
      <c r="I283" s="4">
        <v>0</v>
      </c>
      <c r="J283" s="4">
        <v>367.18</v>
      </c>
      <c r="K283" s="4">
        <v>26916.81</v>
      </c>
      <c r="L283" s="4">
        <v>526.06999999999971</v>
      </c>
      <c r="M283" s="4">
        <v>0</v>
      </c>
      <c r="N283" s="4">
        <v>0</v>
      </c>
      <c r="O283" s="4">
        <v>0</v>
      </c>
      <c r="P283" s="4">
        <v>0</v>
      </c>
      <c r="Q283" s="4">
        <v>19.44999999999709</v>
      </c>
      <c r="R283" s="4">
        <v>319722.52999999997</v>
      </c>
      <c r="S283" s="4">
        <v>6630.5100000000093</v>
      </c>
      <c r="T283" s="4">
        <v>32122.5</v>
      </c>
      <c r="U283" s="8">
        <v>2020</v>
      </c>
    </row>
    <row r="284" spans="1:21" x14ac:dyDescent="0.25">
      <c r="A284" s="5" t="s">
        <v>635</v>
      </c>
      <c r="B284" s="3" t="s">
        <v>529</v>
      </c>
      <c r="C284" t="s">
        <v>52</v>
      </c>
      <c r="D284" s="3" t="s">
        <v>533</v>
      </c>
      <c r="E284" t="s">
        <v>636</v>
      </c>
      <c r="F284" s="3" t="s">
        <v>637</v>
      </c>
      <c r="G284" t="s">
        <v>641</v>
      </c>
      <c r="H284" s="4">
        <v>45404.81</v>
      </c>
      <c r="I284" s="4">
        <v>0</v>
      </c>
      <c r="J284" s="4">
        <v>488.1</v>
      </c>
      <c r="K284" s="4">
        <v>0</v>
      </c>
      <c r="L284" s="4">
        <v>27729.360000000001</v>
      </c>
      <c r="M284" s="4">
        <v>17826.629999999997</v>
      </c>
      <c r="N284" s="4">
        <v>0</v>
      </c>
      <c r="O284" s="4">
        <v>0</v>
      </c>
      <c r="P284" s="4">
        <v>0</v>
      </c>
      <c r="Q284" s="4">
        <v>37.740000000005239</v>
      </c>
      <c r="R284" s="4">
        <v>0</v>
      </c>
      <c r="S284" s="4">
        <v>-873.11000000000058</v>
      </c>
      <c r="T284" s="4">
        <v>196.08999999999651</v>
      </c>
      <c r="U284" s="8">
        <v>2020</v>
      </c>
    </row>
    <row r="285" spans="1:21" x14ac:dyDescent="0.25">
      <c r="A285" s="5" t="s">
        <v>642</v>
      </c>
      <c r="B285" s="3" t="s">
        <v>529</v>
      </c>
      <c r="C285" t="s">
        <v>118</v>
      </c>
      <c r="D285" s="3" t="s">
        <v>61</v>
      </c>
      <c r="E285" t="s">
        <v>643</v>
      </c>
      <c r="F285" s="3" t="s">
        <v>120</v>
      </c>
      <c r="G285" t="s">
        <v>644</v>
      </c>
      <c r="H285" s="4">
        <v>639449.37</v>
      </c>
      <c r="I285" s="4">
        <v>46482.47</v>
      </c>
      <c r="J285" s="4">
        <v>121759.63999999998</v>
      </c>
      <c r="K285" s="4">
        <v>3795</v>
      </c>
      <c r="L285" s="4">
        <v>0</v>
      </c>
      <c r="M285" s="4">
        <v>1137.75</v>
      </c>
      <c r="N285" s="4">
        <v>6990</v>
      </c>
      <c r="O285" s="4">
        <v>6000</v>
      </c>
      <c r="P285" s="4">
        <v>185929.76</v>
      </c>
      <c r="Q285" s="4">
        <v>0.22999999998137355</v>
      </c>
      <c r="R285" s="4">
        <v>74581.860000000044</v>
      </c>
      <c r="S285" s="4">
        <v>124063.27999999997</v>
      </c>
      <c r="T285" s="4">
        <v>68709.38</v>
      </c>
      <c r="U285" s="8">
        <v>2020</v>
      </c>
    </row>
    <row r="286" spans="1:21" x14ac:dyDescent="0.25">
      <c r="A286" s="5" t="s">
        <v>645</v>
      </c>
      <c r="B286" s="3" t="s">
        <v>529</v>
      </c>
      <c r="C286" t="s">
        <v>52</v>
      </c>
      <c r="D286" s="3" t="s">
        <v>547</v>
      </c>
      <c r="E286" t="s">
        <v>646</v>
      </c>
      <c r="F286" s="3" t="s">
        <v>647</v>
      </c>
      <c r="G286" t="s">
        <v>648</v>
      </c>
      <c r="H286" s="4">
        <v>946851.73</v>
      </c>
      <c r="I286" s="4">
        <v>0</v>
      </c>
      <c r="J286" s="4">
        <v>0</v>
      </c>
      <c r="K286" s="4">
        <v>216164.04</v>
      </c>
      <c r="L286" s="4">
        <v>497446.26</v>
      </c>
      <c r="M286" s="4">
        <v>57170.469999999972</v>
      </c>
      <c r="N286" s="4">
        <v>5185.6600000000326</v>
      </c>
      <c r="O286" s="4">
        <v>132472.5199999999</v>
      </c>
      <c r="P286" s="4">
        <v>25483.140000000014</v>
      </c>
      <c r="Q286" s="4">
        <v>293.89000000001397</v>
      </c>
      <c r="R286" s="4">
        <v>0</v>
      </c>
      <c r="S286" s="4">
        <v>-296.63000000000466</v>
      </c>
      <c r="T286" s="4">
        <v>12932.380000000005</v>
      </c>
      <c r="U286" s="8">
        <v>2020</v>
      </c>
    </row>
    <row r="287" spans="1:21" x14ac:dyDescent="0.25">
      <c r="A287" s="5" t="s">
        <v>649</v>
      </c>
      <c r="B287" s="3" t="s">
        <v>529</v>
      </c>
      <c r="C287" t="s">
        <v>126</v>
      </c>
      <c r="D287" s="3" t="s">
        <v>547</v>
      </c>
      <c r="E287" t="s">
        <v>650</v>
      </c>
      <c r="F287" s="3" t="s">
        <v>651</v>
      </c>
      <c r="G287" t="s">
        <v>651</v>
      </c>
      <c r="H287" s="4">
        <v>4307591.0199999996</v>
      </c>
      <c r="I287" s="4">
        <v>215432.82</v>
      </c>
      <c r="J287" s="4">
        <v>335434.82</v>
      </c>
      <c r="K287" s="4">
        <v>744705.68</v>
      </c>
      <c r="L287" s="4">
        <v>238616.41999999993</v>
      </c>
      <c r="M287" s="4">
        <v>183937.44999999995</v>
      </c>
      <c r="N287" s="4">
        <v>577774.04</v>
      </c>
      <c r="O287" s="4">
        <v>534219.87000000011</v>
      </c>
      <c r="P287" s="4">
        <v>274656.20999999996</v>
      </c>
      <c r="Q287" s="4">
        <v>270079.45999999996</v>
      </c>
      <c r="R287" s="4">
        <v>526570.96</v>
      </c>
      <c r="S287" s="4">
        <v>297494.57999999961</v>
      </c>
      <c r="T287" s="4">
        <v>108668.70999999996</v>
      </c>
      <c r="U287" s="8">
        <v>2020</v>
      </c>
    </row>
    <row r="288" spans="1:21" x14ac:dyDescent="0.25">
      <c r="A288" s="5" t="s">
        <v>652</v>
      </c>
      <c r="B288" s="3" t="s">
        <v>529</v>
      </c>
      <c r="C288" t="s">
        <v>118</v>
      </c>
      <c r="D288" s="3" t="s">
        <v>61</v>
      </c>
      <c r="E288" t="s">
        <v>119</v>
      </c>
      <c r="F288" s="3" t="s">
        <v>120</v>
      </c>
      <c r="G288" t="s">
        <v>121</v>
      </c>
      <c r="H288" s="4">
        <v>945700.87</v>
      </c>
      <c r="I288" s="4">
        <v>15631.22</v>
      </c>
      <c r="J288" s="4">
        <v>550</v>
      </c>
      <c r="K288" s="4">
        <v>80655.569999999992</v>
      </c>
      <c r="L288" s="4">
        <v>551.03000000001339</v>
      </c>
      <c r="M288" s="4">
        <v>146364.32999999999</v>
      </c>
      <c r="N288" s="4">
        <v>30821.100000000006</v>
      </c>
      <c r="O288" s="4">
        <v>328006.93999999994</v>
      </c>
      <c r="P288" s="4">
        <v>11410.610000000102</v>
      </c>
      <c r="Q288" s="4">
        <v>165034.7699999999</v>
      </c>
      <c r="R288" s="4">
        <v>42370</v>
      </c>
      <c r="S288" s="4">
        <v>-50900</v>
      </c>
      <c r="T288" s="4">
        <v>175205.30000000005</v>
      </c>
      <c r="U288" s="8">
        <v>2020</v>
      </c>
    </row>
    <row r="289" spans="1:21" x14ac:dyDescent="0.25">
      <c r="A289" s="5" t="s">
        <v>653</v>
      </c>
      <c r="B289" s="3" t="s">
        <v>529</v>
      </c>
      <c r="C289" t="s">
        <v>243</v>
      </c>
      <c r="D289" s="3" t="s">
        <v>61</v>
      </c>
      <c r="E289" t="s">
        <v>244</v>
      </c>
      <c r="F289" s="3" t="s">
        <v>245</v>
      </c>
      <c r="G289" t="s">
        <v>245</v>
      </c>
      <c r="H289" s="4">
        <v>18735.77</v>
      </c>
      <c r="I289" s="4">
        <v>0</v>
      </c>
      <c r="J289" s="4">
        <v>0</v>
      </c>
      <c r="K289" s="4">
        <v>0</v>
      </c>
      <c r="L289" s="4">
        <v>-10158.31</v>
      </c>
      <c r="M289" s="4">
        <v>2071.7199999999993</v>
      </c>
      <c r="N289" s="4">
        <v>16383.19</v>
      </c>
      <c r="O289" s="4">
        <v>0</v>
      </c>
      <c r="P289" s="4">
        <v>0</v>
      </c>
      <c r="Q289" s="4">
        <v>0</v>
      </c>
      <c r="R289" s="4">
        <v>0</v>
      </c>
      <c r="S289" s="4">
        <v>10439.17</v>
      </c>
      <c r="T289" s="4">
        <v>0</v>
      </c>
      <c r="U289" s="8">
        <v>2020</v>
      </c>
    </row>
    <row r="290" spans="1:21" x14ac:dyDescent="0.25">
      <c r="A290" s="5" t="s">
        <v>654</v>
      </c>
      <c r="B290" s="3" t="s">
        <v>529</v>
      </c>
      <c r="C290" t="s">
        <v>86</v>
      </c>
      <c r="D290" s="3" t="s">
        <v>61</v>
      </c>
      <c r="E290" t="s">
        <v>655</v>
      </c>
      <c r="F290" s="3" t="s">
        <v>656</v>
      </c>
      <c r="G290" t="s">
        <v>656</v>
      </c>
      <c r="H290" s="4">
        <v>3213.1800000000003</v>
      </c>
      <c r="I290" s="4">
        <v>527.5</v>
      </c>
      <c r="J290" s="4">
        <v>2685.68</v>
      </c>
      <c r="K290" s="4">
        <v>0</v>
      </c>
      <c r="L290" s="4">
        <v>10329.35</v>
      </c>
      <c r="M290" s="4">
        <v>1278.2799999999988</v>
      </c>
      <c r="N290" s="4">
        <v>-11607.63</v>
      </c>
      <c r="O290" s="4">
        <v>0</v>
      </c>
      <c r="P290" s="4">
        <v>0</v>
      </c>
      <c r="Q290" s="4">
        <v>0</v>
      </c>
      <c r="R290" s="4">
        <v>0</v>
      </c>
      <c r="S290" s="4">
        <v>0</v>
      </c>
      <c r="T290" s="4">
        <v>0</v>
      </c>
      <c r="U290" s="8">
        <v>2020</v>
      </c>
    </row>
    <row r="291" spans="1:21" x14ac:dyDescent="0.25">
      <c r="A291" s="5" t="s">
        <v>657</v>
      </c>
      <c r="B291" s="3" t="s">
        <v>529</v>
      </c>
      <c r="C291" t="s">
        <v>86</v>
      </c>
      <c r="D291" s="3" t="s">
        <v>61</v>
      </c>
      <c r="E291" t="s">
        <v>658</v>
      </c>
      <c r="F291" s="3" t="s">
        <v>659</v>
      </c>
      <c r="G291" t="s">
        <v>660</v>
      </c>
      <c r="H291" s="4">
        <v>106216.62</v>
      </c>
      <c r="I291" s="4">
        <v>23364.68</v>
      </c>
      <c r="J291" s="4">
        <v>23782.870000000003</v>
      </c>
      <c r="K291" s="4">
        <v>44146.429999999993</v>
      </c>
      <c r="L291" s="4">
        <v>10852.029999999999</v>
      </c>
      <c r="M291" s="4">
        <v>1439.3800000000047</v>
      </c>
      <c r="N291" s="4">
        <v>0</v>
      </c>
      <c r="O291" s="4">
        <v>0</v>
      </c>
      <c r="P291" s="4">
        <v>-983.58000000000175</v>
      </c>
      <c r="Q291" s="4">
        <v>1132.5899999999965</v>
      </c>
      <c r="R291" s="4">
        <v>0</v>
      </c>
      <c r="S291" s="4">
        <v>0</v>
      </c>
      <c r="T291" s="4">
        <v>2482.2200000000012</v>
      </c>
      <c r="U291" s="8">
        <v>2020</v>
      </c>
    </row>
    <row r="292" spans="1:21" x14ac:dyDescent="0.25">
      <c r="A292" s="5" t="s">
        <v>661</v>
      </c>
      <c r="B292" s="3" t="s">
        <v>529</v>
      </c>
      <c r="C292" t="s">
        <v>86</v>
      </c>
      <c r="D292" s="3" t="s">
        <v>547</v>
      </c>
      <c r="E292" t="s">
        <v>662</v>
      </c>
      <c r="F292" s="3" t="s">
        <v>663</v>
      </c>
      <c r="G292" t="s">
        <v>663</v>
      </c>
      <c r="H292" s="4">
        <v>113845.22</v>
      </c>
      <c r="I292" s="4">
        <v>15544.16</v>
      </c>
      <c r="J292" s="4">
        <v>17607.509999999998</v>
      </c>
      <c r="K292" s="4">
        <v>152.06999999999971</v>
      </c>
      <c r="L292" s="4">
        <v>10181.370000000003</v>
      </c>
      <c r="M292" s="4">
        <v>16764.870000000003</v>
      </c>
      <c r="N292" s="4">
        <v>7524.2499999999927</v>
      </c>
      <c r="O292" s="4">
        <v>13224.62000000001</v>
      </c>
      <c r="P292" s="4">
        <v>19215.489999999991</v>
      </c>
      <c r="Q292" s="4">
        <v>7529.5</v>
      </c>
      <c r="R292" s="4">
        <v>4392.5400000000081</v>
      </c>
      <c r="S292" s="4">
        <v>-0.26000000000931323</v>
      </c>
      <c r="T292" s="4">
        <v>1709.1000000000058</v>
      </c>
      <c r="U292" s="8">
        <v>2020</v>
      </c>
    </row>
    <row r="293" spans="1:21" x14ac:dyDescent="0.25">
      <c r="A293" s="5" t="s">
        <v>664</v>
      </c>
      <c r="B293" s="3" t="s">
        <v>529</v>
      </c>
      <c r="C293" t="s">
        <v>86</v>
      </c>
      <c r="D293" s="3" t="s">
        <v>61</v>
      </c>
      <c r="E293" t="s">
        <v>662</v>
      </c>
      <c r="F293" s="3" t="s">
        <v>663</v>
      </c>
      <c r="G293" t="s">
        <v>663</v>
      </c>
      <c r="H293" s="4">
        <v>560215.16</v>
      </c>
      <c r="I293" s="4">
        <v>104634.58</v>
      </c>
      <c r="J293" s="4">
        <v>100.88000000000466</v>
      </c>
      <c r="K293" s="4">
        <v>34634.67</v>
      </c>
      <c r="L293" s="4">
        <v>0</v>
      </c>
      <c r="M293" s="4">
        <v>0</v>
      </c>
      <c r="N293" s="4">
        <v>96787.260000000009</v>
      </c>
      <c r="O293" s="4">
        <v>1052.9599999999919</v>
      </c>
      <c r="P293" s="4">
        <v>-7.6900000000023283</v>
      </c>
      <c r="Q293" s="4">
        <v>61148.439999999973</v>
      </c>
      <c r="R293" s="4">
        <v>-12961.459999999963</v>
      </c>
      <c r="S293" s="4">
        <v>-1287.109999999986</v>
      </c>
      <c r="T293" s="4">
        <v>276112.63</v>
      </c>
      <c r="U293" s="8">
        <v>2020</v>
      </c>
    </row>
    <row r="294" spans="1:21" x14ac:dyDescent="0.25">
      <c r="A294" s="5" t="s">
        <v>665</v>
      </c>
      <c r="B294" s="3" t="s">
        <v>529</v>
      </c>
      <c r="C294" t="s">
        <v>118</v>
      </c>
      <c r="D294" s="3" t="s">
        <v>61</v>
      </c>
      <c r="E294" t="s">
        <v>247</v>
      </c>
      <c r="F294" s="3" t="s">
        <v>120</v>
      </c>
      <c r="G294" t="s">
        <v>248</v>
      </c>
      <c r="H294" s="4">
        <v>1138820.46</v>
      </c>
      <c r="I294" s="4">
        <v>145009.24</v>
      </c>
      <c r="J294" s="4">
        <v>356922.74</v>
      </c>
      <c r="K294" s="4">
        <v>92631.739999999991</v>
      </c>
      <c r="L294" s="4">
        <v>116675.91000000003</v>
      </c>
      <c r="M294" s="4">
        <v>21535.300000000047</v>
      </c>
      <c r="N294" s="4">
        <v>87081.099999999977</v>
      </c>
      <c r="O294" s="4">
        <v>33768.839999999967</v>
      </c>
      <c r="P294" s="4">
        <v>54026.440000000061</v>
      </c>
      <c r="Q294" s="4">
        <v>142714.91999999993</v>
      </c>
      <c r="R294" s="4">
        <v>71455.209999999963</v>
      </c>
      <c r="S294" s="4">
        <v>1776.8300000000745</v>
      </c>
      <c r="T294" s="4">
        <v>15222.189999999944</v>
      </c>
      <c r="U294" s="8">
        <v>2020</v>
      </c>
    </row>
    <row r="295" spans="1:21" x14ac:dyDescent="0.25">
      <c r="A295" s="5" t="s">
        <v>666</v>
      </c>
      <c r="B295" s="3" t="s">
        <v>529</v>
      </c>
      <c r="C295" t="s">
        <v>235</v>
      </c>
      <c r="D295" s="3" t="s">
        <v>61</v>
      </c>
      <c r="E295" t="s">
        <v>236</v>
      </c>
      <c r="F295" s="3" t="s">
        <v>237</v>
      </c>
      <c r="G295" t="s">
        <v>238</v>
      </c>
      <c r="H295" s="4">
        <v>208310.88</v>
      </c>
      <c r="I295" s="4">
        <v>0</v>
      </c>
      <c r="J295" s="4">
        <v>0</v>
      </c>
      <c r="K295" s="4">
        <v>0</v>
      </c>
      <c r="L295" s="4">
        <v>0</v>
      </c>
      <c r="M295" s="4">
        <v>25664.16</v>
      </c>
      <c r="N295" s="4">
        <v>6927.0800000000017</v>
      </c>
      <c r="O295" s="4">
        <v>74513.37</v>
      </c>
      <c r="P295" s="4">
        <v>23678</v>
      </c>
      <c r="Q295" s="4">
        <v>1121.9999999999854</v>
      </c>
      <c r="R295" s="4">
        <v>1364</v>
      </c>
      <c r="S295" s="4">
        <v>24530.22</v>
      </c>
      <c r="T295" s="4">
        <v>50512.050000000017</v>
      </c>
      <c r="U295" s="8">
        <v>2020</v>
      </c>
    </row>
    <row r="296" spans="1:21" x14ac:dyDescent="0.25">
      <c r="A296" s="5" t="s">
        <v>667</v>
      </c>
      <c r="B296" s="3" t="s">
        <v>529</v>
      </c>
      <c r="C296" t="s">
        <v>52</v>
      </c>
      <c r="D296" s="3" t="s">
        <v>533</v>
      </c>
      <c r="E296" t="s">
        <v>668</v>
      </c>
      <c r="F296" s="3" t="s">
        <v>669</v>
      </c>
      <c r="G296" t="s">
        <v>669</v>
      </c>
      <c r="H296" s="4">
        <v>-2004831.94</v>
      </c>
      <c r="I296" s="4">
        <v>0.32</v>
      </c>
      <c r="J296" s="4">
        <v>-2005771.9100000001</v>
      </c>
      <c r="K296" s="4">
        <v>0</v>
      </c>
      <c r="L296" s="4">
        <v>3222.5800000000745</v>
      </c>
      <c r="M296" s="4">
        <v>0</v>
      </c>
      <c r="N296" s="4">
        <v>0</v>
      </c>
      <c r="O296" s="4">
        <v>-3.6000000000931323</v>
      </c>
      <c r="P296" s="4">
        <v>0</v>
      </c>
      <c r="Q296" s="4">
        <v>12.160000000149012</v>
      </c>
      <c r="R296" s="4">
        <v>0</v>
      </c>
      <c r="S296" s="4">
        <v>-17.330000000074506</v>
      </c>
      <c r="T296" s="4">
        <v>-2274.1599999999162</v>
      </c>
      <c r="U296" s="8">
        <v>2020</v>
      </c>
    </row>
    <row r="297" spans="1:21" x14ac:dyDescent="0.25">
      <c r="A297" s="5" t="s">
        <v>670</v>
      </c>
      <c r="B297" s="3" t="s">
        <v>529</v>
      </c>
      <c r="C297" t="s">
        <v>126</v>
      </c>
      <c r="D297" s="3" t="s">
        <v>547</v>
      </c>
      <c r="E297" t="s">
        <v>671</v>
      </c>
      <c r="F297" s="3" t="s">
        <v>672</v>
      </c>
      <c r="G297" t="s">
        <v>672</v>
      </c>
      <c r="H297" s="4">
        <v>5698879.0899999999</v>
      </c>
      <c r="I297" s="4">
        <v>414252.38</v>
      </c>
      <c r="J297" s="4">
        <v>585431.07999999996</v>
      </c>
      <c r="K297" s="4">
        <v>267719.41000000015</v>
      </c>
      <c r="L297" s="4">
        <v>411312.81999999983</v>
      </c>
      <c r="M297" s="4">
        <v>176302.34000000008</v>
      </c>
      <c r="N297" s="4">
        <v>852867.1100000001</v>
      </c>
      <c r="O297" s="4">
        <v>778592.2799999998</v>
      </c>
      <c r="P297" s="4">
        <v>451719.04000000004</v>
      </c>
      <c r="Q297" s="4">
        <v>487282.52000000048</v>
      </c>
      <c r="R297" s="4">
        <v>523829.86999999918</v>
      </c>
      <c r="S297" s="4">
        <v>587633.25</v>
      </c>
      <c r="T297" s="4">
        <v>161936.99000000022</v>
      </c>
      <c r="U297" s="8">
        <v>2020</v>
      </c>
    </row>
    <row r="298" spans="1:21" x14ac:dyDescent="0.25">
      <c r="A298" s="5" t="s">
        <v>673</v>
      </c>
      <c r="B298" s="3" t="s">
        <v>529</v>
      </c>
      <c r="C298" t="s">
        <v>37</v>
      </c>
      <c r="D298" s="3" t="s">
        <v>547</v>
      </c>
      <c r="E298" t="s">
        <v>674</v>
      </c>
      <c r="F298" s="3" t="s">
        <v>675</v>
      </c>
      <c r="G298" t="s">
        <v>675</v>
      </c>
      <c r="H298" s="4">
        <v>226361.94</v>
      </c>
      <c r="I298" s="4">
        <v>6747.08</v>
      </c>
      <c r="J298" s="4">
        <v>3183.7999999999993</v>
      </c>
      <c r="K298" s="4">
        <v>16668.270000000004</v>
      </c>
      <c r="L298" s="4">
        <v>2667.0699999999997</v>
      </c>
      <c r="M298" s="4">
        <v>5790.6599999999962</v>
      </c>
      <c r="N298" s="4">
        <v>36753.269999999997</v>
      </c>
      <c r="O298" s="4">
        <v>42019.25</v>
      </c>
      <c r="P298" s="4">
        <v>1839.1600000000035</v>
      </c>
      <c r="Q298" s="4">
        <v>1330.4799999999959</v>
      </c>
      <c r="R298" s="4">
        <v>0</v>
      </c>
      <c r="S298" s="4">
        <v>555.10000000000582</v>
      </c>
      <c r="T298" s="4">
        <v>108807.8</v>
      </c>
      <c r="U298" s="8">
        <v>2020</v>
      </c>
    </row>
    <row r="299" spans="1:21" x14ac:dyDescent="0.25">
      <c r="A299" s="5" t="s">
        <v>676</v>
      </c>
      <c r="B299" s="3" t="s">
        <v>529</v>
      </c>
      <c r="C299" t="s">
        <v>86</v>
      </c>
      <c r="D299" s="3" t="s">
        <v>61</v>
      </c>
      <c r="E299" t="s">
        <v>677</v>
      </c>
      <c r="F299" s="3" t="s">
        <v>678</v>
      </c>
      <c r="G299" t="s">
        <v>678</v>
      </c>
      <c r="H299" s="4">
        <v>272968.84999999998</v>
      </c>
      <c r="I299" s="4">
        <v>0</v>
      </c>
      <c r="J299" s="4">
        <v>110226.64</v>
      </c>
      <c r="K299" s="4">
        <v>-548.88000000000466</v>
      </c>
      <c r="L299" s="4">
        <v>0</v>
      </c>
      <c r="M299" s="4">
        <v>0</v>
      </c>
      <c r="N299" s="4">
        <v>2440</v>
      </c>
      <c r="O299" s="4">
        <v>0</v>
      </c>
      <c r="P299" s="4">
        <v>0</v>
      </c>
      <c r="Q299" s="4">
        <v>44003.490000000005</v>
      </c>
      <c r="R299" s="4">
        <v>-31771.89</v>
      </c>
      <c r="S299" s="4">
        <v>7943.1599999999889</v>
      </c>
      <c r="T299" s="4">
        <v>140676.32999999999</v>
      </c>
      <c r="U299" s="8">
        <v>2020</v>
      </c>
    </row>
    <row r="300" spans="1:21" x14ac:dyDescent="0.25">
      <c r="A300" s="5" t="s">
        <v>679</v>
      </c>
      <c r="B300" s="3" t="s">
        <v>529</v>
      </c>
      <c r="C300" t="s">
        <v>86</v>
      </c>
      <c r="D300" s="3" t="s">
        <v>61</v>
      </c>
      <c r="E300" t="s">
        <v>680</v>
      </c>
      <c r="F300" s="3" t="s">
        <v>681</v>
      </c>
      <c r="G300" t="s">
        <v>681</v>
      </c>
      <c r="H300" s="4">
        <v>358487.94</v>
      </c>
      <c r="I300" s="4">
        <v>7862.12</v>
      </c>
      <c r="J300" s="4">
        <v>28854.73</v>
      </c>
      <c r="K300" s="4">
        <v>32458.890000000007</v>
      </c>
      <c r="L300" s="4">
        <v>9841.9099999999889</v>
      </c>
      <c r="M300" s="4">
        <v>9816.9800000000105</v>
      </c>
      <c r="N300" s="4">
        <v>15380.339999999997</v>
      </c>
      <c r="O300" s="4">
        <v>58407.989999999991</v>
      </c>
      <c r="P300" s="4">
        <v>0</v>
      </c>
      <c r="Q300" s="4">
        <v>6439.75</v>
      </c>
      <c r="R300" s="4">
        <v>57116.770000000019</v>
      </c>
      <c r="S300" s="4">
        <v>1203.1699999999837</v>
      </c>
      <c r="T300" s="4">
        <v>131105.29</v>
      </c>
      <c r="U300" s="8">
        <v>2020</v>
      </c>
    </row>
    <row r="301" spans="1:21" x14ac:dyDescent="0.25">
      <c r="A301" s="5" t="s">
        <v>682</v>
      </c>
      <c r="B301" s="3" t="s">
        <v>529</v>
      </c>
      <c r="C301" t="s">
        <v>52</v>
      </c>
      <c r="D301" s="3" t="s">
        <v>547</v>
      </c>
      <c r="E301" t="s">
        <v>683</v>
      </c>
      <c r="F301" s="3" t="s">
        <v>684</v>
      </c>
      <c r="G301" t="s">
        <v>685</v>
      </c>
      <c r="H301" s="4">
        <v>36553.410000000003</v>
      </c>
      <c r="I301" s="4">
        <v>0</v>
      </c>
      <c r="J301" s="4">
        <v>0</v>
      </c>
      <c r="K301" s="4">
        <v>0</v>
      </c>
      <c r="L301" s="4">
        <v>0</v>
      </c>
      <c r="M301" s="4">
        <v>0</v>
      </c>
      <c r="N301" s="4">
        <v>0</v>
      </c>
      <c r="O301" s="4">
        <v>174.85</v>
      </c>
      <c r="P301" s="4">
        <v>742.43999999999994</v>
      </c>
      <c r="Q301" s="4">
        <v>35181.159999999996</v>
      </c>
      <c r="R301" s="4">
        <v>34.990000000005239</v>
      </c>
      <c r="S301" s="4">
        <v>37.689999999995052</v>
      </c>
      <c r="T301" s="4">
        <v>382.28000000000611</v>
      </c>
      <c r="U301" s="8">
        <v>2020</v>
      </c>
    </row>
    <row r="302" spans="1:21" x14ac:dyDescent="0.25">
      <c r="A302" s="3" t="s">
        <v>686</v>
      </c>
      <c r="B302" s="3" t="s">
        <v>529</v>
      </c>
      <c r="C302" t="s">
        <v>52</v>
      </c>
      <c r="D302" s="3" t="s">
        <v>533</v>
      </c>
      <c r="E302" t="s">
        <v>683</v>
      </c>
      <c r="F302" s="3" t="s">
        <v>684</v>
      </c>
      <c r="G302" t="s">
        <v>684</v>
      </c>
      <c r="H302" s="4">
        <v>75000</v>
      </c>
      <c r="I302" s="4">
        <v>0</v>
      </c>
      <c r="J302" s="4">
        <v>0</v>
      </c>
      <c r="K302" s="4">
        <v>0</v>
      </c>
      <c r="L302" s="4">
        <v>0</v>
      </c>
      <c r="M302" s="4">
        <v>0</v>
      </c>
      <c r="N302" s="4">
        <v>0</v>
      </c>
      <c r="O302" s="4">
        <v>0</v>
      </c>
      <c r="P302" s="4">
        <v>0</v>
      </c>
      <c r="Q302" s="4">
        <v>0</v>
      </c>
      <c r="R302" s="4">
        <v>0</v>
      </c>
      <c r="S302" s="4">
        <v>0</v>
      </c>
      <c r="T302" s="4">
        <v>75000</v>
      </c>
      <c r="U302" s="8">
        <v>2020</v>
      </c>
    </row>
    <row r="303" spans="1:21" x14ac:dyDescent="0.25">
      <c r="A303" s="5" t="s">
        <v>686</v>
      </c>
      <c r="B303" s="3" t="s">
        <v>529</v>
      </c>
      <c r="C303" t="s">
        <v>52</v>
      </c>
      <c r="D303" s="3" t="s">
        <v>533</v>
      </c>
      <c r="E303" t="s">
        <v>683</v>
      </c>
      <c r="F303" s="3" t="s">
        <v>684</v>
      </c>
      <c r="G303" t="s">
        <v>687</v>
      </c>
      <c r="H303" s="4">
        <v>25000</v>
      </c>
      <c r="I303" s="4">
        <v>0</v>
      </c>
      <c r="J303" s="4">
        <v>0</v>
      </c>
      <c r="K303" s="4">
        <v>0</v>
      </c>
      <c r="L303" s="4">
        <v>0</v>
      </c>
      <c r="M303" s="4">
        <v>0</v>
      </c>
      <c r="N303" s="4">
        <v>0</v>
      </c>
      <c r="O303" s="4">
        <v>0</v>
      </c>
      <c r="P303" s="4">
        <v>0</v>
      </c>
      <c r="Q303" s="4">
        <v>0</v>
      </c>
      <c r="R303" s="4">
        <v>0</v>
      </c>
      <c r="S303" s="4">
        <v>0</v>
      </c>
      <c r="T303" s="4">
        <v>25000</v>
      </c>
      <c r="U303" s="8">
        <v>2020</v>
      </c>
    </row>
    <row r="304" spans="1:21" x14ac:dyDescent="0.25">
      <c r="A304" s="5" t="s">
        <v>688</v>
      </c>
      <c r="B304" s="3" t="s">
        <v>529</v>
      </c>
      <c r="C304" t="s">
        <v>243</v>
      </c>
      <c r="D304" s="3" t="s">
        <v>61</v>
      </c>
      <c r="E304" t="s">
        <v>689</v>
      </c>
      <c r="F304" s="3" t="s">
        <v>690</v>
      </c>
      <c r="G304" t="s">
        <v>691</v>
      </c>
      <c r="H304" s="4">
        <v>-6599.8600000000006</v>
      </c>
      <c r="I304" s="4">
        <v>0</v>
      </c>
      <c r="J304" s="4">
        <v>-7256.51</v>
      </c>
      <c r="K304" s="4">
        <v>0</v>
      </c>
      <c r="L304" s="4">
        <v>0</v>
      </c>
      <c r="M304" s="4">
        <v>0</v>
      </c>
      <c r="N304" s="4">
        <v>0</v>
      </c>
      <c r="O304" s="4">
        <v>-45.550000000000182</v>
      </c>
      <c r="P304" s="4">
        <v>0</v>
      </c>
      <c r="Q304" s="4">
        <v>0</v>
      </c>
      <c r="R304" s="4">
        <v>104369.5</v>
      </c>
      <c r="S304" s="4">
        <v>10366.729999999996</v>
      </c>
      <c r="T304" s="4">
        <v>-114034.03</v>
      </c>
      <c r="U304" s="8">
        <v>2020</v>
      </c>
    </row>
    <row r="305" spans="1:21" x14ac:dyDescent="0.25">
      <c r="A305" s="5" t="s">
        <v>692</v>
      </c>
      <c r="B305" s="3" t="s">
        <v>529</v>
      </c>
      <c r="C305" t="s">
        <v>52</v>
      </c>
      <c r="D305" s="3" t="s">
        <v>533</v>
      </c>
      <c r="E305" t="s">
        <v>693</v>
      </c>
      <c r="F305" s="3" t="s">
        <v>694</v>
      </c>
      <c r="G305" t="s">
        <v>694</v>
      </c>
      <c r="H305" s="4">
        <v>-157526.51</v>
      </c>
      <c r="I305" s="4">
        <v>0</v>
      </c>
      <c r="J305" s="4">
        <v>0</v>
      </c>
      <c r="K305" s="4">
        <v>0</v>
      </c>
      <c r="L305" s="4">
        <v>0</v>
      </c>
      <c r="M305" s="4">
        <v>0</v>
      </c>
      <c r="N305" s="4">
        <v>-130680.25</v>
      </c>
      <c r="O305" s="4">
        <v>-26950.839999999997</v>
      </c>
      <c r="P305" s="4">
        <v>110.19000000000233</v>
      </c>
      <c r="Q305" s="4">
        <v>-5.4700000000011642</v>
      </c>
      <c r="R305" s="4">
        <v>0</v>
      </c>
      <c r="S305" s="4">
        <v>0</v>
      </c>
      <c r="T305" s="4">
        <v>-0.14000000001396984</v>
      </c>
      <c r="U305" s="8">
        <v>2020</v>
      </c>
    </row>
    <row r="306" spans="1:21" x14ac:dyDescent="0.25">
      <c r="A306" s="5" t="s">
        <v>695</v>
      </c>
      <c r="B306" s="3" t="s">
        <v>529</v>
      </c>
      <c r="C306" t="s">
        <v>52</v>
      </c>
      <c r="D306" s="3" t="s">
        <v>533</v>
      </c>
      <c r="E306" t="s">
        <v>696</v>
      </c>
      <c r="F306" s="3" t="s">
        <v>697</v>
      </c>
      <c r="G306" t="s">
        <v>698</v>
      </c>
      <c r="H306" s="4">
        <v>7435.9599999999991</v>
      </c>
      <c r="I306" s="4">
        <v>0</v>
      </c>
      <c r="J306" s="4">
        <v>0</v>
      </c>
      <c r="K306" s="4">
        <v>0</v>
      </c>
      <c r="L306" s="4">
        <v>0</v>
      </c>
      <c r="M306" s="4">
        <v>0</v>
      </c>
      <c r="N306" s="4">
        <v>0</v>
      </c>
      <c r="O306" s="4">
        <v>0</v>
      </c>
      <c r="P306" s="4">
        <v>0</v>
      </c>
      <c r="Q306" s="4">
        <v>0</v>
      </c>
      <c r="R306" s="4">
        <v>0</v>
      </c>
      <c r="S306" s="4">
        <v>672.98</v>
      </c>
      <c r="T306" s="4">
        <v>6762.98</v>
      </c>
      <c r="U306" s="8">
        <v>2020</v>
      </c>
    </row>
    <row r="307" spans="1:21" x14ac:dyDescent="0.25">
      <c r="A307" s="5" t="s">
        <v>699</v>
      </c>
      <c r="B307" s="3" t="s">
        <v>529</v>
      </c>
      <c r="C307" t="s">
        <v>37</v>
      </c>
      <c r="D307" s="3" t="s">
        <v>61</v>
      </c>
      <c r="E307" t="s">
        <v>211</v>
      </c>
      <c r="F307" s="3" t="s">
        <v>212</v>
      </c>
      <c r="G307" t="s">
        <v>700</v>
      </c>
      <c r="H307" s="4">
        <v>595686.48</v>
      </c>
      <c r="I307" s="4">
        <v>8961.75</v>
      </c>
      <c r="J307" s="4">
        <v>62047.22</v>
      </c>
      <c r="K307" s="4">
        <v>31327.770000000004</v>
      </c>
      <c r="L307" s="4">
        <v>41301.719999999987</v>
      </c>
      <c r="M307" s="4">
        <v>46463.260000000009</v>
      </c>
      <c r="N307" s="4">
        <v>126324.09</v>
      </c>
      <c r="O307" s="4">
        <v>13775.229999999981</v>
      </c>
      <c r="P307" s="4">
        <v>79453.31</v>
      </c>
      <c r="Q307" s="4">
        <v>34928.340000000026</v>
      </c>
      <c r="R307" s="4">
        <v>38581.179999999993</v>
      </c>
      <c r="S307" s="4">
        <v>-20222.789999999979</v>
      </c>
      <c r="T307" s="4">
        <v>132745.39999999997</v>
      </c>
      <c r="U307" s="8">
        <v>2020</v>
      </c>
    </row>
    <row r="308" spans="1:21" x14ac:dyDescent="0.25">
      <c r="A308" s="5" t="s">
        <v>701</v>
      </c>
      <c r="B308" s="3" t="s">
        <v>529</v>
      </c>
      <c r="C308" t="s">
        <v>235</v>
      </c>
      <c r="D308" s="3" t="s">
        <v>61</v>
      </c>
      <c r="E308" t="s">
        <v>702</v>
      </c>
      <c r="F308" s="3" t="s">
        <v>703</v>
      </c>
      <c r="G308" t="s">
        <v>704</v>
      </c>
      <c r="H308" s="4">
        <v>3877.13</v>
      </c>
      <c r="I308" s="4">
        <v>0</v>
      </c>
      <c r="J308" s="4">
        <v>0</v>
      </c>
      <c r="K308" s="4">
        <v>3877.13</v>
      </c>
      <c r="L308" s="4">
        <v>0</v>
      </c>
      <c r="M308" s="4">
        <v>0</v>
      </c>
      <c r="N308" s="4">
        <v>0</v>
      </c>
      <c r="O308" s="4">
        <v>0</v>
      </c>
      <c r="P308" s="4">
        <v>0</v>
      </c>
      <c r="Q308" s="4">
        <v>0</v>
      </c>
      <c r="R308" s="4">
        <v>0</v>
      </c>
      <c r="S308" s="4">
        <v>0</v>
      </c>
      <c r="T308" s="4">
        <v>0</v>
      </c>
      <c r="U308" s="8">
        <v>2020</v>
      </c>
    </row>
    <row r="309" spans="1:21" x14ac:dyDescent="0.25">
      <c r="A309" s="5" t="s">
        <v>705</v>
      </c>
      <c r="B309" s="3" t="s">
        <v>529</v>
      </c>
      <c r="C309" t="s">
        <v>243</v>
      </c>
      <c r="D309" s="3" t="s">
        <v>61</v>
      </c>
      <c r="E309" t="s">
        <v>286</v>
      </c>
      <c r="F309" s="3" t="s">
        <v>287</v>
      </c>
      <c r="G309" t="s">
        <v>288</v>
      </c>
      <c r="H309" s="4">
        <v>257843.54</v>
      </c>
      <c r="I309" s="4">
        <v>-120.07</v>
      </c>
      <c r="J309" s="4">
        <v>5360.15</v>
      </c>
      <c r="K309" s="4">
        <v>0</v>
      </c>
      <c r="L309" s="4">
        <v>0</v>
      </c>
      <c r="M309" s="4">
        <v>0</v>
      </c>
      <c r="N309" s="4">
        <v>34069.25</v>
      </c>
      <c r="O309" s="4">
        <v>80490.27</v>
      </c>
      <c r="P309" s="4">
        <v>85892.50999999998</v>
      </c>
      <c r="Q309" s="4">
        <v>31500.600000000006</v>
      </c>
      <c r="R309" s="4">
        <v>17525.700000000012</v>
      </c>
      <c r="S309" s="4">
        <v>0</v>
      </c>
      <c r="T309" s="4">
        <v>3125.1300000000047</v>
      </c>
      <c r="U309" s="8">
        <v>2020</v>
      </c>
    </row>
    <row r="310" spans="1:21" x14ac:dyDescent="0.25">
      <c r="A310" s="5" t="s">
        <v>706</v>
      </c>
      <c r="B310" s="3" t="s">
        <v>529</v>
      </c>
      <c r="C310" t="s">
        <v>243</v>
      </c>
      <c r="D310" s="3" t="s">
        <v>61</v>
      </c>
      <c r="E310" t="s">
        <v>290</v>
      </c>
      <c r="F310" s="3" t="s">
        <v>287</v>
      </c>
      <c r="G310" t="s">
        <v>291</v>
      </c>
      <c r="H310" s="4">
        <v>107678</v>
      </c>
      <c r="I310" s="4">
        <v>-81.03</v>
      </c>
      <c r="J310" s="4">
        <v>-1.4200000000000017</v>
      </c>
      <c r="K310" s="4">
        <v>0</v>
      </c>
      <c r="L310" s="4">
        <v>0</v>
      </c>
      <c r="M310" s="4">
        <v>20941.98</v>
      </c>
      <c r="N310" s="4">
        <v>0</v>
      </c>
      <c r="O310" s="4">
        <v>67696.42</v>
      </c>
      <c r="P310" s="4">
        <v>0</v>
      </c>
      <c r="Q310" s="4">
        <v>0</v>
      </c>
      <c r="R310" s="4">
        <v>18128.440000000002</v>
      </c>
      <c r="S310" s="4">
        <v>0</v>
      </c>
      <c r="T310" s="4">
        <v>993.61000000000058</v>
      </c>
      <c r="U310" s="8">
        <v>2020</v>
      </c>
    </row>
    <row r="311" spans="1:21" x14ac:dyDescent="0.25">
      <c r="A311" s="5" t="s">
        <v>707</v>
      </c>
      <c r="B311" s="3" t="s">
        <v>529</v>
      </c>
      <c r="C311" t="s">
        <v>243</v>
      </c>
      <c r="D311" s="3" t="s">
        <v>61</v>
      </c>
      <c r="E311" t="s">
        <v>293</v>
      </c>
      <c r="F311" s="3" t="s">
        <v>287</v>
      </c>
      <c r="G311" t="s">
        <v>294</v>
      </c>
      <c r="H311" s="4">
        <v>185058.38</v>
      </c>
      <c r="I311" s="4">
        <v>0</v>
      </c>
      <c r="J311" s="4">
        <v>-172.98</v>
      </c>
      <c r="K311" s="4">
        <v>0</v>
      </c>
      <c r="L311" s="4">
        <v>81760</v>
      </c>
      <c r="M311" s="4">
        <v>0</v>
      </c>
      <c r="N311" s="4">
        <v>5096.8000000000029</v>
      </c>
      <c r="O311" s="4">
        <v>0</v>
      </c>
      <c r="P311" s="4">
        <v>82999.079999999987</v>
      </c>
      <c r="Q311" s="4">
        <v>6774.4400000000023</v>
      </c>
      <c r="R311" s="4">
        <v>3343.75</v>
      </c>
      <c r="S311" s="4">
        <v>8035.070000000007</v>
      </c>
      <c r="T311" s="4">
        <v>-2777.7799999999988</v>
      </c>
      <c r="U311" s="8">
        <v>2020</v>
      </c>
    </row>
    <row r="312" spans="1:21" x14ac:dyDescent="0.25">
      <c r="A312" s="5" t="s">
        <v>708</v>
      </c>
      <c r="B312" s="3" t="s">
        <v>529</v>
      </c>
      <c r="C312" t="s">
        <v>243</v>
      </c>
      <c r="D312" s="3" t="s">
        <v>61</v>
      </c>
      <c r="E312" t="s">
        <v>296</v>
      </c>
      <c r="F312" s="3" t="s">
        <v>287</v>
      </c>
      <c r="G312" t="s">
        <v>297</v>
      </c>
      <c r="H312" s="4">
        <v>442832.16</v>
      </c>
      <c r="I312" s="4">
        <v>-204.44</v>
      </c>
      <c r="J312" s="4">
        <v>52.5</v>
      </c>
      <c r="K312" s="4">
        <v>2762.25</v>
      </c>
      <c r="L312" s="4">
        <v>15723.210000000001</v>
      </c>
      <c r="M312" s="4">
        <v>112837.42</v>
      </c>
      <c r="N312" s="4">
        <v>0</v>
      </c>
      <c r="O312" s="4">
        <v>-671.24000000000524</v>
      </c>
      <c r="P312" s="4">
        <v>2337.3600000000006</v>
      </c>
      <c r="Q312" s="4">
        <v>155146.40999999997</v>
      </c>
      <c r="R312" s="4">
        <v>140190.08000000002</v>
      </c>
      <c r="S312" s="4">
        <v>9115.2000000000116</v>
      </c>
      <c r="T312" s="4">
        <v>5543.4099999999744</v>
      </c>
      <c r="U312" s="8">
        <v>2020</v>
      </c>
    </row>
    <row r="313" spans="1:21" x14ac:dyDescent="0.25">
      <c r="A313" s="5" t="s">
        <v>709</v>
      </c>
      <c r="B313" s="3" t="s">
        <v>529</v>
      </c>
      <c r="C313" t="s">
        <v>243</v>
      </c>
      <c r="D313" s="3" t="s">
        <v>61</v>
      </c>
      <c r="E313" t="s">
        <v>299</v>
      </c>
      <c r="F313" s="3" t="s">
        <v>287</v>
      </c>
      <c r="G313" t="s">
        <v>300</v>
      </c>
      <c r="H313" s="4">
        <v>160810.03</v>
      </c>
      <c r="I313" s="4">
        <v>0</v>
      </c>
      <c r="J313" s="4">
        <v>-2041.18</v>
      </c>
      <c r="K313" s="4">
        <v>52713.08</v>
      </c>
      <c r="L313" s="4">
        <v>1855.510000000002</v>
      </c>
      <c r="M313" s="4">
        <v>0</v>
      </c>
      <c r="N313" s="4">
        <v>0</v>
      </c>
      <c r="O313" s="4">
        <v>0</v>
      </c>
      <c r="P313" s="4">
        <v>96231.62</v>
      </c>
      <c r="Q313" s="4">
        <v>8531</v>
      </c>
      <c r="R313" s="4">
        <v>0</v>
      </c>
      <c r="S313" s="4">
        <v>830.91000000000349</v>
      </c>
      <c r="T313" s="4">
        <v>2689.0899999999965</v>
      </c>
      <c r="U313" s="8">
        <v>2020</v>
      </c>
    </row>
    <row r="314" spans="1:21" x14ac:dyDescent="0.25">
      <c r="A314" s="5" t="s">
        <v>710</v>
      </c>
      <c r="B314" s="3" t="s">
        <v>529</v>
      </c>
      <c r="C314" t="s">
        <v>243</v>
      </c>
      <c r="D314" s="3" t="s">
        <v>61</v>
      </c>
      <c r="E314" t="s">
        <v>302</v>
      </c>
      <c r="F314" s="3" t="s">
        <v>287</v>
      </c>
      <c r="G314" t="s">
        <v>303</v>
      </c>
      <c r="H314" s="4">
        <v>356735.51</v>
      </c>
      <c r="I314" s="4">
        <v>3952.23</v>
      </c>
      <c r="J314" s="4">
        <v>0</v>
      </c>
      <c r="K314" s="4">
        <v>0</v>
      </c>
      <c r="L314" s="4">
        <v>0</v>
      </c>
      <c r="M314" s="4">
        <v>113925.16</v>
      </c>
      <c r="N314" s="4">
        <v>79596.000000000015</v>
      </c>
      <c r="O314" s="4">
        <v>52001.119999999995</v>
      </c>
      <c r="P314" s="4">
        <v>53322.899999999965</v>
      </c>
      <c r="Q314" s="4">
        <v>13266</v>
      </c>
      <c r="R314" s="4">
        <v>13266</v>
      </c>
      <c r="S314" s="4">
        <v>26532</v>
      </c>
      <c r="T314" s="4">
        <v>874.10000000003492</v>
      </c>
      <c r="U314" s="8">
        <v>2020</v>
      </c>
    </row>
    <row r="315" spans="1:21" x14ac:dyDescent="0.25">
      <c r="A315" s="5" t="s">
        <v>711</v>
      </c>
      <c r="B315" s="3" t="s">
        <v>529</v>
      </c>
      <c r="C315" t="s">
        <v>243</v>
      </c>
      <c r="D315" s="3" t="s">
        <v>61</v>
      </c>
      <c r="E315" t="s">
        <v>305</v>
      </c>
      <c r="F315" s="3" t="s">
        <v>287</v>
      </c>
      <c r="G315" t="s">
        <v>306</v>
      </c>
      <c r="H315" s="4">
        <v>511768.67</v>
      </c>
      <c r="I315" s="4">
        <v>0</v>
      </c>
      <c r="J315" s="4">
        <v>24232.35</v>
      </c>
      <c r="K315" s="4">
        <v>0</v>
      </c>
      <c r="L315" s="4">
        <v>16460.39</v>
      </c>
      <c r="M315" s="4">
        <v>216497</v>
      </c>
      <c r="N315" s="4">
        <v>-159032.51999999999</v>
      </c>
      <c r="O315" s="4">
        <v>178084.9</v>
      </c>
      <c r="P315" s="4">
        <v>54798.580000000016</v>
      </c>
      <c r="Q315" s="4">
        <v>9216.5800000000163</v>
      </c>
      <c r="R315" s="4">
        <v>9216.5799999999581</v>
      </c>
      <c r="S315" s="4">
        <v>18433.200000000012</v>
      </c>
      <c r="T315" s="4">
        <v>143861.60999999999</v>
      </c>
      <c r="U315" s="8">
        <v>2020</v>
      </c>
    </row>
    <row r="316" spans="1:21" x14ac:dyDescent="0.25">
      <c r="A316" s="5" t="s">
        <v>712</v>
      </c>
      <c r="B316" s="3" t="s">
        <v>529</v>
      </c>
      <c r="C316" t="s">
        <v>243</v>
      </c>
      <c r="D316" s="3" t="s">
        <v>61</v>
      </c>
      <c r="E316" t="s">
        <v>308</v>
      </c>
      <c r="F316" s="3" t="s">
        <v>287</v>
      </c>
      <c r="G316" t="s">
        <v>309</v>
      </c>
      <c r="H316" s="4">
        <v>341010.92</v>
      </c>
      <c r="I316" s="4">
        <v>14083.57</v>
      </c>
      <c r="J316" s="4">
        <v>749.39999999999964</v>
      </c>
      <c r="K316" s="4">
        <v>0</v>
      </c>
      <c r="L316" s="4">
        <v>38072.93</v>
      </c>
      <c r="M316" s="4">
        <v>49837.68</v>
      </c>
      <c r="N316" s="4">
        <v>70677.840000000011</v>
      </c>
      <c r="O316" s="4">
        <v>100026.81999999998</v>
      </c>
      <c r="P316" s="4">
        <v>11537.330000000016</v>
      </c>
      <c r="Q316" s="4">
        <v>11524.169999999984</v>
      </c>
      <c r="R316" s="4">
        <v>21420.460000000021</v>
      </c>
      <c r="S316" s="4">
        <v>23048.299999999988</v>
      </c>
      <c r="T316" s="4">
        <v>32.419999999983702</v>
      </c>
      <c r="U316" s="8">
        <v>2020</v>
      </c>
    </row>
    <row r="317" spans="1:21" x14ac:dyDescent="0.25">
      <c r="A317" s="5" t="s">
        <v>713</v>
      </c>
      <c r="B317" s="3" t="s">
        <v>529</v>
      </c>
      <c r="C317" t="s">
        <v>243</v>
      </c>
      <c r="D317" s="3" t="s">
        <v>61</v>
      </c>
      <c r="E317" t="s">
        <v>311</v>
      </c>
      <c r="F317" s="3" t="s">
        <v>287</v>
      </c>
      <c r="G317" t="s">
        <v>312</v>
      </c>
      <c r="H317" s="4">
        <v>238544.41</v>
      </c>
      <c r="I317" s="4">
        <v>3729.04</v>
      </c>
      <c r="J317" s="4">
        <v>7040.37</v>
      </c>
      <c r="K317" s="4">
        <v>0</v>
      </c>
      <c r="L317" s="4">
        <v>0</v>
      </c>
      <c r="M317" s="4">
        <v>160668</v>
      </c>
      <c r="N317" s="4">
        <v>-52114.5</v>
      </c>
      <c r="O317" s="4">
        <v>5592.25</v>
      </c>
      <c r="P317" s="4">
        <v>35010.25</v>
      </c>
      <c r="Q317" s="4">
        <v>61842.25</v>
      </c>
      <c r="R317" s="4">
        <v>5592.25</v>
      </c>
      <c r="S317" s="4">
        <v>11184.5</v>
      </c>
      <c r="T317" s="4">
        <v>0</v>
      </c>
      <c r="U317" s="8">
        <v>2020</v>
      </c>
    </row>
    <row r="318" spans="1:21" x14ac:dyDescent="0.25">
      <c r="A318" s="5" t="s">
        <v>714</v>
      </c>
      <c r="B318" s="3" t="s">
        <v>529</v>
      </c>
      <c r="C318" t="s">
        <v>324</v>
      </c>
      <c r="D318" s="3" t="s">
        <v>61</v>
      </c>
      <c r="E318" t="s">
        <v>325</v>
      </c>
      <c r="F318" s="3" t="s">
        <v>715</v>
      </c>
      <c r="G318" t="s">
        <v>715</v>
      </c>
      <c r="H318" s="4">
        <v>-4326.8999999999996</v>
      </c>
      <c r="I318" s="4">
        <v>-14645.61</v>
      </c>
      <c r="J318" s="4">
        <v>0</v>
      </c>
      <c r="K318" s="4">
        <v>-367.05999999999949</v>
      </c>
      <c r="L318" s="4">
        <v>178.6200000000008</v>
      </c>
      <c r="M318" s="4">
        <v>0</v>
      </c>
      <c r="N318" s="4">
        <v>0</v>
      </c>
      <c r="O318" s="4">
        <v>2764.0299999999988</v>
      </c>
      <c r="P318" s="4">
        <v>1228.6200000000008</v>
      </c>
      <c r="Q318" s="4">
        <v>2701.92</v>
      </c>
      <c r="R318" s="4">
        <v>1734.4899999999998</v>
      </c>
      <c r="S318" s="4">
        <v>198.42999999999938</v>
      </c>
      <c r="T318" s="4">
        <v>1879.6600000000008</v>
      </c>
      <c r="U318" s="8">
        <v>2020</v>
      </c>
    </row>
    <row r="319" spans="1:21" x14ac:dyDescent="0.25">
      <c r="A319" s="3" t="s">
        <v>716</v>
      </c>
      <c r="B319" s="3" t="s">
        <v>717</v>
      </c>
      <c r="C319" t="s">
        <v>270</v>
      </c>
      <c r="D319" s="3" t="s">
        <v>38</v>
      </c>
      <c r="E319" t="s">
        <v>718</v>
      </c>
      <c r="F319" s="3" t="s">
        <v>719</v>
      </c>
      <c r="G319" t="s">
        <v>720</v>
      </c>
      <c r="H319" s="4">
        <v>339340.05</v>
      </c>
      <c r="I319" s="4">
        <v>0</v>
      </c>
      <c r="J319" s="4">
        <v>339442.37</v>
      </c>
      <c r="K319" s="4">
        <v>0</v>
      </c>
      <c r="L319" s="4">
        <v>0</v>
      </c>
      <c r="M319" s="4">
        <v>0</v>
      </c>
      <c r="N319" s="4">
        <v>0</v>
      </c>
      <c r="O319" s="4">
        <v>-102.32000000000698</v>
      </c>
      <c r="P319" s="4">
        <v>0</v>
      </c>
      <c r="Q319" s="4">
        <v>0</v>
      </c>
      <c r="R319" s="4">
        <v>0</v>
      </c>
      <c r="S319" s="4">
        <v>0</v>
      </c>
      <c r="T319" s="4">
        <v>0</v>
      </c>
      <c r="U319" s="8">
        <v>2020</v>
      </c>
    </row>
    <row r="320" spans="1:21" x14ac:dyDescent="0.25">
      <c r="A320" s="3" t="s">
        <v>716</v>
      </c>
      <c r="B320" s="3" t="s">
        <v>717</v>
      </c>
      <c r="C320" t="s">
        <v>270</v>
      </c>
      <c r="D320" s="3" t="s">
        <v>38</v>
      </c>
      <c r="E320" t="s">
        <v>718</v>
      </c>
      <c r="F320" s="3" t="s">
        <v>719</v>
      </c>
      <c r="G320" t="s">
        <v>721</v>
      </c>
      <c r="H320" s="4">
        <v>169670.01</v>
      </c>
      <c r="I320" s="4">
        <v>0</v>
      </c>
      <c r="J320" s="4">
        <v>169721.18</v>
      </c>
      <c r="K320" s="4">
        <v>0</v>
      </c>
      <c r="L320" s="4">
        <v>0</v>
      </c>
      <c r="M320" s="4">
        <v>0</v>
      </c>
      <c r="N320" s="4">
        <v>0</v>
      </c>
      <c r="O320" s="4">
        <v>-51.169999999983702</v>
      </c>
      <c r="P320" s="4">
        <v>0</v>
      </c>
      <c r="Q320" s="4">
        <v>0</v>
      </c>
      <c r="R320" s="4">
        <v>0</v>
      </c>
      <c r="S320" s="4">
        <v>0</v>
      </c>
      <c r="T320" s="4">
        <v>0</v>
      </c>
      <c r="U320" s="8">
        <v>2020</v>
      </c>
    </row>
    <row r="321" spans="1:21" x14ac:dyDescent="0.25">
      <c r="A321" s="3" t="s">
        <v>716</v>
      </c>
      <c r="B321" s="3" t="s">
        <v>717</v>
      </c>
      <c r="C321" t="s">
        <v>270</v>
      </c>
      <c r="D321" s="3" t="s">
        <v>38</v>
      </c>
      <c r="E321" t="s">
        <v>718</v>
      </c>
      <c r="F321" s="3" t="s">
        <v>719</v>
      </c>
      <c r="G321" t="s">
        <v>722</v>
      </c>
      <c r="H321" s="4">
        <v>169670.01</v>
      </c>
      <c r="I321" s="4">
        <v>0</v>
      </c>
      <c r="J321" s="4">
        <v>169721.18</v>
      </c>
      <c r="K321" s="4">
        <v>0</v>
      </c>
      <c r="L321" s="4">
        <v>0</v>
      </c>
      <c r="M321" s="4">
        <v>0</v>
      </c>
      <c r="N321" s="4">
        <v>0</v>
      </c>
      <c r="O321" s="4">
        <v>-51.169999999983702</v>
      </c>
      <c r="P321" s="4">
        <v>0</v>
      </c>
      <c r="Q321" s="4">
        <v>0</v>
      </c>
      <c r="R321" s="4">
        <v>0</v>
      </c>
      <c r="S321" s="4">
        <v>0</v>
      </c>
      <c r="T321" s="4">
        <v>0</v>
      </c>
      <c r="U321" s="8">
        <v>2020</v>
      </c>
    </row>
    <row r="322" spans="1:21" x14ac:dyDescent="0.25">
      <c r="A322" s="3" t="s">
        <v>716</v>
      </c>
      <c r="B322" s="3" t="s">
        <v>717</v>
      </c>
      <c r="C322" t="s">
        <v>270</v>
      </c>
      <c r="D322" s="3" t="s">
        <v>38</v>
      </c>
      <c r="E322" t="s">
        <v>718</v>
      </c>
      <c r="F322" s="3" t="s">
        <v>719</v>
      </c>
      <c r="G322" t="s">
        <v>723</v>
      </c>
      <c r="H322" s="4">
        <v>169670.01</v>
      </c>
      <c r="I322" s="4">
        <v>0</v>
      </c>
      <c r="J322" s="4">
        <v>169721.18</v>
      </c>
      <c r="K322" s="4">
        <v>0</v>
      </c>
      <c r="L322" s="4">
        <v>0</v>
      </c>
      <c r="M322" s="4">
        <v>0</v>
      </c>
      <c r="N322" s="4">
        <v>0</v>
      </c>
      <c r="O322" s="4">
        <v>-51.169999999983702</v>
      </c>
      <c r="P322" s="4">
        <v>0</v>
      </c>
      <c r="Q322" s="4">
        <v>0</v>
      </c>
      <c r="R322" s="4">
        <v>0</v>
      </c>
      <c r="S322" s="4">
        <v>0</v>
      </c>
      <c r="T322" s="4">
        <v>0</v>
      </c>
      <c r="U322" s="8">
        <v>2020</v>
      </c>
    </row>
    <row r="323" spans="1:21" x14ac:dyDescent="0.25">
      <c r="A323" s="3" t="s">
        <v>716</v>
      </c>
      <c r="B323" s="3" t="s">
        <v>717</v>
      </c>
      <c r="C323" t="s">
        <v>270</v>
      </c>
      <c r="D323" s="3" t="s">
        <v>38</v>
      </c>
      <c r="E323" t="s">
        <v>718</v>
      </c>
      <c r="F323" s="3" t="s">
        <v>719</v>
      </c>
      <c r="G323" t="s">
        <v>724</v>
      </c>
      <c r="H323" s="4">
        <v>169670.01</v>
      </c>
      <c r="I323" s="4">
        <v>0</v>
      </c>
      <c r="J323" s="4">
        <v>169721.18</v>
      </c>
      <c r="K323" s="4">
        <v>0</v>
      </c>
      <c r="L323" s="4">
        <v>0</v>
      </c>
      <c r="M323" s="4">
        <v>0</v>
      </c>
      <c r="N323" s="4">
        <v>0</v>
      </c>
      <c r="O323" s="4">
        <v>-51.169999999983702</v>
      </c>
      <c r="P323" s="4">
        <v>0</v>
      </c>
      <c r="Q323" s="4">
        <v>0</v>
      </c>
      <c r="R323" s="4">
        <v>0</v>
      </c>
      <c r="S323" s="4">
        <v>0</v>
      </c>
      <c r="T323" s="4">
        <v>0</v>
      </c>
      <c r="U323" s="8">
        <v>2020</v>
      </c>
    </row>
    <row r="324" spans="1:21" x14ac:dyDescent="0.25">
      <c r="A324" s="3" t="s">
        <v>716</v>
      </c>
      <c r="B324" s="3" t="s">
        <v>717</v>
      </c>
      <c r="C324" t="s">
        <v>270</v>
      </c>
      <c r="D324" s="3" t="s">
        <v>38</v>
      </c>
      <c r="E324" t="s">
        <v>718</v>
      </c>
      <c r="F324" s="3" t="s">
        <v>719</v>
      </c>
      <c r="G324" t="s">
        <v>725</v>
      </c>
      <c r="H324" s="4">
        <v>441944.38</v>
      </c>
      <c r="I324" s="4">
        <v>0</v>
      </c>
      <c r="J324" s="4">
        <v>442122.76</v>
      </c>
      <c r="K324" s="4">
        <v>0</v>
      </c>
      <c r="L324" s="4">
        <v>0</v>
      </c>
      <c r="M324" s="4">
        <v>0</v>
      </c>
      <c r="N324" s="4">
        <v>0</v>
      </c>
      <c r="O324" s="4">
        <v>-178.38000000000466</v>
      </c>
      <c r="P324" s="4">
        <v>0</v>
      </c>
      <c r="Q324" s="4">
        <v>0</v>
      </c>
      <c r="R324" s="4">
        <v>0</v>
      </c>
      <c r="S324" s="4">
        <v>0</v>
      </c>
      <c r="T324" s="4">
        <v>0</v>
      </c>
      <c r="U324" s="8">
        <v>2020</v>
      </c>
    </row>
    <row r="325" spans="1:21" x14ac:dyDescent="0.25">
      <c r="A325" s="3" t="s">
        <v>716</v>
      </c>
      <c r="B325" s="3" t="s">
        <v>717</v>
      </c>
      <c r="C325" t="s">
        <v>270</v>
      </c>
      <c r="D325" s="3" t="s">
        <v>38</v>
      </c>
      <c r="E325" t="s">
        <v>718</v>
      </c>
      <c r="F325" s="3" t="s">
        <v>719</v>
      </c>
      <c r="G325" t="s">
        <v>726</v>
      </c>
      <c r="H325" s="4">
        <v>1018393.84</v>
      </c>
      <c r="I325" s="4">
        <v>0</v>
      </c>
      <c r="J325" s="4">
        <v>1018804.96</v>
      </c>
      <c r="K325" s="4">
        <v>0</v>
      </c>
      <c r="L325" s="4">
        <v>0</v>
      </c>
      <c r="M325" s="4">
        <v>0</v>
      </c>
      <c r="N325" s="4">
        <v>0</v>
      </c>
      <c r="O325" s="4">
        <v>-411.11999999999534</v>
      </c>
      <c r="P325" s="4">
        <v>0</v>
      </c>
      <c r="Q325" s="4">
        <v>0</v>
      </c>
      <c r="R325" s="4">
        <v>0</v>
      </c>
      <c r="S325" s="4">
        <v>0</v>
      </c>
      <c r="T325" s="4">
        <v>0</v>
      </c>
      <c r="U325" s="8">
        <v>2020</v>
      </c>
    </row>
    <row r="326" spans="1:21" x14ac:dyDescent="0.25">
      <c r="A326" s="3" t="s">
        <v>716</v>
      </c>
      <c r="B326" s="3" t="s">
        <v>717</v>
      </c>
      <c r="C326" t="s">
        <v>270</v>
      </c>
      <c r="D326" s="3" t="s">
        <v>38</v>
      </c>
      <c r="E326" t="s">
        <v>718</v>
      </c>
      <c r="F326" s="3" t="s">
        <v>719</v>
      </c>
      <c r="G326" t="s">
        <v>727</v>
      </c>
      <c r="H326" s="4">
        <v>169750.75</v>
      </c>
      <c r="I326" s="4">
        <v>0</v>
      </c>
      <c r="J326" s="4">
        <v>169819.26</v>
      </c>
      <c r="K326" s="4">
        <v>0</v>
      </c>
      <c r="L326" s="4">
        <v>0</v>
      </c>
      <c r="M326" s="4">
        <v>0</v>
      </c>
      <c r="N326" s="4">
        <v>0</v>
      </c>
      <c r="O326" s="4">
        <v>-68.510000000009313</v>
      </c>
      <c r="P326" s="4">
        <v>0</v>
      </c>
      <c r="Q326" s="4">
        <v>0</v>
      </c>
      <c r="R326" s="4">
        <v>0</v>
      </c>
      <c r="S326" s="4">
        <v>0</v>
      </c>
      <c r="T326" s="4">
        <v>0</v>
      </c>
      <c r="U326" s="8">
        <v>2020</v>
      </c>
    </row>
    <row r="327" spans="1:21" x14ac:dyDescent="0.25">
      <c r="A327" s="3" t="s">
        <v>716</v>
      </c>
      <c r="B327" s="3" t="s">
        <v>717</v>
      </c>
      <c r="C327" t="s">
        <v>270</v>
      </c>
      <c r="D327" s="3" t="s">
        <v>38</v>
      </c>
      <c r="E327" t="s">
        <v>718</v>
      </c>
      <c r="F327" s="3" t="s">
        <v>719</v>
      </c>
      <c r="G327" t="s">
        <v>728</v>
      </c>
      <c r="H327" s="4">
        <v>2054015.08</v>
      </c>
      <c r="I327" s="4">
        <v>0</v>
      </c>
      <c r="J327" s="4">
        <v>2054844.17</v>
      </c>
      <c r="K327" s="4">
        <v>0</v>
      </c>
      <c r="L327" s="4">
        <v>0</v>
      </c>
      <c r="M327" s="4">
        <v>0</v>
      </c>
      <c r="N327" s="4">
        <v>0</v>
      </c>
      <c r="O327" s="4">
        <v>-829.08999999985099</v>
      </c>
      <c r="P327" s="4">
        <v>0</v>
      </c>
      <c r="Q327" s="4">
        <v>0</v>
      </c>
      <c r="R327" s="4">
        <v>0</v>
      </c>
      <c r="S327" s="4">
        <v>0</v>
      </c>
      <c r="T327" s="4">
        <v>0</v>
      </c>
      <c r="U327" s="8">
        <v>2020</v>
      </c>
    </row>
    <row r="328" spans="1:21" x14ac:dyDescent="0.25">
      <c r="A328" s="5" t="s">
        <v>716</v>
      </c>
      <c r="B328" s="3" t="s">
        <v>717</v>
      </c>
      <c r="C328" t="s">
        <v>270</v>
      </c>
      <c r="D328" s="3" t="s">
        <v>38</v>
      </c>
      <c r="E328" t="s">
        <v>718</v>
      </c>
      <c r="F328" s="3" t="s">
        <v>719</v>
      </c>
      <c r="G328" t="s">
        <v>729</v>
      </c>
      <c r="H328" s="4">
        <v>390722.96</v>
      </c>
      <c r="I328" s="4">
        <v>0</v>
      </c>
      <c r="J328" s="4">
        <v>390880.63</v>
      </c>
      <c r="K328" s="4">
        <v>0</v>
      </c>
      <c r="L328" s="4">
        <v>0</v>
      </c>
      <c r="M328" s="4">
        <v>0</v>
      </c>
      <c r="N328" s="4">
        <v>0</v>
      </c>
      <c r="O328" s="4">
        <v>-157.6699999999837</v>
      </c>
      <c r="P328" s="4">
        <v>0</v>
      </c>
      <c r="Q328" s="4">
        <v>0</v>
      </c>
      <c r="R328" s="4">
        <v>0</v>
      </c>
      <c r="S328" s="4">
        <v>0</v>
      </c>
      <c r="T328" s="4">
        <v>0</v>
      </c>
      <c r="U328" s="8">
        <v>2020</v>
      </c>
    </row>
    <row r="329" spans="1:21" x14ac:dyDescent="0.25">
      <c r="A329" s="3" t="s">
        <v>730</v>
      </c>
      <c r="B329" s="3" t="s">
        <v>717</v>
      </c>
      <c r="C329" t="s">
        <v>270</v>
      </c>
      <c r="D329" s="3" t="s">
        <v>38</v>
      </c>
      <c r="E329" t="s">
        <v>731</v>
      </c>
      <c r="F329" s="3" t="s">
        <v>732</v>
      </c>
      <c r="G329" t="s">
        <v>732</v>
      </c>
      <c r="H329" s="4">
        <v>839067.74</v>
      </c>
      <c r="I329" s="4">
        <v>-609.52</v>
      </c>
      <c r="J329" s="4">
        <v>0</v>
      </c>
      <c r="K329" s="4">
        <v>0</v>
      </c>
      <c r="L329" s="4">
        <v>0</v>
      </c>
      <c r="M329" s="4">
        <v>0</v>
      </c>
      <c r="N329" s="4">
        <v>0</v>
      </c>
      <c r="O329" s="4">
        <v>0</v>
      </c>
      <c r="P329" s="4">
        <v>0</v>
      </c>
      <c r="Q329" s="4">
        <v>0</v>
      </c>
      <c r="R329" s="4">
        <v>34689.78</v>
      </c>
      <c r="S329" s="4">
        <v>0</v>
      </c>
      <c r="T329" s="4">
        <v>804987.48</v>
      </c>
      <c r="U329" s="8">
        <v>2020</v>
      </c>
    </row>
    <row r="330" spans="1:21" x14ac:dyDescent="0.25">
      <c r="A330" s="3" t="s">
        <v>730</v>
      </c>
      <c r="B330" s="3" t="s">
        <v>717</v>
      </c>
      <c r="C330" t="s">
        <v>270</v>
      </c>
      <c r="D330" s="3" t="s">
        <v>38</v>
      </c>
      <c r="E330" t="s">
        <v>731</v>
      </c>
      <c r="F330" s="3" t="s">
        <v>732</v>
      </c>
      <c r="G330" t="s">
        <v>733</v>
      </c>
      <c r="H330" s="4">
        <v>-4816.3500000000004</v>
      </c>
      <c r="I330" s="4">
        <v>0</v>
      </c>
      <c r="J330" s="4">
        <v>0</v>
      </c>
      <c r="K330" s="4">
        <v>-1395.14</v>
      </c>
      <c r="L330" s="4">
        <v>0</v>
      </c>
      <c r="M330" s="4">
        <v>0</v>
      </c>
      <c r="N330" s="4">
        <v>0</v>
      </c>
      <c r="O330" s="4">
        <v>0</v>
      </c>
      <c r="P330" s="4">
        <v>0</v>
      </c>
      <c r="Q330" s="4">
        <v>0</v>
      </c>
      <c r="R330" s="4">
        <v>0</v>
      </c>
      <c r="S330" s="4">
        <v>0</v>
      </c>
      <c r="T330" s="4">
        <v>-3421.21</v>
      </c>
      <c r="U330" s="8">
        <v>2020</v>
      </c>
    </row>
    <row r="331" spans="1:21" x14ac:dyDescent="0.25">
      <c r="A331" s="3" t="s">
        <v>730</v>
      </c>
      <c r="B331" s="3" t="s">
        <v>717</v>
      </c>
      <c r="C331" t="s">
        <v>270</v>
      </c>
      <c r="D331" s="3" t="s">
        <v>38</v>
      </c>
      <c r="E331" t="s">
        <v>731</v>
      </c>
      <c r="F331" s="3" t="s">
        <v>732</v>
      </c>
      <c r="G331" t="s">
        <v>734</v>
      </c>
      <c r="H331" s="4">
        <v>544082.06000000006</v>
      </c>
      <c r="I331" s="4">
        <v>0</v>
      </c>
      <c r="J331" s="4">
        <v>0</v>
      </c>
      <c r="K331" s="4">
        <v>0</v>
      </c>
      <c r="L331" s="4">
        <v>0</v>
      </c>
      <c r="M331" s="4">
        <v>0</v>
      </c>
      <c r="N331" s="4">
        <v>0</v>
      </c>
      <c r="O331" s="4">
        <v>0</v>
      </c>
      <c r="P331" s="4">
        <v>0</v>
      </c>
      <c r="Q331" s="4">
        <v>0</v>
      </c>
      <c r="R331" s="4">
        <v>0</v>
      </c>
      <c r="S331" s="4">
        <v>570938.61</v>
      </c>
      <c r="T331" s="4">
        <v>-26856.54999999993</v>
      </c>
      <c r="U331" s="8">
        <v>2020</v>
      </c>
    </row>
    <row r="332" spans="1:21" x14ac:dyDescent="0.25">
      <c r="A332" s="5" t="s">
        <v>730</v>
      </c>
      <c r="B332" s="3" t="s">
        <v>717</v>
      </c>
      <c r="C332" t="s">
        <v>270</v>
      </c>
      <c r="D332" s="3" t="s">
        <v>38</v>
      </c>
      <c r="E332" t="s">
        <v>731</v>
      </c>
      <c r="F332" s="3" t="s">
        <v>732</v>
      </c>
      <c r="G332" t="s">
        <v>735</v>
      </c>
      <c r="H332" s="4">
        <v>366184.17</v>
      </c>
      <c r="I332" s="4">
        <v>0</v>
      </c>
      <c r="J332" s="4">
        <v>0</v>
      </c>
      <c r="K332" s="4">
        <v>0</v>
      </c>
      <c r="L332" s="4">
        <v>0</v>
      </c>
      <c r="M332" s="4">
        <v>0</v>
      </c>
      <c r="N332" s="4">
        <v>0</v>
      </c>
      <c r="O332" s="4">
        <v>0</v>
      </c>
      <c r="P332" s="4">
        <v>0</v>
      </c>
      <c r="Q332" s="4">
        <v>0</v>
      </c>
      <c r="R332" s="4">
        <v>0</v>
      </c>
      <c r="S332" s="4">
        <v>366184.17</v>
      </c>
      <c r="T332" s="4">
        <v>0</v>
      </c>
      <c r="U332" s="8">
        <v>2020</v>
      </c>
    </row>
    <row r="333" spans="1:21" x14ac:dyDescent="0.25">
      <c r="A333" s="3" t="s">
        <v>736</v>
      </c>
      <c r="B333" s="3" t="s">
        <v>717</v>
      </c>
      <c r="C333" t="s">
        <v>52</v>
      </c>
      <c r="D333" s="3" t="s">
        <v>38</v>
      </c>
      <c r="E333" t="s">
        <v>737</v>
      </c>
      <c r="F333" s="3" t="s">
        <v>738</v>
      </c>
      <c r="G333" t="s">
        <v>739</v>
      </c>
      <c r="H333" s="4">
        <v>-5340.02</v>
      </c>
      <c r="I333" s="4">
        <v>0</v>
      </c>
      <c r="J333" s="4">
        <v>-5306.33</v>
      </c>
      <c r="K333" s="4">
        <v>0</v>
      </c>
      <c r="L333" s="4">
        <v>0</v>
      </c>
      <c r="M333" s="4">
        <v>0</v>
      </c>
      <c r="N333" s="4">
        <v>0</v>
      </c>
      <c r="O333" s="4">
        <v>0</v>
      </c>
      <c r="P333" s="4">
        <v>0</v>
      </c>
      <c r="Q333" s="4">
        <v>-33.690000000000509</v>
      </c>
      <c r="R333" s="4">
        <v>0</v>
      </c>
      <c r="S333" s="4">
        <v>0</v>
      </c>
      <c r="T333" s="4">
        <v>0</v>
      </c>
      <c r="U333" s="8">
        <v>2020</v>
      </c>
    </row>
    <row r="334" spans="1:21" x14ac:dyDescent="0.25">
      <c r="A334" s="5" t="s">
        <v>736</v>
      </c>
      <c r="B334" s="3" t="s">
        <v>717</v>
      </c>
      <c r="C334" t="s">
        <v>52</v>
      </c>
      <c r="D334" s="3" t="s">
        <v>38</v>
      </c>
      <c r="E334" t="s">
        <v>737</v>
      </c>
      <c r="F334" s="3" t="s">
        <v>738</v>
      </c>
      <c r="G334" t="s">
        <v>738</v>
      </c>
      <c r="H334" s="4">
        <v>846854.35</v>
      </c>
      <c r="I334" s="4">
        <v>0</v>
      </c>
      <c r="J334" s="4">
        <v>872104.82</v>
      </c>
      <c r="K334" s="4">
        <v>0</v>
      </c>
      <c r="L334" s="4">
        <v>0</v>
      </c>
      <c r="M334" s="4">
        <v>0</v>
      </c>
      <c r="N334" s="4">
        <v>0</v>
      </c>
      <c r="O334" s="4">
        <v>-25250.469999999972</v>
      </c>
      <c r="P334" s="4">
        <v>0</v>
      </c>
      <c r="Q334" s="4">
        <v>0</v>
      </c>
      <c r="R334" s="4">
        <v>0</v>
      </c>
      <c r="S334" s="4">
        <v>0</v>
      </c>
      <c r="T334" s="4">
        <v>0</v>
      </c>
      <c r="U334" s="8">
        <v>2020</v>
      </c>
    </row>
    <row r="335" spans="1:21" x14ac:dyDescent="0.25">
      <c r="A335" s="5" t="s">
        <v>740</v>
      </c>
      <c r="B335" s="3" t="s">
        <v>741</v>
      </c>
      <c r="C335" t="s">
        <v>741</v>
      </c>
      <c r="D335" s="3" t="s">
        <v>26</v>
      </c>
      <c r="E335" t="s">
        <v>742</v>
      </c>
      <c r="F335" s="3" t="s">
        <v>743</v>
      </c>
      <c r="G335" t="s">
        <v>743</v>
      </c>
      <c r="H335" s="4">
        <v>345598.12</v>
      </c>
      <c r="I335" s="4">
        <v>399.42</v>
      </c>
      <c r="J335" s="4">
        <v>-275.09000000000003</v>
      </c>
      <c r="K335" s="4">
        <v>791.81999999999994</v>
      </c>
      <c r="L335" s="4">
        <v>303.45999999999992</v>
      </c>
      <c r="M335" s="4">
        <v>15777.45</v>
      </c>
      <c r="N335" s="4">
        <v>0</v>
      </c>
      <c r="O335" s="4">
        <v>-2.1700000000018917</v>
      </c>
      <c r="P335" s="4">
        <v>-4.0000000000873115E-2</v>
      </c>
      <c r="Q335" s="4">
        <v>-0.97999999999956344</v>
      </c>
      <c r="R335" s="4">
        <v>0</v>
      </c>
      <c r="S335" s="4">
        <v>66.600000000002183</v>
      </c>
      <c r="T335" s="4">
        <v>328537.65000000002</v>
      </c>
      <c r="U335" s="8">
        <v>2020</v>
      </c>
    </row>
    <row r="336" spans="1:21" x14ac:dyDescent="0.25">
      <c r="A336" s="5" t="s">
        <v>744</v>
      </c>
      <c r="B336" s="3" t="s">
        <v>741</v>
      </c>
      <c r="C336" t="s">
        <v>741</v>
      </c>
      <c r="D336" s="3" t="s">
        <v>26</v>
      </c>
      <c r="E336" t="s">
        <v>745</v>
      </c>
      <c r="F336" s="3" t="s">
        <v>746</v>
      </c>
      <c r="G336" t="s">
        <v>746</v>
      </c>
      <c r="H336" s="4">
        <v>-8969.83</v>
      </c>
      <c r="I336" s="4">
        <v>0</v>
      </c>
      <c r="J336" s="4">
        <v>0</v>
      </c>
      <c r="K336" s="4">
        <v>0</v>
      </c>
      <c r="L336" s="4">
        <v>0</v>
      </c>
      <c r="M336" s="4">
        <v>0</v>
      </c>
      <c r="N336" s="4">
        <v>0</v>
      </c>
      <c r="O336" s="4">
        <v>0</v>
      </c>
      <c r="P336" s="4">
        <v>0</v>
      </c>
      <c r="Q336" s="4">
        <v>0</v>
      </c>
      <c r="R336" s="4">
        <v>0</v>
      </c>
      <c r="S336" s="4">
        <v>0</v>
      </c>
      <c r="T336" s="4">
        <v>-8969.83</v>
      </c>
      <c r="U336" s="8">
        <v>2020</v>
      </c>
    </row>
    <row r="337" spans="1:21" x14ac:dyDescent="0.25">
      <c r="A337" s="5" t="s">
        <v>20</v>
      </c>
      <c r="B337" s="3" t="s">
        <v>20</v>
      </c>
      <c r="C337" t="s">
        <v>20</v>
      </c>
      <c r="D337" s="3" t="s">
        <v>20</v>
      </c>
      <c r="E337" t="s">
        <v>20</v>
      </c>
      <c r="H337" s="4">
        <v>0</v>
      </c>
      <c r="I337" s="4">
        <v>0</v>
      </c>
      <c r="J337" s="4">
        <v>0</v>
      </c>
      <c r="K337" s="4">
        <v>0</v>
      </c>
      <c r="L337" s="4">
        <v>0</v>
      </c>
      <c r="M337" s="4">
        <v>0</v>
      </c>
      <c r="N337" s="4">
        <v>0</v>
      </c>
      <c r="O337" s="4">
        <v>0</v>
      </c>
      <c r="P337" s="4">
        <v>0</v>
      </c>
      <c r="Q337" s="4">
        <v>0</v>
      </c>
      <c r="R337" s="4">
        <v>0</v>
      </c>
      <c r="S337" s="4">
        <v>0</v>
      </c>
      <c r="T337" s="4">
        <v>0</v>
      </c>
      <c r="U337" s="8">
        <v>2020</v>
      </c>
    </row>
    <row r="338" spans="1:21" x14ac:dyDescent="0.25">
      <c r="A338" s="5" t="s">
        <v>747</v>
      </c>
      <c r="B338" s="3" t="s">
        <v>24</v>
      </c>
      <c r="C338" t="s">
        <v>52</v>
      </c>
      <c r="D338" s="3" t="s">
        <v>38</v>
      </c>
      <c r="E338" t="s">
        <v>748</v>
      </c>
      <c r="F338" s="3" t="s">
        <v>749</v>
      </c>
      <c r="G338" t="s">
        <v>750</v>
      </c>
      <c r="H338" s="4">
        <v>408.75</v>
      </c>
      <c r="I338" s="4">
        <v>408.75</v>
      </c>
      <c r="J338" s="4">
        <v>0</v>
      </c>
      <c r="K338" s="4">
        <v>0</v>
      </c>
      <c r="L338" s="4">
        <v>0</v>
      </c>
      <c r="M338" s="4">
        <v>0</v>
      </c>
      <c r="N338" s="4">
        <v>0</v>
      </c>
      <c r="O338" s="4">
        <v>0</v>
      </c>
      <c r="P338" s="4">
        <v>0</v>
      </c>
      <c r="Q338" s="4">
        <v>0</v>
      </c>
      <c r="R338" s="4">
        <v>0</v>
      </c>
      <c r="S338" s="4">
        <v>0</v>
      </c>
      <c r="T338" s="4">
        <v>0</v>
      </c>
      <c r="U338" s="8">
        <v>2020</v>
      </c>
    </row>
    <row r="339" spans="1:21" x14ac:dyDescent="0.25">
      <c r="A339" s="5" t="s">
        <v>751</v>
      </c>
      <c r="B339" s="3" t="s">
        <v>24</v>
      </c>
      <c r="C339" t="s">
        <v>126</v>
      </c>
      <c r="D339" s="3" t="s">
        <v>38</v>
      </c>
      <c r="E339" t="s">
        <v>752</v>
      </c>
      <c r="F339" s="3" t="s">
        <v>753</v>
      </c>
      <c r="G339" t="s">
        <v>753</v>
      </c>
      <c r="H339" s="4">
        <v>357539.25</v>
      </c>
      <c r="I339" s="4">
        <v>0</v>
      </c>
      <c r="J339" s="4">
        <v>526383.42000000004</v>
      </c>
      <c r="K339" s="4">
        <v>1541.8499999999767</v>
      </c>
      <c r="L339" s="4">
        <v>-7.7600000000093132</v>
      </c>
      <c r="M339" s="4">
        <v>60.589999999967404</v>
      </c>
      <c r="N339" s="4">
        <v>0.16000000003259629</v>
      </c>
      <c r="O339" s="4">
        <v>0</v>
      </c>
      <c r="P339" s="4">
        <v>0</v>
      </c>
      <c r="Q339" s="4">
        <v>0</v>
      </c>
      <c r="R339" s="4">
        <v>-170439.01</v>
      </c>
      <c r="S339" s="4">
        <v>0</v>
      </c>
      <c r="T339" s="4">
        <v>0</v>
      </c>
      <c r="U339" s="8">
        <v>2020</v>
      </c>
    </row>
    <row r="340" spans="1:21" x14ac:dyDescent="0.25">
      <c r="A340" s="5" t="s">
        <v>754</v>
      </c>
      <c r="B340" s="3" t="s">
        <v>24</v>
      </c>
      <c r="C340" t="s">
        <v>25</v>
      </c>
      <c r="D340" s="3" t="s">
        <v>26</v>
      </c>
      <c r="E340" t="s">
        <v>755</v>
      </c>
      <c r="F340" s="3" t="s">
        <v>756</v>
      </c>
      <c r="G340" t="s">
        <v>756</v>
      </c>
      <c r="H340" s="4">
        <v>750.69</v>
      </c>
      <c r="I340" s="4">
        <v>0</v>
      </c>
      <c r="J340" s="4">
        <v>0</v>
      </c>
      <c r="K340" s="4">
        <v>0</v>
      </c>
      <c r="L340" s="4">
        <v>0</v>
      </c>
      <c r="M340" s="4">
        <v>750.69</v>
      </c>
      <c r="N340" s="4">
        <v>0</v>
      </c>
      <c r="O340" s="4">
        <v>0</v>
      </c>
      <c r="P340" s="4">
        <v>0</v>
      </c>
      <c r="Q340" s="4">
        <v>0</v>
      </c>
      <c r="R340" s="4">
        <v>0</v>
      </c>
      <c r="S340" s="4">
        <v>0</v>
      </c>
      <c r="T340" s="4">
        <v>0</v>
      </c>
      <c r="U340" s="8">
        <v>2020</v>
      </c>
    </row>
    <row r="341" spans="1:21" x14ac:dyDescent="0.25">
      <c r="A341" s="3" t="s">
        <v>757</v>
      </c>
      <c r="B341" s="3" t="s">
        <v>328</v>
      </c>
      <c r="C341" t="s">
        <v>52</v>
      </c>
      <c r="D341" s="3" t="s">
        <v>38</v>
      </c>
      <c r="E341" t="s">
        <v>758</v>
      </c>
      <c r="F341" s="3" t="s">
        <v>759</v>
      </c>
      <c r="G341" t="s">
        <v>760</v>
      </c>
      <c r="H341" s="4">
        <v>7549.6</v>
      </c>
      <c r="I341" s="4">
        <v>0</v>
      </c>
      <c r="J341" s="4">
        <v>0</v>
      </c>
      <c r="K341" s="4">
        <v>6778.72</v>
      </c>
      <c r="L341" s="4">
        <v>-82.579999999999927</v>
      </c>
      <c r="M341" s="4">
        <v>-0.73000000000047294</v>
      </c>
      <c r="N341" s="4">
        <v>0.1999999999998181</v>
      </c>
      <c r="O341" s="4">
        <v>79.410000000000764</v>
      </c>
      <c r="P341" s="4">
        <v>0</v>
      </c>
      <c r="Q341" s="4">
        <v>136.02999999999975</v>
      </c>
      <c r="R341" s="4">
        <v>0</v>
      </c>
      <c r="S341" s="4">
        <v>0</v>
      </c>
      <c r="T341" s="4">
        <v>638.55000000000018</v>
      </c>
      <c r="U341" s="8">
        <v>2020</v>
      </c>
    </row>
    <row r="342" spans="1:21" x14ac:dyDescent="0.25">
      <c r="A342" s="3" t="s">
        <v>757</v>
      </c>
      <c r="B342" s="3" t="s">
        <v>328</v>
      </c>
      <c r="C342" t="s">
        <v>52</v>
      </c>
      <c r="D342" s="3" t="s">
        <v>38</v>
      </c>
      <c r="E342" t="s">
        <v>758</v>
      </c>
      <c r="F342" s="3" t="s">
        <v>759</v>
      </c>
      <c r="G342" t="s">
        <v>761</v>
      </c>
      <c r="H342" s="4">
        <v>256844.57</v>
      </c>
      <c r="I342" s="4">
        <v>0</v>
      </c>
      <c r="J342" s="4">
        <v>0</v>
      </c>
      <c r="K342" s="4">
        <v>0</v>
      </c>
      <c r="L342" s="4">
        <v>0</v>
      </c>
      <c r="M342" s="4">
        <v>0</v>
      </c>
      <c r="N342" s="4">
        <v>0</v>
      </c>
      <c r="O342" s="4">
        <v>0</v>
      </c>
      <c r="P342" s="4">
        <v>0</v>
      </c>
      <c r="Q342" s="4">
        <v>0</v>
      </c>
      <c r="R342" s="4">
        <v>0</v>
      </c>
      <c r="S342" s="4">
        <v>254896.73</v>
      </c>
      <c r="T342" s="4">
        <v>1947.8399999999965</v>
      </c>
      <c r="U342" s="8">
        <v>2020</v>
      </c>
    </row>
    <row r="343" spans="1:21" x14ac:dyDescent="0.25">
      <c r="A343" s="5" t="s">
        <v>757</v>
      </c>
      <c r="B343" s="3" t="s">
        <v>328</v>
      </c>
      <c r="C343" t="s">
        <v>52</v>
      </c>
      <c r="D343" s="3" t="s">
        <v>38</v>
      </c>
      <c r="E343" t="s">
        <v>758</v>
      </c>
      <c r="F343" s="3" t="s">
        <v>759</v>
      </c>
      <c r="G343" t="s">
        <v>762</v>
      </c>
      <c r="H343" s="4">
        <v>2907391.26</v>
      </c>
      <c r="I343" s="4">
        <v>0</v>
      </c>
      <c r="J343" s="4">
        <v>0</v>
      </c>
      <c r="K343" s="4">
        <v>0</v>
      </c>
      <c r="L343" s="4">
        <v>0</v>
      </c>
      <c r="M343" s="4">
        <v>0</v>
      </c>
      <c r="N343" s="4">
        <v>0</v>
      </c>
      <c r="O343" s="4">
        <v>0</v>
      </c>
      <c r="P343" s="4">
        <v>0</v>
      </c>
      <c r="Q343" s="4">
        <v>0</v>
      </c>
      <c r="R343" s="4">
        <v>0</v>
      </c>
      <c r="S343" s="4">
        <v>2506591.25</v>
      </c>
      <c r="T343" s="4">
        <v>400800.00999999978</v>
      </c>
      <c r="U343" s="8">
        <v>2020</v>
      </c>
    </row>
    <row r="344" spans="1:21" x14ac:dyDescent="0.25">
      <c r="A344" s="5" t="s">
        <v>763</v>
      </c>
      <c r="B344" s="3" t="s">
        <v>328</v>
      </c>
      <c r="C344" t="s">
        <v>52</v>
      </c>
      <c r="D344" s="3" t="s">
        <v>38</v>
      </c>
      <c r="E344" t="s">
        <v>382</v>
      </c>
      <c r="F344" s="3" t="s">
        <v>383</v>
      </c>
      <c r="G344" t="s">
        <v>386</v>
      </c>
      <c r="H344" s="4">
        <v>58614.55</v>
      </c>
      <c r="I344" s="4">
        <v>0</v>
      </c>
      <c r="J344" s="4">
        <v>0</v>
      </c>
      <c r="K344" s="4">
        <v>54641.69</v>
      </c>
      <c r="L344" s="4">
        <v>2710.5799999999945</v>
      </c>
      <c r="M344" s="4">
        <v>-52.719999999993888</v>
      </c>
      <c r="N344" s="4">
        <v>409.20999999999913</v>
      </c>
      <c r="O344" s="4">
        <v>-52.209999999999127</v>
      </c>
      <c r="P344" s="4">
        <v>0</v>
      </c>
      <c r="Q344" s="4">
        <v>284.50999999999476</v>
      </c>
      <c r="R344" s="4">
        <v>0</v>
      </c>
      <c r="S344" s="4">
        <v>0</v>
      </c>
      <c r="T344" s="4">
        <v>673.49000000000524</v>
      </c>
      <c r="U344" s="8">
        <v>2020</v>
      </c>
    </row>
    <row r="345" spans="1:21" x14ac:dyDescent="0.25">
      <c r="A345" s="3" t="s">
        <v>764</v>
      </c>
      <c r="B345" s="3" t="s">
        <v>328</v>
      </c>
      <c r="C345" t="s">
        <v>52</v>
      </c>
      <c r="D345" s="3" t="s">
        <v>38</v>
      </c>
      <c r="E345" t="s">
        <v>758</v>
      </c>
      <c r="F345" s="3" t="s">
        <v>759</v>
      </c>
      <c r="G345" t="s">
        <v>760</v>
      </c>
      <c r="H345" s="4">
        <v>689004</v>
      </c>
      <c r="I345" s="4">
        <v>0</v>
      </c>
      <c r="J345" s="4">
        <v>0</v>
      </c>
      <c r="K345" s="4">
        <v>675566.15</v>
      </c>
      <c r="L345" s="4">
        <v>8369.6699999999255</v>
      </c>
      <c r="M345" s="4">
        <v>1841.9600000000792</v>
      </c>
      <c r="N345" s="4">
        <v>-8671.1900000000605</v>
      </c>
      <c r="O345" s="4">
        <v>208.70000000006985</v>
      </c>
      <c r="P345" s="4">
        <v>48.779999999911524</v>
      </c>
      <c r="Q345" s="4">
        <v>12961.790000000037</v>
      </c>
      <c r="R345" s="4">
        <v>-15012.380000000005</v>
      </c>
      <c r="S345" s="4">
        <v>13.690000000060536</v>
      </c>
      <c r="T345" s="4">
        <v>13676.829999999958</v>
      </c>
      <c r="U345" s="8">
        <v>2020</v>
      </c>
    </row>
    <row r="346" spans="1:21" x14ac:dyDescent="0.25">
      <c r="A346" s="3" t="s">
        <v>764</v>
      </c>
      <c r="B346" s="3" t="s">
        <v>328</v>
      </c>
      <c r="C346" t="s">
        <v>52</v>
      </c>
      <c r="D346" s="3" t="s">
        <v>38</v>
      </c>
      <c r="E346" t="s">
        <v>758</v>
      </c>
      <c r="F346" s="3" t="s">
        <v>759</v>
      </c>
      <c r="G346" t="s">
        <v>765</v>
      </c>
      <c r="H346" s="4">
        <v>1263199.42</v>
      </c>
      <c r="I346" s="4">
        <v>0</v>
      </c>
      <c r="J346" s="4">
        <v>0</v>
      </c>
      <c r="K346" s="4">
        <v>1071674.55</v>
      </c>
      <c r="L346" s="4">
        <v>-761.52000000001863</v>
      </c>
      <c r="M346" s="4">
        <v>175842.31000000006</v>
      </c>
      <c r="N346" s="4">
        <v>227.94999999995343</v>
      </c>
      <c r="O346" s="4">
        <v>483.06000000005588</v>
      </c>
      <c r="P346" s="4">
        <v>0</v>
      </c>
      <c r="Q346" s="4">
        <v>9725.4699999999721</v>
      </c>
      <c r="R346" s="4">
        <v>0</v>
      </c>
      <c r="S346" s="4">
        <v>-2033.0500000000466</v>
      </c>
      <c r="T346" s="4">
        <v>8040.6499999999069</v>
      </c>
      <c r="U346" s="8">
        <v>2020</v>
      </c>
    </row>
    <row r="347" spans="1:21" x14ac:dyDescent="0.25">
      <c r="A347" s="5" t="s">
        <v>764</v>
      </c>
      <c r="B347" s="3" t="s">
        <v>328</v>
      </c>
      <c r="C347" t="s">
        <v>52</v>
      </c>
      <c r="D347" s="3" t="s">
        <v>38</v>
      </c>
      <c r="E347" t="s">
        <v>758</v>
      </c>
      <c r="F347" s="3" t="s">
        <v>759</v>
      </c>
      <c r="G347" t="s">
        <v>761</v>
      </c>
      <c r="H347" s="4">
        <v>133201.18</v>
      </c>
      <c r="I347" s="4">
        <v>0</v>
      </c>
      <c r="J347" s="4">
        <v>0</v>
      </c>
      <c r="K347" s="4">
        <v>0</v>
      </c>
      <c r="L347" s="4">
        <v>0</v>
      </c>
      <c r="M347" s="4">
        <v>0</v>
      </c>
      <c r="N347" s="4">
        <v>0</v>
      </c>
      <c r="O347" s="4">
        <v>0</v>
      </c>
      <c r="P347" s="4">
        <v>0</v>
      </c>
      <c r="Q347" s="4">
        <v>0</v>
      </c>
      <c r="R347" s="4">
        <v>0</v>
      </c>
      <c r="S347" s="4">
        <v>129749.46</v>
      </c>
      <c r="T347" s="4">
        <v>3451.7199999999866</v>
      </c>
      <c r="U347" s="8">
        <v>2020</v>
      </c>
    </row>
    <row r="348" spans="1:21" x14ac:dyDescent="0.25">
      <c r="A348" s="5" t="s">
        <v>766</v>
      </c>
      <c r="B348" s="3" t="s">
        <v>328</v>
      </c>
      <c r="C348" t="s">
        <v>37</v>
      </c>
      <c r="D348" s="3" t="s">
        <v>38</v>
      </c>
      <c r="E348" t="s">
        <v>343</v>
      </c>
      <c r="F348" s="3" t="s">
        <v>344</v>
      </c>
      <c r="G348" t="s">
        <v>344</v>
      </c>
      <c r="H348" s="4">
        <v>186.43999999999869</v>
      </c>
      <c r="I348" s="4">
        <v>0</v>
      </c>
      <c r="J348" s="4">
        <v>13009.74</v>
      </c>
      <c r="K348" s="4">
        <v>3822.67</v>
      </c>
      <c r="L348" s="4">
        <v>0</v>
      </c>
      <c r="M348" s="4">
        <v>5545.2599999999984</v>
      </c>
      <c r="N348" s="4">
        <v>569.17000000000189</v>
      </c>
      <c r="O348" s="4">
        <v>8.4799999999995634</v>
      </c>
      <c r="P348" s="4">
        <v>0</v>
      </c>
      <c r="Q348" s="4">
        <v>6.0000000001309672E-2</v>
      </c>
      <c r="R348" s="4">
        <v>0</v>
      </c>
      <c r="S348" s="4">
        <v>0</v>
      </c>
      <c r="T348" s="4">
        <v>-22768.940000000002</v>
      </c>
      <c r="U348" s="8">
        <v>2020</v>
      </c>
    </row>
    <row r="349" spans="1:21" x14ac:dyDescent="0.25">
      <c r="A349" s="5" t="s">
        <v>767</v>
      </c>
      <c r="B349" s="3" t="s">
        <v>24</v>
      </c>
      <c r="C349" t="s">
        <v>86</v>
      </c>
      <c r="D349" s="3" t="s">
        <v>38</v>
      </c>
      <c r="E349" t="s">
        <v>768</v>
      </c>
      <c r="F349" s="3" t="s">
        <v>769</v>
      </c>
      <c r="G349" t="s">
        <v>769</v>
      </c>
      <c r="H349" s="4">
        <v>2568.94</v>
      </c>
      <c r="I349" s="4">
        <v>0</v>
      </c>
      <c r="J349" s="4">
        <v>1719.97</v>
      </c>
      <c r="K349" s="4">
        <v>0</v>
      </c>
      <c r="L349" s="4">
        <v>29.579999999999927</v>
      </c>
      <c r="M349" s="4">
        <v>0</v>
      </c>
      <c r="N349" s="4">
        <v>0</v>
      </c>
      <c r="O349" s="4">
        <v>692.7</v>
      </c>
      <c r="P349" s="4">
        <v>0</v>
      </c>
      <c r="Q349" s="4">
        <v>83.579999999999927</v>
      </c>
      <c r="R349" s="4">
        <v>0</v>
      </c>
      <c r="S349" s="4">
        <v>0</v>
      </c>
      <c r="T349" s="4">
        <v>43.110000000000127</v>
      </c>
      <c r="U349" s="8">
        <v>2020</v>
      </c>
    </row>
    <row r="350" spans="1:21" x14ac:dyDescent="0.25">
      <c r="A350" s="5" t="s">
        <v>770</v>
      </c>
      <c r="B350" s="3" t="s">
        <v>24</v>
      </c>
      <c r="C350" t="s">
        <v>86</v>
      </c>
      <c r="D350" s="3" t="s">
        <v>61</v>
      </c>
      <c r="E350" t="s">
        <v>771</v>
      </c>
      <c r="F350" s="3" t="s">
        <v>772</v>
      </c>
      <c r="G350" t="s">
        <v>772</v>
      </c>
      <c r="H350" s="4">
        <v>8396230.3399999999</v>
      </c>
      <c r="I350" s="4">
        <v>72921.62</v>
      </c>
      <c r="J350" s="4">
        <v>124851.18</v>
      </c>
      <c r="K350" s="4">
        <v>1674740.1099999999</v>
      </c>
      <c r="L350" s="4">
        <v>1333663.1199999999</v>
      </c>
      <c r="M350" s="4">
        <v>-29050.60999999987</v>
      </c>
      <c r="N350" s="4">
        <v>198749.60999999987</v>
      </c>
      <c r="O350" s="4">
        <v>2519199.23</v>
      </c>
      <c r="P350" s="4">
        <v>373494.41999999993</v>
      </c>
      <c r="Q350" s="4">
        <v>502115.70999999996</v>
      </c>
      <c r="R350" s="4">
        <v>207314.40000000037</v>
      </c>
      <c r="S350" s="4">
        <v>481150.33000000007</v>
      </c>
      <c r="T350" s="4">
        <v>937081.21999999974</v>
      </c>
      <c r="U350" s="8">
        <v>2020</v>
      </c>
    </row>
    <row r="351" spans="1:21" x14ac:dyDescent="0.25">
      <c r="A351" s="5" t="s">
        <v>773</v>
      </c>
      <c r="B351" s="3" t="s">
        <v>24</v>
      </c>
      <c r="C351" t="s">
        <v>243</v>
      </c>
      <c r="D351" s="3" t="s">
        <v>61</v>
      </c>
      <c r="E351" t="s">
        <v>774</v>
      </c>
      <c r="F351" s="3" t="s">
        <v>775</v>
      </c>
      <c r="G351" t="s">
        <v>776</v>
      </c>
      <c r="H351" s="4">
        <v>26030.22</v>
      </c>
      <c r="I351" s="4">
        <v>-20872.099999999999</v>
      </c>
      <c r="J351" s="4">
        <v>-15486.120000000003</v>
      </c>
      <c r="K351" s="4">
        <v>3127.9000000000015</v>
      </c>
      <c r="L351" s="4">
        <v>32324.14</v>
      </c>
      <c r="M351" s="4">
        <v>16131.26</v>
      </c>
      <c r="N351" s="4">
        <v>-8563.41</v>
      </c>
      <c r="O351" s="4">
        <v>3377.0499999999993</v>
      </c>
      <c r="P351" s="4">
        <v>3127.9000000000015</v>
      </c>
      <c r="Q351" s="4">
        <v>3168.5</v>
      </c>
      <c r="R351" s="4">
        <v>3127.8999999999996</v>
      </c>
      <c r="S351" s="4">
        <v>3439.2999999999993</v>
      </c>
      <c r="T351" s="4">
        <v>3127.9000000000015</v>
      </c>
      <c r="U351" s="8">
        <v>2020</v>
      </c>
    </row>
    <row r="352" spans="1:21" x14ac:dyDescent="0.25">
      <c r="A352" s="5" t="s">
        <v>777</v>
      </c>
      <c r="B352" s="3" t="s">
        <v>24</v>
      </c>
      <c r="C352" t="s">
        <v>243</v>
      </c>
      <c r="D352" s="3" t="s">
        <v>61</v>
      </c>
      <c r="E352" t="s">
        <v>778</v>
      </c>
      <c r="F352" s="3" t="s">
        <v>775</v>
      </c>
      <c r="G352" t="s">
        <v>779</v>
      </c>
      <c r="H352" s="4">
        <v>-7862.82</v>
      </c>
      <c r="I352" s="4">
        <v>-18035.5</v>
      </c>
      <c r="J352" s="4">
        <v>885.88999999999942</v>
      </c>
      <c r="K352" s="4">
        <v>0</v>
      </c>
      <c r="L352" s="4">
        <v>6240</v>
      </c>
      <c r="M352" s="4">
        <v>2706.7100000000009</v>
      </c>
      <c r="N352" s="4">
        <v>0</v>
      </c>
      <c r="O352" s="4">
        <v>875</v>
      </c>
      <c r="P352" s="4">
        <v>0</v>
      </c>
      <c r="Q352" s="4">
        <v>0</v>
      </c>
      <c r="R352" s="4">
        <v>0</v>
      </c>
      <c r="S352" s="4">
        <v>-534.92000000000007</v>
      </c>
      <c r="T352" s="4">
        <v>0</v>
      </c>
      <c r="U352" s="8">
        <v>2020</v>
      </c>
    </row>
    <row r="353" spans="1:21" x14ac:dyDescent="0.25">
      <c r="A353" s="5" t="s">
        <v>780</v>
      </c>
      <c r="B353" s="3" t="s">
        <v>24</v>
      </c>
      <c r="C353" t="s">
        <v>243</v>
      </c>
      <c r="D353" s="3" t="s">
        <v>61</v>
      </c>
      <c r="E353" t="s">
        <v>781</v>
      </c>
      <c r="F353" s="3" t="s">
        <v>775</v>
      </c>
      <c r="G353" t="s">
        <v>782</v>
      </c>
      <c r="H353" s="4">
        <v>158149.38</v>
      </c>
      <c r="I353" s="4">
        <v>0</v>
      </c>
      <c r="J353" s="4">
        <v>-38330.65</v>
      </c>
      <c r="K353" s="4">
        <v>0</v>
      </c>
      <c r="L353" s="4">
        <v>47945.17</v>
      </c>
      <c r="M353" s="4">
        <v>81507.360000000001</v>
      </c>
      <c r="N353" s="4">
        <v>-8839.5</v>
      </c>
      <c r="O353" s="4">
        <v>73098</v>
      </c>
      <c r="P353" s="4">
        <v>2769</v>
      </c>
      <c r="Q353" s="4">
        <v>0</v>
      </c>
      <c r="R353" s="4">
        <v>2231</v>
      </c>
      <c r="S353" s="4">
        <v>-2231</v>
      </c>
      <c r="T353" s="4">
        <v>0</v>
      </c>
      <c r="U353" s="8">
        <v>2020</v>
      </c>
    </row>
    <row r="354" spans="1:21" x14ac:dyDescent="0.25">
      <c r="A354" s="3" t="s">
        <v>783</v>
      </c>
      <c r="B354" s="3" t="s">
        <v>328</v>
      </c>
      <c r="C354" t="s">
        <v>52</v>
      </c>
      <c r="D354" s="3" t="s">
        <v>38</v>
      </c>
      <c r="E354" t="s">
        <v>784</v>
      </c>
      <c r="F354" s="3" t="s">
        <v>785</v>
      </c>
      <c r="G354" t="s">
        <v>786</v>
      </c>
      <c r="H354" s="4">
        <v>173046</v>
      </c>
      <c r="I354" s="4">
        <v>27039.41</v>
      </c>
      <c r="J354" s="4">
        <v>45383.72</v>
      </c>
      <c r="K354" s="4">
        <v>0</v>
      </c>
      <c r="L354" s="4">
        <v>47695.89</v>
      </c>
      <c r="M354" s="4">
        <v>11726.669999999998</v>
      </c>
      <c r="N354" s="4">
        <v>10964.549999999988</v>
      </c>
      <c r="O354" s="4">
        <v>-5897.929999999993</v>
      </c>
      <c r="P354" s="4">
        <v>12194.880000000005</v>
      </c>
      <c r="Q354" s="4">
        <v>21494.109999999986</v>
      </c>
      <c r="R354" s="4">
        <v>1168.9400000000023</v>
      </c>
      <c r="S354" s="4">
        <v>0</v>
      </c>
      <c r="T354" s="4">
        <v>1275.7600000000093</v>
      </c>
      <c r="U354" s="8">
        <v>2020</v>
      </c>
    </row>
    <row r="355" spans="1:21" x14ac:dyDescent="0.25">
      <c r="A355" s="3" t="s">
        <v>783</v>
      </c>
      <c r="B355" s="3" t="s">
        <v>328</v>
      </c>
      <c r="C355" t="s">
        <v>52</v>
      </c>
      <c r="D355" s="3" t="s">
        <v>38</v>
      </c>
      <c r="E355" t="s">
        <v>784</v>
      </c>
      <c r="F355" s="3" t="s">
        <v>785</v>
      </c>
      <c r="G355" t="s">
        <v>787</v>
      </c>
      <c r="H355" s="4">
        <v>14191920.380000001</v>
      </c>
      <c r="I355" s="4">
        <v>0</v>
      </c>
      <c r="J355" s="4">
        <v>0</v>
      </c>
      <c r="K355" s="4">
        <v>0</v>
      </c>
      <c r="L355" s="4">
        <v>0</v>
      </c>
      <c r="M355" s="4">
        <v>0</v>
      </c>
      <c r="N355" s="4">
        <v>0</v>
      </c>
      <c r="O355" s="4">
        <v>14116089.109999999</v>
      </c>
      <c r="P355" s="4">
        <v>1562.9700000006706</v>
      </c>
      <c r="Q355" s="4">
        <v>8684.8499999996275</v>
      </c>
      <c r="R355" s="4">
        <v>20270.009999999776</v>
      </c>
      <c r="S355" s="4">
        <v>20790.060000000522</v>
      </c>
      <c r="T355" s="4">
        <v>24523.38000000082</v>
      </c>
      <c r="U355" s="8">
        <v>2020</v>
      </c>
    </row>
    <row r="356" spans="1:21" x14ac:dyDescent="0.25">
      <c r="A356" s="3" t="s">
        <v>783</v>
      </c>
      <c r="B356" s="3" t="s">
        <v>328</v>
      </c>
      <c r="C356" t="s">
        <v>52</v>
      </c>
      <c r="D356" s="3" t="s">
        <v>38</v>
      </c>
      <c r="E356" t="s">
        <v>784</v>
      </c>
      <c r="F356" s="3" t="s">
        <v>785</v>
      </c>
      <c r="G356" t="s">
        <v>788</v>
      </c>
      <c r="H356" s="4">
        <v>6325645.0899999999</v>
      </c>
      <c r="I356" s="4">
        <v>0</v>
      </c>
      <c r="J356" s="4">
        <v>0</v>
      </c>
      <c r="K356" s="4">
        <v>0</v>
      </c>
      <c r="L356" s="4">
        <v>0</v>
      </c>
      <c r="M356" s="4">
        <v>0</v>
      </c>
      <c r="N356" s="4">
        <v>0</v>
      </c>
      <c r="O356" s="4">
        <v>0</v>
      </c>
      <c r="P356" s="4">
        <v>0</v>
      </c>
      <c r="Q356" s="4">
        <v>0</v>
      </c>
      <c r="R356" s="4">
        <v>6165623.5999999996</v>
      </c>
      <c r="S356" s="4">
        <v>95903.200000000186</v>
      </c>
      <c r="T356" s="4">
        <v>64118.290000000037</v>
      </c>
      <c r="U356" s="8">
        <v>2020</v>
      </c>
    </row>
    <row r="357" spans="1:21" x14ac:dyDescent="0.25">
      <c r="A357" s="3" t="s">
        <v>783</v>
      </c>
      <c r="B357" s="3" t="s">
        <v>328</v>
      </c>
      <c r="C357" t="s">
        <v>52</v>
      </c>
      <c r="D357" s="3" t="s">
        <v>38</v>
      </c>
      <c r="E357" t="s">
        <v>784</v>
      </c>
      <c r="F357" s="3" t="s">
        <v>785</v>
      </c>
      <c r="G357" t="s">
        <v>789</v>
      </c>
      <c r="H357" s="4">
        <v>128669808.06999999</v>
      </c>
      <c r="I357" s="4">
        <v>0</v>
      </c>
      <c r="J357" s="4">
        <v>0</v>
      </c>
      <c r="K357" s="4">
        <v>0</v>
      </c>
      <c r="L357" s="4">
        <v>0</v>
      </c>
      <c r="M357" s="4">
        <v>0</v>
      </c>
      <c r="N357" s="4">
        <v>0</v>
      </c>
      <c r="O357" s="4">
        <v>0</v>
      </c>
      <c r="P357" s="4">
        <v>0</v>
      </c>
      <c r="Q357" s="4">
        <v>0</v>
      </c>
      <c r="R357" s="4">
        <v>0</v>
      </c>
      <c r="S357" s="4">
        <v>0</v>
      </c>
      <c r="T357" s="4">
        <v>128669808.06999999</v>
      </c>
      <c r="U357" s="8">
        <v>2020</v>
      </c>
    </row>
    <row r="358" spans="1:21" x14ac:dyDescent="0.25">
      <c r="A358" s="3" t="s">
        <v>783</v>
      </c>
      <c r="B358" s="3" t="s">
        <v>328</v>
      </c>
      <c r="C358" t="s">
        <v>52</v>
      </c>
      <c r="D358" s="3" t="s">
        <v>38</v>
      </c>
      <c r="E358" t="s">
        <v>784</v>
      </c>
      <c r="F358" s="3" t="s">
        <v>785</v>
      </c>
      <c r="G358" t="s">
        <v>790</v>
      </c>
      <c r="H358" s="4">
        <v>2981151.33</v>
      </c>
      <c r="I358" s="4">
        <v>0</v>
      </c>
      <c r="J358" s="4">
        <v>0</v>
      </c>
      <c r="K358" s="4">
        <v>0</v>
      </c>
      <c r="L358" s="4">
        <v>0</v>
      </c>
      <c r="M358" s="4">
        <v>0</v>
      </c>
      <c r="N358" s="4">
        <v>0</v>
      </c>
      <c r="O358" s="4">
        <v>0</v>
      </c>
      <c r="P358" s="4">
        <v>0</v>
      </c>
      <c r="Q358" s="4">
        <v>0</v>
      </c>
      <c r="R358" s="4">
        <v>0</v>
      </c>
      <c r="S358" s="4">
        <v>0</v>
      </c>
      <c r="T358" s="4">
        <v>2981151.33</v>
      </c>
      <c r="U358" s="8">
        <v>2020</v>
      </c>
    </row>
    <row r="359" spans="1:21" x14ac:dyDescent="0.25">
      <c r="A359" s="3" t="s">
        <v>783</v>
      </c>
      <c r="B359" s="3" t="s">
        <v>328</v>
      </c>
      <c r="C359" t="s">
        <v>52</v>
      </c>
      <c r="D359" s="3" t="s">
        <v>38</v>
      </c>
      <c r="E359" t="s">
        <v>784</v>
      </c>
      <c r="F359" s="3" t="s">
        <v>785</v>
      </c>
      <c r="G359" t="s">
        <v>791</v>
      </c>
      <c r="H359" s="4">
        <v>2714795.94</v>
      </c>
      <c r="I359" s="4">
        <v>0</v>
      </c>
      <c r="J359" s="4">
        <v>0</v>
      </c>
      <c r="K359" s="4">
        <v>0</v>
      </c>
      <c r="L359" s="4">
        <v>0</v>
      </c>
      <c r="M359" s="4">
        <v>0</v>
      </c>
      <c r="N359" s="4">
        <v>0</v>
      </c>
      <c r="O359" s="4">
        <v>0</v>
      </c>
      <c r="P359" s="4">
        <v>0</v>
      </c>
      <c r="Q359" s="4">
        <v>0</v>
      </c>
      <c r="R359" s="4">
        <v>0</v>
      </c>
      <c r="S359" s="4">
        <v>0</v>
      </c>
      <c r="T359" s="4">
        <v>2714795.94</v>
      </c>
      <c r="U359" s="8">
        <v>2020</v>
      </c>
    </row>
    <row r="360" spans="1:21" x14ac:dyDescent="0.25">
      <c r="A360" s="3" t="s">
        <v>783</v>
      </c>
      <c r="B360" s="3" t="s">
        <v>328</v>
      </c>
      <c r="C360" t="s">
        <v>52</v>
      </c>
      <c r="D360" s="3" t="s">
        <v>38</v>
      </c>
      <c r="E360" t="s">
        <v>784</v>
      </c>
      <c r="F360" s="3" t="s">
        <v>785</v>
      </c>
      <c r="G360" t="s">
        <v>792</v>
      </c>
      <c r="H360" s="4">
        <v>3105414.57</v>
      </c>
      <c r="I360" s="4">
        <v>0</v>
      </c>
      <c r="J360" s="4">
        <v>0</v>
      </c>
      <c r="K360" s="4">
        <v>0</v>
      </c>
      <c r="L360" s="4">
        <v>0</v>
      </c>
      <c r="M360" s="4">
        <v>0</v>
      </c>
      <c r="N360" s="4">
        <v>0</v>
      </c>
      <c r="O360" s="4">
        <v>0</v>
      </c>
      <c r="P360" s="4">
        <v>0</v>
      </c>
      <c r="Q360" s="4">
        <v>0</v>
      </c>
      <c r="R360" s="4">
        <v>0</v>
      </c>
      <c r="S360" s="4">
        <v>0</v>
      </c>
      <c r="T360" s="4">
        <v>3105414.57</v>
      </c>
      <c r="U360" s="8">
        <v>2020</v>
      </c>
    </row>
    <row r="361" spans="1:21" x14ac:dyDescent="0.25">
      <c r="A361" s="3" t="s">
        <v>783</v>
      </c>
      <c r="B361" s="3" t="s">
        <v>328</v>
      </c>
      <c r="C361" t="s">
        <v>52</v>
      </c>
      <c r="D361" s="3" t="s">
        <v>38</v>
      </c>
      <c r="E361" t="s">
        <v>784</v>
      </c>
      <c r="F361" s="3" t="s">
        <v>785</v>
      </c>
      <c r="G361" t="s">
        <v>793</v>
      </c>
      <c r="H361" s="4">
        <v>4346689.87</v>
      </c>
      <c r="I361" s="4">
        <v>0</v>
      </c>
      <c r="J361" s="4">
        <v>0</v>
      </c>
      <c r="K361" s="4">
        <v>0</v>
      </c>
      <c r="L361" s="4">
        <v>0</v>
      </c>
      <c r="M361" s="4">
        <v>0</v>
      </c>
      <c r="N361" s="4">
        <v>0</v>
      </c>
      <c r="O361" s="4">
        <v>0</v>
      </c>
      <c r="P361" s="4">
        <v>0</v>
      </c>
      <c r="Q361" s="4">
        <v>0</v>
      </c>
      <c r="R361" s="4">
        <v>0</v>
      </c>
      <c r="S361" s="4">
        <v>0</v>
      </c>
      <c r="T361" s="4">
        <v>4346689.87</v>
      </c>
      <c r="U361" s="8">
        <v>2020</v>
      </c>
    </row>
    <row r="362" spans="1:21" x14ac:dyDescent="0.25">
      <c r="A362" s="3" t="s">
        <v>783</v>
      </c>
      <c r="B362" s="3" t="s">
        <v>328</v>
      </c>
      <c r="C362" t="s">
        <v>52</v>
      </c>
      <c r="D362" s="3" t="s">
        <v>38</v>
      </c>
      <c r="E362" t="s">
        <v>784</v>
      </c>
      <c r="F362" s="3" t="s">
        <v>785</v>
      </c>
      <c r="G362" t="s">
        <v>794</v>
      </c>
      <c r="H362" s="4">
        <v>24671282.5</v>
      </c>
      <c r="I362" s="4">
        <v>0</v>
      </c>
      <c r="J362" s="4">
        <v>0</v>
      </c>
      <c r="K362" s="4">
        <v>0</v>
      </c>
      <c r="L362" s="4">
        <v>0</v>
      </c>
      <c r="M362" s="4">
        <v>0</v>
      </c>
      <c r="N362" s="4">
        <v>0</v>
      </c>
      <c r="O362" s="4">
        <v>0</v>
      </c>
      <c r="P362" s="4">
        <v>0</v>
      </c>
      <c r="Q362" s="4">
        <v>0</v>
      </c>
      <c r="R362" s="4">
        <v>0</v>
      </c>
      <c r="S362" s="4">
        <v>0</v>
      </c>
      <c r="T362" s="4">
        <v>24671282.5</v>
      </c>
      <c r="U362" s="8">
        <v>2020</v>
      </c>
    </row>
    <row r="363" spans="1:21" x14ac:dyDescent="0.25">
      <c r="A363" s="3" t="s">
        <v>783</v>
      </c>
      <c r="B363" s="3" t="s">
        <v>328</v>
      </c>
      <c r="C363" t="s">
        <v>52</v>
      </c>
      <c r="D363" s="3" t="s">
        <v>38</v>
      </c>
      <c r="E363" t="s">
        <v>784</v>
      </c>
      <c r="F363" s="3" t="s">
        <v>785</v>
      </c>
      <c r="G363" t="s">
        <v>795</v>
      </c>
      <c r="H363" s="4">
        <v>12064990.26</v>
      </c>
      <c r="I363" s="4">
        <v>0</v>
      </c>
      <c r="J363" s="4">
        <v>0</v>
      </c>
      <c r="K363" s="4">
        <v>0</v>
      </c>
      <c r="L363" s="4">
        <v>0</v>
      </c>
      <c r="M363" s="4">
        <v>0</v>
      </c>
      <c r="N363" s="4">
        <v>0</v>
      </c>
      <c r="O363" s="4">
        <v>0</v>
      </c>
      <c r="P363" s="4">
        <v>0</v>
      </c>
      <c r="Q363" s="4">
        <v>0</v>
      </c>
      <c r="R363" s="4">
        <v>0</v>
      </c>
      <c r="S363" s="4">
        <v>0</v>
      </c>
      <c r="T363" s="4">
        <v>12064990.26</v>
      </c>
      <c r="U363" s="8">
        <v>2020</v>
      </c>
    </row>
    <row r="364" spans="1:21" x14ac:dyDescent="0.25">
      <c r="A364" s="3" t="s">
        <v>783</v>
      </c>
      <c r="B364" s="3" t="s">
        <v>328</v>
      </c>
      <c r="C364" t="s">
        <v>52</v>
      </c>
      <c r="D364" s="3" t="s">
        <v>38</v>
      </c>
      <c r="E364" t="s">
        <v>784</v>
      </c>
      <c r="F364" s="3" t="s">
        <v>785</v>
      </c>
      <c r="G364" t="s">
        <v>796</v>
      </c>
      <c r="H364" s="4">
        <v>43137213.200000003</v>
      </c>
      <c r="I364" s="4">
        <v>0</v>
      </c>
      <c r="J364" s="4">
        <v>0</v>
      </c>
      <c r="K364" s="4">
        <v>0</v>
      </c>
      <c r="L364" s="4">
        <v>0</v>
      </c>
      <c r="M364" s="4">
        <v>0</v>
      </c>
      <c r="N364" s="4">
        <v>0</v>
      </c>
      <c r="O364" s="4">
        <v>0</v>
      </c>
      <c r="P364" s="4">
        <v>0</v>
      </c>
      <c r="Q364" s="4">
        <v>0</v>
      </c>
      <c r="R364" s="4">
        <v>0</v>
      </c>
      <c r="S364" s="4">
        <v>0</v>
      </c>
      <c r="T364" s="4">
        <v>43137213.200000003</v>
      </c>
      <c r="U364" s="8">
        <v>2020</v>
      </c>
    </row>
    <row r="365" spans="1:21" x14ac:dyDescent="0.25">
      <c r="A365" s="5" t="s">
        <v>783</v>
      </c>
      <c r="B365" s="3" t="s">
        <v>328</v>
      </c>
      <c r="C365" t="s">
        <v>52</v>
      </c>
      <c r="D365" s="3" t="s">
        <v>38</v>
      </c>
      <c r="E365" t="s">
        <v>784</v>
      </c>
      <c r="F365" s="3" t="s">
        <v>785</v>
      </c>
      <c r="G365" t="s">
        <v>797</v>
      </c>
      <c r="H365" s="4">
        <v>9035680.5500000007</v>
      </c>
      <c r="I365" s="4">
        <v>0</v>
      </c>
      <c r="J365" s="4">
        <v>0</v>
      </c>
      <c r="K365" s="4">
        <v>0</v>
      </c>
      <c r="L365" s="4">
        <v>0</v>
      </c>
      <c r="M365" s="4">
        <v>0</v>
      </c>
      <c r="N365" s="4">
        <v>0</v>
      </c>
      <c r="O365" s="4">
        <v>0</v>
      </c>
      <c r="P365" s="4">
        <v>0</v>
      </c>
      <c r="Q365" s="4">
        <v>0</v>
      </c>
      <c r="R365" s="4">
        <v>0</v>
      </c>
      <c r="S365" s="4">
        <v>0</v>
      </c>
      <c r="T365" s="4">
        <v>9035680.5500000007</v>
      </c>
      <c r="U365" s="8">
        <v>2020</v>
      </c>
    </row>
    <row r="366" spans="1:21" x14ac:dyDescent="0.25">
      <c r="A366" s="5" t="s">
        <v>798</v>
      </c>
      <c r="B366" s="3" t="s">
        <v>328</v>
      </c>
      <c r="C366" t="s">
        <v>243</v>
      </c>
      <c r="D366" s="3" t="s">
        <v>61</v>
      </c>
      <c r="E366" t="s">
        <v>774</v>
      </c>
      <c r="F366" s="3" t="s">
        <v>775</v>
      </c>
      <c r="G366" t="s">
        <v>776</v>
      </c>
      <c r="H366" s="4">
        <v>3877.8799999999992</v>
      </c>
      <c r="I366" s="4">
        <v>-2087.27</v>
      </c>
      <c r="J366" s="4">
        <v>-15962.09</v>
      </c>
      <c r="K366" s="4">
        <v>0</v>
      </c>
      <c r="L366" s="4">
        <v>19759.48</v>
      </c>
      <c r="M366" s="4">
        <v>1003.3600000000001</v>
      </c>
      <c r="N366" s="4">
        <v>0</v>
      </c>
      <c r="O366" s="4">
        <v>812.40000000000009</v>
      </c>
      <c r="P366" s="4">
        <v>0</v>
      </c>
      <c r="Q366" s="4">
        <v>40.599999999999909</v>
      </c>
      <c r="R366" s="4">
        <v>0</v>
      </c>
      <c r="S366" s="4">
        <v>311.40000000000009</v>
      </c>
      <c r="T366" s="4">
        <v>0</v>
      </c>
      <c r="U366" s="8">
        <v>2020</v>
      </c>
    </row>
    <row r="367" spans="1:21" x14ac:dyDescent="0.25">
      <c r="A367" s="5" t="s">
        <v>799</v>
      </c>
      <c r="B367" s="3" t="s">
        <v>328</v>
      </c>
      <c r="C367" t="s">
        <v>243</v>
      </c>
      <c r="D367" s="3" t="s">
        <v>61</v>
      </c>
      <c r="E367" t="s">
        <v>778</v>
      </c>
      <c r="F367" s="3" t="s">
        <v>775</v>
      </c>
      <c r="G367" t="s">
        <v>779</v>
      </c>
      <c r="H367" s="4">
        <v>4467.2700000000004</v>
      </c>
      <c r="I367" s="4">
        <v>15.62</v>
      </c>
      <c r="J367" s="4">
        <v>1981.93</v>
      </c>
      <c r="K367" s="4">
        <v>0</v>
      </c>
      <c r="L367" s="4">
        <v>195.41999999999985</v>
      </c>
      <c r="M367" s="4">
        <v>670.30000000000018</v>
      </c>
      <c r="N367" s="4">
        <v>0</v>
      </c>
      <c r="O367" s="4">
        <v>105.21000000000004</v>
      </c>
      <c r="P367" s="4">
        <v>0</v>
      </c>
      <c r="Q367" s="4">
        <v>39.75</v>
      </c>
      <c r="R367" s="4">
        <v>-15.619999999999891</v>
      </c>
      <c r="S367" s="4">
        <v>1005.4499999999998</v>
      </c>
      <c r="T367" s="4">
        <v>469.21000000000049</v>
      </c>
      <c r="U367" s="8">
        <v>2020</v>
      </c>
    </row>
    <row r="368" spans="1:21" x14ac:dyDescent="0.25">
      <c r="A368" s="5" t="s">
        <v>800</v>
      </c>
      <c r="B368" s="3" t="s">
        <v>328</v>
      </c>
      <c r="C368" t="s">
        <v>243</v>
      </c>
      <c r="D368" s="3" t="s">
        <v>61</v>
      </c>
      <c r="E368" t="s">
        <v>781</v>
      </c>
      <c r="F368" s="3" t="s">
        <v>775</v>
      </c>
      <c r="G368" t="s">
        <v>782</v>
      </c>
      <c r="H368" s="4">
        <v>91122.97</v>
      </c>
      <c r="I368" s="4">
        <v>0</v>
      </c>
      <c r="J368" s="4">
        <v>-8383.26</v>
      </c>
      <c r="K368" s="4">
        <v>0</v>
      </c>
      <c r="L368" s="4">
        <v>22476.54</v>
      </c>
      <c r="M368" s="4">
        <v>42954.31</v>
      </c>
      <c r="N368" s="4">
        <v>2348.3800000000047</v>
      </c>
      <c r="O368" s="4">
        <v>38733.199999999997</v>
      </c>
      <c r="P368" s="4">
        <v>0</v>
      </c>
      <c r="Q368" s="4">
        <v>5.8000000000029104</v>
      </c>
      <c r="R368" s="4">
        <v>0</v>
      </c>
      <c r="S368" s="4">
        <v>-7012</v>
      </c>
      <c r="T368" s="4">
        <v>0</v>
      </c>
      <c r="U368" s="8">
        <v>2020</v>
      </c>
    </row>
    <row r="369" spans="1:21" x14ac:dyDescent="0.25">
      <c r="A369" s="5" t="s">
        <v>801</v>
      </c>
      <c r="B369" s="3" t="s">
        <v>529</v>
      </c>
      <c r="C369" t="s">
        <v>243</v>
      </c>
      <c r="D369" s="3" t="s">
        <v>61</v>
      </c>
      <c r="E369" t="s">
        <v>774</v>
      </c>
      <c r="F369" s="3" t="s">
        <v>775</v>
      </c>
      <c r="G369" t="s">
        <v>776</v>
      </c>
      <c r="H369" s="4">
        <v>-17539.89</v>
      </c>
      <c r="I369" s="4">
        <v>0</v>
      </c>
      <c r="J369" s="4">
        <v>-15199.14</v>
      </c>
      <c r="K369" s="4">
        <v>0</v>
      </c>
      <c r="L369" s="4">
        <v>15199.14</v>
      </c>
      <c r="M369" s="4">
        <v>0</v>
      </c>
      <c r="N369" s="4">
        <v>-8629.89</v>
      </c>
      <c r="O369" s="4">
        <v>0</v>
      </c>
      <c r="P369" s="4">
        <v>-8910</v>
      </c>
      <c r="Q369" s="4">
        <v>0</v>
      </c>
      <c r="R369" s="4">
        <v>0</v>
      </c>
      <c r="S369" s="4">
        <v>0</v>
      </c>
      <c r="T369" s="4">
        <v>0</v>
      </c>
      <c r="U369" s="8">
        <v>2020</v>
      </c>
    </row>
    <row r="370" spans="1:21" x14ac:dyDescent="0.25">
      <c r="A370" s="5" t="s">
        <v>802</v>
      </c>
      <c r="B370" s="3" t="s">
        <v>529</v>
      </c>
      <c r="C370" t="s">
        <v>243</v>
      </c>
      <c r="D370" s="3" t="s">
        <v>61</v>
      </c>
      <c r="E370" t="s">
        <v>778</v>
      </c>
      <c r="F370" s="3" t="s">
        <v>775</v>
      </c>
      <c r="G370" t="s">
        <v>779</v>
      </c>
      <c r="H370" s="4">
        <v>13604.97</v>
      </c>
      <c r="I370" s="4">
        <v>13623.01</v>
      </c>
      <c r="J370" s="4">
        <v>0</v>
      </c>
      <c r="K370" s="4">
        <v>0</v>
      </c>
      <c r="L370" s="4">
        <v>-4128.4699999999993</v>
      </c>
      <c r="M370" s="4">
        <v>4110.3999999999996</v>
      </c>
      <c r="N370" s="4">
        <v>2.9999999998835847E-2</v>
      </c>
      <c r="O370" s="4">
        <v>-11.599999999998545</v>
      </c>
      <c r="P370" s="4">
        <v>0</v>
      </c>
      <c r="Q370" s="4">
        <v>11.599999999998545</v>
      </c>
      <c r="R370" s="4">
        <v>0</v>
      </c>
      <c r="S370" s="4">
        <v>0</v>
      </c>
      <c r="T370" s="4">
        <v>0</v>
      </c>
      <c r="U370" s="8">
        <v>2020</v>
      </c>
    </row>
    <row r="371" spans="1:21" x14ac:dyDescent="0.25">
      <c r="A371" s="5" t="s">
        <v>803</v>
      </c>
      <c r="B371" s="3" t="s">
        <v>529</v>
      </c>
      <c r="C371" t="s">
        <v>243</v>
      </c>
      <c r="D371" s="3" t="s">
        <v>61</v>
      </c>
      <c r="E371" t="s">
        <v>781</v>
      </c>
      <c r="F371" s="3" t="s">
        <v>775</v>
      </c>
      <c r="G371" t="s">
        <v>782</v>
      </c>
      <c r="H371" s="4">
        <v>389518.05</v>
      </c>
      <c r="I371" s="4">
        <v>245000</v>
      </c>
      <c r="J371" s="4">
        <v>-3286.0499999999884</v>
      </c>
      <c r="K371" s="4">
        <v>0</v>
      </c>
      <c r="L371" s="4">
        <v>15661.199999999983</v>
      </c>
      <c r="M371" s="4">
        <v>89325.78</v>
      </c>
      <c r="N371" s="4">
        <v>5858.9700000000303</v>
      </c>
      <c r="O371" s="4">
        <v>36958.149999999965</v>
      </c>
      <c r="P371" s="4">
        <v>0</v>
      </c>
      <c r="Q371" s="4">
        <v>0</v>
      </c>
      <c r="R371" s="4">
        <v>6557.3099999999977</v>
      </c>
      <c r="S371" s="4">
        <v>-6557.3099999999977</v>
      </c>
      <c r="T371" s="4">
        <v>0</v>
      </c>
      <c r="U371" s="8">
        <v>2020</v>
      </c>
    </row>
    <row r="372" spans="1:21" x14ac:dyDescent="0.25">
      <c r="A372" s="5" t="s">
        <v>804</v>
      </c>
      <c r="B372" s="3" t="s">
        <v>741</v>
      </c>
      <c r="C372" t="s">
        <v>741</v>
      </c>
      <c r="D372" s="3" t="s">
        <v>26</v>
      </c>
      <c r="E372" t="s">
        <v>805</v>
      </c>
      <c r="F372" s="3" t="s">
        <v>806</v>
      </c>
      <c r="G372" t="s">
        <v>806</v>
      </c>
      <c r="H372" s="4">
        <v>99163.790000000008</v>
      </c>
      <c r="I372" s="4">
        <v>1004.86</v>
      </c>
      <c r="J372" s="4">
        <v>-201.72000000000003</v>
      </c>
      <c r="K372" s="4">
        <v>183.36</v>
      </c>
      <c r="L372" s="4">
        <v>-38741.769999999997</v>
      </c>
      <c r="M372" s="4">
        <v>-1.0000000002037268E-2</v>
      </c>
      <c r="N372" s="4">
        <v>1.0000000002037268E-2</v>
      </c>
      <c r="O372" s="4">
        <v>389.30999999999767</v>
      </c>
      <c r="P372" s="4">
        <v>-2.9999999998835847E-2</v>
      </c>
      <c r="Q372" s="4">
        <v>-10.410000000003492</v>
      </c>
      <c r="R372" s="4">
        <v>0</v>
      </c>
      <c r="S372" s="4">
        <v>0</v>
      </c>
      <c r="T372" s="4">
        <v>136540.19</v>
      </c>
      <c r="U372" s="8">
        <v>2020</v>
      </c>
    </row>
    <row r="373" spans="1:21" x14ac:dyDescent="0.25">
      <c r="A373" s="5" t="s">
        <v>807</v>
      </c>
      <c r="B373" s="3" t="s">
        <v>741</v>
      </c>
      <c r="C373" t="s">
        <v>741</v>
      </c>
      <c r="D373" s="3" t="s">
        <v>26</v>
      </c>
      <c r="E373" t="s">
        <v>808</v>
      </c>
      <c r="F373" s="3" t="s">
        <v>809</v>
      </c>
      <c r="G373" t="s">
        <v>809</v>
      </c>
      <c r="H373" s="4">
        <v>3000977.89</v>
      </c>
      <c r="I373" s="4">
        <v>10.97</v>
      </c>
      <c r="J373" s="4">
        <v>9722.8200000000015</v>
      </c>
      <c r="K373" s="4">
        <v>4381.0499999999993</v>
      </c>
      <c r="L373" s="4">
        <v>20167.109999999997</v>
      </c>
      <c r="M373" s="4">
        <v>10670.350000000006</v>
      </c>
      <c r="N373" s="4">
        <v>0</v>
      </c>
      <c r="O373" s="4">
        <v>0</v>
      </c>
      <c r="P373" s="4">
        <v>0</v>
      </c>
      <c r="Q373" s="4">
        <v>0</v>
      </c>
      <c r="R373" s="4">
        <v>0</v>
      </c>
      <c r="S373" s="4">
        <v>-13849.750000000004</v>
      </c>
      <c r="T373" s="4">
        <v>2969875.3400000003</v>
      </c>
      <c r="U373" s="8">
        <v>2020</v>
      </c>
    </row>
    <row r="374" spans="1:21" x14ac:dyDescent="0.25">
      <c r="A374" s="5" t="s">
        <v>810</v>
      </c>
      <c r="B374" s="3" t="s">
        <v>741</v>
      </c>
      <c r="C374" t="s">
        <v>741</v>
      </c>
      <c r="D374" s="3" t="s">
        <v>26</v>
      </c>
      <c r="E374" t="s">
        <v>811</v>
      </c>
      <c r="F374" s="3" t="s">
        <v>812</v>
      </c>
      <c r="G374" t="s">
        <v>812</v>
      </c>
      <c r="H374" s="4">
        <v>1497048.69</v>
      </c>
      <c r="I374" s="4">
        <v>0</v>
      </c>
      <c r="J374" s="4">
        <v>7873.29</v>
      </c>
      <c r="K374" s="4">
        <v>104773.98000000001</v>
      </c>
      <c r="L374" s="4">
        <v>-5440.3000000000029</v>
      </c>
      <c r="M374" s="4">
        <v>0</v>
      </c>
      <c r="N374" s="4">
        <v>46032.820000000007</v>
      </c>
      <c r="O374" s="4">
        <v>0</v>
      </c>
      <c r="P374" s="4">
        <v>0</v>
      </c>
      <c r="Q374" s="4">
        <v>6699.2599999999802</v>
      </c>
      <c r="R374" s="4">
        <v>19420.660000000003</v>
      </c>
      <c r="S374" s="4">
        <v>7443.960000000021</v>
      </c>
      <c r="T374" s="4">
        <v>1310245.02</v>
      </c>
      <c r="U374" s="8">
        <v>2020</v>
      </c>
    </row>
    <row r="375" spans="1:21" x14ac:dyDescent="0.25">
      <c r="A375" s="5" t="s">
        <v>813</v>
      </c>
      <c r="B375" s="3" t="s">
        <v>328</v>
      </c>
      <c r="C375" t="s">
        <v>37</v>
      </c>
      <c r="D375" s="3" t="s">
        <v>38</v>
      </c>
      <c r="E375" t="s">
        <v>336</v>
      </c>
      <c r="F375" s="3" t="s">
        <v>337</v>
      </c>
      <c r="G375" t="s">
        <v>337</v>
      </c>
      <c r="H375" s="4">
        <v>963439.78</v>
      </c>
      <c r="I375" s="4">
        <v>603441.51</v>
      </c>
      <c r="J375" s="4">
        <v>-59048.839999999967</v>
      </c>
      <c r="K375" s="4">
        <v>-68.790000000037253</v>
      </c>
      <c r="L375" s="4">
        <v>-39.85999999998603</v>
      </c>
      <c r="M375" s="4">
        <v>-202.70000000006985</v>
      </c>
      <c r="N375" s="4">
        <v>49.630000000004657</v>
      </c>
      <c r="O375" s="4">
        <v>145.06000000005588</v>
      </c>
      <c r="P375" s="4">
        <v>0</v>
      </c>
      <c r="Q375" s="4">
        <v>0</v>
      </c>
      <c r="R375" s="4">
        <v>87771.849999999977</v>
      </c>
      <c r="S375" s="4">
        <v>160654.81000000006</v>
      </c>
      <c r="T375" s="4">
        <v>170737.11</v>
      </c>
      <c r="U375" s="8">
        <v>2020</v>
      </c>
    </row>
    <row r="376" spans="1:21" x14ac:dyDescent="0.25">
      <c r="A376" s="5" t="s">
        <v>814</v>
      </c>
      <c r="B376" s="3" t="s">
        <v>328</v>
      </c>
      <c r="C376" t="s">
        <v>86</v>
      </c>
      <c r="D376" s="3" t="s">
        <v>61</v>
      </c>
      <c r="E376" t="s">
        <v>815</v>
      </c>
      <c r="F376" s="3" t="s">
        <v>816</v>
      </c>
      <c r="G376" t="s">
        <v>816</v>
      </c>
      <c r="H376" s="4">
        <v>2177770.2799999998</v>
      </c>
      <c r="I376" s="4">
        <v>724.76</v>
      </c>
      <c r="J376" s="4">
        <v>0</v>
      </c>
      <c r="K376" s="4">
        <v>-20767.379999999997</v>
      </c>
      <c r="L376" s="4">
        <v>3240</v>
      </c>
      <c r="M376" s="4">
        <v>21974.399999999998</v>
      </c>
      <c r="N376" s="4">
        <v>43.199999999999818</v>
      </c>
      <c r="O376" s="4">
        <v>1298829.69</v>
      </c>
      <c r="P376" s="4">
        <v>0</v>
      </c>
      <c r="Q376" s="4">
        <v>0</v>
      </c>
      <c r="R376" s="4">
        <v>0</v>
      </c>
      <c r="S376" s="4">
        <v>53357.40000000014</v>
      </c>
      <c r="T376" s="4">
        <v>820368.20999999973</v>
      </c>
      <c r="U376" s="8">
        <v>2020</v>
      </c>
    </row>
    <row r="377" spans="1:21" x14ac:dyDescent="0.25">
      <c r="A377" s="5" t="s">
        <v>817</v>
      </c>
      <c r="B377" s="3" t="s">
        <v>529</v>
      </c>
      <c r="C377" t="s">
        <v>52</v>
      </c>
      <c r="D377" s="3" t="s">
        <v>547</v>
      </c>
      <c r="E377" t="s">
        <v>818</v>
      </c>
      <c r="F377" s="3" t="s">
        <v>819</v>
      </c>
      <c r="G377" t="s">
        <v>820</v>
      </c>
      <c r="H377" s="4">
        <v>-377731</v>
      </c>
      <c r="I377" s="4">
        <v>0</v>
      </c>
      <c r="J377" s="4">
        <v>0</v>
      </c>
      <c r="K377" s="4">
        <v>0</v>
      </c>
      <c r="L377" s="4">
        <v>-377731</v>
      </c>
      <c r="M377" s="4">
        <v>0</v>
      </c>
      <c r="N377" s="4">
        <v>0</v>
      </c>
      <c r="O377" s="4">
        <v>0</v>
      </c>
      <c r="P377" s="4">
        <v>0</v>
      </c>
      <c r="Q377" s="4">
        <v>0</v>
      </c>
      <c r="R377" s="4">
        <v>0</v>
      </c>
      <c r="S377" s="4">
        <v>0</v>
      </c>
      <c r="T377" s="4">
        <v>0</v>
      </c>
      <c r="U377" s="8">
        <v>2020</v>
      </c>
    </row>
    <row r="378" spans="1:21" x14ac:dyDescent="0.25">
      <c r="A378" s="5" t="s">
        <v>821</v>
      </c>
      <c r="B378" s="3" t="s">
        <v>529</v>
      </c>
      <c r="C378" t="s">
        <v>243</v>
      </c>
      <c r="D378" s="3" t="s">
        <v>61</v>
      </c>
      <c r="E378" t="s">
        <v>822</v>
      </c>
      <c r="F378" s="3" t="s">
        <v>823</v>
      </c>
      <c r="G378" t="s">
        <v>824</v>
      </c>
      <c r="H378" s="4">
        <v>132.52000000000001</v>
      </c>
      <c r="I378" s="4">
        <v>1.18</v>
      </c>
      <c r="J378" s="4">
        <v>0</v>
      </c>
      <c r="K378" s="4">
        <v>0</v>
      </c>
      <c r="L378" s="4">
        <v>0</v>
      </c>
      <c r="M378" s="4">
        <v>0</v>
      </c>
      <c r="N378" s="4">
        <v>131.34</v>
      </c>
      <c r="O378" s="4">
        <v>0</v>
      </c>
      <c r="P378" s="4">
        <v>0</v>
      </c>
      <c r="Q378" s="4">
        <v>0</v>
      </c>
      <c r="R378" s="4">
        <v>0</v>
      </c>
      <c r="S378" s="4">
        <v>0</v>
      </c>
      <c r="T378" s="4">
        <v>0</v>
      </c>
      <c r="U378" s="8">
        <v>2020</v>
      </c>
    </row>
    <row r="379" spans="1:21" x14ac:dyDescent="0.25">
      <c r="A379" s="5" t="s">
        <v>825</v>
      </c>
      <c r="B379" s="3" t="s">
        <v>24</v>
      </c>
      <c r="C379" t="s">
        <v>52</v>
      </c>
      <c r="D379" s="3" t="s">
        <v>38</v>
      </c>
      <c r="E379" t="s">
        <v>826</v>
      </c>
      <c r="F379" s="3" t="s">
        <v>827</v>
      </c>
      <c r="G379" t="s">
        <v>827</v>
      </c>
      <c r="H379" s="4">
        <v>4071.99</v>
      </c>
      <c r="I379" s="4">
        <v>0</v>
      </c>
      <c r="J379" s="4">
        <v>0</v>
      </c>
      <c r="K379" s="4">
        <v>0</v>
      </c>
      <c r="L379" s="4">
        <v>0</v>
      </c>
      <c r="M379" s="4">
        <v>0</v>
      </c>
      <c r="N379" s="4">
        <v>0</v>
      </c>
      <c r="O379" s="4">
        <v>4071.99</v>
      </c>
      <c r="P379" s="4">
        <v>0</v>
      </c>
      <c r="Q379" s="4">
        <v>0</v>
      </c>
      <c r="R379" s="4">
        <v>0</v>
      </c>
      <c r="S379" s="4">
        <v>0</v>
      </c>
      <c r="T379" s="4">
        <v>0</v>
      </c>
      <c r="U379" s="8">
        <v>2020</v>
      </c>
    </row>
    <row r="380" spans="1:21" x14ac:dyDescent="0.25">
      <c r="A380" s="5" t="s">
        <v>828</v>
      </c>
      <c r="B380" s="3" t="s">
        <v>24</v>
      </c>
      <c r="C380" t="s">
        <v>52</v>
      </c>
      <c r="D380" s="3" t="s">
        <v>38</v>
      </c>
      <c r="E380" t="s">
        <v>829</v>
      </c>
      <c r="F380" s="3" t="s">
        <v>830</v>
      </c>
      <c r="G380" t="s">
        <v>831</v>
      </c>
      <c r="H380" s="4">
        <v>-21683.5</v>
      </c>
      <c r="I380" s="4">
        <v>0</v>
      </c>
      <c r="J380" s="4">
        <v>0</v>
      </c>
      <c r="K380" s="4">
        <v>0</v>
      </c>
      <c r="L380" s="4">
        <v>0</v>
      </c>
      <c r="M380" s="4">
        <v>0</v>
      </c>
      <c r="N380" s="4">
        <v>0</v>
      </c>
      <c r="O380" s="4">
        <v>0</v>
      </c>
      <c r="P380" s="4">
        <v>0</v>
      </c>
      <c r="Q380" s="4">
        <v>-21683.5</v>
      </c>
      <c r="R380" s="4">
        <v>0</v>
      </c>
      <c r="S380" s="4">
        <v>0</v>
      </c>
      <c r="T380" s="4">
        <v>0</v>
      </c>
      <c r="U380" s="8">
        <v>2020</v>
      </c>
    </row>
    <row r="381" spans="1:21" x14ac:dyDescent="0.25">
      <c r="A381" s="5" t="s">
        <v>832</v>
      </c>
      <c r="B381" s="3" t="s">
        <v>24</v>
      </c>
      <c r="C381" t="s">
        <v>243</v>
      </c>
      <c r="D381" s="3" t="s">
        <v>61</v>
      </c>
      <c r="E381" t="s">
        <v>822</v>
      </c>
      <c r="F381" s="3" t="s">
        <v>823</v>
      </c>
      <c r="G381" t="s">
        <v>824</v>
      </c>
      <c r="H381" s="4">
        <v>-20216.54</v>
      </c>
      <c r="I381" s="4">
        <v>1.94</v>
      </c>
      <c r="J381" s="4">
        <v>0</v>
      </c>
      <c r="K381" s="4">
        <v>0</v>
      </c>
      <c r="L381" s="4">
        <v>0</v>
      </c>
      <c r="M381" s="4">
        <v>0</v>
      </c>
      <c r="N381" s="4">
        <v>0</v>
      </c>
      <c r="O381" s="4">
        <v>0</v>
      </c>
      <c r="P381" s="4">
        <v>0</v>
      </c>
      <c r="Q381" s="4">
        <v>0</v>
      </c>
      <c r="R381" s="4">
        <v>0</v>
      </c>
      <c r="S381" s="4">
        <v>0</v>
      </c>
      <c r="T381" s="4">
        <v>-20218.48</v>
      </c>
      <c r="U381" s="8">
        <v>2020</v>
      </c>
    </row>
    <row r="382" spans="1:21" x14ac:dyDescent="0.25">
      <c r="A382" s="5" t="s">
        <v>833</v>
      </c>
      <c r="B382" s="3" t="s">
        <v>24</v>
      </c>
      <c r="C382" t="s">
        <v>86</v>
      </c>
      <c r="D382" s="3" t="s">
        <v>61</v>
      </c>
      <c r="E382" t="s">
        <v>834</v>
      </c>
      <c r="F382" s="3" t="s">
        <v>835</v>
      </c>
      <c r="G382" t="s">
        <v>835</v>
      </c>
      <c r="H382" s="4">
        <v>322102.03000000003</v>
      </c>
      <c r="I382" s="4">
        <v>0</v>
      </c>
      <c r="J382" s="4">
        <v>215789.25</v>
      </c>
      <c r="K382" s="4">
        <v>0</v>
      </c>
      <c r="L382" s="4">
        <v>65067.580000000016</v>
      </c>
      <c r="M382" s="4">
        <v>0</v>
      </c>
      <c r="N382" s="4">
        <v>0</v>
      </c>
      <c r="O382" s="4">
        <v>0</v>
      </c>
      <c r="P382" s="4">
        <v>0</v>
      </c>
      <c r="Q382" s="4">
        <v>0</v>
      </c>
      <c r="R382" s="4">
        <v>0</v>
      </c>
      <c r="S382" s="4">
        <v>0</v>
      </c>
      <c r="T382" s="4">
        <v>41245.200000000012</v>
      </c>
      <c r="U382" s="8">
        <v>2020</v>
      </c>
    </row>
    <row r="383" spans="1:21" x14ac:dyDescent="0.25">
      <c r="A383" s="5" t="s">
        <v>836</v>
      </c>
      <c r="B383" s="3" t="s">
        <v>24</v>
      </c>
      <c r="C383" t="s">
        <v>86</v>
      </c>
      <c r="D383" s="3" t="s">
        <v>61</v>
      </c>
      <c r="E383" t="s">
        <v>837</v>
      </c>
      <c r="F383" s="3" t="s">
        <v>838</v>
      </c>
      <c r="G383" t="s">
        <v>838</v>
      </c>
      <c r="H383" s="4">
        <v>6972021.75</v>
      </c>
      <c r="I383" s="4">
        <v>282525.19</v>
      </c>
      <c r="J383" s="4">
        <v>94170.460000000021</v>
      </c>
      <c r="K383" s="4">
        <v>-20123.240000000049</v>
      </c>
      <c r="L383" s="4">
        <v>426290.56</v>
      </c>
      <c r="M383" s="4">
        <v>211289.09000000008</v>
      </c>
      <c r="N383" s="4">
        <v>433705.05000000005</v>
      </c>
      <c r="O383" s="4">
        <v>129157.30999999982</v>
      </c>
      <c r="P383" s="4">
        <v>389997.45000000019</v>
      </c>
      <c r="Q383" s="4">
        <v>4080902.41</v>
      </c>
      <c r="R383" s="4">
        <v>1651831.6600000001</v>
      </c>
      <c r="S383" s="4">
        <v>217962.04000000004</v>
      </c>
      <c r="T383" s="4">
        <v>-925686.23000000045</v>
      </c>
      <c r="U383" s="8">
        <v>2020</v>
      </c>
    </row>
    <row r="384" spans="1:21" x14ac:dyDescent="0.25">
      <c r="A384" s="5" t="s">
        <v>839</v>
      </c>
      <c r="B384" s="3" t="s">
        <v>328</v>
      </c>
      <c r="C384" t="s">
        <v>86</v>
      </c>
      <c r="D384" s="3" t="s">
        <v>38</v>
      </c>
      <c r="E384" t="s">
        <v>840</v>
      </c>
      <c r="F384" s="3" t="s">
        <v>841</v>
      </c>
      <c r="G384" t="s">
        <v>841</v>
      </c>
      <c r="H384" s="4">
        <v>712276.22</v>
      </c>
      <c r="I384" s="4">
        <v>161902.59</v>
      </c>
      <c r="J384" s="4">
        <v>168198.84</v>
      </c>
      <c r="K384" s="4">
        <v>52371.910000000033</v>
      </c>
      <c r="L384" s="4">
        <v>103658.01999999996</v>
      </c>
      <c r="M384" s="4">
        <v>77882.010000000009</v>
      </c>
      <c r="N384" s="4">
        <v>113582.69999999995</v>
      </c>
      <c r="O384" s="4">
        <v>6296.8500000000931</v>
      </c>
      <c r="P384" s="4">
        <v>14105.709999999963</v>
      </c>
      <c r="Q384" s="4">
        <v>3228.609999999986</v>
      </c>
      <c r="R384" s="4">
        <v>8263.8399999999674</v>
      </c>
      <c r="S384" s="4">
        <v>591.69000000006054</v>
      </c>
      <c r="T384" s="4">
        <v>2193.4499999999534</v>
      </c>
      <c r="U384" s="8">
        <v>2020</v>
      </c>
    </row>
    <row r="385" spans="1:21" x14ac:dyDescent="0.25">
      <c r="A385" s="5" t="s">
        <v>842</v>
      </c>
      <c r="B385" s="3" t="s">
        <v>529</v>
      </c>
      <c r="C385" t="s">
        <v>86</v>
      </c>
      <c r="D385" s="3" t="s">
        <v>61</v>
      </c>
      <c r="E385" t="s">
        <v>834</v>
      </c>
      <c r="F385" s="3" t="s">
        <v>843</v>
      </c>
      <c r="G385" t="s">
        <v>843</v>
      </c>
      <c r="H385" s="4">
        <v>-14293.62</v>
      </c>
      <c r="I385" s="4">
        <v>78.900000000000006</v>
      </c>
      <c r="J385" s="4">
        <v>0</v>
      </c>
      <c r="K385" s="4">
        <v>0</v>
      </c>
      <c r="L385" s="4">
        <v>0</v>
      </c>
      <c r="M385" s="4">
        <v>0</v>
      </c>
      <c r="N385" s="4">
        <v>0</v>
      </c>
      <c r="O385" s="4">
        <v>0</v>
      </c>
      <c r="P385" s="4">
        <v>0</v>
      </c>
      <c r="Q385" s="4">
        <v>0</v>
      </c>
      <c r="R385" s="4">
        <v>0</v>
      </c>
      <c r="S385" s="4">
        <v>-14372.52</v>
      </c>
      <c r="T385" s="4">
        <v>0</v>
      </c>
      <c r="U385" s="8">
        <v>2020</v>
      </c>
    </row>
    <row r="386" spans="1:21" x14ac:dyDescent="0.25">
      <c r="A386" s="3" t="s">
        <v>844</v>
      </c>
      <c r="B386" s="3" t="s">
        <v>24</v>
      </c>
      <c r="C386" t="s">
        <v>324</v>
      </c>
      <c r="D386" s="3" t="s">
        <v>38</v>
      </c>
      <c r="E386" t="s">
        <v>845</v>
      </c>
      <c r="F386" s="3" t="s">
        <v>846</v>
      </c>
      <c r="G386" t="s">
        <v>847</v>
      </c>
      <c r="H386" s="4">
        <v>4021435.03</v>
      </c>
      <c r="I386" s="4">
        <v>193255.3</v>
      </c>
      <c r="J386" s="4">
        <v>-17672.809999999998</v>
      </c>
      <c r="K386" s="4">
        <v>3573.710000000021</v>
      </c>
      <c r="L386" s="4">
        <v>38872.289999999979</v>
      </c>
      <c r="M386" s="4">
        <v>33.730000000010477</v>
      </c>
      <c r="N386" s="4">
        <v>746413.41</v>
      </c>
      <c r="O386" s="4">
        <v>849278.78999999992</v>
      </c>
      <c r="P386" s="4">
        <v>1055420</v>
      </c>
      <c r="Q386" s="4">
        <v>727291.56</v>
      </c>
      <c r="R386" s="4">
        <v>96054.5</v>
      </c>
      <c r="S386" s="4">
        <v>352154.12999999989</v>
      </c>
      <c r="T386" s="4">
        <v>-23239.580000000075</v>
      </c>
      <c r="U386" s="8">
        <v>2020</v>
      </c>
    </row>
    <row r="387" spans="1:21" x14ac:dyDescent="0.25">
      <c r="A387" s="3" t="s">
        <v>844</v>
      </c>
      <c r="B387" s="3" t="s">
        <v>24</v>
      </c>
      <c r="C387" t="s">
        <v>324</v>
      </c>
      <c r="D387" s="3" t="s">
        <v>38</v>
      </c>
      <c r="E387" t="s">
        <v>845</v>
      </c>
      <c r="F387" s="3" t="s">
        <v>846</v>
      </c>
      <c r="G387" t="s">
        <v>848</v>
      </c>
      <c r="H387" s="4">
        <v>9280017.7200000007</v>
      </c>
      <c r="I387" s="4">
        <v>0</v>
      </c>
      <c r="J387" s="4">
        <v>472160.1</v>
      </c>
      <c r="K387" s="4">
        <v>53397.530000000028</v>
      </c>
      <c r="L387" s="4">
        <v>67061.890000000014</v>
      </c>
      <c r="M387" s="4">
        <v>8102.6199999999953</v>
      </c>
      <c r="N387" s="4">
        <v>117691.33999999997</v>
      </c>
      <c r="O387" s="4">
        <v>4219004.1199999992</v>
      </c>
      <c r="P387" s="4">
        <v>-690.73999999929219</v>
      </c>
      <c r="Q387" s="4">
        <v>684153.09999999963</v>
      </c>
      <c r="R387" s="4">
        <v>746846.71</v>
      </c>
      <c r="S387" s="4">
        <v>2901695.7300000004</v>
      </c>
      <c r="T387" s="4">
        <v>10595.320000000298</v>
      </c>
      <c r="U387" s="8">
        <v>2020</v>
      </c>
    </row>
    <row r="388" spans="1:21" x14ac:dyDescent="0.25">
      <c r="A388" s="5" t="s">
        <v>844</v>
      </c>
      <c r="B388" s="3" t="s">
        <v>24</v>
      </c>
      <c r="C388" t="s">
        <v>324</v>
      </c>
      <c r="D388" s="3" t="s">
        <v>38</v>
      </c>
      <c r="E388" t="s">
        <v>845</v>
      </c>
      <c r="F388" s="3" t="s">
        <v>846</v>
      </c>
      <c r="G388" t="s">
        <v>846</v>
      </c>
      <c r="H388" s="4">
        <v>8255226.6699999999</v>
      </c>
      <c r="I388" s="4">
        <v>0</v>
      </c>
      <c r="J388" s="4">
        <v>0</v>
      </c>
      <c r="K388" s="4">
        <v>96825.43</v>
      </c>
      <c r="L388" s="4">
        <v>153757.74000000002</v>
      </c>
      <c r="M388" s="4">
        <v>0</v>
      </c>
      <c r="N388" s="4">
        <v>91679.41</v>
      </c>
      <c r="O388" s="4">
        <v>1576885.4</v>
      </c>
      <c r="P388" s="4">
        <v>285451</v>
      </c>
      <c r="Q388" s="4">
        <v>140246.7799999998</v>
      </c>
      <c r="R388" s="4">
        <v>3429762.5300000003</v>
      </c>
      <c r="S388" s="4">
        <v>278604.15000000037</v>
      </c>
      <c r="T388" s="4">
        <v>2202014.2299999995</v>
      </c>
      <c r="U388" s="8">
        <v>2020</v>
      </c>
    </row>
    <row r="389" spans="1:21" x14ac:dyDescent="0.25">
      <c r="A389" s="5" t="s">
        <v>849</v>
      </c>
      <c r="B389" s="3" t="s">
        <v>24</v>
      </c>
      <c r="C389" t="s">
        <v>243</v>
      </c>
      <c r="D389" s="3" t="s">
        <v>61</v>
      </c>
      <c r="E389" t="s">
        <v>850</v>
      </c>
      <c r="F389" s="3" t="s">
        <v>823</v>
      </c>
      <c r="G389" t="s">
        <v>851</v>
      </c>
      <c r="H389" s="4">
        <v>-23387.65</v>
      </c>
      <c r="I389" s="4">
        <v>0</v>
      </c>
      <c r="J389" s="4">
        <v>2.15</v>
      </c>
      <c r="K389" s="4">
        <v>0</v>
      </c>
      <c r="L389" s="4">
        <v>0</v>
      </c>
      <c r="M389" s="4">
        <v>0</v>
      </c>
      <c r="N389" s="4">
        <v>0</v>
      </c>
      <c r="O389" s="4">
        <v>0</v>
      </c>
      <c r="P389" s="4">
        <v>0</v>
      </c>
      <c r="Q389" s="4">
        <v>0</v>
      </c>
      <c r="R389" s="4">
        <v>0</v>
      </c>
      <c r="S389" s="4">
        <v>0</v>
      </c>
      <c r="T389" s="4">
        <v>-23389.800000000003</v>
      </c>
      <c r="U389" s="8">
        <v>2020</v>
      </c>
    </row>
    <row r="390" spans="1:21" x14ac:dyDescent="0.25">
      <c r="A390" s="5" t="s">
        <v>852</v>
      </c>
      <c r="B390" s="3" t="s">
        <v>24</v>
      </c>
      <c r="C390" t="s">
        <v>243</v>
      </c>
      <c r="D390" s="3" t="s">
        <v>61</v>
      </c>
      <c r="E390" t="s">
        <v>853</v>
      </c>
      <c r="F390" s="3" t="s">
        <v>854</v>
      </c>
      <c r="G390" t="s">
        <v>855</v>
      </c>
      <c r="H390" s="4">
        <v>4987.8900000000003</v>
      </c>
      <c r="I390" s="4">
        <v>0</v>
      </c>
      <c r="J390" s="4">
        <v>0</v>
      </c>
      <c r="K390" s="4">
        <v>0</v>
      </c>
      <c r="L390" s="4">
        <v>4987.8900000000003</v>
      </c>
      <c r="M390" s="4">
        <v>0</v>
      </c>
      <c r="N390" s="4">
        <v>0</v>
      </c>
      <c r="O390" s="4">
        <v>0</v>
      </c>
      <c r="P390" s="4">
        <v>0</v>
      </c>
      <c r="Q390" s="4">
        <v>0</v>
      </c>
      <c r="R390" s="4">
        <v>0</v>
      </c>
      <c r="S390" s="4">
        <v>0</v>
      </c>
      <c r="T390" s="4">
        <v>0</v>
      </c>
      <c r="U390" s="8">
        <v>2020</v>
      </c>
    </row>
    <row r="391" spans="1:21" x14ac:dyDescent="0.25">
      <c r="A391" s="5" t="s">
        <v>856</v>
      </c>
      <c r="B391" s="3" t="s">
        <v>328</v>
      </c>
      <c r="C391" t="s">
        <v>243</v>
      </c>
      <c r="D391" s="3" t="s">
        <v>61</v>
      </c>
      <c r="E391" t="s">
        <v>822</v>
      </c>
      <c r="F391" s="3" t="s">
        <v>823</v>
      </c>
      <c r="G391" t="s">
        <v>824</v>
      </c>
      <c r="H391" s="4">
        <v>2.89</v>
      </c>
      <c r="I391" s="4">
        <v>2.89</v>
      </c>
      <c r="J391" s="4">
        <v>0</v>
      </c>
      <c r="K391" s="4">
        <v>0</v>
      </c>
      <c r="L391" s="4">
        <v>0</v>
      </c>
      <c r="M391" s="4">
        <v>0</v>
      </c>
      <c r="N391" s="4">
        <v>0</v>
      </c>
      <c r="O391" s="4">
        <v>0</v>
      </c>
      <c r="P391" s="4">
        <v>0</v>
      </c>
      <c r="Q391" s="4">
        <v>0</v>
      </c>
      <c r="R391" s="4">
        <v>0</v>
      </c>
      <c r="S391" s="4">
        <v>0</v>
      </c>
      <c r="T391" s="4">
        <v>0</v>
      </c>
      <c r="U391" s="8">
        <v>2020</v>
      </c>
    </row>
    <row r="392" spans="1:21" x14ac:dyDescent="0.25">
      <c r="A392" s="5" t="s">
        <v>857</v>
      </c>
      <c r="B392" s="3" t="s">
        <v>328</v>
      </c>
      <c r="C392" t="s">
        <v>86</v>
      </c>
      <c r="D392" s="3" t="s">
        <v>61</v>
      </c>
      <c r="E392" t="s">
        <v>834</v>
      </c>
      <c r="F392" s="3" t="s">
        <v>858</v>
      </c>
      <c r="G392" t="s">
        <v>858</v>
      </c>
      <c r="H392" s="4">
        <v>145154.28</v>
      </c>
      <c r="I392" s="4">
        <v>233.28</v>
      </c>
      <c r="J392" s="4">
        <v>19139.23</v>
      </c>
      <c r="K392" s="4">
        <v>54836.100000000006</v>
      </c>
      <c r="L392" s="4">
        <v>-233.27999999999884</v>
      </c>
      <c r="M392" s="4">
        <v>0</v>
      </c>
      <c r="N392" s="4">
        <v>20482.740000000005</v>
      </c>
      <c r="O392" s="4">
        <v>0</v>
      </c>
      <c r="P392" s="4">
        <v>0</v>
      </c>
      <c r="Q392" s="4">
        <v>40384.910000000003</v>
      </c>
      <c r="R392" s="4">
        <v>0</v>
      </c>
      <c r="S392" s="4">
        <v>0</v>
      </c>
      <c r="T392" s="4">
        <v>10311.299999999988</v>
      </c>
      <c r="U392" s="8">
        <v>2020</v>
      </c>
    </row>
    <row r="393" spans="1:21" x14ac:dyDescent="0.25">
      <c r="A393" s="5" t="s">
        <v>859</v>
      </c>
      <c r="B393" s="3" t="s">
        <v>328</v>
      </c>
      <c r="C393" t="s">
        <v>243</v>
      </c>
      <c r="D393" s="3" t="s">
        <v>61</v>
      </c>
      <c r="E393" t="s">
        <v>860</v>
      </c>
      <c r="F393" s="3" t="s">
        <v>854</v>
      </c>
      <c r="G393" t="s">
        <v>855</v>
      </c>
      <c r="H393" s="4">
        <v>4987.8900000000003</v>
      </c>
      <c r="I393" s="4">
        <v>0</v>
      </c>
      <c r="J393" s="4">
        <v>0</v>
      </c>
      <c r="K393" s="4">
        <v>0</v>
      </c>
      <c r="L393" s="4">
        <v>4987.8900000000003</v>
      </c>
      <c r="M393" s="4">
        <v>0</v>
      </c>
      <c r="N393" s="4">
        <v>0</v>
      </c>
      <c r="O393" s="4">
        <v>0</v>
      </c>
      <c r="P393" s="4">
        <v>0</v>
      </c>
      <c r="Q393" s="4">
        <v>0</v>
      </c>
      <c r="R393" s="4">
        <v>0</v>
      </c>
      <c r="S393" s="4">
        <v>0</v>
      </c>
      <c r="T393" s="4">
        <v>0</v>
      </c>
      <c r="U393" s="8">
        <v>2020</v>
      </c>
    </row>
    <row r="394" spans="1:21" x14ac:dyDescent="0.25">
      <c r="A394" s="5" t="s">
        <v>861</v>
      </c>
      <c r="B394" s="3" t="s">
        <v>529</v>
      </c>
      <c r="C394" t="s">
        <v>243</v>
      </c>
      <c r="D394" s="3" t="s">
        <v>61</v>
      </c>
      <c r="E394" t="s">
        <v>862</v>
      </c>
      <c r="F394" s="3" t="s">
        <v>854</v>
      </c>
      <c r="G394" t="s">
        <v>855</v>
      </c>
      <c r="H394" s="4">
        <v>4987.8900000000003</v>
      </c>
      <c r="I394" s="4">
        <v>0</v>
      </c>
      <c r="J394" s="4">
        <v>0</v>
      </c>
      <c r="K394" s="4">
        <v>0</v>
      </c>
      <c r="L394" s="4">
        <v>4987.8900000000003</v>
      </c>
      <c r="M394" s="4">
        <v>0</v>
      </c>
      <c r="N394" s="4">
        <v>0</v>
      </c>
      <c r="O394" s="4">
        <v>0</v>
      </c>
      <c r="P394" s="4">
        <v>0</v>
      </c>
      <c r="Q394" s="4">
        <v>0</v>
      </c>
      <c r="R394" s="4">
        <v>0</v>
      </c>
      <c r="S394" s="4">
        <v>0</v>
      </c>
      <c r="T394" s="4">
        <v>0</v>
      </c>
      <c r="U394" s="8">
        <v>2020</v>
      </c>
    </row>
    <row r="395" spans="1:21" x14ac:dyDescent="0.25">
      <c r="A395" s="5" t="s">
        <v>863</v>
      </c>
      <c r="B395" s="3" t="s">
        <v>24</v>
      </c>
      <c r="C395" t="s">
        <v>52</v>
      </c>
      <c r="D395" s="3" t="s">
        <v>38</v>
      </c>
      <c r="E395" t="s">
        <v>864</v>
      </c>
      <c r="F395" s="3" t="s">
        <v>865</v>
      </c>
      <c r="G395" t="s">
        <v>865</v>
      </c>
      <c r="H395" s="4">
        <v>160954.93</v>
      </c>
      <c r="I395" s="4">
        <v>85189.33</v>
      </c>
      <c r="J395" s="4">
        <v>0</v>
      </c>
      <c r="K395" s="4">
        <v>0</v>
      </c>
      <c r="L395" s="4">
        <v>75765.599999999991</v>
      </c>
      <c r="M395" s="4">
        <v>0</v>
      </c>
      <c r="N395" s="4">
        <v>0</v>
      </c>
      <c r="O395" s="4">
        <v>0</v>
      </c>
      <c r="P395" s="4">
        <v>0</v>
      </c>
      <c r="Q395" s="4">
        <v>0</v>
      </c>
      <c r="R395" s="4">
        <v>0</v>
      </c>
      <c r="S395" s="4">
        <v>0</v>
      </c>
      <c r="T395" s="4">
        <v>0</v>
      </c>
      <c r="U395" s="8">
        <v>2020</v>
      </c>
    </row>
    <row r="396" spans="1:21" x14ac:dyDescent="0.25">
      <c r="A396" s="5" t="s">
        <v>866</v>
      </c>
      <c r="B396" s="3" t="s">
        <v>24</v>
      </c>
      <c r="C396" t="s">
        <v>243</v>
      </c>
      <c r="D396" s="3" t="s">
        <v>61</v>
      </c>
      <c r="E396" t="s">
        <v>689</v>
      </c>
      <c r="F396" s="3" t="s">
        <v>690</v>
      </c>
      <c r="G396" t="s">
        <v>691</v>
      </c>
      <c r="H396" s="4">
        <v>-12158.570000000007</v>
      </c>
      <c r="I396" s="4">
        <v>-13137.02</v>
      </c>
      <c r="J396" s="4">
        <v>0</v>
      </c>
      <c r="K396" s="4">
        <v>0</v>
      </c>
      <c r="L396" s="4">
        <v>0</v>
      </c>
      <c r="M396" s="4">
        <v>0</v>
      </c>
      <c r="N396" s="4">
        <v>0</v>
      </c>
      <c r="O396" s="4">
        <v>-34.6299999999992</v>
      </c>
      <c r="P396" s="4">
        <v>0</v>
      </c>
      <c r="Q396" s="4">
        <v>0</v>
      </c>
      <c r="R396" s="4">
        <v>189752.88</v>
      </c>
      <c r="S396" s="4">
        <v>18873.979999999981</v>
      </c>
      <c r="T396" s="4">
        <v>-207613.78</v>
      </c>
      <c r="U396" s="8">
        <v>2020</v>
      </c>
    </row>
    <row r="397" spans="1:21" x14ac:dyDescent="0.25">
      <c r="A397" s="5" t="s">
        <v>867</v>
      </c>
      <c r="B397" s="3" t="s">
        <v>328</v>
      </c>
      <c r="C397" t="s">
        <v>86</v>
      </c>
      <c r="D397" s="3" t="s">
        <v>38</v>
      </c>
      <c r="E397" t="s">
        <v>868</v>
      </c>
      <c r="F397" s="3" t="s">
        <v>869</v>
      </c>
      <c r="G397" t="s">
        <v>869</v>
      </c>
      <c r="H397" s="4">
        <v>605631.85</v>
      </c>
      <c r="I397" s="4">
        <v>325456.92</v>
      </c>
      <c r="J397" s="4">
        <v>0</v>
      </c>
      <c r="K397" s="4">
        <v>0</v>
      </c>
      <c r="L397" s="4">
        <v>0</v>
      </c>
      <c r="M397" s="4">
        <v>0</v>
      </c>
      <c r="N397" s="4">
        <v>280174.93</v>
      </c>
      <c r="O397" s="4">
        <v>0</v>
      </c>
      <c r="P397" s="4">
        <v>0</v>
      </c>
      <c r="Q397" s="4">
        <v>0</v>
      </c>
      <c r="R397" s="4">
        <v>0</v>
      </c>
      <c r="S397" s="4">
        <v>0</v>
      </c>
      <c r="T397" s="4">
        <v>0</v>
      </c>
      <c r="U397" s="8">
        <v>2020</v>
      </c>
    </row>
    <row r="398" spans="1:21" x14ac:dyDescent="0.25">
      <c r="A398" s="5" t="s">
        <v>870</v>
      </c>
      <c r="B398" s="3" t="s">
        <v>328</v>
      </c>
      <c r="C398" t="s">
        <v>243</v>
      </c>
      <c r="D398" s="3" t="s">
        <v>61</v>
      </c>
      <c r="E398" t="s">
        <v>689</v>
      </c>
      <c r="F398" s="3" t="s">
        <v>690</v>
      </c>
      <c r="G398" t="s">
        <v>691</v>
      </c>
      <c r="H398" s="4">
        <v>-6243.109999999986</v>
      </c>
      <c r="I398" s="4">
        <v>-7009.7</v>
      </c>
      <c r="J398" s="4">
        <v>0</v>
      </c>
      <c r="K398" s="4">
        <v>0</v>
      </c>
      <c r="L398" s="4">
        <v>0</v>
      </c>
      <c r="M398" s="4">
        <v>0</v>
      </c>
      <c r="N398" s="4">
        <v>0</v>
      </c>
      <c r="O398" s="4">
        <v>-29.230000000000473</v>
      </c>
      <c r="P398" s="4">
        <v>0</v>
      </c>
      <c r="Q398" s="4">
        <v>0</v>
      </c>
      <c r="R398" s="4">
        <v>101514.72</v>
      </c>
      <c r="S398" s="4">
        <v>10071.89</v>
      </c>
      <c r="T398" s="4">
        <v>-110790.79</v>
      </c>
      <c r="U398" s="8">
        <v>2020</v>
      </c>
    </row>
    <row r="399" spans="1:21" x14ac:dyDescent="0.25">
      <c r="A399" s="5" t="s">
        <v>871</v>
      </c>
      <c r="B399" s="3" t="s">
        <v>328</v>
      </c>
      <c r="C399" t="s">
        <v>86</v>
      </c>
      <c r="D399" s="3" t="s">
        <v>61</v>
      </c>
      <c r="E399" t="s">
        <v>868</v>
      </c>
      <c r="F399" s="3" t="s">
        <v>869</v>
      </c>
      <c r="G399" t="s">
        <v>869</v>
      </c>
      <c r="H399" s="4">
        <v>2526737.06</v>
      </c>
      <c r="I399" s="4">
        <v>128762.47</v>
      </c>
      <c r="J399" s="4">
        <v>0</v>
      </c>
      <c r="K399" s="4">
        <v>0</v>
      </c>
      <c r="L399" s="4">
        <v>2206538.7199999997</v>
      </c>
      <c r="M399" s="4">
        <v>0</v>
      </c>
      <c r="N399" s="4">
        <v>190688.03000000026</v>
      </c>
      <c r="O399" s="4">
        <v>47.639999999664724</v>
      </c>
      <c r="P399" s="4">
        <v>1393.6400000001304</v>
      </c>
      <c r="Q399" s="4">
        <v>-27.310000000055879</v>
      </c>
      <c r="R399" s="4">
        <v>-620.9499999997206</v>
      </c>
      <c r="S399" s="4">
        <v>11.029999999795109</v>
      </c>
      <c r="T399" s="4">
        <v>-56.209999999962747</v>
      </c>
      <c r="U399" s="8">
        <v>2020</v>
      </c>
    </row>
    <row r="400" spans="1:21" x14ac:dyDescent="0.25">
      <c r="A400" s="5" t="s">
        <v>872</v>
      </c>
      <c r="B400" s="3" t="s">
        <v>529</v>
      </c>
      <c r="C400" t="s">
        <v>118</v>
      </c>
      <c r="D400" s="3" t="s">
        <v>533</v>
      </c>
      <c r="E400" t="s">
        <v>643</v>
      </c>
      <c r="F400" s="3" t="s">
        <v>120</v>
      </c>
      <c r="G400" t="s">
        <v>644</v>
      </c>
      <c r="H400" s="4">
        <v>6820461.9000000004</v>
      </c>
      <c r="I400" s="4">
        <v>154792.69</v>
      </c>
      <c r="J400" s="4">
        <v>614598.6399999999</v>
      </c>
      <c r="K400" s="4">
        <v>221568.4800000001</v>
      </c>
      <c r="L400" s="4">
        <v>300437.35999999987</v>
      </c>
      <c r="M400" s="4">
        <v>134147</v>
      </c>
      <c r="N400" s="4">
        <v>97877.780000000028</v>
      </c>
      <c r="O400" s="4">
        <v>104091.22999999998</v>
      </c>
      <c r="P400" s="4">
        <v>675150.2</v>
      </c>
      <c r="Q400" s="4">
        <v>258044.7200000002</v>
      </c>
      <c r="R400" s="4">
        <v>814634.35999999987</v>
      </c>
      <c r="S400" s="4">
        <v>1677152.42</v>
      </c>
      <c r="T400" s="4">
        <v>1767967.0200000005</v>
      </c>
      <c r="U400" s="8">
        <v>2020</v>
      </c>
    </row>
    <row r="401" spans="1:21" x14ac:dyDescent="0.25">
      <c r="A401" s="5" t="s">
        <v>873</v>
      </c>
      <c r="B401" s="3" t="s">
        <v>24</v>
      </c>
      <c r="C401" t="s">
        <v>253</v>
      </c>
      <c r="D401" s="3" t="s">
        <v>38</v>
      </c>
      <c r="E401" t="s">
        <v>874</v>
      </c>
      <c r="F401" s="3" t="s">
        <v>875</v>
      </c>
      <c r="G401" t="s">
        <v>875</v>
      </c>
      <c r="H401" s="4">
        <v>-213383.53</v>
      </c>
      <c r="I401" s="4">
        <v>0</v>
      </c>
      <c r="J401" s="4">
        <v>-218209.72</v>
      </c>
      <c r="K401" s="4">
        <v>0</v>
      </c>
      <c r="L401" s="4">
        <v>5148.3399999999965</v>
      </c>
      <c r="M401" s="4">
        <v>165228.12</v>
      </c>
      <c r="N401" s="4">
        <v>-165645.06999999998</v>
      </c>
      <c r="O401" s="4">
        <v>-154.40000000002328</v>
      </c>
      <c r="P401" s="4">
        <v>0</v>
      </c>
      <c r="Q401" s="4">
        <v>164.40000000002328</v>
      </c>
      <c r="R401" s="4">
        <v>0</v>
      </c>
      <c r="S401" s="4">
        <v>0</v>
      </c>
      <c r="T401" s="4">
        <v>84.799999999988358</v>
      </c>
      <c r="U401" s="8">
        <v>2020</v>
      </c>
    </row>
    <row r="402" spans="1:21" x14ac:dyDescent="0.25">
      <c r="A402" s="5" t="s">
        <v>876</v>
      </c>
      <c r="B402" s="3" t="s">
        <v>24</v>
      </c>
      <c r="C402" t="s">
        <v>253</v>
      </c>
      <c r="D402" s="3" t="s">
        <v>38</v>
      </c>
      <c r="E402" t="s">
        <v>877</v>
      </c>
      <c r="F402" s="3" t="s">
        <v>878</v>
      </c>
      <c r="G402" t="s">
        <v>878</v>
      </c>
      <c r="H402" s="4">
        <v>-4882.4599999999991</v>
      </c>
      <c r="I402" s="4">
        <v>0</v>
      </c>
      <c r="J402" s="4">
        <v>0</v>
      </c>
      <c r="K402" s="4">
        <v>1799.1</v>
      </c>
      <c r="L402" s="4">
        <v>0</v>
      </c>
      <c r="M402" s="4">
        <v>4136.1000000000004</v>
      </c>
      <c r="N402" s="4">
        <v>0</v>
      </c>
      <c r="O402" s="4">
        <v>0</v>
      </c>
      <c r="P402" s="4">
        <v>0</v>
      </c>
      <c r="Q402" s="4">
        <v>0</v>
      </c>
      <c r="R402" s="4">
        <v>0</v>
      </c>
      <c r="S402" s="4">
        <v>0</v>
      </c>
      <c r="T402" s="4">
        <v>-10817.66</v>
      </c>
      <c r="U402" s="8">
        <v>2020</v>
      </c>
    </row>
    <row r="403" spans="1:21" x14ac:dyDescent="0.25">
      <c r="A403" s="5" t="s">
        <v>879</v>
      </c>
      <c r="B403" s="3" t="s">
        <v>24</v>
      </c>
      <c r="C403" t="s">
        <v>253</v>
      </c>
      <c r="D403" s="3" t="s">
        <v>38</v>
      </c>
      <c r="E403" t="s">
        <v>880</v>
      </c>
      <c r="F403" s="3" t="s">
        <v>881</v>
      </c>
      <c r="G403" t="s">
        <v>881</v>
      </c>
      <c r="H403" s="4">
        <v>290261.17</v>
      </c>
      <c r="I403" s="4">
        <v>293368.53000000003</v>
      </c>
      <c r="J403" s="4">
        <v>413.85999999998603</v>
      </c>
      <c r="K403" s="4">
        <v>40425.969999999972</v>
      </c>
      <c r="L403" s="4">
        <v>-3.1599999999743886</v>
      </c>
      <c r="M403" s="4">
        <v>-129134.81</v>
      </c>
      <c r="N403" s="4">
        <v>2.8699999999953434</v>
      </c>
      <c r="O403" s="4">
        <v>-14.860000000015134</v>
      </c>
      <c r="P403" s="4">
        <v>0</v>
      </c>
      <c r="Q403" s="4">
        <v>2178.1000000000058</v>
      </c>
      <c r="R403" s="4">
        <v>83279.330000000016</v>
      </c>
      <c r="S403" s="4">
        <v>0</v>
      </c>
      <c r="T403" s="4">
        <v>-254.6600000000326</v>
      </c>
      <c r="U403" s="8">
        <v>2020</v>
      </c>
    </row>
    <row r="404" spans="1:21" x14ac:dyDescent="0.25">
      <c r="A404" s="5" t="s">
        <v>882</v>
      </c>
      <c r="B404" s="3" t="s">
        <v>24</v>
      </c>
      <c r="C404" t="s">
        <v>253</v>
      </c>
      <c r="D404" s="3" t="s">
        <v>38</v>
      </c>
      <c r="E404" t="s">
        <v>883</v>
      </c>
      <c r="F404" s="3" t="s">
        <v>884</v>
      </c>
      <c r="G404" t="s">
        <v>884</v>
      </c>
      <c r="H404" s="4">
        <v>115875.91999999998</v>
      </c>
      <c r="I404" s="4">
        <v>0</v>
      </c>
      <c r="J404" s="4">
        <v>26094.9</v>
      </c>
      <c r="K404" s="4">
        <v>-0.93000000000029104</v>
      </c>
      <c r="L404" s="4">
        <v>-1.7000000000007276</v>
      </c>
      <c r="M404" s="4">
        <v>459012.91</v>
      </c>
      <c r="N404" s="4">
        <v>4.9999999988358468E-2</v>
      </c>
      <c r="O404" s="4">
        <v>-329.75</v>
      </c>
      <c r="P404" s="4">
        <v>0</v>
      </c>
      <c r="Q404" s="4">
        <v>2025.679999999993</v>
      </c>
      <c r="R404" s="4">
        <v>0</v>
      </c>
      <c r="S404" s="4">
        <v>0</v>
      </c>
      <c r="T404" s="4">
        <v>-370925.24</v>
      </c>
      <c r="U404" s="8">
        <v>2020</v>
      </c>
    </row>
    <row r="405" spans="1:21" x14ac:dyDescent="0.25">
      <c r="A405" s="5" t="s">
        <v>885</v>
      </c>
      <c r="B405" s="3" t="s">
        <v>24</v>
      </c>
      <c r="C405" t="s">
        <v>253</v>
      </c>
      <c r="D405" s="3" t="s">
        <v>38</v>
      </c>
      <c r="E405" t="s">
        <v>886</v>
      </c>
      <c r="F405" s="3" t="s">
        <v>887</v>
      </c>
      <c r="G405" t="s">
        <v>887</v>
      </c>
      <c r="H405" s="4">
        <v>142313.04999999996</v>
      </c>
      <c r="I405" s="4">
        <v>0</v>
      </c>
      <c r="J405" s="4">
        <v>0</v>
      </c>
      <c r="K405" s="4">
        <v>0</v>
      </c>
      <c r="L405" s="4">
        <v>0</v>
      </c>
      <c r="M405" s="4">
        <v>0</v>
      </c>
      <c r="N405" s="4">
        <v>-84945.58</v>
      </c>
      <c r="O405" s="4">
        <v>0</v>
      </c>
      <c r="P405" s="4">
        <v>0</v>
      </c>
      <c r="Q405" s="4">
        <v>0</v>
      </c>
      <c r="R405" s="4">
        <v>0</v>
      </c>
      <c r="S405" s="4">
        <v>227212.47999999998</v>
      </c>
      <c r="T405" s="4">
        <v>46.149999999994179</v>
      </c>
      <c r="U405" s="8">
        <v>2020</v>
      </c>
    </row>
    <row r="406" spans="1:21" x14ac:dyDescent="0.25">
      <c r="A406" s="5" t="s">
        <v>888</v>
      </c>
      <c r="B406" s="3" t="s">
        <v>24</v>
      </c>
      <c r="C406" t="s">
        <v>253</v>
      </c>
      <c r="D406" s="3" t="s">
        <v>38</v>
      </c>
      <c r="E406" t="s">
        <v>889</v>
      </c>
      <c r="F406" s="3" t="s">
        <v>890</v>
      </c>
      <c r="G406" t="s">
        <v>890</v>
      </c>
      <c r="H406" s="4">
        <v>-72214.649999999994</v>
      </c>
      <c r="I406" s="4">
        <v>0</v>
      </c>
      <c r="J406" s="4">
        <v>0</v>
      </c>
      <c r="K406" s="4">
        <v>0</v>
      </c>
      <c r="L406" s="4">
        <v>0</v>
      </c>
      <c r="M406" s="4">
        <v>0</v>
      </c>
      <c r="N406" s="4">
        <v>-72214.649999999994</v>
      </c>
      <c r="O406" s="4">
        <v>0</v>
      </c>
      <c r="P406" s="4">
        <v>0</v>
      </c>
      <c r="Q406" s="4">
        <v>0</v>
      </c>
      <c r="R406" s="4">
        <v>0</v>
      </c>
      <c r="S406" s="4">
        <v>0</v>
      </c>
      <c r="T406" s="4">
        <v>0</v>
      </c>
      <c r="U406" s="8">
        <v>2020</v>
      </c>
    </row>
    <row r="407" spans="1:21" x14ac:dyDescent="0.25">
      <c r="A407" s="5" t="s">
        <v>891</v>
      </c>
      <c r="B407" s="3" t="s">
        <v>529</v>
      </c>
      <c r="C407" t="s">
        <v>52</v>
      </c>
      <c r="D407" s="3" t="s">
        <v>547</v>
      </c>
      <c r="E407" t="s">
        <v>892</v>
      </c>
      <c r="F407" s="3" t="s">
        <v>893</v>
      </c>
      <c r="G407" t="s">
        <v>893</v>
      </c>
      <c r="H407" s="4">
        <v>4260102.7300000004</v>
      </c>
      <c r="I407" s="4">
        <v>0</v>
      </c>
      <c r="J407" s="4">
        <v>395010.2</v>
      </c>
      <c r="K407" s="4">
        <v>0</v>
      </c>
      <c r="L407" s="4">
        <v>460002.82</v>
      </c>
      <c r="M407" s="4">
        <v>277066.89999999991</v>
      </c>
      <c r="N407" s="4">
        <v>112428.48999999999</v>
      </c>
      <c r="O407" s="4">
        <v>132453.27000000002</v>
      </c>
      <c r="P407" s="4">
        <v>141977.53000000003</v>
      </c>
      <c r="Q407" s="4">
        <v>194006.63000000012</v>
      </c>
      <c r="R407" s="4">
        <v>33272.179999999935</v>
      </c>
      <c r="S407" s="4">
        <v>281983.81000000006</v>
      </c>
      <c r="T407" s="4">
        <v>2231900.9000000004</v>
      </c>
      <c r="U407" s="8">
        <v>2020</v>
      </c>
    </row>
    <row r="408" spans="1:21" x14ac:dyDescent="0.25">
      <c r="A408" s="5" t="s">
        <v>894</v>
      </c>
      <c r="B408" s="3" t="s">
        <v>529</v>
      </c>
      <c r="C408" t="s">
        <v>126</v>
      </c>
      <c r="D408" s="3" t="s">
        <v>547</v>
      </c>
      <c r="E408" t="s">
        <v>895</v>
      </c>
      <c r="F408" s="3" t="s">
        <v>896</v>
      </c>
      <c r="G408" t="s">
        <v>896</v>
      </c>
      <c r="H408" s="4">
        <v>-491.09</v>
      </c>
      <c r="I408" s="4">
        <v>0</v>
      </c>
      <c r="J408" s="4">
        <v>0</v>
      </c>
      <c r="K408" s="4">
        <v>0</v>
      </c>
      <c r="L408" s="4">
        <v>5.46</v>
      </c>
      <c r="M408" s="4">
        <v>0</v>
      </c>
      <c r="N408" s="4">
        <v>0</v>
      </c>
      <c r="O408" s="4">
        <v>0</v>
      </c>
      <c r="P408" s="4">
        <v>0</v>
      </c>
      <c r="Q408" s="4">
        <v>0</v>
      </c>
      <c r="R408" s="4">
        <v>0</v>
      </c>
      <c r="S408" s="4">
        <v>0</v>
      </c>
      <c r="T408" s="4">
        <v>-496.54999999999995</v>
      </c>
      <c r="U408" s="8">
        <v>2020</v>
      </c>
    </row>
    <row r="409" spans="1:21" x14ac:dyDescent="0.25">
      <c r="A409" s="3" t="s">
        <v>897</v>
      </c>
      <c r="B409" s="3" t="s">
        <v>529</v>
      </c>
      <c r="C409" t="s">
        <v>52</v>
      </c>
      <c r="D409" s="3" t="s">
        <v>533</v>
      </c>
      <c r="E409" t="s">
        <v>898</v>
      </c>
      <c r="F409" s="3" t="s">
        <v>899</v>
      </c>
      <c r="G409" t="s">
        <v>899</v>
      </c>
      <c r="H409" s="4">
        <v>-21447.279999999999</v>
      </c>
      <c r="I409" s="4">
        <v>0</v>
      </c>
      <c r="J409" s="4">
        <v>0</v>
      </c>
      <c r="K409" s="4">
        <v>0</v>
      </c>
      <c r="L409" s="4">
        <v>-19860.259999999998</v>
      </c>
      <c r="M409" s="4">
        <v>2.8999999999978172</v>
      </c>
      <c r="N409" s="4">
        <v>-0.43999999999869033</v>
      </c>
      <c r="O409" s="4">
        <v>-4.430000000000291</v>
      </c>
      <c r="P409" s="4">
        <v>0</v>
      </c>
      <c r="Q409" s="4">
        <v>-10.350000000002183</v>
      </c>
      <c r="R409" s="4">
        <v>0</v>
      </c>
      <c r="S409" s="4">
        <v>-1479.869999999999</v>
      </c>
      <c r="T409" s="4">
        <v>-94.829999999998108</v>
      </c>
      <c r="U409" s="8">
        <v>2020</v>
      </c>
    </row>
    <row r="410" spans="1:21" x14ac:dyDescent="0.25">
      <c r="A410" s="5" t="s">
        <v>897</v>
      </c>
      <c r="B410" s="3" t="s">
        <v>529</v>
      </c>
      <c r="C410" t="s">
        <v>52</v>
      </c>
      <c r="D410" s="3" t="s">
        <v>533</v>
      </c>
      <c r="E410" t="s">
        <v>898</v>
      </c>
      <c r="F410" s="3" t="s">
        <v>899</v>
      </c>
      <c r="G410" t="s">
        <v>900</v>
      </c>
      <c r="H410" s="4">
        <v>68075.13</v>
      </c>
      <c r="I410" s="4">
        <v>0</v>
      </c>
      <c r="J410" s="4">
        <v>0</v>
      </c>
      <c r="K410" s="4">
        <v>0</v>
      </c>
      <c r="L410" s="4">
        <v>0</v>
      </c>
      <c r="M410" s="4">
        <v>67686.679999999993</v>
      </c>
      <c r="N410" s="4">
        <v>1.6900000000023283</v>
      </c>
      <c r="O410" s="4">
        <v>16.900000000008731</v>
      </c>
      <c r="P410" s="4">
        <v>0</v>
      </c>
      <c r="Q410" s="4">
        <v>-245.40000000000873</v>
      </c>
      <c r="R410" s="4">
        <v>0</v>
      </c>
      <c r="S410" s="4">
        <v>0</v>
      </c>
      <c r="T410" s="4">
        <v>615.26000000000931</v>
      </c>
      <c r="U410" s="8">
        <v>2020</v>
      </c>
    </row>
    <row r="411" spans="1:21" x14ac:dyDescent="0.25">
      <c r="A411" s="5" t="s">
        <v>901</v>
      </c>
      <c r="B411" s="3" t="s">
        <v>529</v>
      </c>
      <c r="C411" t="s">
        <v>86</v>
      </c>
      <c r="D411" s="3" t="s">
        <v>61</v>
      </c>
      <c r="E411" t="s">
        <v>815</v>
      </c>
      <c r="F411" s="3" t="s">
        <v>902</v>
      </c>
      <c r="G411" t="s">
        <v>902</v>
      </c>
      <c r="H411" s="4">
        <v>1091572.8</v>
      </c>
      <c r="I411" s="4">
        <v>-130288.87</v>
      </c>
      <c r="J411" s="4">
        <v>206868.52</v>
      </c>
      <c r="K411" s="4">
        <v>22290.160000000003</v>
      </c>
      <c r="L411" s="4">
        <v>67734.640000000014</v>
      </c>
      <c r="M411" s="4">
        <v>255692.87</v>
      </c>
      <c r="N411" s="4">
        <v>70025.539999999979</v>
      </c>
      <c r="O411" s="4">
        <v>33611.209999999963</v>
      </c>
      <c r="P411" s="4">
        <v>41908.290000000037</v>
      </c>
      <c r="Q411" s="4">
        <v>316664.02</v>
      </c>
      <c r="R411" s="4">
        <v>-3076.3299999999581</v>
      </c>
      <c r="S411" s="4">
        <v>182330.01</v>
      </c>
      <c r="T411" s="4">
        <v>27812.739999999991</v>
      </c>
      <c r="U411" s="8">
        <v>2020</v>
      </c>
    </row>
    <row r="412" spans="1:21" x14ac:dyDescent="0.25">
      <c r="A412" s="5" t="s">
        <v>903</v>
      </c>
      <c r="B412" s="3" t="s">
        <v>529</v>
      </c>
      <c r="C412" t="s">
        <v>52</v>
      </c>
      <c r="D412" s="3" t="s">
        <v>533</v>
      </c>
      <c r="E412" t="s">
        <v>904</v>
      </c>
      <c r="F412" s="3" t="s">
        <v>905</v>
      </c>
      <c r="G412" t="s">
        <v>906</v>
      </c>
      <c r="H412" s="4">
        <v>362751.8</v>
      </c>
      <c r="I412" s="4">
        <v>0</v>
      </c>
      <c r="J412" s="4">
        <v>232581.61</v>
      </c>
      <c r="K412" s="4">
        <v>8349.5800000000163</v>
      </c>
      <c r="L412" s="4">
        <v>13376.320000000007</v>
      </c>
      <c r="M412" s="4">
        <v>10372.659999999974</v>
      </c>
      <c r="N412" s="4">
        <v>10306.320000000007</v>
      </c>
      <c r="O412" s="4">
        <v>20833.400000000023</v>
      </c>
      <c r="P412" s="4">
        <v>16317.609999999986</v>
      </c>
      <c r="Q412" s="4">
        <v>5436.5200000000186</v>
      </c>
      <c r="R412" s="4">
        <v>5336.6499999999651</v>
      </c>
      <c r="S412" s="4">
        <v>22372.780000000028</v>
      </c>
      <c r="T412" s="4">
        <v>17468.349999999977</v>
      </c>
      <c r="U412" s="8">
        <v>2020</v>
      </c>
    </row>
    <row r="413" spans="1:21" x14ac:dyDescent="0.25">
      <c r="A413" s="3" t="s">
        <v>907</v>
      </c>
      <c r="B413" s="3" t="s">
        <v>24</v>
      </c>
      <c r="C413" t="s">
        <v>52</v>
      </c>
      <c r="D413" s="3" t="s">
        <v>38</v>
      </c>
      <c r="E413" t="s">
        <v>908</v>
      </c>
      <c r="F413" s="3" t="s">
        <v>909</v>
      </c>
      <c r="G413" t="s">
        <v>910</v>
      </c>
      <c r="H413" s="4">
        <v>-1645256.79</v>
      </c>
      <c r="I413" s="4">
        <v>0</v>
      </c>
      <c r="J413" s="4">
        <v>0</v>
      </c>
      <c r="K413" s="4">
        <v>0</v>
      </c>
      <c r="L413" s="4">
        <v>0</v>
      </c>
      <c r="M413" s="4">
        <v>0</v>
      </c>
      <c r="N413" s="4">
        <v>0</v>
      </c>
      <c r="O413" s="4">
        <v>0</v>
      </c>
      <c r="P413" s="4">
        <v>0</v>
      </c>
      <c r="Q413" s="4">
        <v>0</v>
      </c>
      <c r="R413" s="4">
        <v>0</v>
      </c>
      <c r="S413" s="4">
        <v>0</v>
      </c>
      <c r="T413" s="4">
        <v>-1645256.79</v>
      </c>
      <c r="U413" s="8">
        <v>2020</v>
      </c>
    </row>
    <row r="414" spans="1:21" x14ac:dyDescent="0.25">
      <c r="A414" s="3" t="s">
        <v>907</v>
      </c>
      <c r="B414" s="3" t="s">
        <v>24</v>
      </c>
      <c r="C414" t="s">
        <v>52</v>
      </c>
      <c r="D414" s="3" t="s">
        <v>38</v>
      </c>
      <c r="E414" t="s">
        <v>908</v>
      </c>
      <c r="F414" s="3" t="s">
        <v>909</v>
      </c>
      <c r="G414" t="s">
        <v>911</v>
      </c>
      <c r="H414" s="4">
        <v>9211.3300000000017</v>
      </c>
      <c r="I414" s="4">
        <v>0</v>
      </c>
      <c r="J414" s="4">
        <v>11346.6</v>
      </c>
      <c r="K414" s="4">
        <v>-11317.27</v>
      </c>
      <c r="L414" s="4">
        <v>11938.18</v>
      </c>
      <c r="M414" s="4">
        <v>1.2399999999997817</v>
      </c>
      <c r="N414" s="4">
        <v>-11938.05</v>
      </c>
      <c r="O414" s="4">
        <v>-0.12999999999999901</v>
      </c>
      <c r="P414" s="4">
        <v>7.18</v>
      </c>
      <c r="Q414" s="4">
        <v>-0.17999999999999972</v>
      </c>
      <c r="R414" s="4">
        <v>446.42</v>
      </c>
      <c r="S414" s="4">
        <v>42.240000000000009</v>
      </c>
      <c r="T414" s="4">
        <v>8685.1</v>
      </c>
      <c r="U414" s="8">
        <v>2020</v>
      </c>
    </row>
    <row r="415" spans="1:21" x14ac:dyDescent="0.25">
      <c r="A415" s="5" t="s">
        <v>907</v>
      </c>
      <c r="B415" s="3" t="s">
        <v>24</v>
      </c>
      <c r="C415" t="s">
        <v>52</v>
      </c>
      <c r="D415" s="3" t="s">
        <v>38</v>
      </c>
      <c r="E415" t="s">
        <v>908</v>
      </c>
      <c r="F415" s="3" t="s">
        <v>909</v>
      </c>
      <c r="G415" t="s">
        <v>912</v>
      </c>
      <c r="H415" s="4">
        <v>11699194.08</v>
      </c>
      <c r="I415" s="4">
        <v>0</v>
      </c>
      <c r="J415" s="4">
        <v>0</v>
      </c>
      <c r="K415" s="4">
        <v>0</v>
      </c>
      <c r="L415" s="4">
        <v>0</v>
      </c>
      <c r="M415" s="4">
        <v>0</v>
      </c>
      <c r="N415" s="4">
        <v>0</v>
      </c>
      <c r="O415" s="4">
        <v>8168738.8499999996</v>
      </c>
      <c r="P415" s="4">
        <v>22560.140000000596</v>
      </c>
      <c r="Q415" s="4">
        <v>257540.3900000006</v>
      </c>
      <c r="R415" s="4">
        <v>8466.6699999999255</v>
      </c>
      <c r="S415" s="4">
        <v>-30322.020000001416</v>
      </c>
      <c r="T415" s="4">
        <v>3272210.0500000007</v>
      </c>
      <c r="U415" s="8">
        <v>2020</v>
      </c>
    </row>
    <row r="416" spans="1:21" x14ac:dyDescent="0.25">
      <c r="A416" s="3" t="s">
        <v>913</v>
      </c>
      <c r="B416" s="3" t="s">
        <v>24</v>
      </c>
      <c r="C416" t="s">
        <v>52</v>
      </c>
      <c r="D416" s="3" t="s">
        <v>38</v>
      </c>
      <c r="E416" t="s">
        <v>908</v>
      </c>
      <c r="F416" s="3" t="s">
        <v>909</v>
      </c>
      <c r="G416" t="s">
        <v>910</v>
      </c>
      <c r="H416" s="4">
        <v>2234058.7200000002</v>
      </c>
      <c r="I416" s="4">
        <v>1984.39</v>
      </c>
      <c r="J416" s="4">
        <v>1010202.88</v>
      </c>
      <c r="K416" s="4">
        <v>0</v>
      </c>
      <c r="L416" s="4">
        <v>12692.160000000033</v>
      </c>
      <c r="M416" s="4">
        <v>6404.1899999999441</v>
      </c>
      <c r="N416" s="4">
        <v>180.73999999999069</v>
      </c>
      <c r="O416" s="4">
        <v>5704.9899999999907</v>
      </c>
      <c r="P416" s="4">
        <v>2260.8100000000559</v>
      </c>
      <c r="Q416" s="4">
        <v>10707.589999999967</v>
      </c>
      <c r="R416" s="4">
        <v>0</v>
      </c>
      <c r="S416" s="4">
        <v>4776.9599999999627</v>
      </c>
      <c r="T416" s="4">
        <v>1179144.0100000002</v>
      </c>
      <c r="U416" s="8">
        <v>2020</v>
      </c>
    </row>
    <row r="417" spans="1:21" x14ac:dyDescent="0.25">
      <c r="A417" s="3" t="s">
        <v>913</v>
      </c>
      <c r="B417" s="3" t="s">
        <v>24</v>
      </c>
      <c r="C417" t="s">
        <v>52</v>
      </c>
      <c r="D417" s="3" t="s">
        <v>38</v>
      </c>
      <c r="E417" t="s">
        <v>908</v>
      </c>
      <c r="F417" s="3" t="s">
        <v>909</v>
      </c>
      <c r="G417" t="s">
        <v>911</v>
      </c>
      <c r="H417" s="4">
        <v>209071.89</v>
      </c>
      <c r="I417" s="4">
        <v>32598.44</v>
      </c>
      <c r="J417" s="4">
        <v>118150.76000000001</v>
      </c>
      <c r="K417" s="4">
        <v>6506.7399999999907</v>
      </c>
      <c r="L417" s="4">
        <v>2234.109999999986</v>
      </c>
      <c r="M417" s="4">
        <v>0</v>
      </c>
      <c r="N417" s="4">
        <v>18914.020000000019</v>
      </c>
      <c r="O417" s="4">
        <v>50216.989999999991</v>
      </c>
      <c r="P417" s="4">
        <v>4662.75</v>
      </c>
      <c r="Q417" s="4">
        <v>824.3300000000163</v>
      </c>
      <c r="R417" s="4">
        <v>2352.2999999999884</v>
      </c>
      <c r="S417" s="4">
        <v>1705.0899999999965</v>
      </c>
      <c r="T417" s="4">
        <v>-29093.639999999985</v>
      </c>
      <c r="U417" s="8">
        <v>2020</v>
      </c>
    </row>
    <row r="418" spans="1:21" x14ac:dyDescent="0.25">
      <c r="A418" s="5" t="s">
        <v>913</v>
      </c>
      <c r="B418" s="3" t="s">
        <v>24</v>
      </c>
      <c r="C418" t="s">
        <v>52</v>
      </c>
      <c r="D418" s="3" t="s">
        <v>38</v>
      </c>
      <c r="E418" t="s">
        <v>908</v>
      </c>
      <c r="F418" s="3" t="s">
        <v>909</v>
      </c>
      <c r="G418" t="s">
        <v>912</v>
      </c>
      <c r="H418" s="4">
        <v>28926.36</v>
      </c>
      <c r="I418" s="4">
        <v>0</v>
      </c>
      <c r="J418" s="4">
        <v>0</v>
      </c>
      <c r="K418" s="4">
        <v>0</v>
      </c>
      <c r="L418" s="4">
        <v>0</v>
      </c>
      <c r="M418" s="4">
        <v>0</v>
      </c>
      <c r="N418" s="4">
        <v>0</v>
      </c>
      <c r="O418" s="4">
        <v>12811.86</v>
      </c>
      <c r="P418" s="4">
        <v>0</v>
      </c>
      <c r="Q418" s="4">
        <v>16132.419999999998</v>
      </c>
      <c r="R418" s="4">
        <v>0</v>
      </c>
      <c r="S418" s="4">
        <v>0</v>
      </c>
      <c r="T418" s="4">
        <v>-17.919999999998254</v>
      </c>
      <c r="U418" s="8">
        <v>2020</v>
      </c>
    </row>
    <row r="419" spans="1:21" x14ac:dyDescent="0.25">
      <c r="A419" s="5" t="s">
        <v>914</v>
      </c>
      <c r="B419" s="3" t="s">
        <v>529</v>
      </c>
      <c r="C419" t="s">
        <v>126</v>
      </c>
      <c r="D419" s="3" t="s">
        <v>547</v>
      </c>
      <c r="E419" t="s">
        <v>915</v>
      </c>
      <c r="F419" s="3" t="s">
        <v>916</v>
      </c>
      <c r="G419" t="s">
        <v>916</v>
      </c>
      <c r="H419" s="4">
        <v>560318.91</v>
      </c>
      <c r="I419" s="4">
        <v>191025.56</v>
      </c>
      <c r="J419" s="4">
        <v>10294.670000000013</v>
      </c>
      <c r="K419" s="4">
        <v>2194.7799999999988</v>
      </c>
      <c r="L419" s="4">
        <v>99421.649999999965</v>
      </c>
      <c r="M419" s="4">
        <v>58206.030000000028</v>
      </c>
      <c r="N419" s="4">
        <v>31374.830000000016</v>
      </c>
      <c r="O419" s="4">
        <v>-112115.48999999999</v>
      </c>
      <c r="P419" s="4">
        <v>14672.869999999995</v>
      </c>
      <c r="Q419" s="4">
        <v>66644.789999999979</v>
      </c>
      <c r="R419" s="4">
        <v>80543.640000000014</v>
      </c>
      <c r="S419" s="4">
        <v>113409.88999999996</v>
      </c>
      <c r="T419" s="4">
        <v>4645.6900000000605</v>
      </c>
      <c r="U419" s="8">
        <v>2020</v>
      </c>
    </row>
    <row r="420" spans="1:21" x14ac:dyDescent="0.25">
      <c r="A420" s="5" t="s">
        <v>917</v>
      </c>
      <c r="B420" s="3" t="s">
        <v>24</v>
      </c>
      <c r="C420" t="s">
        <v>52</v>
      </c>
      <c r="D420" s="3" t="s">
        <v>38</v>
      </c>
      <c r="E420" t="s">
        <v>918</v>
      </c>
      <c r="F420" s="3" t="s">
        <v>919</v>
      </c>
      <c r="G420" t="s">
        <v>919</v>
      </c>
      <c r="H420" s="4">
        <v>1329.55</v>
      </c>
      <c r="I420" s="4">
        <v>0</v>
      </c>
      <c r="J420" s="4">
        <v>1329.58</v>
      </c>
      <c r="K420" s="4">
        <v>0</v>
      </c>
      <c r="L420" s="4">
        <v>-3.999999999996362E-2</v>
      </c>
      <c r="M420" s="4">
        <v>9.9999999999909051E-3</v>
      </c>
      <c r="N420" s="4">
        <v>0</v>
      </c>
      <c r="O420" s="4">
        <v>0</v>
      </c>
      <c r="P420" s="4">
        <v>0</v>
      </c>
      <c r="Q420" s="4">
        <v>0</v>
      </c>
      <c r="R420" s="4">
        <v>0</v>
      </c>
      <c r="S420" s="4">
        <v>0</v>
      </c>
      <c r="T420" s="4">
        <v>0</v>
      </c>
      <c r="U420" s="8">
        <v>2020</v>
      </c>
    </row>
    <row r="421" spans="1:21" x14ac:dyDescent="0.25">
      <c r="A421" s="5" t="s">
        <v>920</v>
      </c>
      <c r="B421" s="3" t="s">
        <v>24</v>
      </c>
      <c r="C421" t="s">
        <v>52</v>
      </c>
      <c r="D421" s="3" t="s">
        <v>38</v>
      </c>
      <c r="E421" t="s">
        <v>918</v>
      </c>
      <c r="F421" s="3" t="s">
        <v>919</v>
      </c>
      <c r="G421" t="s">
        <v>919</v>
      </c>
      <c r="H421" s="4">
        <v>-1429405.2</v>
      </c>
      <c r="I421" s="4">
        <v>-1110635.82</v>
      </c>
      <c r="J421" s="4">
        <v>1204335.57</v>
      </c>
      <c r="K421" s="4">
        <v>-1528177.97</v>
      </c>
      <c r="L421" s="4">
        <v>9837.4299999999348</v>
      </c>
      <c r="M421" s="4">
        <v>596.09000000008382</v>
      </c>
      <c r="N421" s="4">
        <v>116.25</v>
      </c>
      <c r="O421" s="4">
        <v>0</v>
      </c>
      <c r="P421" s="4">
        <v>0</v>
      </c>
      <c r="Q421" s="4">
        <v>-5476.75</v>
      </c>
      <c r="R421" s="4">
        <v>0</v>
      </c>
      <c r="S421" s="4">
        <v>0</v>
      </c>
      <c r="T421" s="4">
        <v>0</v>
      </c>
      <c r="U421" s="8">
        <v>2020</v>
      </c>
    </row>
    <row r="422" spans="1:21" x14ac:dyDescent="0.25">
      <c r="A422" s="5" t="s">
        <v>921</v>
      </c>
      <c r="B422" s="3" t="s">
        <v>24</v>
      </c>
      <c r="C422" t="s">
        <v>243</v>
      </c>
      <c r="D422" s="3" t="s">
        <v>61</v>
      </c>
      <c r="E422" t="s">
        <v>922</v>
      </c>
      <c r="F422" s="3" t="s">
        <v>923</v>
      </c>
      <c r="G422" t="s">
        <v>924</v>
      </c>
      <c r="H422" s="4">
        <v>101466.46</v>
      </c>
      <c r="I422" s="4">
        <v>0</v>
      </c>
      <c r="J422" s="4">
        <v>0</v>
      </c>
      <c r="K422" s="4">
        <v>-685.47</v>
      </c>
      <c r="L422" s="4">
        <v>0</v>
      </c>
      <c r="M422" s="4">
        <v>0</v>
      </c>
      <c r="N422" s="4">
        <v>0</v>
      </c>
      <c r="O422" s="4">
        <v>0</v>
      </c>
      <c r="P422" s="4">
        <v>17768.16</v>
      </c>
      <c r="Q422" s="4">
        <v>-9254.25</v>
      </c>
      <c r="R422" s="4">
        <v>57999.020000000004</v>
      </c>
      <c r="S422" s="4">
        <v>0</v>
      </c>
      <c r="T422" s="4">
        <v>35639</v>
      </c>
      <c r="U422" s="8">
        <v>2020</v>
      </c>
    </row>
    <row r="423" spans="1:21" x14ac:dyDescent="0.25">
      <c r="A423" s="3" t="s">
        <v>925</v>
      </c>
      <c r="B423" s="3" t="s">
        <v>328</v>
      </c>
      <c r="C423" t="s">
        <v>324</v>
      </c>
      <c r="D423" s="3" t="s">
        <v>38</v>
      </c>
      <c r="E423" t="s">
        <v>926</v>
      </c>
      <c r="F423" s="3" t="s">
        <v>927</v>
      </c>
      <c r="G423" t="s">
        <v>928</v>
      </c>
      <c r="H423" s="4">
        <v>1692927.76</v>
      </c>
      <c r="I423" s="4">
        <v>0</v>
      </c>
      <c r="J423" s="4">
        <v>0</v>
      </c>
      <c r="K423" s="4">
        <v>0</v>
      </c>
      <c r="L423" s="4">
        <v>0</v>
      </c>
      <c r="M423" s="4">
        <v>0</v>
      </c>
      <c r="N423" s="4">
        <v>0</v>
      </c>
      <c r="O423" s="4">
        <v>73747.100000000006</v>
      </c>
      <c r="P423" s="4">
        <v>56490.179999999993</v>
      </c>
      <c r="Q423" s="4">
        <v>1329.0499999999884</v>
      </c>
      <c r="R423" s="4">
        <v>6528.710000000021</v>
      </c>
      <c r="S423" s="4">
        <v>923958.31</v>
      </c>
      <c r="T423" s="4">
        <v>630874.40999999992</v>
      </c>
      <c r="U423" s="8">
        <v>2020</v>
      </c>
    </row>
    <row r="424" spans="1:21" x14ac:dyDescent="0.25">
      <c r="A424" s="3" t="s">
        <v>925</v>
      </c>
      <c r="B424" s="3" t="s">
        <v>328</v>
      </c>
      <c r="C424" t="s">
        <v>324</v>
      </c>
      <c r="D424" s="3" t="s">
        <v>38</v>
      </c>
      <c r="E424" t="s">
        <v>926</v>
      </c>
      <c r="F424" s="3" t="s">
        <v>927</v>
      </c>
      <c r="G424" t="s">
        <v>929</v>
      </c>
      <c r="H424" s="4">
        <v>1076434.42</v>
      </c>
      <c r="I424" s="4">
        <v>0</v>
      </c>
      <c r="J424" s="4">
        <v>0</v>
      </c>
      <c r="K424" s="4">
        <v>0</v>
      </c>
      <c r="L424" s="4">
        <v>0</v>
      </c>
      <c r="M424" s="4">
        <v>0</v>
      </c>
      <c r="N424" s="4">
        <v>0</v>
      </c>
      <c r="O424" s="4">
        <v>0</v>
      </c>
      <c r="P424" s="4">
        <v>0</v>
      </c>
      <c r="Q424" s="4">
        <v>266481.90999999997</v>
      </c>
      <c r="R424" s="4">
        <v>20250.900000000023</v>
      </c>
      <c r="S424" s="4">
        <v>22957.260000000009</v>
      </c>
      <c r="T424" s="4">
        <v>766744.34999999986</v>
      </c>
      <c r="U424" s="8">
        <v>2020</v>
      </c>
    </row>
    <row r="425" spans="1:21" x14ac:dyDescent="0.25">
      <c r="A425" s="5" t="s">
        <v>925</v>
      </c>
      <c r="B425" s="3" t="s">
        <v>328</v>
      </c>
      <c r="C425" t="s">
        <v>324</v>
      </c>
      <c r="D425" s="3" t="s">
        <v>38</v>
      </c>
      <c r="E425" t="s">
        <v>926</v>
      </c>
      <c r="F425" s="3" t="s">
        <v>927</v>
      </c>
      <c r="G425" t="s">
        <v>927</v>
      </c>
      <c r="H425" s="4">
        <v>452198.39</v>
      </c>
      <c r="I425" s="4">
        <v>0</v>
      </c>
      <c r="J425" s="4">
        <v>0</v>
      </c>
      <c r="K425" s="4">
        <v>0</v>
      </c>
      <c r="L425" s="4">
        <v>0</v>
      </c>
      <c r="M425" s="4">
        <v>0</v>
      </c>
      <c r="N425" s="4">
        <v>0</v>
      </c>
      <c r="O425" s="4">
        <v>0</v>
      </c>
      <c r="P425" s="4">
        <v>0</v>
      </c>
      <c r="Q425" s="4">
        <v>0</v>
      </c>
      <c r="R425" s="4">
        <v>0</v>
      </c>
      <c r="S425" s="4">
        <v>207402.43</v>
      </c>
      <c r="T425" s="4">
        <v>244795.96000000002</v>
      </c>
      <c r="U425" s="8">
        <v>2020</v>
      </c>
    </row>
    <row r="426" spans="1:21" x14ac:dyDescent="0.25">
      <c r="A426" s="5" t="s">
        <v>930</v>
      </c>
      <c r="B426" s="3" t="s">
        <v>328</v>
      </c>
      <c r="C426" t="s">
        <v>243</v>
      </c>
      <c r="D426" s="3" t="s">
        <v>61</v>
      </c>
      <c r="E426" t="s">
        <v>850</v>
      </c>
      <c r="F426" s="3" t="s">
        <v>823</v>
      </c>
      <c r="G426" t="s">
        <v>851</v>
      </c>
      <c r="H426" s="4">
        <v>-63.03</v>
      </c>
      <c r="I426" s="4">
        <v>5.7</v>
      </c>
      <c r="J426" s="4">
        <v>0</v>
      </c>
      <c r="K426" s="4">
        <v>0</v>
      </c>
      <c r="L426" s="4">
        <v>0</v>
      </c>
      <c r="M426" s="4">
        <v>0</v>
      </c>
      <c r="N426" s="4">
        <v>0</v>
      </c>
      <c r="O426" s="4">
        <v>0</v>
      </c>
      <c r="P426" s="4">
        <v>0</v>
      </c>
      <c r="Q426" s="4">
        <v>0</v>
      </c>
      <c r="R426" s="4">
        <v>0</v>
      </c>
      <c r="S426" s="4">
        <v>-68.73</v>
      </c>
      <c r="T426" s="4">
        <v>0</v>
      </c>
      <c r="U426" s="8">
        <v>2020</v>
      </c>
    </row>
    <row r="427" spans="1:21" x14ac:dyDescent="0.25">
      <c r="A427" s="5" t="s">
        <v>931</v>
      </c>
      <c r="B427" s="3" t="s">
        <v>328</v>
      </c>
      <c r="C427" t="s">
        <v>243</v>
      </c>
      <c r="D427" s="3" t="s">
        <v>61</v>
      </c>
      <c r="E427" t="s">
        <v>922</v>
      </c>
      <c r="F427" s="3" t="s">
        <v>923</v>
      </c>
      <c r="G427" t="s">
        <v>924</v>
      </c>
      <c r="H427" s="4">
        <v>67747.490000000005</v>
      </c>
      <c r="I427" s="4">
        <v>0</v>
      </c>
      <c r="J427" s="4">
        <v>0</v>
      </c>
      <c r="K427" s="4">
        <v>0</v>
      </c>
      <c r="L427" s="4">
        <v>0</v>
      </c>
      <c r="M427" s="4">
        <v>0</v>
      </c>
      <c r="N427" s="4">
        <v>0</v>
      </c>
      <c r="O427" s="4">
        <v>0</v>
      </c>
      <c r="P427" s="4">
        <v>9035.7099999999991</v>
      </c>
      <c r="Q427" s="4">
        <v>-4706.0999999999995</v>
      </c>
      <c r="R427" s="4">
        <v>29486.879999999997</v>
      </c>
      <c r="S427" s="4">
        <v>0</v>
      </c>
      <c r="T427" s="4">
        <v>33931.000000000007</v>
      </c>
      <c r="U427" s="8">
        <v>2020</v>
      </c>
    </row>
    <row r="428" spans="1:21" x14ac:dyDescent="0.25">
      <c r="A428" s="5" t="s">
        <v>932</v>
      </c>
      <c r="B428" s="3" t="s">
        <v>529</v>
      </c>
      <c r="C428" t="s">
        <v>126</v>
      </c>
      <c r="D428" s="3" t="s">
        <v>547</v>
      </c>
      <c r="E428" t="s">
        <v>933</v>
      </c>
      <c r="F428" s="3" t="s">
        <v>934</v>
      </c>
      <c r="G428" t="s">
        <v>934</v>
      </c>
      <c r="H428" s="4">
        <v>44394.82</v>
      </c>
      <c r="I428" s="4">
        <v>0</v>
      </c>
      <c r="J428" s="4">
        <v>0</v>
      </c>
      <c r="K428" s="4">
        <v>0</v>
      </c>
      <c r="L428" s="4">
        <v>0</v>
      </c>
      <c r="M428" s="4">
        <v>0</v>
      </c>
      <c r="N428" s="4">
        <v>44394.82</v>
      </c>
      <c r="O428" s="4">
        <v>0</v>
      </c>
      <c r="P428" s="4">
        <v>0</v>
      </c>
      <c r="Q428" s="4">
        <v>0</v>
      </c>
      <c r="R428" s="4">
        <v>0</v>
      </c>
      <c r="S428" s="4">
        <v>0</v>
      </c>
      <c r="T428" s="4">
        <v>0</v>
      </c>
      <c r="U428" s="8">
        <v>2020</v>
      </c>
    </row>
    <row r="429" spans="1:21" x14ac:dyDescent="0.25">
      <c r="A429" s="5" t="s">
        <v>935</v>
      </c>
      <c r="B429" s="3" t="s">
        <v>529</v>
      </c>
      <c r="C429" t="s">
        <v>52</v>
      </c>
      <c r="D429" s="3" t="s">
        <v>533</v>
      </c>
      <c r="E429" t="s">
        <v>936</v>
      </c>
      <c r="F429" s="3" t="s">
        <v>937</v>
      </c>
      <c r="G429" t="s">
        <v>937</v>
      </c>
      <c r="H429" s="4">
        <v>15160472.130000001</v>
      </c>
      <c r="I429" s="4">
        <v>7682.06</v>
      </c>
      <c r="J429" s="4">
        <v>858497.25999999989</v>
      </c>
      <c r="K429" s="4">
        <v>1022938.17</v>
      </c>
      <c r="L429" s="4">
        <v>135633.27000000002</v>
      </c>
      <c r="M429" s="4">
        <v>200856.48000000021</v>
      </c>
      <c r="N429" s="4">
        <v>2269666.7599999998</v>
      </c>
      <c r="O429" s="4">
        <v>-70363.370000000112</v>
      </c>
      <c r="P429" s="4">
        <v>8647.339999999851</v>
      </c>
      <c r="Q429" s="4">
        <v>5059860.45</v>
      </c>
      <c r="R429" s="4">
        <v>762307.08999999985</v>
      </c>
      <c r="S429" s="4">
        <v>2034986.0600000005</v>
      </c>
      <c r="T429" s="4">
        <v>2869760.5600000005</v>
      </c>
      <c r="U429" s="8">
        <v>2020</v>
      </c>
    </row>
    <row r="430" spans="1:21" x14ac:dyDescent="0.25">
      <c r="A430" s="5" t="s">
        <v>938</v>
      </c>
      <c r="B430" s="3" t="s">
        <v>529</v>
      </c>
      <c r="C430" t="s">
        <v>243</v>
      </c>
      <c r="D430" s="3" t="s">
        <v>61</v>
      </c>
      <c r="E430" t="s">
        <v>850</v>
      </c>
      <c r="F430" s="3" t="s">
        <v>823</v>
      </c>
      <c r="G430" t="s">
        <v>851</v>
      </c>
      <c r="H430" s="4">
        <v>6.95</v>
      </c>
      <c r="I430" s="4">
        <v>6.95</v>
      </c>
      <c r="J430" s="4">
        <v>0</v>
      </c>
      <c r="K430" s="4">
        <v>0</v>
      </c>
      <c r="L430" s="4">
        <v>0</v>
      </c>
      <c r="M430" s="4">
        <v>0</v>
      </c>
      <c r="N430" s="4">
        <v>0</v>
      </c>
      <c r="O430" s="4">
        <v>0</v>
      </c>
      <c r="P430" s="4">
        <v>0</v>
      </c>
      <c r="Q430" s="4">
        <v>0</v>
      </c>
      <c r="R430" s="4">
        <v>0</v>
      </c>
      <c r="S430" s="4">
        <v>0</v>
      </c>
      <c r="T430" s="4">
        <v>0</v>
      </c>
      <c r="U430" s="8">
        <v>2020</v>
      </c>
    </row>
    <row r="431" spans="1:21" x14ac:dyDescent="0.25">
      <c r="A431" s="5" t="s">
        <v>939</v>
      </c>
      <c r="B431" s="3" t="s">
        <v>529</v>
      </c>
      <c r="C431" t="s">
        <v>243</v>
      </c>
      <c r="D431" s="3" t="s">
        <v>61</v>
      </c>
      <c r="E431" t="s">
        <v>922</v>
      </c>
      <c r="F431" s="3" t="s">
        <v>923</v>
      </c>
      <c r="G431" t="s">
        <v>924</v>
      </c>
      <c r="H431" s="4">
        <v>57040.91</v>
      </c>
      <c r="I431" s="4">
        <v>0</v>
      </c>
      <c r="J431" s="4">
        <v>0</v>
      </c>
      <c r="K431" s="4">
        <v>0</v>
      </c>
      <c r="L431" s="4">
        <v>0</v>
      </c>
      <c r="M431" s="4">
        <v>0</v>
      </c>
      <c r="N431" s="4">
        <v>0</v>
      </c>
      <c r="O431" s="4">
        <v>0</v>
      </c>
      <c r="P431" s="4">
        <v>9460.7999999999993</v>
      </c>
      <c r="Q431" s="4">
        <v>-4927.4999999999991</v>
      </c>
      <c r="R431" s="4">
        <v>31207.829999999998</v>
      </c>
      <c r="S431" s="4">
        <v>0</v>
      </c>
      <c r="T431" s="4">
        <v>21299.780000000006</v>
      </c>
      <c r="U431" s="8">
        <v>2020</v>
      </c>
    </row>
    <row r="432" spans="1:21" x14ac:dyDescent="0.25">
      <c r="A432" s="5" t="s">
        <v>940</v>
      </c>
      <c r="B432" s="3" t="s">
        <v>24</v>
      </c>
      <c r="C432" t="s">
        <v>86</v>
      </c>
      <c r="D432" s="3" t="s">
        <v>26</v>
      </c>
      <c r="E432" t="s">
        <v>941</v>
      </c>
      <c r="F432" s="3" t="s">
        <v>942</v>
      </c>
      <c r="G432" t="s">
        <v>942</v>
      </c>
      <c r="H432" s="4">
        <v>86518.48</v>
      </c>
      <c r="I432" s="4">
        <v>-15760.98</v>
      </c>
      <c r="J432" s="4">
        <v>4995.6000000000004</v>
      </c>
      <c r="K432" s="4">
        <v>4876.0599999999995</v>
      </c>
      <c r="L432" s="4">
        <v>1212.8800000000001</v>
      </c>
      <c r="M432" s="4">
        <v>73871.11</v>
      </c>
      <c r="N432" s="4">
        <v>1998.0599999999977</v>
      </c>
      <c r="O432" s="4">
        <v>0</v>
      </c>
      <c r="P432" s="4">
        <v>0</v>
      </c>
      <c r="Q432" s="4">
        <v>10785.699999999997</v>
      </c>
      <c r="R432" s="4">
        <v>1729.7700000000041</v>
      </c>
      <c r="S432" s="4">
        <v>2810.2799999999988</v>
      </c>
      <c r="T432" s="4">
        <v>0</v>
      </c>
      <c r="U432" s="8">
        <v>2020</v>
      </c>
    </row>
    <row r="433" spans="1:21" x14ac:dyDescent="0.25">
      <c r="A433" s="5" t="s">
        <v>943</v>
      </c>
      <c r="B433" s="3" t="s">
        <v>328</v>
      </c>
      <c r="C433" t="s">
        <v>25</v>
      </c>
      <c r="D433" s="3" t="s">
        <v>26</v>
      </c>
      <c r="E433" t="s">
        <v>944</v>
      </c>
      <c r="F433" s="3" t="s">
        <v>945</v>
      </c>
      <c r="G433" t="s">
        <v>945</v>
      </c>
      <c r="H433" s="4">
        <v>3753818.08</v>
      </c>
      <c r="I433" s="4">
        <v>3184328.72</v>
      </c>
      <c r="J433" s="4">
        <v>349.79999999981374</v>
      </c>
      <c r="K433" s="4">
        <v>85559.479999999981</v>
      </c>
      <c r="L433" s="4">
        <v>602.52999999979511</v>
      </c>
      <c r="M433" s="4">
        <v>-19.859999999869615</v>
      </c>
      <c r="N433" s="4">
        <v>478882.78000000026</v>
      </c>
      <c r="O433" s="4">
        <v>825.18999999994412</v>
      </c>
      <c r="P433" s="4">
        <v>0</v>
      </c>
      <c r="Q433" s="4">
        <v>21.770000000018626</v>
      </c>
      <c r="R433" s="4">
        <v>2672.6399999996647</v>
      </c>
      <c r="S433" s="4">
        <v>0</v>
      </c>
      <c r="T433" s="4">
        <v>595.03000000026077</v>
      </c>
      <c r="U433" s="8">
        <v>2020</v>
      </c>
    </row>
    <row r="434" spans="1:21" x14ac:dyDescent="0.25">
      <c r="A434" s="5" t="s">
        <v>946</v>
      </c>
      <c r="B434" s="3" t="s">
        <v>328</v>
      </c>
      <c r="C434" t="s">
        <v>25</v>
      </c>
      <c r="D434" s="3" t="s">
        <v>26</v>
      </c>
      <c r="E434" t="s">
        <v>947</v>
      </c>
      <c r="F434" s="3" t="s">
        <v>948</v>
      </c>
      <c r="G434" t="s">
        <v>948</v>
      </c>
      <c r="H434" s="4">
        <v>260.56</v>
      </c>
      <c r="I434" s="4">
        <v>0</v>
      </c>
      <c r="J434" s="4">
        <v>0</v>
      </c>
      <c r="K434" s="4">
        <v>0</v>
      </c>
      <c r="L434" s="4">
        <v>0</v>
      </c>
      <c r="M434" s="4">
        <v>244.49</v>
      </c>
      <c r="N434" s="4">
        <v>0</v>
      </c>
      <c r="O434" s="4">
        <v>1.25</v>
      </c>
      <c r="P434" s="4">
        <v>0</v>
      </c>
      <c r="Q434" s="4">
        <v>5.1099999999999852</v>
      </c>
      <c r="R434" s="4">
        <v>0</v>
      </c>
      <c r="S434" s="4">
        <v>0</v>
      </c>
      <c r="T434" s="4">
        <v>9.710000000000008</v>
      </c>
      <c r="U434" s="8">
        <v>2020</v>
      </c>
    </row>
    <row r="435" spans="1:21" x14ac:dyDescent="0.25">
      <c r="A435" s="5" t="s">
        <v>949</v>
      </c>
      <c r="B435" s="3" t="s">
        <v>328</v>
      </c>
      <c r="C435" t="s">
        <v>86</v>
      </c>
      <c r="D435" s="3" t="s">
        <v>26</v>
      </c>
      <c r="E435" t="s">
        <v>941</v>
      </c>
      <c r="F435" s="3" t="s">
        <v>950</v>
      </c>
      <c r="G435" t="s">
        <v>950</v>
      </c>
      <c r="H435" s="4">
        <v>-154077.47</v>
      </c>
      <c r="I435" s="4">
        <v>-119715.48</v>
      </c>
      <c r="J435" s="4">
        <v>-35268.440000000017</v>
      </c>
      <c r="K435" s="4">
        <v>0</v>
      </c>
      <c r="L435" s="4">
        <v>906.45000000001164</v>
      </c>
      <c r="M435" s="4">
        <v>0</v>
      </c>
      <c r="N435" s="4">
        <v>0</v>
      </c>
      <c r="O435" s="4">
        <v>0</v>
      </c>
      <c r="P435" s="4">
        <v>0</v>
      </c>
      <c r="Q435" s="4">
        <v>-761.63000000000466</v>
      </c>
      <c r="R435" s="4">
        <v>761.63000000000466</v>
      </c>
      <c r="S435" s="4">
        <v>0</v>
      </c>
      <c r="T435" s="4">
        <v>0</v>
      </c>
      <c r="U435" s="8">
        <v>2020</v>
      </c>
    </row>
    <row r="436" spans="1:21" x14ac:dyDescent="0.25">
      <c r="A436" s="5" t="s">
        <v>951</v>
      </c>
      <c r="B436" s="3" t="s">
        <v>529</v>
      </c>
      <c r="C436" t="s">
        <v>52</v>
      </c>
      <c r="D436" s="3" t="s">
        <v>533</v>
      </c>
      <c r="E436" t="s">
        <v>952</v>
      </c>
      <c r="F436" s="3" t="s">
        <v>953</v>
      </c>
      <c r="G436" t="s">
        <v>953</v>
      </c>
      <c r="H436" s="4">
        <v>2336.64</v>
      </c>
      <c r="I436" s="4">
        <v>0</v>
      </c>
      <c r="J436" s="4">
        <v>0</v>
      </c>
      <c r="K436" s="4">
        <v>0</v>
      </c>
      <c r="L436" s="4">
        <v>0</v>
      </c>
      <c r="M436" s="4">
        <v>0</v>
      </c>
      <c r="N436" s="4">
        <v>0</v>
      </c>
      <c r="O436" s="4">
        <v>0</v>
      </c>
      <c r="P436" s="4">
        <v>0</v>
      </c>
      <c r="Q436" s="4">
        <v>2274.0300000000002</v>
      </c>
      <c r="R436" s="4">
        <v>0</v>
      </c>
      <c r="S436" s="4">
        <v>0</v>
      </c>
      <c r="T436" s="4">
        <v>62.609999999999673</v>
      </c>
      <c r="U436" s="8">
        <v>2020</v>
      </c>
    </row>
    <row r="437" spans="1:21" x14ac:dyDescent="0.25">
      <c r="A437" s="5" t="s">
        <v>954</v>
      </c>
      <c r="B437" s="3" t="s">
        <v>24</v>
      </c>
      <c r="C437" t="s">
        <v>52</v>
      </c>
      <c r="D437" s="3" t="s">
        <v>38</v>
      </c>
      <c r="E437" t="s">
        <v>955</v>
      </c>
      <c r="F437" s="3" t="s">
        <v>956</v>
      </c>
      <c r="G437" t="s">
        <v>956</v>
      </c>
      <c r="H437" s="4">
        <v>0</v>
      </c>
      <c r="I437" s="4">
        <v>0</v>
      </c>
      <c r="J437" s="4">
        <v>0</v>
      </c>
      <c r="K437" s="4">
        <v>0</v>
      </c>
      <c r="L437" s="4">
        <v>0</v>
      </c>
      <c r="M437" s="4">
        <v>0</v>
      </c>
      <c r="N437" s="4">
        <v>0</v>
      </c>
      <c r="O437" s="4">
        <v>0</v>
      </c>
      <c r="P437" s="4">
        <v>0</v>
      </c>
      <c r="Q437" s="4">
        <v>0</v>
      </c>
      <c r="R437" s="4">
        <v>0</v>
      </c>
      <c r="S437" s="4">
        <v>0</v>
      </c>
      <c r="T437" s="4">
        <v>0</v>
      </c>
      <c r="U437" s="8">
        <v>2020</v>
      </c>
    </row>
    <row r="438" spans="1:21" x14ac:dyDescent="0.25">
      <c r="A438" s="5" t="s">
        <v>957</v>
      </c>
      <c r="B438" s="3" t="s">
        <v>24</v>
      </c>
      <c r="C438" t="s">
        <v>243</v>
      </c>
      <c r="D438" s="3" t="s">
        <v>61</v>
      </c>
      <c r="E438" t="s">
        <v>958</v>
      </c>
      <c r="F438" s="3" t="s">
        <v>959</v>
      </c>
      <c r="G438" t="s">
        <v>959</v>
      </c>
      <c r="H438" s="4">
        <v>481896.15</v>
      </c>
      <c r="I438" s="4">
        <v>5824.95</v>
      </c>
      <c r="J438" s="4">
        <v>9299.59</v>
      </c>
      <c r="K438" s="4">
        <v>1373.0299999999988</v>
      </c>
      <c r="L438" s="4">
        <v>22592.46</v>
      </c>
      <c r="M438" s="4">
        <v>0</v>
      </c>
      <c r="N438" s="4">
        <v>0</v>
      </c>
      <c r="O438" s="4">
        <v>6763.9000000000015</v>
      </c>
      <c r="P438" s="4">
        <v>67611.959999999992</v>
      </c>
      <c r="Q438" s="4">
        <v>20790.000000000015</v>
      </c>
      <c r="R438" s="4">
        <v>10978.159999999974</v>
      </c>
      <c r="S438" s="4">
        <v>198147.34000000003</v>
      </c>
      <c r="T438" s="4">
        <v>138514.76</v>
      </c>
      <c r="U438" s="8">
        <v>2020</v>
      </c>
    </row>
    <row r="439" spans="1:21" x14ac:dyDescent="0.25">
      <c r="A439" s="5" t="s">
        <v>960</v>
      </c>
      <c r="B439" s="3" t="s">
        <v>328</v>
      </c>
      <c r="C439" t="s">
        <v>86</v>
      </c>
      <c r="D439" s="3" t="s">
        <v>38</v>
      </c>
      <c r="E439" t="s">
        <v>840</v>
      </c>
      <c r="F439" s="3" t="s">
        <v>841</v>
      </c>
      <c r="G439" t="s">
        <v>841</v>
      </c>
      <c r="H439" s="4">
        <v>8902.1299999999992</v>
      </c>
      <c r="I439" s="4">
        <v>5187.7299999999996</v>
      </c>
      <c r="J439" s="4">
        <v>1302.7000000000007</v>
      </c>
      <c r="K439" s="4">
        <v>-0.36000000000058208</v>
      </c>
      <c r="L439" s="4">
        <v>-0.21000000000003638</v>
      </c>
      <c r="M439" s="4">
        <v>2281.3499999999995</v>
      </c>
      <c r="N439" s="4">
        <v>0</v>
      </c>
      <c r="O439" s="4">
        <v>130.92000000000007</v>
      </c>
      <c r="P439" s="4">
        <v>0</v>
      </c>
      <c r="Q439" s="4">
        <v>0</v>
      </c>
      <c r="R439" s="4">
        <v>0</v>
      </c>
      <c r="S439" s="4">
        <v>0</v>
      </c>
      <c r="T439" s="4">
        <v>0</v>
      </c>
      <c r="U439" s="8">
        <v>2020</v>
      </c>
    </row>
    <row r="440" spans="1:21" x14ac:dyDescent="0.25">
      <c r="A440" s="5" t="s">
        <v>961</v>
      </c>
      <c r="B440" s="3" t="s">
        <v>328</v>
      </c>
      <c r="C440" t="s">
        <v>25</v>
      </c>
      <c r="D440" s="3" t="s">
        <v>26</v>
      </c>
      <c r="E440" t="s">
        <v>962</v>
      </c>
      <c r="F440" s="3" t="s">
        <v>963</v>
      </c>
      <c r="G440" t="s">
        <v>963</v>
      </c>
      <c r="H440" s="4">
        <v>48118.78</v>
      </c>
      <c r="I440" s="4">
        <v>0</v>
      </c>
      <c r="J440" s="4">
        <v>48126.46</v>
      </c>
      <c r="K440" s="4">
        <v>0</v>
      </c>
      <c r="L440" s="4">
        <v>0</v>
      </c>
      <c r="M440" s="4">
        <v>293.02000000000407</v>
      </c>
      <c r="N440" s="4">
        <v>0</v>
      </c>
      <c r="O440" s="4">
        <v>-1.569999999999709</v>
      </c>
      <c r="P440" s="4">
        <v>0</v>
      </c>
      <c r="Q440" s="4">
        <v>10.879999999997381</v>
      </c>
      <c r="R440" s="4">
        <v>0</v>
      </c>
      <c r="S440" s="4">
        <v>0</v>
      </c>
      <c r="T440" s="4">
        <v>-310.01000000000204</v>
      </c>
      <c r="U440" s="8">
        <v>2020</v>
      </c>
    </row>
    <row r="441" spans="1:21" x14ac:dyDescent="0.25">
      <c r="A441" s="5" t="s">
        <v>964</v>
      </c>
      <c r="B441" s="3" t="s">
        <v>529</v>
      </c>
      <c r="C441" t="s">
        <v>52</v>
      </c>
      <c r="D441" s="3" t="s">
        <v>61</v>
      </c>
      <c r="E441" t="s">
        <v>965</v>
      </c>
      <c r="F441" s="3" t="s">
        <v>966</v>
      </c>
      <c r="G441" t="s">
        <v>967</v>
      </c>
      <c r="H441" s="4">
        <v>-2.76</v>
      </c>
      <c r="I441" s="4">
        <v>0</v>
      </c>
      <c r="J441" s="4">
        <v>0</v>
      </c>
      <c r="K441" s="4">
        <v>0</v>
      </c>
      <c r="L441" s="4">
        <v>0</v>
      </c>
      <c r="M441" s="4">
        <v>0</v>
      </c>
      <c r="N441" s="4">
        <v>0</v>
      </c>
      <c r="O441" s="4">
        <v>-2.77</v>
      </c>
      <c r="P441" s="4">
        <v>1.0000000000000231E-2</v>
      </c>
      <c r="Q441" s="4">
        <v>0</v>
      </c>
      <c r="R441" s="4">
        <v>0</v>
      </c>
      <c r="S441" s="4">
        <v>0</v>
      </c>
      <c r="T441" s="4">
        <v>0</v>
      </c>
      <c r="U441" s="8">
        <v>2020</v>
      </c>
    </row>
    <row r="442" spans="1:21" x14ac:dyDescent="0.25">
      <c r="A442" s="5" t="s">
        <v>968</v>
      </c>
      <c r="B442" s="3" t="s">
        <v>529</v>
      </c>
      <c r="C442" t="s">
        <v>243</v>
      </c>
      <c r="D442" s="3" t="s">
        <v>61</v>
      </c>
      <c r="E442" t="s">
        <v>958</v>
      </c>
      <c r="F442" s="3" t="s">
        <v>959</v>
      </c>
      <c r="G442" t="s">
        <v>959</v>
      </c>
      <c r="H442" s="4">
        <v>264534.25</v>
      </c>
      <c r="I442" s="4">
        <v>2147.46</v>
      </c>
      <c r="J442" s="4">
        <v>3349.66</v>
      </c>
      <c r="K442" s="4">
        <v>2597.62</v>
      </c>
      <c r="L442" s="4">
        <v>40386.410000000003</v>
      </c>
      <c r="M442" s="4">
        <v>0</v>
      </c>
      <c r="N442" s="4">
        <v>52.659999999996217</v>
      </c>
      <c r="O442" s="4">
        <v>3891.760000000002</v>
      </c>
      <c r="P442" s="4">
        <v>48782.04</v>
      </c>
      <c r="Q442" s="4">
        <v>0</v>
      </c>
      <c r="R442" s="4">
        <v>8770.429999999993</v>
      </c>
      <c r="S442" s="4">
        <v>63456.220000000016</v>
      </c>
      <c r="T442" s="4">
        <v>91099.989999999991</v>
      </c>
      <c r="U442" s="8">
        <v>2020</v>
      </c>
    </row>
    <row r="443" spans="1:21" x14ac:dyDescent="0.25">
      <c r="A443" s="3" t="s">
        <v>969</v>
      </c>
      <c r="B443" s="3" t="s">
        <v>24</v>
      </c>
      <c r="C443" t="s">
        <v>69</v>
      </c>
      <c r="D443" s="3" t="s">
        <v>70</v>
      </c>
      <c r="E443" t="s">
        <v>970</v>
      </c>
      <c r="F443" s="3" t="s">
        <v>971</v>
      </c>
      <c r="G443" t="s">
        <v>972</v>
      </c>
      <c r="H443" s="4">
        <v>-59.8900000000001</v>
      </c>
      <c r="I443" s="4">
        <v>0</v>
      </c>
      <c r="J443" s="4">
        <v>0</v>
      </c>
      <c r="K443" s="4">
        <v>0</v>
      </c>
      <c r="L443" s="4">
        <v>1751.96</v>
      </c>
      <c r="M443" s="4">
        <v>0</v>
      </c>
      <c r="N443" s="4">
        <v>-0.23000000000001819</v>
      </c>
      <c r="O443" s="4">
        <v>0</v>
      </c>
      <c r="P443" s="4">
        <v>-1811.6200000000001</v>
      </c>
      <c r="Q443" s="4">
        <v>0</v>
      </c>
      <c r="R443" s="4">
        <v>0</v>
      </c>
      <c r="S443" s="4">
        <v>0</v>
      </c>
      <c r="T443" s="4">
        <v>0</v>
      </c>
      <c r="U443" s="8">
        <v>2020</v>
      </c>
    </row>
    <row r="444" spans="1:21" x14ac:dyDescent="0.25">
      <c r="A444" s="3" t="s">
        <v>969</v>
      </c>
      <c r="B444" s="3" t="s">
        <v>24</v>
      </c>
      <c r="C444" t="s">
        <v>69</v>
      </c>
      <c r="D444" s="3" t="s">
        <v>70</v>
      </c>
      <c r="E444" t="s">
        <v>970</v>
      </c>
      <c r="F444" s="3" t="s">
        <v>971</v>
      </c>
      <c r="G444" t="s">
        <v>973</v>
      </c>
      <c r="H444" s="4">
        <v>-258.92000000000007</v>
      </c>
      <c r="I444" s="4">
        <v>0</v>
      </c>
      <c r="J444" s="4">
        <v>0</v>
      </c>
      <c r="K444" s="4">
        <v>0</v>
      </c>
      <c r="L444" s="4">
        <v>1552.87</v>
      </c>
      <c r="M444" s="4">
        <v>0</v>
      </c>
      <c r="N444" s="4">
        <v>0</v>
      </c>
      <c r="O444" s="4">
        <v>0</v>
      </c>
      <c r="P444" s="4">
        <v>-1811.79</v>
      </c>
      <c r="Q444" s="4">
        <v>0</v>
      </c>
      <c r="R444" s="4">
        <v>0</v>
      </c>
      <c r="S444" s="4">
        <v>0</v>
      </c>
      <c r="T444" s="4">
        <v>0</v>
      </c>
      <c r="U444" s="8">
        <v>2020</v>
      </c>
    </row>
    <row r="445" spans="1:21" x14ac:dyDescent="0.25">
      <c r="A445" s="3" t="s">
        <v>969</v>
      </c>
      <c r="B445" s="3" t="s">
        <v>24</v>
      </c>
      <c r="C445" t="s">
        <v>69</v>
      </c>
      <c r="D445" s="3" t="s">
        <v>70</v>
      </c>
      <c r="E445" t="s">
        <v>970</v>
      </c>
      <c r="F445" s="3" t="s">
        <v>971</v>
      </c>
      <c r="G445" t="s">
        <v>974</v>
      </c>
      <c r="H445" s="4">
        <v>-258.92000000000007</v>
      </c>
      <c r="I445" s="4">
        <v>0</v>
      </c>
      <c r="J445" s="4">
        <v>0</v>
      </c>
      <c r="K445" s="4">
        <v>0</v>
      </c>
      <c r="L445" s="4">
        <v>1552.87</v>
      </c>
      <c r="M445" s="4">
        <v>0</v>
      </c>
      <c r="N445" s="4">
        <v>0</v>
      </c>
      <c r="O445" s="4">
        <v>0</v>
      </c>
      <c r="P445" s="4">
        <v>-1811.79</v>
      </c>
      <c r="Q445" s="4">
        <v>0</v>
      </c>
      <c r="R445" s="4">
        <v>0</v>
      </c>
      <c r="S445" s="4">
        <v>0</v>
      </c>
      <c r="T445" s="4">
        <v>0</v>
      </c>
      <c r="U445" s="8">
        <v>2020</v>
      </c>
    </row>
    <row r="446" spans="1:21" x14ac:dyDescent="0.25">
      <c r="A446" s="5" t="s">
        <v>969</v>
      </c>
      <c r="B446" s="3" t="s">
        <v>24</v>
      </c>
      <c r="C446" t="s">
        <v>69</v>
      </c>
      <c r="D446" s="3" t="s">
        <v>70</v>
      </c>
      <c r="E446" t="s">
        <v>970</v>
      </c>
      <c r="F446" s="3" t="s">
        <v>971</v>
      </c>
      <c r="G446" t="s">
        <v>975</v>
      </c>
      <c r="H446" s="4">
        <v>13.849999999999909</v>
      </c>
      <c r="I446" s="4">
        <v>0</v>
      </c>
      <c r="J446" s="4">
        <v>0</v>
      </c>
      <c r="K446" s="4">
        <v>0</v>
      </c>
      <c r="L446" s="4">
        <v>1825.64</v>
      </c>
      <c r="M446" s="4">
        <v>0</v>
      </c>
      <c r="N446" s="4">
        <v>0</v>
      </c>
      <c r="O446" s="4">
        <v>0</v>
      </c>
      <c r="P446" s="4">
        <v>-1811.7900000000002</v>
      </c>
      <c r="Q446" s="4">
        <v>0</v>
      </c>
      <c r="R446" s="4">
        <v>0</v>
      </c>
      <c r="S446" s="4">
        <v>0</v>
      </c>
      <c r="T446" s="4">
        <v>0</v>
      </c>
      <c r="U446" s="8">
        <v>2020</v>
      </c>
    </row>
    <row r="447" spans="1:21" x14ac:dyDescent="0.25">
      <c r="A447" s="5" t="s">
        <v>976</v>
      </c>
      <c r="B447" s="3" t="s">
        <v>24</v>
      </c>
      <c r="C447" t="s">
        <v>126</v>
      </c>
      <c r="D447" s="3" t="s">
        <v>38</v>
      </c>
      <c r="E447" t="s">
        <v>977</v>
      </c>
      <c r="F447" s="3" t="s">
        <v>978</v>
      </c>
      <c r="G447" t="s">
        <v>978</v>
      </c>
      <c r="H447" s="4">
        <v>4931259.9000000004</v>
      </c>
      <c r="I447" s="4">
        <v>87588.65</v>
      </c>
      <c r="J447" s="4">
        <v>304268.27</v>
      </c>
      <c r="K447" s="4">
        <v>215261.52999999997</v>
      </c>
      <c r="L447" s="4">
        <v>517422.81000000006</v>
      </c>
      <c r="M447" s="4">
        <v>585986.48</v>
      </c>
      <c r="N447" s="4">
        <v>175817.6399999999</v>
      </c>
      <c r="O447" s="4">
        <v>116076.41000000015</v>
      </c>
      <c r="P447" s="4">
        <v>511392.37000000011</v>
      </c>
      <c r="Q447" s="4">
        <v>320223.86999999965</v>
      </c>
      <c r="R447" s="4">
        <v>947961.52</v>
      </c>
      <c r="S447" s="4">
        <v>69725.270000000019</v>
      </c>
      <c r="T447" s="4">
        <v>1079535.0800000005</v>
      </c>
      <c r="U447" s="8">
        <v>2020</v>
      </c>
    </row>
    <row r="448" spans="1:21" x14ac:dyDescent="0.25">
      <c r="A448" s="5" t="s">
        <v>979</v>
      </c>
      <c r="B448" s="3" t="s">
        <v>24</v>
      </c>
      <c r="C448" t="s">
        <v>52</v>
      </c>
      <c r="D448" s="3" t="s">
        <v>38</v>
      </c>
      <c r="E448" t="s">
        <v>980</v>
      </c>
      <c r="F448" s="3" t="s">
        <v>981</v>
      </c>
      <c r="G448" t="s">
        <v>981</v>
      </c>
      <c r="H448" s="4">
        <v>1210247.76</v>
      </c>
      <c r="I448" s="4">
        <v>236.24</v>
      </c>
      <c r="J448" s="4">
        <v>740042.29</v>
      </c>
      <c r="K448" s="4">
        <v>-0.51000000000931323</v>
      </c>
      <c r="L448" s="4">
        <v>74392.239999999991</v>
      </c>
      <c r="M448" s="4">
        <v>15481.410000000033</v>
      </c>
      <c r="N448" s="4">
        <v>144.23999999999069</v>
      </c>
      <c r="O448" s="4">
        <v>212851.67999999993</v>
      </c>
      <c r="P448" s="4">
        <v>4007.2800000000279</v>
      </c>
      <c r="Q448" s="4">
        <v>52548.970000000088</v>
      </c>
      <c r="R448" s="4">
        <v>9391.2399999999907</v>
      </c>
      <c r="S448" s="4">
        <v>-58440.860000000102</v>
      </c>
      <c r="T448" s="4">
        <v>159593.54000000004</v>
      </c>
      <c r="U448" s="8">
        <v>2020</v>
      </c>
    </row>
    <row r="449" spans="1:21" x14ac:dyDescent="0.25">
      <c r="A449" s="5" t="s">
        <v>982</v>
      </c>
      <c r="B449" s="3" t="s">
        <v>24</v>
      </c>
      <c r="C449" t="s">
        <v>126</v>
      </c>
      <c r="D449" s="3" t="s">
        <v>38</v>
      </c>
      <c r="E449" t="s">
        <v>983</v>
      </c>
      <c r="F449" s="3" t="s">
        <v>984</v>
      </c>
      <c r="G449" t="s">
        <v>984</v>
      </c>
      <c r="H449" s="4">
        <v>-51414.44</v>
      </c>
      <c r="I449" s="4">
        <v>0</v>
      </c>
      <c r="J449" s="4">
        <v>0</v>
      </c>
      <c r="K449" s="4">
        <v>-116.43</v>
      </c>
      <c r="L449" s="4">
        <v>-51292.97</v>
      </c>
      <c r="M449" s="4">
        <v>-1.9999999996798579E-2</v>
      </c>
      <c r="N449" s="4">
        <v>-6.9999999999708962E-2</v>
      </c>
      <c r="O449" s="4">
        <v>0</v>
      </c>
      <c r="P449" s="4">
        <v>0</v>
      </c>
      <c r="Q449" s="4">
        <v>-5.069999999999709</v>
      </c>
      <c r="R449" s="4">
        <v>0</v>
      </c>
      <c r="S449" s="4">
        <v>0</v>
      </c>
      <c r="T449" s="4">
        <v>0.11999999999534339</v>
      </c>
      <c r="U449" s="8">
        <v>2020</v>
      </c>
    </row>
    <row r="450" spans="1:21" x14ac:dyDescent="0.25">
      <c r="A450" s="3" t="s">
        <v>985</v>
      </c>
      <c r="B450" s="3" t="s">
        <v>24</v>
      </c>
      <c r="C450" t="s">
        <v>52</v>
      </c>
      <c r="D450" s="3" t="s">
        <v>38</v>
      </c>
      <c r="E450" t="s">
        <v>986</v>
      </c>
      <c r="F450" s="3" t="s">
        <v>987</v>
      </c>
      <c r="G450" t="s">
        <v>988</v>
      </c>
      <c r="H450" s="4">
        <v>-29387.97</v>
      </c>
      <c r="I450" s="4">
        <v>0</v>
      </c>
      <c r="J450" s="4">
        <v>-39931.03</v>
      </c>
      <c r="K450" s="4">
        <v>10543.059999999998</v>
      </c>
      <c r="L450" s="4">
        <v>0</v>
      </c>
      <c r="M450" s="4">
        <v>0</v>
      </c>
      <c r="N450" s="4">
        <v>0</v>
      </c>
      <c r="O450" s="4">
        <v>0</v>
      </c>
      <c r="P450" s="4">
        <v>0</v>
      </c>
      <c r="Q450" s="4">
        <v>0</v>
      </c>
      <c r="R450" s="4">
        <v>0</v>
      </c>
      <c r="S450" s="4">
        <v>0</v>
      </c>
      <c r="T450" s="4">
        <v>0</v>
      </c>
      <c r="U450" s="8">
        <v>2020</v>
      </c>
    </row>
    <row r="451" spans="1:21" x14ac:dyDescent="0.25">
      <c r="A451" s="5" t="s">
        <v>985</v>
      </c>
      <c r="B451" s="3" t="s">
        <v>24</v>
      </c>
      <c r="C451" t="s">
        <v>52</v>
      </c>
      <c r="D451" s="3" t="s">
        <v>38</v>
      </c>
      <c r="E451" t="s">
        <v>986</v>
      </c>
      <c r="F451" s="3" t="s">
        <v>987</v>
      </c>
      <c r="G451" t="s">
        <v>987</v>
      </c>
      <c r="H451" s="4">
        <v>811854.43</v>
      </c>
      <c r="I451" s="4">
        <v>0</v>
      </c>
      <c r="J451" s="4">
        <v>0</v>
      </c>
      <c r="K451" s="4">
        <v>796677.87</v>
      </c>
      <c r="L451" s="4">
        <v>-1375.3699999999953</v>
      </c>
      <c r="M451" s="4">
        <v>42.979999999981374</v>
      </c>
      <c r="N451" s="4">
        <v>9.3399999999674037</v>
      </c>
      <c r="O451" s="4">
        <v>-23.159999999916181</v>
      </c>
      <c r="P451" s="4">
        <v>-26.760000000009313</v>
      </c>
      <c r="Q451" s="4">
        <v>5646.5799999999581</v>
      </c>
      <c r="R451" s="4">
        <v>2835.5200000000186</v>
      </c>
      <c r="S451" s="4">
        <v>2536.9100000000326</v>
      </c>
      <c r="T451" s="4">
        <v>5530.5200000000186</v>
      </c>
      <c r="U451" s="8">
        <v>2020</v>
      </c>
    </row>
    <row r="452" spans="1:21" x14ac:dyDescent="0.25">
      <c r="A452" s="3" t="s">
        <v>989</v>
      </c>
      <c r="B452" s="3" t="s">
        <v>24</v>
      </c>
      <c r="C452" t="s">
        <v>25</v>
      </c>
      <c r="D452" s="3" t="s">
        <v>26</v>
      </c>
      <c r="E452" t="s">
        <v>990</v>
      </c>
      <c r="F452" s="3" t="s">
        <v>991</v>
      </c>
      <c r="G452" t="s">
        <v>992</v>
      </c>
      <c r="H452" s="4">
        <v>1384737.15</v>
      </c>
      <c r="I452" s="4">
        <v>0</v>
      </c>
      <c r="J452" s="4">
        <v>1111286.99</v>
      </c>
      <c r="K452" s="4">
        <v>-1741.8500000000931</v>
      </c>
      <c r="L452" s="4">
        <v>-565.03999999980442</v>
      </c>
      <c r="M452" s="4">
        <v>127156.0399999998</v>
      </c>
      <c r="N452" s="4">
        <v>119677.8600000001</v>
      </c>
      <c r="O452" s="4">
        <v>28923.149999999907</v>
      </c>
      <c r="P452" s="4">
        <v>0</v>
      </c>
      <c r="Q452" s="4">
        <v>0</v>
      </c>
      <c r="R452" s="4">
        <v>0</v>
      </c>
      <c r="S452" s="4">
        <v>0</v>
      </c>
      <c r="T452" s="4">
        <v>0</v>
      </c>
      <c r="U452" s="8">
        <v>2020</v>
      </c>
    </row>
    <row r="453" spans="1:21" x14ac:dyDescent="0.25">
      <c r="A453" s="3" t="s">
        <v>989</v>
      </c>
      <c r="B453" s="3" t="s">
        <v>24</v>
      </c>
      <c r="C453" t="s">
        <v>25</v>
      </c>
      <c r="D453" s="3" t="s">
        <v>26</v>
      </c>
      <c r="E453" t="s">
        <v>993</v>
      </c>
      <c r="F453" s="3" t="s">
        <v>991</v>
      </c>
      <c r="G453" t="s">
        <v>992</v>
      </c>
      <c r="H453" s="4">
        <v>136437.89000000013</v>
      </c>
      <c r="I453" s="4">
        <v>0</v>
      </c>
      <c r="J453" s="4">
        <v>0</v>
      </c>
      <c r="K453" s="4">
        <v>0</v>
      </c>
      <c r="L453" s="4">
        <v>0</v>
      </c>
      <c r="M453" s="4">
        <v>0</v>
      </c>
      <c r="N453" s="4">
        <v>0</v>
      </c>
      <c r="O453" s="4">
        <v>0</v>
      </c>
      <c r="P453" s="4">
        <v>794.89000000013039</v>
      </c>
      <c r="Q453" s="4">
        <v>44156.139999999898</v>
      </c>
      <c r="R453" s="4">
        <v>92007.920000000158</v>
      </c>
      <c r="S453" s="4">
        <v>0</v>
      </c>
      <c r="T453" s="4">
        <v>-521.06000000005588</v>
      </c>
      <c r="U453" s="8">
        <v>2020</v>
      </c>
    </row>
    <row r="454" spans="1:21" x14ac:dyDescent="0.25">
      <c r="A454" s="5" t="s">
        <v>989</v>
      </c>
      <c r="B454" s="3" t="s">
        <v>24</v>
      </c>
      <c r="C454" t="s">
        <v>25</v>
      </c>
      <c r="D454" s="3" t="s">
        <v>26</v>
      </c>
      <c r="E454" t="s">
        <v>993</v>
      </c>
      <c r="F454" s="3" t="s">
        <v>991</v>
      </c>
      <c r="G454" t="s">
        <v>994</v>
      </c>
      <c r="H454" s="4">
        <v>1444676.55</v>
      </c>
      <c r="I454" s="4">
        <v>0</v>
      </c>
      <c r="J454" s="4">
        <v>0</v>
      </c>
      <c r="K454" s="4">
        <v>0</v>
      </c>
      <c r="L454" s="4">
        <v>0</v>
      </c>
      <c r="M454" s="4">
        <v>0</v>
      </c>
      <c r="N454" s="4">
        <v>0</v>
      </c>
      <c r="O454" s="4">
        <v>0</v>
      </c>
      <c r="P454" s="4">
        <v>0</v>
      </c>
      <c r="Q454" s="4">
        <v>0</v>
      </c>
      <c r="R454" s="4">
        <v>0</v>
      </c>
      <c r="S454" s="4">
        <v>0</v>
      </c>
      <c r="T454" s="4">
        <v>1444676.55</v>
      </c>
      <c r="U454" s="8">
        <v>2020</v>
      </c>
    </row>
    <row r="455" spans="1:21" x14ac:dyDescent="0.25">
      <c r="A455" s="5" t="s">
        <v>995</v>
      </c>
      <c r="B455" s="3" t="s">
        <v>24</v>
      </c>
      <c r="C455" t="s">
        <v>243</v>
      </c>
      <c r="D455" s="3" t="s">
        <v>61</v>
      </c>
      <c r="E455" t="s">
        <v>996</v>
      </c>
      <c r="F455" s="3" t="s">
        <v>997</v>
      </c>
      <c r="G455" t="s">
        <v>998</v>
      </c>
      <c r="H455" s="4">
        <v>-288.75</v>
      </c>
      <c r="I455" s="4">
        <v>0</v>
      </c>
      <c r="J455" s="4">
        <v>-288.75</v>
      </c>
      <c r="K455" s="4">
        <v>0</v>
      </c>
      <c r="L455" s="4">
        <v>0</v>
      </c>
      <c r="M455" s="4">
        <v>0</v>
      </c>
      <c r="N455" s="4">
        <v>0</v>
      </c>
      <c r="O455" s="4">
        <v>0</v>
      </c>
      <c r="P455" s="4">
        <v>0</v>
      </c>
      <c r="Q455" s="4">
        <v>0</v>
      </c>
      <c r="R455" s="4">
        <v>0</v>
      </c>
      <c r="S455" s="4">
        <v>0</v>
      </c>
      <c r="T455" s="4">
        <v>0</v>
      </c>
      <c r="U455" s="8">
        <v>2020</v>
      </c>
    </row>
    <row r="456" spans="1:21" x14ac:dyDescent="0.25">
      <c r="A456" s="5" t="s">
        <v>999</v>
      </c>
      <c r="B456" s="3" t="s">
        <v>328</v>
      </c>
      <c r="C456" t="s">
        <v>52</v>
      </c>
      <c r="D456" s="3" t="s">
        <v>38</v>
      </c>
      <c r="E456" t="s">
        <v>1000</v>
      </c>
      <c r="F456" s="3" t="s">
        <v>1001</v>
      </c>
      <c r="G456" t="s">
        <v>1001</v>
      </c>
      <c r="H456" s="4">
        <v>9015.91</v>
      </c>
      <c r="I456" s="4">
        <v>0</v>
      </c>
      <c r="J456" s="4">
        <v>0</v>
      </c>
      <c r="K456" s="4">
        <v>0</v>
      </c>
      <c r="L456" s="4">
        <v>0</v>
      </c>
      <c r="M456" s="4">
        <v>0</v>
      </c>
      <c r="N456" s="4">
        <v>0</v>
      </c>
      <c r="O456" s="4">
        <v>537.25</v>
      </c>
      <c r="P456" s="4">
        <v>16009.29</v>
      </c>
      <c r="Q456" s="4">
        <v>-539.03000000000065</v>
      </c>
      <c r="R456" s="4">
        <v>463.26999999999862</v>
      </c>
      <c r="S456" s="4">
        <v>-17791.399999999998</v>
      </c>
      <c r="T456" s="4">
        <v>10336.529999999999</v>
      </c>
      <c r="U456" s="8">
        <v>2020</v>
      </c>
    </row>
    <row r="457" spans="1:21" x14ac:dyDescent="0.25">
      <c r="A457" s="5" t="s">
        <v>1002</v>
      </c>
      <c r="B457" s="3" t="s">
        <v>328</v>
      </c>
      <c r="C457" t="s">
        <v>126</v>
      </c>
      <c r="D457" s="3" t="s">
        <v>38</v>
      </c>
      <c r="E457" t="s">
        <v>1003</v>
      </c>
      <c r="F457" s="3" t="s">
        <v>1004</v>
      </c>
      <c r="G457" t="s">
        <v>1004</v>
      </c>
      <c r="H457" s="4">
        <v>184927.99</v>
      </c>
      <c r="I457" s="4">
        <v>0</v>
      </c>
      <c r="J457" s="4">
        <v>106467.38</v>
      </c>
      <c r="K457" s="4">
        <v>4482.5499999999884</v>
      </c>
      <c r="L457" s="4">
        <v>5477.5</v>
      </c>
      <c r="M457" s="4">
        <v>-9.9999999947613105E-3</v>
      </c>
      <c r="N457" s="4">
        <v>16055.520000000004</v>
      </c>
      <c r="O457" s="4">
        <v>377.23999999999069</v>
      </c>
      <c r="P457" s="4">
        <v>10.230000000010477</v>
      </c>
      <c r="Q457" s="4">
        <v>10052.25</v>
      </c>
      <c r="R457" s="4">
        <v>27730.839999999997</v>
      </c>
      <c r="S457" s="4">
        <v>131.95999999999185</v>
      </c>
      <c r="T457" s="4">
        <v>14142.529999999999</v>
      </c>
      <c r="U457" s="8">
        <v>2020</v>
      </c>
    </row>
    <row r="458" spans="1:21" x14ac:dyDescent="0.25">
      <c r="A458" s="5" t="s">
        <v>1005</v>
      </c>
      <c r="B458" s="3" t="s">
        <v>328</v>
      </c>
      <c r="C458" t="s">
        <v>25</v>
      </c>
      <c r="D458" s="3" t="s">
        <v>26</v>
      </c>
      <c r="E458" t="s">
        <v>1006</v>
      </c>
      <c r="F458" s="3" t="s">
        <v>1007</v>
      </c>
      <c r="G458" t="s">
        <v>1007</v>
      </c>
      <c r="H458" s="4">
        <v>1737.1</v>
      </c>
      <c r="I458" s="4">
        <v>343.19</v>
      </c>
      <c r="J458" s="4">
        <v>0</v>
      </c>
      <c r="K458" s="4">
        <v>1375.22</v>
      </c>
      <c r="L458" s="4">
        <v>-27.300000000000182</v>
      </c>
      <c r="M458" s="4">
        <v>0</v>
      </c>
      <c r="N458" s="4">
        <v>0</v>
      </c>
      <c r="O458" s="4">
        <v>67.830000000000155</v>
      </c>
      <c r="P458" s="4">
        <v>0</v>
      </c>
      <c r="Q458" s="4">
        <v>-70.779999999999973</v>
      </c>
      <c r="R458" s="4">
        <v>0</v>
      </c>
      <c r="S458" s="4">
        <v>0</v>
      </c>
      <c r="T458" s="4">
        <v>48.939999999999827</v>
      </c>
      <c r="U458" s="8">
        <v>2020</v>
      </c>
    </row>
    <row r="459" spans="1:21" x14ac:dyDescent="0.25">
      <c r="A459" s="5" t="s">
        <v>1008</v>
      </c>
      <c r="B459" s="3" t="s">
        <v>328</v>
      </c>
      <c r="C459" t="s">
        <v>25</v>
      </c>
      <c r="D459" s="3" t="s">
        <v>26</v>
      </c>
      <c r="E459" t="s">
        <v>1009</v>
      </c>
      <c r="F459" s="3" t="s">
        <v>1010</v>
      </c>
      <c r="G459" t="s">
        <v>1010</v>
      </c>
      <c r="H459" s="4">
        <v>-37.08</v>
      </c>
      <c r="I459" s="4">
        <v>0</v>
      </c>
      <c r="J459" s="4">
        <v>0</v>
      </c>
      <c r="K459" s="4">
        <v>0</v>
      </c>
      <c r="L459" s="4">
        <v>0</v>
      </c>
      <c r="M459" s="4">
        <v>0</v>
      </c>
      <c r="N459" s="4">
        <v>0</v>
      </c>
      <c r="O459" s="4">
        <v>0</v>
      </c>
      <c r="P459" s="4">
        <v>0</v>
      </c>
      <c r="Q459" s="4">
        <v>0</v>
      </c>
      <c r="R459" s="4">
        <v>0</v>
      </c>
      <c r="S459" s="4">
        <v>-36.76</v>
      </c>
      <c r="T459" s="4">
        <v>-0.32000000000000028</v>
      </c>
      <c r="U459" s="8">
        <v>2020</v>
      </c>
    </row>
    <row r="460" spans="1:21" x14ac:dyDescent="0.25">
      <c r="A460" s="5" t="s">
        <v>1011</v>
      </c>
      <c r="B460" s="3" t="s">
        <v>529</v>
      </c>
      <c r="C460" t="s">
        <v>126</v>
      </c>
      <c r="D460" s="3" t="s">
        <v>547</v>
      </c>
      <c r="E460" t="s">
        <v>1012</v>
      </c>
      <c r="F460" s="3" t="s">
        <v>1013</v>
      </c>
      <c r="G460" t="s">
        <v>1013</v>
      </c>
      <c r="H460" s="4">
        <v>-1822.52</v>
      </c>
      <c r="I460" s="4">
        <v>0</v>
      </c>
      <c r="J460" s="4">
        <v>0</v>
      </c>
      <c r="K460" s="4">
        <v>0</v>
      </c>
      <c r="L460" s="4">
        <v>0</v>
      </c>
      <c r="M460" s="4">
        <v>0</v>
      </c>
      <c r="N460" s="4">
        <v>0</v>
      </c>
      <c r="O460" s="4">
        <v>0</v>
      </c>
      <c r="P460" s="4">
        <v>0</v>
      </c>
      <c r="Q460" s="4">
        <v>0</v>
      </c>
      <c r="R460" s="4">
        <v>0</v>
      </c>
      <c r="S460" s="4">
        <v>0</v>
      </c>
      <c r="T460" s="4">
        <v>-1822.52</v>
      </c>
      <c r="U460" s="8">
        <v>2020</v>
      </c>
    </row>
    <row r="461" spans="1:21" x14ac:dyDescent="0.25">
      <c r="A461" s="5" t="s">
        <v>1014</v>
      </c>
      <c r="B461" s="3" t="s">
        <v>529</v>
      </c>
      <c r="C461" t="s">
        <v>1015</v>
      </c>
      <c r="D461" s="3" t="s">
        <v>533</v>
      </c>
      <c r="E461" t="s">
        <v>1016</v>
      </c>
      <c r="F461" s="3" t="s">
        <v>1017</v>
      </c>
      <c r="G461" t="s">
        <v>1017</v>
      </c>
      <c r="H461" s="4">
        <v>-0.04</v>
      </c>
      <c r="I461" s="4">
        <v>-0.04</v>
      </c>
      <c r="J461" s="4">
        <v>0</v>
      </c>
      <c r="K461" s="4">
        <v>0</v>
      </c>
      <c r="L461" s="4">
        <v>0</v>
      </c>
      <c r="M461" s="4">
        <v>0</v>
      </c>
      <c r="N461" s="4">
        <v>0</v>
      </c>
      <c r="O461" s="4">
        <v>0</v>
      </c>
      <c r="P461" s="4">
        <v>0</v>
      </c>
      <c r="Q461" s="4">
        <v>0</v>
      </c>
      <c r="R461" s="4">
        <v>0</v>
      </c>
      <c r="S461" s="4">
        <v>0</v>
      </c>
      <c r="T461" s="4">
        <v>0</v>
      </c>
      <c r="U461" s="8">
        <v>2020</v>
      </c>
    </row>
    <row r="462" spans="1:21" x14ac:dyDescent="0.25">
      <c r="A462" s="5" t="s">
        <v>1018</v>
      </c>
      <c r="B462" s="3" t="s">
        <v>529</v>
      </c>
      <c r="C462" t="s">
        <v>52</v>
      </c>
      <c r="D462" s="3" t="s">
        <v>533</v>
      </c>
      <c r="E462" t="s">
        <v>1019</v>
      </c>
      <c r="F462" s="3" t="s">
        <v>1020</v>
      </c>
      <c r="G462" t="s">
        <v>1020</v>
      </c>
      <c r="H462" s="4">
        <v>3741.14</v>
      </c>
      <c r="I462" s="4">
        <v>676.37</v>
      </c>
      <c r="J462" s="4">
        <v>-127.12</v>
      </c>
      <c r="K462" s="4">
        <v>0</v>
      </c>
      <c r="L462" s="4">
        <v>14.169999999999959</v>
      </c>
      <c r="M462" s="4">
        <v>1767.6599999999999</v>
      </c>
      <c r="N462" s="4">
        <v>1421.06</v>
      </c>
      <c r="O462" s="4">
        <v>-133.04999999999973</v>
      </c>
      <c r="P462" s="4">
        <v>0</v>
      </c>
      <c r="Q462" s="4">
        <v>39.460000000000036</v>
      </c>
      <c r="R462" s="4">
        <v>0</v>
      </c>
      <c r="S462" s="4">
        <v>0</v>
      </c>
      <c r="T462" s="4">
        <v>82.589999999999691</v>
      </c>
      <c r="U462" s="8">
        <v>2020</v>
      </c>
    </row>
    <row r="463" spans="1:21" x14ac:dyDescent="0.25">
      <c r="A463" s="5" t="s">
        <v>1021</v>
      </c>
      <c r="B463" s="3" t="s">
        <v>529</v>
      </c>
      <c r="C463" t="s">
        <v>243</v>
      </c>
      <c r="D463" s="3" t="s">
        <v>61</v>
      </c>
      <c r="E463" t="s">
        <v>996</v>
      </c>
      <c r="F463" s="3" t="s">
        <v>997</v>
      </c>
      <c r="G463" t="s">
        <v>998</v>
      </c>
      <c r="H463" s="4">
        <v>-0.28999999999999998</v>
      </c>
      <c r="I463" s="4">
        <v>0</v>
      </c>
      <c r="J463" s="4">
        <v>-0.28999999999999998</v>
      </c>
      <c r="K463" s="4">
        <v>0</v>
      </c>
      <c r="L463" s="4">
        <v>0</v>
      </c>
      <c r="M463" s="4">
        <v>0</v>
      </c>
      <c r="N463" s="4">
        <v>0</v>
      </c>
      <c r="O463" s="4">
        <v>0</v>
      </c>
      <c r="P463" s="4">
        <v>0</v>
      </c>
      <c r="Q463" s="4">
        <v>0</v>
      </c>
      <c r="R463" s="4">
        <v>0</v>
      </c>
      <c r="S463" s="4">
        <v>0</v>
      </c>
      <c r="T463" s="4">
        <v>0</v>
      </c>
      <c r="U463" s="8">
        <v>2020</v>
      </c>
    </row>
    <row r="464" spans="1:21" x14ac:dyDescent="0.25">
      <c r="A464" s="5" t="s">
        <v>1022</v>
      </c>
      <c r="B464" s="3" t="s">
        <v>328</v>
      </c>
      <c r="C464" t="s">
        <v>69</v>
      </c>
      <c r="D464" s="3" t="s">
        <v>70</v>
      </c>
      <c r="E464" t="s">
        <v>1023</v>
      </c>
      <c r="F464" s="3" t="s">
        <v>1024</v>
      </c>
      <c r="G464" t="s">
        <v>1024</v>
      </c>
      <c r="H464" s="4">
        <v>95706.08</v>
      </c>
      <c r="I464" s="4">
        <v>0</v>
      </c>
      <c r="J464" s="4">
        <v>21580.03</v>
      </c>
      <c r="K464" s="4">
        <v>5526.16</v>
      </c>
      <c r="L464" s="4">
        <v>471.60000000000218</v>
      </c>
      <c r="M464" s="4">
        <v>957.71999999999753</v>
      </c>
      <c r="N464" s="4">
        <v>985.71000000000276</v>
      </c>
      <c r="O464" s="4">
        <v>0</v>
      </c>
      <c r="P464" s="4">
        <v>-40.080000000001746</v>
      </c>
      <c r="Q464" s="4">
        <v>61895.05</v>
      </c>
      <c r="R464" s="4">
        <v>4264.3399999999965</v>
      </c>
      <c r="S464" s="4">
        <v>0</v>
      </c>
      <c r="T464" s="4">
        <v>65.55000000000291</v>
      </c>
      <c r="U464" s="8">
        <v>2020</v>
      </c>
    </row>
    <row r="465" spans="1:21" x14ac:dyDescent="0.25">
      <c r="A465" s="5" t="s">
        <v>1025</v>
      </c>
      <c r="B465" s="3" t="s">
        <v>24</v>
      </c>
      <c r="C465" t="s">
        <v>253</v>
      </c>
      <c r="D465" s="3" t="s">
        <v>38</v>
      </c>
      <c r="E465" t="s">
        <v>1026</v>
      </c>
      <c r="F465" s="3" t="s">
        <v>1027</v>
      </c>
      <c r="G465" t="s">
        <v>1027</v>
      </c>
      <c r="H465" s="4">
        <v>-37773.22</v>
      </c>
      <c r="I465" s="4">
        <v>0</v>
      </c>
      <c r="J465" s="4">
        <v>5938.2</v>
      </c>
      <c r="K465" s="4">
        <v>0</v>
      </c>
      <c r="L465" s="4">
        <v>-31345.920000000002</v>
      </c>
      <c r="M465" s="4">
        <v>-12365.5</v>
      </c>
      <c r="N465" s="4">
        <v>0</v>
      </c>
      <c r="O465" s="4">
        <v>0</v>
      </c>
      <c r="P465" s="4">
        <v>0</v>
      </c>
      <c r="Q465" s="4">
        <v>0</v>
      </c>
      <c r="R465" s="4">
        <v>0</v>
      </c>
      <c r="S465" s="4">
        <v>0</v>
      </c>
      <c r="T465" s="4">
        <v>0</v>
      </c>
      <c r="U465" s="8">
        <v>2020</v>
      </c>
    </row>
    <row r="466" spans="1:21" x14ac:dyDescent="0.25">
      <c r="A466" s="5" t="s">
        <v>1028</v>
      </c>
      <c r="B466" s="3" t="s">
        <v>24</v>
      </c>
      <c r="C466" t="s">
        <v>52</v>
      </c>
      <c r="D466" s="3" t="s">
        <v>38</v>
      </c>
      <c r="E466" t="s">
        <v>106</v>
      </c>
      <c r="F466" s="3" t="s">
        <v>107</v>
      </c>
      <c r="G466" t="s">
        <v>108</v>
      </c>
      <c r="H466" s="4">
        <v>1450.47</v>
      </c>
      <c r="I466" s="4">
        <v>0</v>
      </c>
      <c r="J466" s="4">
        <v>1308.82</v>
      </c>
      <c r="K466" s="4">
        <v>0</v>
      </c>
      <c r="L466" s="4">
        <v>41.110000000000127</v>
      </c>
      <c r="M466" s="4">
        <v>0</v>
      </c>
      <c r="N466" s="4">
        <v>0</v>
      </c>
      <c r="O466" s="4">
        <v>-22.340000000000146</v>
      </c>
      <c r="P466" s="4">
        <v>0</v>
      </c>
      <c r="Q466" s="4">
        <v>87.830000000000155</v>
      </c>
      <c r="R466" s="4">
        <v>0</v>
      </c>
      <c r="S466" s="4">
        <v>0</v>
      </c>
      <c r="T466" s="4">
        <v>35.049999999999955</v>
      </c>
      <c r="U466" s="8">
        <v>2020</v>
      </c>
    </row>
    <row r="467" spans="1:21" x14ac:dyDescent="0.25">
      <c r="A467" s="5" t="s">
        <v>1029</v>
      </c>
      <c r="B467" s="3" t="s">
        <v>24</v>
      </c>
      <c r="C467" t="s">
        <v>126</v>
      </c>
      <c r="D467" s="3" t="s">
        <v>38</v>
      </c>
      <c r="E467" t="s">
        <v>1030</v>
      </c>
      <c r="F467" s="3" t="s">
        <v>1031</v>
      </c>
      <c r="G467" t="s">
        <v>1031</v>
      </c>
      <c r="H467" s="4">
        <v>48974.09</v>
      </c>
      <c r="I467" s="4">
        <v>0</v>
      </c>
      <c r="J467" s="4">
        <v>59081.1</v>
      </c>
      <c r="K467" s="4">
        <v>-39387.399999999994</v>
      </c>
      <c r="L467" s="4">
        <v>0</v>
      </c>
      <c r="M467" s="4">
        <v>0</v>
      </c>
      <c r="N467" s="4">
        <v>0</v>
      </c>
      <c r="O467" s="4">
        <v>0</v>
      </c>
      <c r="P467" s="4">
        <v>0</v>
      </c>
      <c r="Q467" s="4">
        <v>29280.389999999996</v>
      </c>
      <c r="R467" s="4">
        <v>0</v>
      </c>
      <c r="S467" s="4">
        <v>0</v>
      </c>
      <c r="T467" s="4">
        <v>0</v>
      </c>
      <c r="U467" s="8">
        <v>2020</v>
      </c>
    </row>
    <row r="468" spans="1:21" x14ac:dyDescent="0.25">
      <c r="A468" s="5" t="s">
        <v>1032</v>
      </c>
      <c r="B468" s="3" t="s">
        <v>24</v>
      </c>
      <c r="C468" t="s">
        <v>126</v>
      </c>
      <c r="D468" s="3" t="s">
        <v>38</v>
      </c>
      <c r="E468" t="s">
        <v>1033</v>
      </c>
      <c r="F468" s="3" t="s">
        <v>1034</v>
      </c>
      <c r="G468" t="s">
        <v>1034</v>
      </c>
      <c r="H468" s="4">
        <v>10137.9</v>
      </c>
      <c r="I468" s="4">
        <v>0</v>
      </c>
      <c r="J468" s="4">
        <v>0</v>
      </c>
      <c r="K468" s="4">
        <v>0</v>
      </c>
      <c r="L468" s="4">
        <v>0</v>
      </c>
      <c r="M468" s="4">
        <v>0</v>
      </c>
      <c r="N468" s="4">
        <v>7008.58</v>
      </c>
      <c r="O468" s="4">
        <v>0</v>
      </c>
      <c r="P468" s="4">
        <v>0</v>
      </c>
      <c r="Q468" s="4">
        <v>0</v>
      </c>
      <c r="R468" s="4">
        <v>3129.3199999999997</v>
      </c>
      <c r="S468" s="4">
        <v>0</v>
      </c>
      <c r="T468" s="4">
        <v>0</v>
      </c>
      <c r="U468" s="8">
        <v>2020</v>
      </c>
    </row>
    <row r="469" spans="1:21" x14ac:dyDescent="0.25">
      <c r="A469" s="3" t="s">
        <v>1035</v>
      </c>
      <c r="B469" s="3" t="s">
        <v>529</v>
      </c>
      <c r="C469" t="s">
        <v>37</v>
      </c>
      <c r="D469" s="3" t="s">
        <v>547</v>
      </c>
      <c r="E469" t="s">
        <v>1036</v>
      </c>
      <c r="F469" s="3" t="s">
        <v>1037</v>
      </c>
      <c r="G469" t="s">
        <v>1037</v>
      </c>
      <c r="H469" s="4">
        <v>2232.4699999999998</v>
      </c>
      <c r="I469" s="4">
        <v>0</v>
      </c>
      <c r="J469" s="4">
        <v>0</v>
      </c>
      <c r="K469" s="4">
        <v>0</v>
      </c>
      <c r="L469" s="4">
        <v>0</v>
      </c>
      <c r="M469" s="4">
        <v>0</v>
      </c>
      <c r="N469" s="4">
        <v>0</v>
      </c>
      <c r="O469" s="4">
        <v>0</v>
      </c>
      <c r="P469" s="4">
        <v>0</v>
      </c>
      <c r="Q469" s="4">
        <v>2174.21</v>
      </c>
      <c r="R469" s="4">
        <v>0</v>
      </c>
      <c r="S469" s="4">
        <v>0</v>
      </c>
      <c r="T469" s="4">
        <v>58.259999999999764</v>
      </c>
      <c r="U469" s="8">
        <v>2020</v>
      </c>
    </row>
    <row r="470" spans="1:21" x14ac:dyDescent="0.25">
      <c r="A470" s="3" t="s">
        <v>1035</v>
      </c>
      <c r="B470" s="3" t="s">
        <v>529</v>
      </c>
      <c r="C470" t="s">
        <v>126</v>
      </c>
      <c r="D470" s="3" t="s">
        <v>547</v>
      </c>
      <c r="E470" t="s">
        <v>1038</v>
      </c>
      <c r="F470" s="3" t="s">
        <v>1039</v>
      </c>
      <c r="G470" t="s">
        <v>1039</v>
      </c>
      <c r="H470" s="4">
        <v>4019.210000000021</v>
      </c>
      <c r="I470" s="4">
        <v>0</v>
      </c>
      <c r="J470" s="4">
        <v>0</v>
      </c>
      <c r="K470" s="4">
        <v>0</v>
      </c>
      <c r="L470" s="4">
        <v>0</v>
      </c>
      <c r="M470" s="4">
        <v>0</v>
      </c>
      <c r="N470" s="4">
        <v>0</v>
      </c>
      <c r="O470" s="4">
        <v>0</v>
      </c>
      <c r="P470" s="4">
        <v>0</v>
      </c>
      <c r="Q470" s="4">
        <v>0</v>
      </c>
      <c r="R470" s="4">
        <v>0</v>
      </c>
      <c r="S470" s="4">
        <v>0</v>
      </c>
      <c r="T470" s="4">
        <v>4019.210000000021</v>
      </c>
      <c r="U470" s="8">
        <v>2020</v>
      </c>
    </row>
    <row r="471" spans="1:21" x14ac:dyDescent="0.25">
      <c r="A471" s="3" t="s">
        <v>1035</v>
      </c>
      <c r="B471" s="3" t="s">
        <v>529</v>
      </c>
      <c r="C471" t="s">
        <v>21</v>
      </c>
      <c r="D471" s="3" t="s">
        <v>547</v>
      </c>
      <c r="E471" t="s">
        <v>21</v>
      </c>
      <c r="F471" s="3" t="s">
        <v>1037</v>
      </c>
      <c r="G471" t="s">
        <v>1037</v>
      </c>
      <c r="H471" s="4">
        <v>0</v>
      </c>
      <c r="I471" s="4">
        <v>0</v>
      </c>
      <c r="J471" s="4">
        <v>0</v>
      </c>
      <c r="K471" s="4">
        <v>0</v>
      </c>
      <c r="L471" s="4">
        <v>0</v>
      </c>
      <c r="M471" s="4">
        <v>0</v>
      </c>
      <c r="N471" s="4">
        <v>0</v>
      </c>
      <c r="O471" s="4">
        <v>0</v>
      </c>
      <c r="P471" s="4">
        <v>0</v>
      </c>
      <c r="Q471" s="4">
        <v>0</v>
      </c>
      <c r="R471" s="4">
        <v>0</v>
      </c>
      <c r="S471" s="4">
        <v>0</v>
      </c>
      <c r="T471" s="4">
        <v>0</v>
      </c>
      <c r="U471" s="8">
        <v>2020</v>
      </c>
    </row>
    <row r="472" spans="1:21" x14ac:dyDescent="0.25">
      <c r="A472" s="5" t="s">
        <v>1035</v>
      </c>
      <c r="B472" s="3" t="s">
        <v>529</v>
      </c>
      <c r="C472" t="s">
        <v>21</v>
      </c>
      <c r="D472" s="3" t="s">
        <v>547</v>
      </c>
      <c r="E472" t="s">
        <v>21</v>
      </c>
      <c r="F472" s="3" t="s">
        <v>1039</v>
      </c>
      <c r="G472" t="s">
        <v>1039</v>
      </c>
      <c r="H472" s="4">
        <v>390032.24</v>
      </c>
      <c r="I472" s="4">
        <v>0</v>
      </c>
      <c r="J472" s="4">
        <v>0</v>
      </c>
      <c r="K472" s="4">
        <v>0</v>
      </c>
      <c r="L472" s="4">
        <v>0</v>
      </c>
      <c r="M472" s="4">
        <v>0</v>
      </c>
      <c r="N472" s="4">
        <v>0</v>
      </c>
      <c r="O472" s="4">
        <v>0</v>
      </c>
      <c r="P472" s="4">
        <v>0</v>
      </c>
      <c r="Q472" s="4">
        <v>0</v>
      </c>
      <c r="R472" s="4">
        <v>0</v>
      </c>
      <c r="S472" s="4">
        <v>390032.24</v>
      </c>
      <c r="T472" s="4">
        <v>0</v>
      </c>
      <c r="U472" s="8">
        <v>2020</v>
      </c>
    </row>
    <row r="473" spans="1:21" x14ac:dyDescent="0.25">
      <c r="A473" s="5" t="s">
        <v>1040</v>
      </c>
      <c r="B473" s="3" t="s">
        <v>529</v>
      </c>
      <c r="C473" t="s">
        <v>126</v>
      </c>
      <c r="D473" s="3" t="s">
        <v>547</v>
      </c>
      <c r="E473" t="s">
        <v>1041</v>
      </c>
      <c r="F473" s="3" t="s">
        <v>1042</v>
      </c>
      <c r="G473" t="s">
        <v>1042</v>
      </c>
      <c r="H473" s="4">
        <v>7709.23</v>
      </c>
      <c r="I473" s="4">
        <v>0</v>
      </c>
      <c r="J473" s="4">
        <v>0</v>
      </c>
      <c r="K473" s="4">
        <v>0</v>
      </c>
      <c r="L473" s="4">
        <v>0</v>
      </c>
      <c r="M473" s="4">
        <v>0</v>
      </c>
      <c r="N473" s="4">
        <v>0</v>
      </c>
      <c r="O473" s="4">
        <v>0</v>
      </c>
      <c r="P473" s="4">
        <v>0</v>
      </c>
      <c r="Q473" s="4">
        <v>7639.31</v>
      </c>
      <c r="R473" s="4">
        <v>0</v>
      </c>
      <c r="S473" s="4">
        <v>0</v>
      </c>
      <c r="T473" s="4">
        <v>69.919999999999163</v>
      </c>
      <c r="U473" s="8">
        <v>2020</v>
      </c>
    </row>
    <row r="474" spans="1:21" x14ac:dyDescent="0.25">
      <c r="A474" s="3" t="s">
        <v>1043</v>
      </c>
      <c r="B474" s="3" t="s">
        <v>24</v>
      </c>
      <c r="C474" t="s">
        <v>52</v>
      </c>
      <c r="D474" s="3" t="s">
        <v>38</v>
      </c>
      <c r="E474" t="s">
        <v>1044</v>
      </c>
      <c r="F474" s="3" t="s">
        <v>1045</v>
      </c>
      <c r="G474" t="s">
        <v>1045</v>
      </c>
      <c r="H474" s="4">
        <v>2235031.7200000002</v>
      </c>
      <c r="I474" s="4">
        <v>1979.31</v>
      </c>
      <c r="J474" s="4">
        <v>809925.62999999989</v>
      </c>
      <c r="K474" s="4">
        <v>194800.77000000002</v>
      </c>
      <c r="L474" s="4">
        <v>233353.93999999994</v>
      </c>
      <c r="M474" s="4">
        <v>312341.49</v>
      </c>
      <c r="N474" s="4">
        <v>308860.32000000007</v>
      </c>
      <c r="O474" s="4">
        <v>274820.06000000006</v>
      </c>
      <c r="P474" s="4">
        <v>5266.5200000000186</v>
      </c>
      <c r="Q474" s="4">
        <v>59867.819999999832</v>
      </c>
      <c r="R474" s="4">
        <v>2939.6300000003539</v>
      </c>
      <c r="S474" s="4">
        <v>3878.9799999999814</v>
      </c>
      <c r="T474" s="4">
        <v>26997.25</v>
      </c>
      <c r="U474" s="8">
        <v>2020</v>
      </c>
    </row>
    <row r="475" spans="1:21" x14ac:dyDescent="0.25">
      <c r="A475" s="5" t="s">
        <v>1043</v>
      </c>
      <c r="B475" s="3" t="s">
        <v>24</v>
      </c>
      <c r="C475" t="s">
        <v>52</v>
      </c>
      <c r="D475" s="3" t="s">
        <v>38</v>
      </c>
      <c r="E475" t="s">
        <v>1044</v>
      </c>
      <c r="F475" s="3" t="s">
        <v>1045</v>
      </c>
      <c r="G475" t="s">
        <v>1046</v>
      </c>
      <c r="H475" s="4">
        <v>19438.98</v>
      </c>
      <c r="I475" s="4">
        <v>0</v>
      </c>
      <c r="J475" s="4">
        <v>0</v>
      </c>
      <c r="K475" s="4">
        <v>0</v>
      </c>
      <c r="L475" s="4">
        <v>0</v>
      </c>
      <c r="M475" s="4">
        <v>0</v>
      </c>
      <c r="N475" s="4">
        <v>0</v>
      </c>
      <c r="O475" s="4">
        <v>0</v>
      </c>
      <c r="P475" s="4">
        <v>0</v>
      </c>
      <c r="Q475" s="4">
        <v>0</v>
      </c>
      <c r="R475" s="4">
        <v>0</v>
      </c>
      <c r="S475" s="4">
        <v>0</v>
      </c>
      <c r="T475" s="4">
        <v>19438.98</v>
      </c>
      <c r="U475" s="8">
        <v>2020</v>
      </c>
    </row>
    <row r="476" spans="1:21" x14ac:dyDescent="0.25">
      <c r="A476" s="5" t="s">
        <v>1047</v>
      </c>
      <c r="B476" s="3" t="s">
        <v>24</v>
      </c>
      <c r="C476" t="s">
        <v>52</v>
      </c>
      <c r="D476" s="3" t="s">
        <v>38</v>
      </c>
      <c r="E476" t="s">
        <v>1048</v>
      </c>
      <c r="F476" s="3" t="s">
        <v>1049</v>
      </c>
      <c r="G476" t="s">
        <v>1049</v>
      </c>
      <c r="H476" s="4">
        <v>547.87</v>
      </c>
      <c r="I476" s="4">
        <v>0</v>
      </c>
      <c r="J476" s="4">
        <v>0</v>
      </c>
      <c r="K476" s="4">
        <v>297.02999999999997</v>
      </c>
      <c r="L476" s="4">
        <v>225.39</v>
      </c>
      <c r="M476" s="4">
        <v>0</v>
      </c>
      <c r="N476" s="4">
        <v>0</v>
      </c>
      <c r="O476" s="4">
        <v>0</v>
      </c>
      <c r="P476" s="4">
        <v>0</v>
      </c>
      <c r="Q476" s="4">
        <v>29.440000000000055</v>
      </c>
      <c r="R476" s="4">
        <v>0</v>
      </c>
      <c r="S476" s="4">
        <v>0</v>
      </c>
      <c r="T476" s="4">
        <v>-3.9900000000000091</v>
      </c>
      <c r="U476" s="8">
        <v>2020</v>
      </c>
    </row>
    <row r="477" spans="1:21" x14ac:dyDescent="0.25">
      <c r="A477" s="5" t="s">
        <v>1050</v>
      </c>
      <c r="B477" s="3" t="s">
        <v>328</v>
      </c>
      <c r="C477" t="s">
        <v>52</v>
      </c>
      <c r="D477" s="3" t="s">
        <v>38</v>
      </c>
      <c r="E477" t="s">
        <v>1051</v>
      </c>
      <c r="F477" s="3" t="s">
        <v>1052</v>
      </c>
      <c r="G477" t="s">
        <v>1052</v>
      </c>
      <c r="H477" s="4">
        <v>4466604.0199999996</v>
      </c>
      <c r="I477" s="4">
        <v>0</v>
      </c>
      <c r="J477" s="4">
        <v>142222.94</v>
      </c>
      <c r="K477" s="4">
        <v>-0.79000000000814907</v>
      </c>
      <c r="L477" s="4">
        <v>-0.22999999998137355</v>
      </c>
      <c r="M477" s="4">
        <v>-2.3500000000058208</v>
      </c>
      <c r="N477" s="4">
        <v>0.60999999998603016</v>
      </c>
      <c r="O477" s="4">
        <v>1.6900000000023283</v>
      </c>
      <c r="P477" s="4">
        <v>1698041.3599999999</v>
      </c>
      <c r="Q477" s="4">
        <v>1156.1499999999069</v>
      </c>
      <c r="R477" s="4">
        <v>1596240.9700000002</v>
      </c>
      <c r="S477" s="4">
        <v>1190.9699999997392</v>
      </c>
      <c r="T477" s="4">
        <v>1027752.6999999997</v>
      </c>
      <c r="U477" s="8">
        <v>2020</v>
      </c>
    </row>
    <row r="478" spans="1:21" x14ac:dyDescent="0.25">
      <c r="A478" s="3" t="s">
        <v>1053</v>
      </c>
      <c r="B478" s="3" t="s">
        <v>529</v>
      </c>
      <c r="C478" t="s">
        <v>52</v>
      </c>
      <c r="D478" s="3" t="s">
        <v>533</v>
      </c>
      <c r="E478" t="s">
        <v>1054</v>
      </c>
      <c r="F478" s="3" t="s">
        <v>1055</v>
      </c>
      <c r="G478" t="s">
        <v>1055</v>
      </c>
      <c r="H478" s="4">
        <v>9820.4</v>
      </c>
      <c r="I478" s="4">
        <v>0</v>
      </c>
      <c r="J478" s="4">
        <v>6.9</v>
      </c>
      <c r="K478" s="4">
        <v>0</v>
      </c>
      <c r="L478" s="4">
        <v>0</v>
      </c>
      <c r="M478" s="4">
        <v>0</v>
      </c>
      <c r="N478" s="4">
        <v>0</v>
      </c>
      <c r="O478" s="4">
        <v>0</v>
      </c>
      <c r="P478" s="4">
        <v>0</v>
      </c>
      <c r="Q478" s="4">
        <v>2226.41</v>
      </c>
      <c r="R478" s="4">
        <v>2540.0000000000005</v>
      </c>
      <c r="S478" s="4">
        <v>1905</v>
      </c>
      <c r="T478" s="4">
        <v>3142.0899999999992</v>
      </c>
      <c r="U478" s="8">
        <v>2020</v>
      </c>
    </row>
    <row r="479" spans="1:21" x14ac:dyDescent="0.25">
      <c r="A479" s="3" t="s">
        <v>1053</v>
      </c>
      <c r="B479" s="3" t="s">
        <v>529</v>
      </c>
      <c r="C479" t="s">
        <v>52</v>
      </c>
      <c r="D479" s="3" t="s">
        <v>533</v>
      </c>
      <c r="E479" t="s">
        <v>1054</v>
      </c>
      <c r="F479" s="3" t="s">
        <v>1055</v>
      </c>
      <c r="G479" t="s">
        <v>1056</v>
      </c>
      <c r="H479" s="4">
        <v>116887.07</v>
      </c>
      <c r="I479" s="4">
        <v>24.31</v>
      </c>
      <c r="J479" s="4">
        <v>1.1500000000000021</v>
      </c>
      <c r="K479" s="4">
        <v>0</v>
      </c>
      <c r="L479" s="4">
        <v>0</v>
      </c>
      <c r="M479" s="4">
        <v>116547.39</v>
      </c>
      <c r="N479" s="4">
        <v>0</v>
      </c>
      <c r="O479" s="4">
        <v>0</v>
      </c>
      <c r="P479" s="4">
        <v>0</v>
      </c>
      <c r="Q479" s="4">
        <v>-330.66000000000349</v>
      </c>
      <c r="R479" s="4">
        <v>0</v>
      </c>
      <c r="S479" s="4">
        <v>0</v>
      </c>
      <c r="T479" s="4">
        <v>644.88000000000466</v>
      </c>
      <c r="U479" s="8">
        <v>2020</v>
      </c>
    </row>
    <row r="480" spans="1:21" x14ac:dyDescent="0.25">
      <c r="A480" s="3" t="s">
        <v>1053</v>
      </c>
      <c r="B480" s="3" t="s">
        <v>529</v>
      </c>
      <c r="C480" t="s">
        <v>52</v>
      </c>
      <c r="D480" s="3" t="s">
        <v>533</v>
      </c>
      <c r="E480" t="s">
        <v>1054</v>
      </c>
      <c r="F480" s="3" t="s">
        <v>1055</v>
      </c>
      <c r="G480" t="s">
        <v>1057</v>
      </c>
      <c r="H480" s="4">
        <v>20348.740000000002</v>
      </c>
      <c r="I480" s="4">
        <v>0</v>
      </c>
      <c r="J480" s="4">
        <v>0</v>
      </c>
      <c r="K480" s="4">
        <v>0</v>
      </c>
      <c r="L480" s="4">
        <v>0</v>
      </c>
      <c r="M480" s="4">
        <v>0</v>
      </c>
      <c r="N480" s="4">
        <v>0</v>
      </c>
      <c r="O480" s="4">
        <v>20436.990000000002</v>
      </c>
      <c r="P480" s="4">
        <v>0</v>
      </c>
      <c r="Q480" s="4">
        <v>-59.55000000000291</v>
      </c>
      <c r="R480" s="4">
        <v>0</v>
      </c>
      <c r="S480" s="4">
        <v>0</v>
      </c>
      <c r="T480" s="4">
        <v>-28.69999999999709</v>
      </c>
      <c r="U480" s="8">
        <v>2020</v>
      </c>
    </row>
    <row r="481" spans="1:21" x14ac:dyDescent="0.25">
      <c r="A481" s="3" t="s">
        <v>1053</v>
      </c>
      <c r="B481" s="3" t="s">
        <v>529</v>
      </c>
      <c r="C481" t="s">
        <v>52</v>
      </c>
      <c r="D481" s="3" t="s">
        <v>533</v>
      </c>
      <c r="E481" t="s">
        <v>1054</v>
      </c>
      <c r="F481" s="3" t="s">
        <v>1055</v>
      </c>
      <c r="G481" t="s">
        <v>1058</v>
      </c>
      <c r="H481" s="4">
        <v>20348.73</v>
      </c>
      <c r="I481" s="4">
        <v>0</v>
      </c>
      <c r="J481" s="4">
        <v>0</v>
      </c>
      <c r="K481" s="4">
        <v>0</v>
      </c>
      <c r="L481" s="4">
        <v>0</v>
      </c>
      <c r="M481" s="4">
        <v>0</v>
      </c>
      <c r="N481" s="4">
        <v>0</v>
      </c>
      <c r="O481" s="4">
        <v>20436.98</v>
      </c>
      <c r="P481" s="4">
        <v>0</v>
      </c>
      <c r="Q481" s="4">
        <v>-59.549999999999272</v>
      </c>
      <c r="R481" s="4">
        <v>0</v>
      </c>
      <c r="S481" s="4">
        <v>0</v>
      </c>
      <c r="T481" s="4">
        <v>-28.700000000000728</v>
      </c>
      <c r="U481" s="8">
        <v>2020</v>
      </c>
    </row>
    <row r="482" spans="1:21" x14ac:dyDescent="0.25">
      <c r="A482" s="3" t="s">
        <v>1053</v>
      </c>
      <c r="B482" s="3" t="s">
        <v>529</v>
      </c>
      <c r="C482" t="s">
        <v>52</v>
      </c>
      <c r="D482" s="3" t="s">
        <v>533</v>
      </c>
      <c r="E482" t="s">
        <v>1054</v>
      </c>
      <c r="F482" s="3" t="s">
        <v>1055</v>
      </c>
      <c r="G482" t="s">
        <v>1059</v>
      </c>
      <c r="H482" s="4">
        <v>22878.81</v>
      </c>
      <c r="I482" s="4">
        <v>0</v>
      </c>
      <c r="J482" s="4">
        <v>0</v>
      </c>
      <c r="K482" s="4">
        <v>0</v>
      </c>
      <c r="L482" s="4">
        <v>0</v>
      </c>
      <c r="M482" s="4">
        <v>0</v>
      </c>
      <c r="N482" s="4">
        <v>0</v>
      </c>
      <c r="O482" s="4">
        <v>22995.29</v>
      </c>
      <c r="P482" s="4">
        <v>0</v>
      </c>
      <c r="Q482" s="4">
        <v>-141.90000000000146</v>
      </c>
      <c r="R482" s="4">
        <v>0</v>
      </c>
      <c r="S482" s="4">
        <v>0</v>
      </c>
      <c r="T482" s="4">
        <v>25.420000000001892</v>
      </c>
      <c r="U482" s="8">
        <v>2020</v>
      </c>
    </row>
    <row r="483" spans="1:21" x14ac:dyDescent="0.25">
      <c r="A483" s="3" t="s">
        <v>1053</v>
      </c>
      <c r="B483" s="3" t="s">
        <v>529</v>
      </c>
      <c r="C483" t="s">
        <v>52</v>
      </c>
      <c r="D483" s="3" t="s">
        <v>533</v>
      </c>
      <c r="E483" t="s">
        <v>1054</v>
      </c>
      <c r="F483" s="3" t="s">
        <v>1055</v>
      </c>
      <c r="G483" t="s">
        <v>1060</v>
      </c>
      <c r="H483" s="4">
        <v>21596.89</v>
      </c>
      <c r="I483" s="4">
        <v>0</v>
      </c>
      <c r="J483" s="4">
        <v>0</v>
      </c>
      <c r="K483" s="4">
        <v>0</v>
      </c>
      <c r="L483" s="4">
        <v>0</v>
      </c>
      <c r="M483" s="4">
        <v>0</v>
      </c>
      <c r="N483" s="4">
        <v>0</v>
      </c>
      <c r="O483" s="4">
        <v>21698.98</v>
      </c>
      <c r="P483" s="4">
        <v>0</v>
      </c>
      <c r="Q483" s="4">
        <v>-100.06999999999971</v>
      </c>
      <c r="R483" s="4">
        <v>0</v>
      </c>
      <c r="S483" s="4">
        <v>0</v>
      </c>
      <c r="T483" s="4">
        <v>-2.0200000000004366</v>
      </c>
      <c r="U483" s="8">
        <v>2020</v>
      </c>
    </row>
    <row r="484" spans="1:21" x14ac:dyDescent="0.25">
      <c r="A484" s="3" t="s">
        <v>1053</v>
      </c>
      <c r="B484" s="3" t="s">
        <v>529</v>
      </c>
      <c r="C484" t="s">
        <v>52</v>
      </c>
      <c r="D484" s="3" t="s">
        <v>533</v>
      </c>
      <c r="E484" t="s">
        <v>1054</v>
      </c>
      <c r="F484" s="3" t="s">
        <v>1055</v>
      </c>
      <c r="G484" t="s">
        <v>1061</v>
      </c>
      <c r="H484" s="4">
        <v>18953.580000000002</v>
      </c>
      <c r="I484" s="4">
        <v>0</v>
      </c>
      <c r="J484" s="4">
        <v>0</v>
      </c>
      <c r="K484" s="4">
        <v>0</v>
      </c>
      <c r="L484" s="4">
        <v>0</v>
      </c>
      <c r="M484" s="4">
        <v>0</v>
      </c>
      <c r="N484" s="4">
        <v>0</v>
      </c>
      <c r="O484" s="4">
        <v>19016.62</v>
      </c>
      <c r="P484" s="4">
        <v>0</v>
      </c>
      <c r="Q484" s="4">
        <v>-147.70999999999913</v>
      </c>
      <c r="R484" s="4">
        <v>0</v>
      </c>
      <c r="S484" s="4">
        <v>0</v>
      </c>
      <c r="T484" s="4">
        <v>84.670000000001892</v>
      </c>
      <c r="U484" s="8">
        <v>2020</v>
      </c>
    </row>
    <row r="485" spans="1:21" x14ac:dyDescent="0.25">
      <c r="A485" s="3" t="s">
        <v>1053</v>
      </c>
      <c r="B485" s="3" t="s">
        <v>529</v>
      </c>
      <c r="C485" t="s">
        <v>52</v>
      </c>
      <c r="D485" s="3" t="s">
        <v>533</v>
      </c>
      <c r="E485" t="s">
        <v>1054</v>
      </c>
      <c r="F485" s="3" t="s">
        <v>1055</v>
      </c>
      <c r="G485" t="s">
        <v>1062</v>
      </c>
      <c r="H485" s="4">
        <v>14742.16</v>
      </c>
      <c r="I485" s="4">
        <v>0</v>
      </c>
      <c r="J485" s="4">
        <v>0</v>
      </c>
      <c r="K485" s="4">
        <v>0</v>
      </c>
      <c r="L485" s="4">
        <v>0</v>
      </c>
      <c r="M485" s="4">
        <v>0</v>
      </c>
      <c r="N485" s="4">
        <v>0</v>
      </c>
      <c r="O485" s="4">
        <v>14806.1</v>
      </c>
      <c r="P485" s="4">
        <v>0</v>
      </c>
      <c r="Q485" s="4">
        <v>-43.1200000000008</v>
      </c>
      <c r="R485" s="4">
        <v>0</v>
      </c>
      <c r="S485" s="4">
        <v>0</v>
      </c>
      <c r="T485" s="4">
        <v>-20.819999999999709</v>
      </c>
      <c r="U485" s="8">
        <v>2020</v>
      </c>
    </row>
    <row r="486" spans="1:21" x14ac:dyDescent="0.25">
      <c r="A486" s="3" t="s">
        <v>1053</v>
      </c>
      <c r="B486" s="3" t="s">
        <v>529</v>
      </c>
      <c r="C486" t="s">
        <v>52</v>
      </c>
      <c r="D486" s="3" t="s">
        <v>533</v>
      </c>
      <c r="E486" t="s">
        <v>1054</v>
      </c>
      <c r="F486" s="3" t="s">
        <v>1055</v>
      </c>
      <c r="G486" t="s">
        <v>1063</v>
      </c>
      <c r="H486" s="4">
        <v>17720.810000000001</v>
      </c>
      <c r="I486" s="4">
        <v>0</v>
      </c>
      <c r="J486" s="4">
        <v>0</v>
      </c>
      <c r="K486" s="4">
        <v>0</v>
      </c>
      <c r="L486" s="4">
        <v>0</v>
      </c>
      <c r="M486" s="4">
        <v>0</v>
      </c>
      <c r="N486" s="4">
        <v>0</v>
      </c>
      <c r="O486" s="4">
        <v>17773.3</v>
      </c>
      <c r="P486" s="4">
        <v>0</v>
      </c>
      <c r="Q486" s="4">
        <v>-110.0099999999984</v>
      </c>
      <c r="R486" s="4">
        <v>0</v>
      </c>
      <c r="S486" s="4">
        <v>0</v>
      </c>
      <c r="T486" s="4">
        <v>57.520000000000437</v>
      </c>
      <c r="U486" s="8">
        <v>2020</v>
      </c>
    </row>
    <row r="487" spans="1:21" x14ac:dyDescent="0.25">
      <c r="A487" s="3" t="s">
        <v>1053</v>
      </c>
      <c r="B487" s="3" t="s">
        <v>529</v>
      </c>
      <c r="C487" t="s">
        <v>52</v>
      </c>
      <c r="D487" s="3" t="s">
        <v>533</v>
      </c>
      <c r="E487" t="s">
        <v>1054</v>
      </c>
      <c r="F487" s="3" t="s">
        <v>1055</v>
      </c>
      <c r="G487" t="s">
        <v>1064</v>
      </c>
      <c r="H487" s="4">
        <v>1174291.03</v>
      </c>
      <c r="I487" s="4">
        <v>0</v>
      </c>
      <c r="J487" s="4">
        <v>0</v>
      </c>
      <c r="K487" s="4">
        <v>0</v>
      </c>
      <c r="L487" s="4">
        <v>0</v>
      </c>
      <c r="M487" s="4">
        <v>0</v>
      </c>
      <c r="N487" s="4">
        <v>0</v>
      </c>
      <c r="O487" s="4">
        <v>0</v>
      </c>
      <c r="P487" s="4">
        <v>0</v>
      </c>
      <c r="Q487" s="4">
        <v>0</v>
      </c>
      <c r="R487" s="4">
        <v>0</v>
      </c>
      <c r="S487" s="4">
        <v>1166377.18</v>
      </c>
      <c r="T487" s="4">
        <v>7913.8500000000931</v>
      </c>
      <c r="U487" s="8">
        <v>2020</v>
      </c>
    </row>
    <row r="488" spans="1:21" x14ac:dyDescent="0.25">
      <c r="A488" s="3" t="s">
        <v>1053</v>
      </c>
      <c r="B488" s="3" t="s">
        <v>529</v>
      </c>
      <c r="C488" t="s">
        <v>52</v>
      </c>
      <c r="D488" s="3" t="s">
        <v>533</v>
      </c>
      <c r="E488" t="s">
        <v>1054</v>
      </c>
      <c r="F488" s="3" t="s">
        <v>1055</v>
      </c>
      <c r="G488" t="s">
        <v>1065</v>
      </c>
      <c r="H488" s="4">
        <v>41628.53</v>
      </c>
      <c r="I488" s="4">
        <v>0</v>
      </c>
      <c r="J488" s="4">
        <v>0</v>
      </c>
      <c r="K488" s="4">
        <v>0</v>
      </c>
      <c r="L488" s="4">
        <v>0</v>
      </c>
      <c r="M488" s="4">
        <v>0</v>
      </c>
      <c r="N488" s="4">
        <v>0</v>
      </c>
      <c r="O488" s="4">
        <v>0</v>
      </c>
      <c r="P488" s="4">
        <v>0</v>
      </c>
      <c r="Q488" s="4">
        <v>0</v>
      </c>
      <c r="R488" s="4">
        <v>0</v>
      </c>
      <c r="S488" s="4">
        <v>41687.35</v>
      </c>
      <c r="T488" s="4">
        <v>-58.819999999999709</v>
      </c>
      <c r="U488" s="8">
        <v>2020</v>
      </c>
    </row>
    <row r="489" spans="1:21" x14ac:dyDescent="0.25">
      <c r="A489" s="3" t="s">
        <v>1053</v>
      </c>
      <c r="B489" s="3" t="s">
        <v>529</v>
      </c>
      <c r="C489" t="s">
        <v>52</v>
      </c>
      <c r="D489" s="3" t="s">
        <v>533</v>
      </c>
      <c r="E489" t="s">
        <v>1054</v>
      </c>
      <c r="F489" s="3" t="s">
        <v>1055</v>
      </c>
      <c r="G489" t="s">
        <v>1066</v>
      </c>
      <c r="H489" s="4">
        <v>20814.55</v>
      </c>
      <c r="I489" s="4">
        <v>0</v>
      </c>
      <c r="J489" s="4">
        <v>0</v>
      </c>
      <c r="K489" s="4">
        <v>0</v>
      </c>
      <c r="L489" s="4">
        <v>0</v>
      </c>
      <c r="M489" s="4">
        <v>0</v>
      </c>
      <c r="N489" s="4">
        <v>0</v>
      </c>
      <c r="O489" s="4">
        <v>0</v>
      </c>
      <c r="P489" s="4">
        <v>0</v>
      </c>
      <c r="Q489" s="4">
        <v>0</v>
      </c>
      <c r="R489" s="4">
        <v>0</v>
      </c>
      <c r="S489" s="4">
        <v>20843.66</v>
      </c>
      <c r="T489" s="4">
        <v>-29.110000000000582</v>
      </c>
      <c r="U489" s="8">
        <v>2020</v>
      </c>
    </row>
    <row r="490" spans="1:21" x14ac:dyDescent="0.25">
      <c r="A490" s="5" t="s">
        <v>1053</v>
      </c>
      <c r="B490" s="3" t="s">
        <v>529</v>
      </c>
      <c r="C490" t="s">
        <v>52</v>
      </c>
      <c r="D490" s="3" t="s">
        <v>533</v>
      </c>
      <c r="E490" t="s">
        <v>1054</v>
      </c>
      <c r="F490" s="3" t="s">
        <v>1055</v>
      </c>
      <c r="G490" t="s">
        <v>1067</v>
      </c>
      <c r="H490" s="4">
        <v>20814.54</v>
      </c>
      <c r="I490" s="4">
        <v>0</v>
      </c>
      <c r="J490" s="4">
        <v>0</v>
      </c>
      <c r="K490" s="4">
        <v>0</v>
      </c>
      <c r="L490" s="4">
        <v>0</v>
      </c>
      <c r="M490" s="4">
        <v>0</v>
      </c>
      <c r="N490" s="4">
        <v>0</v>
      </c>
      <c r="O490" s="4">
        <v>0</v>
      </c>
      <c r="P490" s="4">
        <v>0</v>
      </c>
      <c r="Q490" s="4">
        <v>0</v>
      </c>
      <c r="R490" s="4">
        <v>0</v>
      </c>
      <c r="S490" s="4">
        <v>20843.650000000001</v>
      </c>
      <c r="T490" s="4">
        <v>-29.110000000000582</v>
      </c>
      <c r="U490" s="8">
        <v>2020</v>
      </c>
    </row>
    <row r="491" spans="1:21" x14ac:dyDescent="0.25">
      <c r="A491" s="5" t="s">
        <v>1068</v>
      </c>
      <c r="B491" s="3" t="s">
        <v>717</v>
      </c>
      <c r="C491" t="s">
        <v>1069</v>
      </c>
      <c r="D491" s="3" t="s">
        <v>38</v>
      </c>
      <c r="E491" t="s">
        <v>1070</v>
      </c>
      <c r="F491" s="3" t="s">
        <v>1071</v>
      </c>
      <c r="G491" t="s">
        <v>1072</v>
      </c>
      <c r="H491" s="4">
        <v>3639420.84</v>
      </c>
      <c r="I491" s="4">
        <v>210310.72</v>
      </c>
      <c r="J491" s="4">
        <v>236348.87000000002</v>
      </c>
      <c r="K491" s="4">
        <v>256565.91999999998</v>
      </c>
      <c r="L491" s="4">
        <v>244571.90000000002</v>
      </c>
      <c r="M491" s="4">
        <v>3293</v>
      </c>
      <c r="N491" s="4">
        <v>1688978.1099999999</v>
      </c>
      <c r="O491" s="4">
        <v>20294.669999999925</v>
      </c>
      <c r="P491" s="4">
        <v>6283.75</v>
      </c>
      <c r="Q491" s="4">
        <v>158532.83999999985</v>
      </c>
      <c r="R491" s="4">
        <v>250809.5</v>
      </c>
      <c r="S491" s="4">
        <v>88365.680000000168</v>
      </c>
      <c r="T491" s="4">
        <v>475065.87999999989</v>
      </c>
      <c r="U491" s="8">
        <v>2020</v>
      </c>
    </row>
    <row r="492" spans="1:21" x14ac:dyDescent="0.25">
      <c r="A492" s="5" t="s">
        <v>1073</v>
      </c>
      <c r="B492" s="3" t="s">
        <v>24</v>
      </c>
      <c r="C492" t="s">
        <v>25</v>
      </c>
      <c r="D492" s="3" t="s">
        <v>26</v>
      </c>
      <c r="E492" t="s">
        <v>1074</v>
      </c>
      <c r="F492" s="3" t="s">
        <v>1075</v>
      </c>
      <c r="G492" t="s">
        <v>1075</v>
      </c>
      <c r="H492" s="4">
        <v>1237358.81</v>
      </c>
      <c r="I492" s="4">
        <v>-31040.240000000002</v>
      </c>
      <c r="J492" s="4">
        <v>23550.95</v>
      </c>
      <c r="K492" s="4">
        <v>741.84000000000015</v>
      </c>
      <c r="L492" s="4">
        <v>422974.7</v>
      </c>
      <c r="M492" s="4">
        <v>5665.2800000000279</v>
      </c>
      <c r="N492" s="4">
        <v>1955.8699999999953</v>
      </c>
      <c r="O492" s="4">
        <v>48114.559999999998</v>
      </c>
      <c r="P492" s="4">
        <v>220221.28999999998</v>
      </c>
      <c r="Q492" s="4">
        <v>60490.760000000009</v>
      </c>
      <c r="R492" s="4">
        <v>-8.999999996740371E-2</v>
      </c>
      <c r="S492" s="4">
        <v>44509.169999999925</v>
      </c>
      <c r="T492" s="4">
        <v>440174.72000000009</v>
      </c>
      <c r="U492" s="8">
        <v>2020</v>
      </c>
    </row>
    <row r="493" spans="1:21" x14ac:dyDescent="0.25">
      <c r="A493" s="5" t="s">
        <v>1076</v>
      </c>
      <c r="B493" s="3" t="s">
        <v>328</v>
      </c>
      <c r="C493" t="s">
        <v>25</v>
      </c>
      <c r="D493" s="3" t="s">
        <v>26</v>
      </c>
      <c r="E493" t="s">
        <v>1077</v>
      </c>
      <c r="F493" s="3" t="s">
        <v>1078</v>
      </c>
      <c r="G493" t="s">
        <v>1078</v>
      </c>
      <c r="H493" s="4">
        <v>1198025.02</v>
      </c>
      <c r="I493" s="4">
        <v>176.95</v>
      </c>
      <c r="J493" s="4">
        <v>-30168.690000000002</v>
      </c>
      <c r="K493" s="4">
        <v>7382.880000000001</v>
      </c>
      <c r="L493" s="4">
        <v>2107.0499999999993</v>
      </c>
      <c r="M493" s="4">
        <v>43050.95</v>
      </c>
      <c r="N493" s="4">
        <v>391384.57</v>
      </c>
      <c r="O493" s="4">
        <v>30771.839999999967</v>
      </c>
      <c r="P493" s="4">
        <v>11047.429999999993</v>
      </c>
      <c r="Q493" s="4">
        <v>50580</v>
      </c>
      <c r="R493" s="4">
        <v>51247.070000000065</v>
      </c>
      <c r="S493" s="4">
        <v>4654.0299999999115</v>
      </c>
      <c r="T493" s="4">
        <v>635790.94000000006</v>
      </c>
      <c r="U493" s="8">
        <v>2020</v>
      </c>
    </row>
    <row r="494" spans="1:21" x14ac:dyDescent="0.25">
      <c r="A494" s="5" t="s">
        <v>1079</v>
      </c>
      <c r="B494" s="3" t="s">
        <v>328</v>
      </c>
      <c r="C494" t="s">
        <v>243</v>
      </c>
      <c r="D494" s="3" t="s">
        <v>61</v>
      </c>
      <c r="E494" t="s">
        <v>958</v>
      </c>
      <c r="F494" s="3" t="s">
        <v>959</v>
      </c>
      <c r="G494" t="s">
        <v>959</v>
      </c>
      <c r="H494" s="4">
        <v>277506.87</v>
      </c>
      <c r="I494" s="4">
        <v>-15755.21</v>
      </c>
      <c r="J494" s="4">
        <v>15028.71</v>
      </c>
      <c r="K494" s="4">
        <v>53.42999999999995</v>
      </c>
      <c r="L494" s="4">
        <v>33012.79</v>
      </c>
      <c r="M494" s="4">
        <v>875</v>
      </c>
      <c r="N494" s="4">
        <v>0</v>
      </c>
      <c r="O494" s="4">
        <v>2565.9799999999959</v>
      </c>
      <c r="P494" s="4">
        <v>44792.520000000004</v>
      </c>
      <c r="Q494" s="4">
        <v>0</v>
      </c>
      <c r="R494" s="4">
        <v>8663.2599999999948</v>
      </c>
      <c r="S494" s="4">
        <v>98794.8</v>
      </c>
      <c r="T494" s="4">
        <v>89475.59</v>
      </c>
      <c r="U494" s="8">
        <v>2020</v>
      </c>
    </row>
    <row r="495" spans="1:21" x14ac:dyDescent="0.25">
      <c r="A495" s="5" t="s">
        <v>1080</v>
      </c>
      <c r="B495" s="3" t="s">
        <v>24</v>
      </c>
      <c r="C495" t="s">
        <v>69</v>
      </c>
      <c r="D495" s="3" t="s">
        <v>70</v>
      </c>
      <c r="E495" t="s">
        <v>1081</v>
      </c>
      <c r="F495" s="3" t="s">
        <v>1082</v>
      </c>
      <c r="G495" t="s">
        <v>1082</v>
      </c>
      <c r="H495" s="4">
        <v>4179614.4</v>
      </c>
      <c r="I495" s="4">
        <v>4131720.86</v>
      </c>
      <c r="J495" s="4">
        <v>0</v>
      </c>
      <c r="K495" s="4">
        <v>5223.4700000002049</v>
      </c>
      <c r="L495" s="4">
        <v>5850.0299999997951</v>
      </c>
      <c r="M495" s="4">
        <v>-6.0800000000745058</v>
      </c>
      <c r="N495" s="4">
        <v>8681.3500000000931</v>
      </c>
      <c r="O495" s="4">
        <v>0</v>
      </c>
      <c r="P495" s="4">
        <v>31804.810000000056</v>
      </c>
      <c r="Q495" s="4">
        <v>0</v>
      </c>
      <c r="R495" s="4">
        <v>0</v>
      </c>
      <c r="S495" s="4">
        <v>-86.290000000037253</v>
      </c>
      <c r="T495" s="4">
        <v>-3573.75</v>
      </c>
      <c r="U495" s="8">
        <v>2020</v>
      </c>
    </row>
    <row r="496" spans="1:21" x14ac:dyDescent="0.25">
      <c r="A496" s="5" t="s">
        <v>1083</v>
      </c>
      <c r="B496" s="3" t="s">
        <v>24</v>
      </c>
      <c r="C496" t="s">
        <v>69</v>
      </c>
      <c r="D496" s="3" t="s">
        <v>70</v>
      </c>
      <c r="E496" t="s">
        <v>1084</v>
      </c>
      <c r="F496" s="3" t="s">
        <v>1085</v>
      </c>
      <c r="G496" t="s">
        <v>1085</v>
      </c>
      <c r="H496" s="4">
        <v>642705.85</v>
      </c>
      <c r="I496" s="4">
        <v>641454.11</v>
      </c>
      <c r="J496" s="4">
        <v>0</v>
      </c>
      <c r="K496" s="4">
        <v>1556.2600000000093</v>
      </c>
      <c r="L496" s="4">
        <v>0</v>
      </c>
      <c r="M496" s="4">
        <v>-291.14000000001397</v>
      </c>
      <c r="N496" s="4">
        <v>53.53000000002794</v>
      </c>
      <c r="O496" s="4">
        <v>0</v>
      </c>
      <c r="P496" s="4">
        <v>-61.39000000001397</v>
      </c>
      <c r="Q496" s="4">
        <v>-5.5200000000186265</v>
      </c>
      <c r="R496" s="4">
        <v>0</v>
      </c>
      <c r="S496" s="4">
        <v>0</v>
      </c>
      <c r="T496" s="4">
        <v>0</v>
      </c>
      <c r="U496" s="8">
        <v>2020</v>
      </c>
    </row>
    <row r="497" spans="1:21" x14ac:dyDescent="0.25">
      <c r="A497" s="5" t="s">
        <v>1086</v>
      </c>
      <c r="B497" s="3" t="s">
        <v>24</v>
      </c>
      <c r="C497" t="s">
        <v>52</v>
      </c>
      <c r="D497" s="3" t="s">
        <v>38</v>
      </c>
      <c r="E497" t="s">
        <v>1087</v>
      </c>
      <c r="F497" s="3" t="s">
        <v>1088</v>
      </c>
      <c r="G497" t="s">
        <v>1088</v>
      </c>
      <c r="H497" s="4">
        <v>0</v>
      </c>
      <c r="I497" s="4">
        <v>0</v>
      </c>
      <c r="J497" s="4">
        <v>0</v>
      </c>
      <c r="K497" s="4">
        <v>0</v>
      </c>
      <c r="L497" s="4">
        <v>0</v>
      </c>
      <c r="M497" s="4">
        <v>0</v>
      </c>
      <c r="N497" s="4">
        <v>0</v>
      </c>
      <c r="O497" s="4">
        <v>0</v>
      </c>
      <c r="P497" s="4">
        <v>0</v>
      </c>
      <c r="Q497" s="4">
        <v>0</v>
      </c>
      <c r="R497" s="4">
        <v>0</v>
      </c>
      <c r="S497" s="4">
        <v>0</v>
      </c>
      <c r="T497" s="4">
        <v>0</v>
      </c>
      <c r="U497" s="8">
        <v>2020</v>
      </c>
    </row>
    <row r="498" spans="1:21" x14ac:dyDescent="0.25">
      <c r="A498" s="3" t="s">
        <v>1089</v>
      </c>
      <c r="B498" s="3" t="s">
        <v>24</v>
      </c>
      <c r="C498" t="s">
        <v>25</v>
      </c>
      <c r="D498" s="3" t="s">
        <v>26</v>
      </c>
      <c r="E498" t="s">
        <v>1090</v>
      </c>
      <c r="F498" s="3" t="s">
        <v>1091</v>
      </c>
      <c r="G498" t="s">
        <v>1092</v>
      </c>
      <c r="H498" s="4">
        <v>1991970.45</v>
      </c>
      <c r="I498" s="4">
        <v>1991970.45</v>
      </c>
      <c r="J498" s="4">
        <v>0</v>
      </c>
      <c r="K498" s="4">
        <v>0</v>
      </c>
      <c r="L498" s="4">
        <v>0</v>
      </c>
      <c r="M498" s="4">
        <v>0</v>
      </c>
      <c r="N498" s="4">
        <v>0</v>
      </c>
      <c r="O498" s="4">
        <v>0</v>
      </c>
      <c r="P498" s="4">
        <v>0</v>
      </c>
      <c r="Q498" s="4">
        <v>0</v>
      </c>
      <c r="R498" s="4">
        <v>0</v>
      </c>
      <c r="S498" s="4">
        <v>0</v>
      </c>
      <c r="T498" s="4">
        <v>0</v>
      </c>
      <c r="U498" s="8">
        <v>2020</v>
      </c>
    </row>
    <row r="499" spans="1:21" x14ac:dyDescent="0.25">
      <c r="A499" s="5" t="s">
        <v>1089</v>
      </c>
      <c r="B499" s="3" t="s">
        <v>24</v>
      </c>
      <c r="C499" t="s">
        <v>25</v>
      </c>
      <c r="D499" s="3" t="s">
        <v>26</v>
      </c>
      <c r="E499" t="s">
        <v>1090</v>
      </c>
      <c r="F499" s="3" t="s">
        <v>1091</v>
      </c>
      <c r="G499" t="s">
        <v>1093</v>
      </c>
      <c r="H499" s="4">
        <v>1900795.23</v>
      </c>
      <c r="I499" s="4">
        <v>1882071.48</v>
      </c>
      <c r="J499" s="4">
        <v>0</v>
      </c>
      <c r="K499" s="4">
        <v>0</v>
      </c>
      <c r="L499" s="4">
        <v>0</v>
      </c>
      <c r="M499" s="4">
        <v>0</v>
      </c>
      <c r="N499" s="4">
        <v>0</v>
      </c>
      <c r="O499" s="4">
        <v>0</v>
      </c>
      <c r="P499" s="4">
        <v>18723.75</v>
      </c>
      <c r="Q499" s="4">
        <v>0</v>
      </c>
      <c r="R499" s="4">
        <v>0</v>
      </c>
      <c r="S499" s="4">
        <v>0</v>
      </c>
      <c r="T499" s="4">
        <v>0</v>
      </c>
      <c r="U499" s="8">
        <v>2020</v>
      </c>
    </row>
    <row r="500" spans="1:21" x14ac:dyDescent="0.25">
      <c r="A500" s="5" t="s">
        <v>1094</v>
      </c>
      <c r="B500" s="3" t="s">
        <v>24</v>
      </c>
      <c r="C500" t="s">
        <v>25</v>
      </c>
      <c r="D500" s="3" t="s">
        <v>26</v>
      </c>
      <c r="E500" t="s">
        <v>1095</v>
      </c>
      <c r="F500" s="3" t="s">
        <v>1096</v>
      </c>
      <c r="G500" t="s">
        <v>1096</v>
      </c>
      <c r="H500" s="4">
        <v>434038.34</v>
      </c>
      <c r="I500" s="4">
        <v>402987.81</v>
      </c>
      <c r="J500" s="4">
        <v>572.36999999999534</v>
      </c>
      <c r="K500" s="4">
        <v>-104.36999999999534</v>
      </c>
      <c r="L500" s="4">
        <v>-4.4400000000023283</v>
      </c>
      <c r="M500" s="4">
        <v>7.2899999999790452</v>
      </c>
      <c r="N500" s="4">
        <v>14.440000000002328</v>
      </c>
      <c r="O500" s="4">
        <v>-20.82999999995809</v>
      </c>
      <c r="P500" s="4">
        <v>0</v>
      </c>
      <c r="Q500" s="4">
        <v>0</v>
      </c>
      <c r="R500" s="4">
        <v>0</v>
      </c>
      <c r="S500" s="4">
        <v>30621.349999999977</v>
      </c>
      <c r="T500" s="4">
        <v>-35.279999999969732</v>
      </c>
      <c r="U500" s="8">
        <v>2020</v>
      </c>
    </row>
    <row r="501" spans="1:21" x14ac:dyDescent="0.25">
      <c r="A501" s="5" t="s">
        <v>1097</v>
      </c>
      <c r="B501" s="3" t="s">
        <v>24</v>
      </c>
      <c r="C501" t="s">
        <v>25</v>
      </c>
      <c r="D501" s="3" t="s">
        <v>26</v>
      </c>
      <c r="E501" t="s">
        <v>1098</v>
      </c>
      <c r="F501" s="3" t="s">
        <v>1099</v>
      </c>
      <c r="G501" t="s">
        <v>1099</v>
      </c>
      <c r="H501" s="4">
        <v>124346.18</v>
      </c>
      <c r="I501" s="4">
        <v>124005.04</v>
      </c>
      <c r="J501" s="4">
        <v>430.51000000000931</v>
      </c>
      <c r="K501" s="4">
        <v>-78.479999999995925</v>
      </c>
      <c r="L501" s="4">
        <v>-3.3300000000017462</v>
      </c>
      <c r="M501" s="4">
        <v>13.439999999987776</v>
      </c>
      <c r="N501" s="4">
        <v>2.8900000000139698</v>
      </c>
      <c r="O501" s="4">
        <v>-15.700000000011642</v>
      </c>
      <c r="P501" s="4">
        <v>0</v>
      </c>
      <c r="Q501" s="4">
        <v>0</v>
      </c>
      <c r="R501" s="4">
        <v>0</v>
      </c>
      <c r="S501" s="4">
        <v>0</v>
      </c>
      <c r="T501" s="4">
        <v>-8.1900000000023283</v>
      </c>
      <c r="U501" s="8">
        <v>2020</v>
      </c>
    </row>
    <row r="502" spans="1:21" x14ac:dyDescent="0.25">
      <c r="A502" s="5" t="s">
        <v>1100</v>
      </c>
      <c r="B502" s="3" t="s">
        <v>24</v>
      </c>
      <c r="C502" t="s">
        <v>25</v>
      </c>
      <c r="D502" s="3" t="s">
        <v>26</v>
      </c>
      <c r="E502" t="s">
        <v>1101</v>
      </c>
      <c r="F502" s="3" t="s">
        <v>1102</v>
      </c>
      <c r="G502" t="s">
        <v>1102</v>
      </c>
      <c r="H502" s="4">
        <v>340466.63</v>
      </c>
      <c r="I502" s="4">
        <v>336874.41</v>
      </c>
      <c r="J502" s="4">
        <v>0</v>
      </c>
      <c r="K502" s="4">
        <v>0</v>
      </c>
      <c r="L502" s="4">
        <v>0</v>
      </c>
      <c r="M502" s="4">
        <v>3592.2200000000303</v>
      </c>
      <c r="N502" s="4">
        <v>0</v>
      </c>
      <c r="O502" s="4">
        <v>0</v>
      </c>
      <c r="P502" s="4">
        <v>0</v>
      </c>
      <c r="Q502" s="4">
        <v>0</v>
      </c>
      <c r="R502" s="4">
        <v>0</v>
      </c>
      <c r="S502" s="4">
        <v>0</v>
      </c>
      <c r="T502" s="4">
        <v>0</v>
      </c>
      <c r="U502" s="8">
        <v>2020</v>
      </c>
    </row>
    <row r="503" spans="1:21" x14ac:dyDescent="0.25">
      <c r="A503" s="5" t="s">
        <v>1103</v>
      </c>
      <c r="B503" s="3" t="s">
        <v>24</v>
      </c>
      <c r="C503" t="s">
        <v>235</v>
      </c>
      <c r="D503" s="3" t="s">
        <v>61</v>
      </c>
      <c r="E503" t="s">
        <v>1104</v>
      </c>
      <c r="F503" s="3" t="s">
        <v>1105</v>
      </c>
      <c r="G503" t="s">
        <v>1106</v>
      </c>
      <c r="H503" s="4">
        <v>893125.82</v>
      </c>
      <c r="I503" s="4">
        <v>893125.82</v>
      </c>
      <c r="J503" s="4">
        <v>0</v>
      </c>
      <c r="K503" s="4">
        <v>0</v>
      </c>
      <c r="L503" s="4">
        <v>0</v>
      </c>
      <c r="M503" s="4">
        <v>0</v>
      </c>
      <c r="N503" s="4">
        <v>0</v>
      </c>
      <c r="O503" s="4">
        <v>0</v>
      </c>
      <c r="P503" s="4">
        <v>0</v>
      </c>
      <c r="Q503" s="4">
        <v>0</v>
      </c>
      <c r="R503" s="4">
        <v>0</v>
      </c>
      <c r="S503" s="4">
        <v>0</v>
      </c>
      <c r="T503" s="4">
        <v>0</v>
      </c>
      <c r="U503" s="8">
        <v>2020</v>
      </c>
    </row>
    <row r="504" spans="1:21" x14ac:dyDescent="0.25">
      <c r="A504" s="5" t="s">
        <v>1107</v>
      </c>
      <c r="B504" s="3" t="s">
        <v>24</v>
      </c>
      <c r="C504" t="s">
        <v>235</v>
      </c>
      <c r="D504" s="3" t="s">
        <v>61</v>
      </c>
      <c r="E504" t="s">
        <v>1108</v>
      </c>
      <c r="F504" s="3" t="s">
        <v>1109</v>
      </c>
      <c r="G504" t="s">
        <v>1110</v>
      </c>
      <c r="H504" s="4">
        <v>489707.21</v>
      </c>
      <c r="I504" s="4">
        <v>488393.75</v>
      </c>
      <c r="J504" s="4">
        <v>1618.5200000000186</v>
      </c>
      <c r="K504" s="4">
        <v>-295.04000000003725</v>
      </c>
      <c r="L504" s="4">
        <v>-12.529999999969732</v>
      </c>
      <c r="M504" s="4">
        <v>50.440000000002328</v>
      </c>
      <c r="N504" s="4">
        <v>10.979999999981374</v>
      </c>
      <c r="O504" s="4">
        <v>-58.909999999974389</v>
      </c>
      <c r="P504" s="4">
        <v>0</v>
      </c>
      <c r="Q504" s="4">
        <v>0</v>
      </c>
      <c r="R504" s="4">
        <v>0</v>
      </c>
      <c r="S504" s="4">
        <v>0</v>
      </c>
      <c r="T504" s="4">
        <v>0</v>
      </c>
      <c r="U504" s="8">
        <v>2020</v>
      </c>
    </row>
    <row r="505" spans="1:21" x14ac:dyDescent="0.25">
      <c r="A505" s="5" t="s">
        <v>1111</v>
      </c>
      <c r="B505" s="3" t="s">
        <v>24</v>
      </c>
      <c r="C505" t="s">
        <v>235</v>
      </c>
      <c r="D505" s="3" t="s">
        <v>61</v>
      </c>
      <c r="E505" t="s">
        <v>1112</v>
      </c>
      <c r="F505" s="3" t="s">
        <v>1109</v>
      </c>
      <c r="G505" t="s">
        <v>1113</v>
      </c>
      <c r="H505" s="4">
        <v>44786.6</v>
      </c>
      <c r="I505" s="4">
        <v>44666.49</v>
      </c>
      <c r="J505" s="4">
        <v>148.02999999999884</v>
      </c>
      <c r="K505" s="4">
        <v>-26.989999999997963</v>
      </c>
      <c r="L505" s="4">
        <v>-1.1399999999994179</v>
      </c>
      <c r="M505" s="4">
        <v>4.6200000000026193</v>
      </c>
      <c r="N505" s="4">
        <v>0.98999999999796273</v>
      </c>
      <c r="O505" s="4">
        <v>-5.4000000000014552</v>
      </c>
      <c r="P505" s="4">
        <v>0</v>
      </c>
      <c r="Q505" s="4">
        <v>0</v>
      </c>
      <c r="R505" s="4">
        <v>0</v>
      </c>
      <c r="S505" s="4">
        <v>0</v>
      </c>
      <c r="T505" s="4">
        <v>0</v>
      </c>
      <c r="U505" s="8">
        <v>2020</v>
      </c>
    </row>
    <row r="506" spans="1:21" x14ac:dyDescent="0.25">
      <c r="A506" s="5" t="s">
        <v>1114</v>
      </c>
      <c r="B506" s="3" t="s">
        <v>24</v>
      </c>
      <c r="C506" t="s">
        <v>235</v>
      </c>
      <c r="D506" s="3" t="s">
        <v>61</v>
      </c>
      <c r="E506" t="s">
        <v>1115</v>
      </c>
      <c r="F506" s="3" t="s">
        <v>703</v>
      </c>
      <c r="G506" t="s">
        <v>1116</v>
      </c>
      <c r="H506" s="4">
        <v>123930.28</v>
      </c>
      <c r="I506" s="4">
        <v>123597.95</v>
      </c>
      <c r="J506" s="4">
        <v>409.60000000000582</v>
      </c>
      <c r="K506" s="4">
        <v>-74.669999999998254</v>
      </c>
      <c r="L506" s="4">
        <v>-3.1600000000034925</v>
      </c>
      <c r="M506" s="4">
        <v>12.740000000005239</v>
      </c>
      <c r="N506" s="4">
        <v>2.7899999999935972</v>
      </c>
      <c r="O506" s="4">
        <v>-14.970000000001164</v>
      </c>
      <c r="P506" s="4">
        <v>0</v>
      </c>
      <c r="Q506" s="4">
        <v>0</v>
      </c>
      <c r="R506" s="4">
        <v>0</v>
      </c>
      <c r="S506" s="4">
        <v>0</v>
      </c>
      <c r="T506" s="4">
        <v>0</v>
      </c>
      <c r="U506" s="8">
        <v>2020</v>
      </c>
    </row>
    <row r="507" spans="1:21" x14ac:dyDescent="0.25">
      <c r="A507" s="5" t="s">
        <v>1117</v>
      </c>
      <c r="B507" s="3" t="s">
        <v>328</v>
      </c>
      <c r="C507" t="s">
        <v>52</v>
      </c>
      <c r="D507" s="3" t="s">
        <v>38</v>
      </c>
      <c r="E507" t="s">
        <v>1118</v>
      </c>
      <c r="F507" s="3" t="s">
        <v>1119</v>
      </c>
      <c r="G507" t="s">
        <v>1119</v>
      </c>
      <c r="H507" s="4">
        <v>93967.85</v>
      </c>
      <c r="I507" s="4">
        <v>93536.49</v>
      </c>
      <c r="J507" s="4">
        <v>447.36000000000058</v>
      </c>
      <c r="K507" s="4">
        <v>-9.4200000000128057</v>
      </c>
      <c r="L507" s="4">
        <v>-5.4799999999959255</v>
      </c>
      <c r="M507" s="4">
        <v>-27.789999999993597</v>
      </c>
      <c r="N507" s="4">
        <v>6.7899999999935972</v>
      </c>
      <c r="O507" s="4">
        <v>19.900000000008731</v>
      </c>
      <c r="P507" s="4">
        <v>0</v>
      </c>
      <c r="Q507" s="4">
        <v>0</v>
      </c>
      <c r="R507" s="4">
        <v>0</v>
      </c>
      <c r="S507" s="4">
        <v>0</v>
      </c>
      <c r="T507" s="4">
        <v>0</v>
      </c>
      <c r="U507" s="8">
        <v>2020</v>
      </c>
    </row>
    <row r="508" spans="1:21" x14ac:dyDescent="0.25">
      <c r="A508" s="5" t="s">
        <v>1120</v>
      </c>
      <c r="B508" s="3" t="s">
        <v>328</v>
      </c>
      <c r="C508" t="s">
        <v>52</v>
      </c>
      <c r="D508" s="3" t="s">
        <v>38</v>
      </c>
      <c r="E508" t="s">
        <v>1121</v>
      </c>
      <c r="F508" s="3" t="s">
        <v>1122</v>
      </c>
      <c r="G508" t="s">
        <v>1122</v>
      </c>
      <c r="H508" s="4">
        <v>0</v>
      </c>
      <c r="I508" s="4">
        <v>0</v>
      </c>
      <c r="J508" s="4">
        <v>0</v>
      </c>
      <c r="K508" s="4">
        <v>0</v>
      </c>
      <c r="L508" s="4">
        <v>0</v>
      </c>
      <c r="M508" s="4">
        <v>0</v>
      </c>
      <c r="N508" s="4">
        <v>0</v>
      </c>
      <c r="O508" s="4">
        <v>0</v>
      </c>
      <c r="P508" s="4">
        <v>0</v>
      </c>
      <c r="Q508" s="4">
        <v>0</v>
      </c>
      <c r="R508" s="4">
        <v>0</v>
      </c>
      <c r="S508" s="4">
        <v>0</v>
      </c>
      <c r="T508" s="4">
        <v>0</v>
      </c>
      <c r="U508" s="8">
        <v>2020</v>
      </c>
    </row>
    <row r="509" spans="1:21" x14ac:dyDescent="0.25">
      <c r="A509" s="5" t="s">
        <v>1123</v>
      </c>
      <c r="B509" s="3" t="s">
        <v>328</v>
      </c>
      <c r="C509" t="s">
        <v>52</v>
      </c>
      <c r="D509" s="3" t="s">
        <v>38</v>
      </c>
      <c r="E509" t="s">
        <v>1124</v>
      </c>
      <c r="F509" s="3" t="s">
        <v>1125</v>
      </c>
      <c r="G509" t="s">
        <v>1125</v>
      </c>
      <c r="H509" s="4">
        <v>0</v>
      </c>
      <c r="I509" s="4">
        <v>10.3</v>
      </c>
      <c r="J509" s="4">
        <v>1.9999999999999574E-2</v>
      </c>
      <c r="K509" s="4">
        <v>0</v>
      </c>
      <c r="L509" s="4">
        <v>-10.32</v>
      </c>
      <c r="M509" s="4">
        <v>0</v>
      </c>
      <c r="N509" s="4">
        <v>0</v>
      </c>
      <c r="O509" s="4">
        <v>0</v>
      </c>
      <c r="P509" s="4">
        <v>0</v>
      </c>
      <c r="Q509" s="4">
        <v>0</v>
      </c>
      <c r="R509" s="4">
        <v>0</v>
      </c>
      <c r="S509" s="4">
        <v>0</v>
      </c>
      <c r="T509" s="4">
        <v>0</v>
      </c>
      <c r="U509" s="8">
        <v>2020</v>
      </c>
    </row>
    <row r="510" spans="1:21" x14ac:dyDescent="0.25">
      <c r="A510" s="5" t="s">
        <v>1126</v>
      </c>
      <c r="B510" s="3" t="s">
        <v>328</v>
      </c>
      <c r="C510" t="s">
        <v>235</v>
      </c>
      <c r="D510" s="3" t="s">
        <v>61</v>
      </c>
      <c r="E510" t="s">
        <v>1127</v>
      </c>
      <c r="F510" s="3" t="s">
        <v>1105</v>
      </c>
      <c r="G510" t="s">
        <v>1128</v>
      </c>
      <c r="H510" s="4">
        <v>1748877.34</v>
      </c>
      <c r="I510" s="4">
        <v>1741748.22</v>
      </c>
      <c r="J510" s="4">
        <v>7605.9000000001397</v>
      </c>
      <c r="K510" s="4">
        <v>-160.33000000007451</v>
      </c>
      <c r="L510" s="4">
        <v>-121.32000000006519</v>
      </c>
      <c r="M510" s="4">
        <v>-472.44999999995343</v>
      </c>
      <c r="N510" s="4">
        <v>115.58000000007451</v>
      </c>
      <c r="O510" s="4">
        <v>323.18999999994412</v>
      </c>
      <c r="P510" s="4">
        <v>0</v>
      </c>
      <c r="Q510" s="4">
        <v>-57.820000000065193</v>
      </c>
      <c r="R510" s="4">
        <v>0</v>
      </c>
      <c r="S510" s="4">
        <v>0</v>
      </c>
      <c r="T510" s="4">
        <v>-103.62999999988824</v>
      </c>
      <c r="U510" s="8">
        <v>2020</v>
      </c>
    </row>
    <row r="511" spans="1:21" x14ac:dyDescent="0.25">
      <c r="A511" s="5" t="s">
        <v>1129</v>
      </c>
      <c r="B511" s="3" t="s">
        <v>328</v>
      </c>
      <c r="C511" t="s">
        <v>235</v>
      </c>
      <c r="D511" s="3" t="s">
        <v>61</v>
      </c>
      <c r="E511" t="s">
        <v>1130</v>
      </c>
      <c r="F511" s="3" t="s">
        <v>1109</v>
      </c>
      <c r="G511" t="s">
        <v>1131</v>
      </c>
      <c r="H511" s="4">
        <v>907576.56</v>
      </c>
      <c r="I511" s="4">
        <v>903771.02</v>
      </c>
      <c r="J511" s="4">
        <v>3946.6300000000047</v>
      </c>
      <c r="K511" s="4">
        <v>-83.190000000060536</v>
      </c>
      <c r="L511" s="4">
        <v>-48.199999999953434</v>
      </c>
      <c r="M511" s="4">
        <v>-245.14000000001397</v>
      </c>
      <c r="N511" s="4">
        <v>60</v>
      </c>
      <c r="O511" s="4">
        <v>175.44000000006054</v>
      </c>
      <c r="P511" s="4">
        <v>0</v>
      </c>
      <c r="Q511" s="4">
        <v>0</v>
      </c>
      <c r="R511" s="4">
        <v>0</v>
      </c>
      <c r="S511" s="4">
        <v>0</v>
      </c>
      <c r="T511" s="4">
        <v>0</v>
      </c>
      <c r="U511" s="8">
        <v>2020</v>
      </c>
    </row>
    <row r="512" spans="1:21" x14ac:dyDescent="0.25">
      <c r="A512" s="5" t="s">
        <v>1132</v>
      </c>
      <c r="B512" s="3" t="s">
        <v>529</v>
      </c>
      <c r="C512" t="s">
        <v>243</v>
      </c>
      <c r="D512" s="3" t="s">
        <v>61</v>
      </c>
      <c r="E512" t="s">
        <v>1133</v>
      </c>
      <c r="F512" s="3" t="s">
        <v>1134</v>
      </c>
      <c r="G512" t="s">
        <v>1134</v>
      </c>
      <c r="H512" s="4">
        <v>822205.29</v>
      </c>
      <c r="I512" s="4">
        <v>822205.29</v>
      </c>
      <c r="J512" s="4">
        <v>0</v>
      </c>
      <c r="K512" s="4">
        <v>0</v>
      </c>
      <c r="L512" s="4">
        <v>0</v>
      </c>
      <c r="M512" s="4">
        <v>0</v>
      </c>
      <c r="N512" s="4">
        <v>0</v>
      </c>
      <c r="O512" s="4">
        <v>0</v>
      </c>
      <c r="P512" s="4">
        <v>0</v>
      </c>
      <c r="Q512" s="4">
        <v>0</v>
      </c>
      <c r="R512" s="4">
        <v>0</v>
      </c>
      <c r="S512" s="4">
        <v>0</v>
      </c>
      <c r="T512" s="4">
        <v>0</v>
      </c>
      <c r="U512" s="8">
        <v>2020</v>
      </c>
    </row>
    <row r="513" spans="1:21" x14ac:dyDescent="0.25">
      <c r="A513" s="5" t="s">
        <v>1135</v>
      </c>
      <c r="B513" s="3" t="s">
        <v>717</v>
      </c>
      <c r="C513" t="s">
        <v>270</v>
      </c>
      <c r="D513" s="3" t="s">
        <v>38</v>
      </c>
      <c r="E513" t="s">
        <v>1136</v>
      </c>
      <c r="F513" s="3" t="s">
        <v>1137</v>
      </c>
      <c r="G513" t="s">
        <v>1138</v>
      </c>
      <c r="H513" s="4">
        <v>199697.78</v>
      </c>
      <c r="I513" s="4">
        <v>199697.78</v>
      </c>
      <c r="J513" s="4">
        <v>0</v>
      </c>
      <c r="K513" s="4">
        <v>0</v>
      </c>
      <c r="L513" s="4">
        <v>0</v>
      </c>
      <c r="M513" s="4">
        <v>0</v>
      </c>
      <c r="N513" s="4">
        <v>0</v>
      </c>
      <c r="O513" s="4">
        <v>0</v>
      </c>
      <c r="P513" s="4">
        <v>0</v>
      </c>
      <c r="Q513" s="4">
        <v>0</v>
      </c>
      <c r="R513" s="4">
        <v>0</v>
      </c>
      <c r="S513" s="4">
        <v>0</v>
      </c>
      <c r="T513" s="4">
        <v>0</v>
      </c>
      <c r="U513" s="8">
        <v>2020</v>
      </c>
    </row>
    <row r="514" spans="1:21" x14ac:dyDescent="0.25">
      <c r="A514" s="5" t="s">
        <v>1139</v>
      </c>
      <c r="B514" s="3" t="s">
        <v>24</v>
      </c>
      <c r="C514" t="s">
        <v>235</v>
      </c>
      <c r="D514" s="3" t="s">
        <v>61</v>
      </c>
      <c r="E514" t="s">
        <v>1140</v>
      </c>
      <c r="F514" s="3" t="s">
        <v>1109</v>
      </c>
      <c r="G514" t="s">
        <v>1141</v>
      </c>
      <c r="H514" s="4">
        <v>804829.56</v>
      </c>
      <c r="I514" s="4">
        <v>0</v>
      </c>
      <c r="J514" s="4">
        <v>7678.8</v>
      </c>
      <c r="K514" s="4">
        <v>767.88000000000011</v>
      </c>
      <c r="L514" s="4">
        <v>9825.93</v>
      </c>
      <c r="M514" s="4">
        <v>129138.31000000001</v>
      </c>
      <c r="N514" s="4">
        <v>188265.36999999997</v>
      </c>
      <c r="O514" s="4">
        <v>9598.5</v>
      </c>
      <c r="P514" s="4">
        <v>0</v>
      </c>
      <c r="Q514" s="4">
        <v>65995.020000000019</v>
      </c>
      <c r="R514" s="4">
        <v>320514.37000000005</v>
      </c>
      <c r="S514" s="4">
        <v>0</v>
      </c>
      <c r="T514" s="4">
        <v>73045.38</v>
      </c>
      <c r="U514" s="8">
        <v>2020</v>
      </c>
    </row>
    <row r="515" spans="1:21" x14ac:dyDescent="0.25">
      <c r="A515" s="5" t="s">
        <v>1142</v>
      </c>
      <c r="B515" s="3" t="s">
        <v>24</v>
      </c>
      <c r="C515" t="s">
        <v>235</v>
      </c>
      <c r="D515" s="3" t="s">
        <v>61</v>
      </c>
      <c r="E515" t="s">
        <v>1143</v>
      </c>
      <c r="F515" s="3" t="s">
        <v>1109</v>
      </c>
      <c r="G515" t="s">
        <v>1144</v>
      </c>
      <c r="H515" s="4">
        <v>583259.59</v>
      </c>
      <c r="I515" s="4">
        <v>0</v>
      </c>
      <c r="J515" s="4">
        <v>583259.59</v>
      </c>
      <c r="K515" s="4">
        <v>0</v>
      </c>
      <c r="L515" s="4">
        <v>0</v>
      </c>
      <c r="M515" s="4">
        <v>0</v>
      </c>
      <c r="N515" s="4">
        <v>0</v>
      </c>
      <c r="O515" s="4">
        <v>0</v>
      </c>
      <c r="P515" s="4">
        <v>0</v>
      </c>
      <c r="Q515" s="4">
        <v>0</v>
      </c>
      <c r="R515" s="4">
        <v>0</v>
      </c>
      <c r="S515" s="4">
        <v>0</v>
      </c>
      <c r="T515" s="4">
        <v>0</v>
      </c>
      <c r="U515" s="8">
        <v>2020</v>
      </c>
    </row>
    <row r="516" spans="1:21" x14ac:dyDescent="0.25">
      <c r="A516" s="5" t="s">
        <v>1145</v>
      </c>
      <c r="B516" s="3" t="s">
        <v>328</v>
      </c>
      <c r="C516" t="s">
        <v>253</v>
      </c>
      <c r="D516" s="3" t="s">
        <v>38</v>
      </c>
      <c r="E516" t="s">
        <v>1146</v>
      </c>
      <c r="F516" s="3" t="s">
        <v>1147</v>
      </c>
      <c r="G516" t="s">
        <v>1147</v>
      </c>
      <c r="H516" s="4">
        <v>-166188.70000000001</v>
      </c>
      <c r="I516" s="4">
        <v>0</v>
      </c>
      <c r="J516" s="4">
        <v>-166243.26999999999</v>
      </c>
      <c r="K516" s="4">
        <v>39.679999999993015</v>
      </c>
      <c r="L516" s="4">
        <v>11.5</v>
      </c>
      <c r="M516" s="4">
        <v>117.69000000000233</v>
      </c>
      <c r="N516" s="4">
        <v>-28.709999999991851</v>
      </c>
      <c r="O516" s="4">
        <v>-86.25</v>
      </c>
      <c r="P516" s="4">
        <v>1.3499999999767169</v>
      </c>
      <c r="Q516" s="4">
        <v>-7.9999999987194315E-2</v>
      </c>
      <c r="R516" s="4">
        <v>0</v>
      </c>
      <c r="S516" s="4">
        <v>0</v>
      </c>
      <c r="T516" s="4">
        <v>-0.61000000001513399</v>
      </c>
      <c r="U516" s="8">
        <v>2020</v>
      </c>
    </row>
    <row r="517" spans="1:21" x14ac:dyDescent="0.25">
      <c r="A517" s="5" t="s">
        <v>1148</v>
      </c>
      <c r="B517" s="3" t="s">
        <v>328</v>
      </c>
      <c r="C517" t="s">
        <v>25</v>
      </c>
      <c r="D517" s="3" t="s">
        <v>26</v>
      </c>
      <c r="E517" t="s">
        <v>1149</v>
      </c>
      <c r="F517" s="3" t="s">
        <v>1150</v>
      </c>
      <c r="G517" t="s">
        <v>1150</v>
      </c>
      <c r="H517" s="4">
        <v>376916.15</v>
      </c>
      <c r="I517" s="4">
        <v>0</v>
      </c>
      <c r="J517" s="4">
        <v>293352.24</v>
      </c>
      <c r="K517" s="4">
        <v>2396.6199999999953</v>
      </c>
      <c r="L517" s="4">
        <v>1652.5</v>
      </c>
      <c r="M517" s="4">
        <v>55367.48000000004</v>
      </c>
      <c r="N517" s="4">
        <v>6422.9899999999907</v>
      </c>
      <c r="O517" s="4">
        <v>66.35999999998603</v>
      </c>
      <c r="P517" s="4">
        <v>0</v>
      </c>
      <c r="Q517" s="4">
        <v>8876.390000000014</v>
      </c>
      <c r="R517" s="4">
        <v>0</v>
      </c>
      <c r="S517" s="4">
        <v>0</v>
      </c>
      <c r="T517" s="4">
        <v>8781.570000000007</v>
      </c>
      <c r="U517" s="8">
        <v>2020</v>
      </c>
    </row>
    <row r="518" spans="1:21" x14ac:dyDescent="0.25">
      <c r="A518" s="5" t="s">
        <v>1151</v>
      </c>
      <c r="B518" s="3" t="s">
        <v>328</v>
      </c>
      <c r="C518" t="s">
        <v>235</v>
      </c>
      <c r="D518" s="3" t="s">
        <v>61</v>
      </c>
      <c r="E518" t="s">
        <v>1152</v>
      </c>
      <c r="F518" s="3" t="s">
        <v>1109</v>
      </c>
      <c r="G518" t="s">
        <v>1153</v>
      </c>
      <c r="H518" s="4">
        <v>202524.64</v>
      </c>
      <c r="I518" s="4">
        <v>0</v>
      </c>
      <c r="J518" s="4">
        <v>18284.98</v>
      </c>
      <c r="K518" s="4">
        <v>7868.34</v>
      </c>
      <c r="L518" s="4">
        <v>1.0000000002037268E-2</v>
      </c>
      <c r="M518" s="4">
        <v>0</v>
      </c>
      <c r="N518" s="4">
        <v>0</v>
      </c>
      <c r="O518" s="4">
        <v>0</v>
      </c>
      <c r="P518" s="4">
        <v>0</v>
      </c>
      <c r="Q518" s="4">
        <v>16184.879999999997</v>
      </c>
      <c r="R518" s="4">
        <v>148795.49000000002</v>
      </c>
      <c r="S518" s="4">
        <v>0</v>
      </c>
      <c r="T518" s="4">
        <v>11390.940000000002</v>
      </c>
      <c r="U518" s="8">
        <v>2020</v>
      </c>
    </row>
    <row r="519" spans="1:21" x14ac:dyDescent="0.25">
      <c r="A519" s="5" t="s">
        <v>1154</v>
      </c>
      <c r="B519" s="3" t="s">
        <v>529</v>
      </c>
      <c r="C519" t="s">
        <v>126</v>
      </c>
      <c r="D519" s="3" t="s">
        <v>547</v>
      </c>
      <c r="E519" t="s">
        <v>1155</v>
      </c>
      <c r="F519" s="3" t="s">
        <v>1156</v>
      </c>
      <c r="G519" t="s">
        <v>1156</v>
      </c>
      <c r="H519" s="4">
        <v>101460.82</v>
      </c>
      <c r="I519" s="4">
        <v>0</v>
      </c>
      <c r="J519" s="4">
        <v>19519.78</v>
      </c>
      <c r="K519" s="4">
        <v>81941.040000000008</v>
      </c>
      <c r="L519" s="4">
        <v>0</v>
      </c>
      <c r="M519" s="4">
        <v>0</v>
      </c>
      <c r="N519" s="4">
        <v>0</v>
      </c>
      <c r="O519" s="4">
        <v>0</v>
      </c>
      <c r="P519" s="4">
        <v>0</v>
      </c>
      <c r="Q519" s="4">
        <v>0</v>
      </c>
      <c r="R519" s="4">
        <v>0</v>
      </c>
      <c r="S519" s="4">
        <v>0</v>
      </c>
      <c r="T519" s="4">
        <v>0</v>
      </c>
      <c r="U519" s="8">
        <v>2020</v>
      </c>
    </row>
    <row r="520" spans="1:21" x14ac:dyDescent="0.25">
      <c r="A520" s="5" t="s">
        <v>1157</v>
      </c>
      <c r="B520" s="3" t="s">
        <v>529</v>
      </c>
      <c r="C520" t="s">
        <v>86</v>
      </c>
      <c r="D520" s="3" t="s">
        <v>61</v>
      </c>
      <c r="E520" t="s">
        <v>1158</v>
      </c>
      <c r="F520" s="3" t="s">
        <v>1159</v>
      </c>
      <c r="G520" t="s">
        <v>1159</v>
      </c>
      <c r="H520" s="4">
        <v>8757.73</v>
      </c>
      <c r="I520" s="4">
        <v>0</v>
      </c>
      <c r="J520" s="4">
        <v>8757.73</v>
      </c>
      <c r="K520" s="4">
        <v>0</v>
      </c>
      <c r="L520" s="4">
        <v>0</v>
      </c>
      <c r="M520" s="4">
        <v>0</v>
      </c>
      <c r="N520" s="4">
        <v>0</v>
      </c>
      <c r="O520" s="4">
        <v>0</v>
      </c>
      <c r="P520" s="4">
        <v>0</v>
      </c>
      <c r="Q520" s="4">
        <v>0</v>
      </c>
      <c r="R520" s="4">
        <v>0</v>
      </c>
      <c r="S520" s="4">
        <v>0</v>
      </c>
      <c r="T520" s="4">
        <v>0</v>
      </c>
      <c r="U520" s="8">
        <v>2020</v>
      </c>
    </row>
    <row r="521" spans="1:21" x14ac:dyDescent="0.25">
      <c r="A521" s="5" t="s">
        <v>1160</v>
      </c>
      <c r="B521" s="3" t="s">
        <v>24</v>
      </c>
      <c r="C521" t="s">
        <v>52</v>
      </c>
      <c r="D521" s="3" t="s">
        <v>38</v>
      </c>
      <c r="E521" t="s">
        <v>110</v>
      </c>
      <c r="F521" s="3" t="s">
        <v>111</v>
      </c>
      <c r="G521" t="s">
        <v>112</v>
      </c>
      <c r="H521" s="4">
        <v>489797.43</v>
      </c>
      <c r="I521" s="4">
        <v>0</v>
      </c>
      <c r="J521" s="4">
        <v>0</v>
      </c>
      <c r="K521" s="4">
        <v>489812.57</v>
      </c>
      <c r="L521" s="4">
        <v>0.66999999998370185</v>
      </c>
      <c r="M521" s="4">
        <v>163.36999999999534</v>
      </c>
      <c r="N521" s="4">
        <v>35.540000000037253</v>
      </c>
      <c r="O521" s="4">
        <v>-119.79000000003725</v>
      </c>
      <c r="P521" s="4">
        <v>0</v>
      </c>
      <c r="Q521" s="4">
        <v>0</v>
      </c>
      <c r="R521" s="4">
        <v>0</v>
      </c>
      <c r="S521" s="4">
        <v>0</v>
      </c>
      <c r="T521" s="4">
        <v>-94.929999999993015</v>
      </c>
      <c r="U521" s="8">
        <v>2020</v>
      </c>
    </row>
    <row r="522" spans="1:21" x14ac:dyDescent="0.25">
      <c r="A522" s="3" t="s">
        <v>1161</v>
      </c>
      <c r="B522" s="3" t="s">
        <v>24</v>
      </c>
      <c r="C522" t="s">
        <v>52</v>
      </c>
      <c r="D522" s="3" t="s">
        <v>38</v>
      </c>
      <c r="E522" t="s">
        <v>1162</v>
      </c>
      <c r="F522" s="3" t="s">
        <v>1163</v>
      </c>
      <c r="G522" t="s">
        <v>1163</v>
      </c>
      <c r="H522" s="4">
        <v>737472.66</v>
      </c>
      <c r="I522" s="4">
        <v>0</v>
      </c>
      <c r="J522" s="4">
        <v>0</v>
      </c>
      <c r="K522" s="4">
        <v>1807998.55</v>
      </c>
      <c r="L522" s="4">
        <v>-875912.14</v>
      </c>
      <c r="M522" s="4">
        <v>2579.2999999999302</v>
      </c>
      <c r="N522" s="4">
        <v>-288648.19999999995</v>
      </c>
      <c r="O522" s="4">
        <v>1441.4000000000233</v>
      </c>
      <c r="P522" s="4">
        <v>35499.719999999972</v>
      </c>
      <c r="Q522" s="4">
        <v>8662.609999999986</v>
      </c>
      <c r="R522" s="4">
        <v>39022.729999999981</v>
      </c>
      <c r="S522" s="4">
        <v>7596.2000000000698</v>
      </c>
      <c r="T522" s="4">
        <v>-767.51000000000931</v>
      </c>
      <c r="U522" s="8">
        <v>2020</v>
      </c>
    </row>
    <row r="523" spans="1:21" x14ac:dyDescent="0.25">
      <c r="A523" s="5" t="s">
        <v>1161</v>
      </c>
      <c r="B523" s="3" t="s">
        <v>24</v>
      </c>
      <c r="C523" t="s">
        <v>52</v>
      </c>
      <c r="D523" s="3" t="s">
        <v>38</v>
      </c>
      <c r="E523" t="s">
        <v>1162</v>
      </c>
      <c r="F523" s="3" t="s">
        <v>1163</v>
      </c>
      <c r="G523" t="s">
        <v>1164</v>
      </c>
      <c r="H523" s="4">
        <v>147277.82</v>
      </c>
      <c r="I523" s="4">
        <v>0</v>
      </c>
      <c r="J523" s="4">
        <v>0</v>
      </c>
      <c r="K523" s="4">
        <v>142202.35999999999</v>
      </c>
      <c r="L523" s="4">
        <v>0</v>
      </c>
      <c r="M523" s="4">
        <v>27.550000000017462</v>
      </c>
      <c r="N523" s="4">
        <v>5.9499999999825377</v>
      </c>
      <c r="O523" s="4">
        <v>8.8800000000046566</v>
      </c>
      <c r="P523" s="4">
        <v>0</v>
      </c>
      <c r="Q523" s="4">
        <v>5160.8300000000163</v>
      </c>
      <c r="R523" s="4">
        <v>0</v>
      </c>
      <c r="S523" s="4">
        <v>0</v>
      </c>
      <c r="T523" s="4">
        <v>-127.75</v>
      </c>
      <c r="U523" s="8">
        <v>2020</v>
      </c>
    </row>
    <row r="524" spans="1:21" x14ac:dyDescent="0.25">
      <c r="A524" s="3" t="s">
        <v>1165</v>
      </c>
      <c r="B524" s="3" t="s">
        <v>24</v>
      </c>
      <c r="C524" t="s">
        <v>52</v>
      </c>
      <c r="D524" s="3" t="s">
        <v>38</v>
      </c>
      <c r="E524" t="s">
        <v>1166</v>
      </c>
      <c r="F524" s="3" t="s">
        <v>1167</v>
      </c>
      <c r="G524" t="s">
        <v>1167</v>
      </c>
      <c r="H524" s="4">
        <v>245778.52</v>
      </c>
      <c r="I524" s="4">
        <v>0</v>
      </c>
      <c r="J524" s="4">
        <v>0</v>
      </c>
      <c r="K524" s="4">
        <v>198716.53</v>
      </c>
      <c r="L524" s="4">
        <v>6881.8600000000151</v>
      </c>
      <c r="M524" s="4">
        <v>7439.2399999999907</v>
      </c>
      <c r="N524" s="4">
        <v>20594.739999999991</v>
      </c>
      <c r="O524" s="4">
        <v>1236.2799999999988</v>
      </c>
      <c r="P524" s="4">
        <v>3487.5500000000175</v>
      </c>
      <c r="Q524" s="4">
        <v>6881.6999999999825</v>
      </c>
      <c r="R524" s="4">
        <v>-626.01999999998952</v>
      </c>
      <c r="S524" s="4">
        <v>-1420.5800000000163</v>
      </c>
      <c r="T524" s="4">
        <v>2587.2200000000012</v>
      </c>
      <c r="U524" s="8">
        <v>2020</v>
      </c>
    </row>
    <row r="525" spans="1:21" x14ac:dyDescent="0.25">
      <c r="A525" s="5" t="s">
        <v>1165</v>
      </c>
      <c r="B525" s="3" t="s">
        <v>24</v>
      </c>
      <c r="C525" t="s">
        <v>52</v>
      </c>
      <c r="D525" s="3" t="s">
        <v>38</v>
      </c>
      <c r="E525" t="s">
        <v>1166</v>
      </c>
      <c r="F525" s="3" t="s">
        <v>1167</v>
      </c>
      <c r="G525" t="s">
        <v>1168</v>
      </c>
      <c r="H525" s="4">
        <v>26284.720000000001</v>
      </c>
      <c r="I525" s="4">
        <v>0</v>
      </c>
      <c r="J525" s="4">
        <v>0</v>
      </c>
      <c r="K525" s="4">
        <v>11961.4</v>
      </c>
      <c r="L525" s="4">
        <v>0</v>
      </c>
      <c r="M525" s="4">
        <v>13250.840000000002</v>
      </c>
      <c r="N525" s="4">
        <v>6.9999999999708962E-2</v>
      </c>
      <c r="O525" s="4">
        <v>0.52000000000043656</v>
      </c>
      <c r="P525" s="4">
        <v>0</v>
      </c>
      <c r="Q525" s="4">
        <v>1097.5599999999977</v>
      </c>
      <c r="R525" s="4">
        <v>0</v>
      </c>
      <c r="S525" s="4">
        <v>0</v>
      </c>
      <c r="T525" s="4">
        <v>-25.669999999998254</v>
      </c>
      <c r="U525" s="8">
        <v>2020</v>
      </c>
    </row>
    <row r="526" spans="1:21" x14ac:dyDescent="0.25">
      <c r="A526" s="5" t="s">
        <v>1169</v>
      </c>
      <c r="B526" s="3" t="s">
        <v>24</v>
      </c>
      <c r="C526" t="s">
        <v>52</v>
      </c>
      <c r="D526" s="3" t="s">
        <v>38</v>
      </c>
      <c r="E526" t="s">
        <v>1170</v>
      </c>
      <c r="F526" s="3" t="s">
        <v>1171</v>
      </c>
      <c r="G526" t="s">
        <v>1171</v>
      </c>
      <c r="H526" s="4">
        <v>-23.03</v>
      </c>
      <c r="I526" s="4">
        <v>0</v>
      </c>
      <c r="J526" s="4">
        <v>0</v>
      </c>
      <c r="K526" s="4">
        <v>-25.88</v>
      </c>
      <c r="L526" s="4">
        <v>0</v>
      </c>
      <c r="M526" s="4">
        <v>4.4699999999999989</v>
      </c>
      <c r="N526" s="4">
        <v>0.96999999999999886</v>
      </c>
      <c r="O526" s="4">
        <v>0</v>
      </c>
      <c r="P526" s="4">
        <v>-0.79999999999999716</v>
      </c>
      <c r="Q526" s="4">
        <v>0</v>
      </c>
      <c r="R526" s="4">
        <v>0</v>
      </c>
      <c r="S526" s="4">
        <v>0</v>
      </c>
      <c r="T526" s="4">
        <v>-1.7900000000000027</v>
      </c>
      <c r="U526" s="8">
        <v>2020</v>
      </c>
    </row>
    <row r="527" spans="1:21" x14ac:dyDescent="0.25">
      <c r="A527" s="5" t="s">
        <v>1172</v>
      </c>
      <c r="B527" s="3" t="s">
        <v>24</v>
      </c>
      <c r="C527" t="s">
        <v>243</v>
      </c>
      <c r="D527" s="3" t="s">
        <v>61</v>
      </c>
      <c r="E527" t="s">
        <v>1173</v>
      </c>
      <c r="F527" s="3" t="s">
        <v>775</v>
      </c>
      <c r="G527" t="s">
        <v>1174</v>
      </c>
      <c r="H527" s="4">
        <v>18931.810000000001</v>
      </c>
      <c r="I527" s="4">
        <v>0</v>
      </c>
      <c r="J527" s="4">
        <v>0</v>
      </c>
      <c r="K527" s="4">
        <v>18931.810000000001</v>
      </c>
      <c r="L527" s="4">
        <v>0</v>
      </c>
      <c r="M527" s="4">
        <v>0</v>
      </c>
      <c r="N527" s="4">
        <v>0</v>
      </c>
      <c r="O527" s="4">
        <v>0</v>
      </c>
      <c r="P527" s="4">
        <v>0</v>
      </c>
      <c r="Q527" s="4">
        <v>0</v>
      </c>
      <c r="R527" s="4">
        <v>0</v>
      </c>
      <c r="S527" s="4">
        <v>0</v>
      </c>
      <c r="T527" s="4">
        <v>0</v>
      </c>
      <c r="U527" s="8">
        <v>2020</v>
      </c>
    </row>
    <row r="528" spans="1:21" x14ac:dyDescent="0.25">
      <c r="A528" s="5" t="s">
        <v>1175</v>
      </c>
      <c r="B528" s="3" t="s">
        <v>328</v>
      </c>
      <c r="C528" t="s">
        <v>69</v>
      </c>
      <c r="D528" s="3" t="s">
        <v>70</v>
      </c>
      <c r="E528" t="s">
        <v>1176</v>
      </c>
      <c r="F528" s="3" t="s">
        <v>1177</v>
      </c>
      <c r="G528" t="s">
        <v>1177</v>
      </c>
      <c r="H528" s="4">
        <v>49145.57</v>
      </c>
      <c r="I528" s="4">
        <v>0</v>
      </c>
      <c r="J528" s="4">
        <v>0</v>
      </c>
      <c r="K528" s="4">
        <v>49145.57</v>
      </c>
      <c r="L528" s="4">
        <v>0</v>
      </c>
      <c r="M528" s="4">
        <v>0</v>
      </c>
      <c r="N528" s="4">
        <v>0</v>
      </c>
      <c r="O528" s="4">
        <v>0</v>
      </c>
      <c r="P528" s="4">
        <v>0</v>
      </c>
      <c r="Q528" s="4">
        <v>0</v>
      </c>
      <c r="R528" s="4">
        <v>0</v>
      </c>
      <c r="S528" s="4">
        <v>0</v>
      </c>
      <c r="T528" s="4">
        <v>0</v>
      </c>
      <c r="U528" s="8">
        <v>2020</v>
      </c>
    </row>
    <row r="529" spans="1:21" x14ac:dyDescent="0.25">
      <c r="A529" s="5" t="s">
        <v>1178</v>
      </c>
      <c r="B529" s="3" t="s">
        <v>328</v>
      </c>
      <c r="C529" t="s">
        <v>253</v>
      </c>
      <c r="D529" s="3" t="s">
        <v>38</v>
      </c>
      <c r="E529" t="s">
        <v>1179</v>
      </c>
      <c r="F529" s="3" t="s">
        <v>1180</v>
      </c>
      <c r="G529" t="s">
        <v>1180</v>
      </c>
      <c r="H529" s="4">
        <v>-344964.29</v>
      </c>
      <c r="I529" s="4">
        <v>0</v>
      </c>
      <c r="J529" s="4">
        <v>0</v>
      </c>
      <c r="K529" s="4">
        <v>-313897.26</v>
      </c>
      <c r="L529" s="4">
        <v>0</v>
      </c>
      <c r="M529" s="4">
        <v>-30712.799999999988</v>
      </c>
      <c r="N529" s="4">
        <v>-74.849999999976717</v>
      </c>
      <c r="O529" s="4">
        <v>-286.22000000003027</v>
      </c>
      <c r="P529" s="4">
        <v>4.9899999999906868</v>
      </c>
      <c r="Q529" s="4">
        <v>2.8200000000069849</v>
      </c>
      <c r="R529" s="4">
        <v>0</v>
      </c>
      <c r="S529" s="4">
        <v>0</v>
      </c>
      <c r="T529" s="4">
        <v>-0.96999999997206032</v>
      </c>
      <c r="U529" s="8">
        <v>2020</v>
      </c>
    </row>
    <row r="530" spans="1:21" x14ac:dyDescent="0.25">
      <c r="A530" s="5" t="s">
        <v>1181</v>
      </c>
      <c r="B530" s="3" t="s">
        <v>328</v>
      </c>
      <c r="C530" t="s">
        <v>243</v>
      </c>
      <c r="D530" s="3" t="s">
        <v>61</v>
      </c>
      <c r="E530" t="s">
        <v>1173</v>
      </c>
      <c r="F530" s="3" t="s">
        <v>775</v>
      </c>
      <c r="G530" t="s">
        <v>1174</v>
      </c>
      <c r="H530" s="4">
        <v>9479.44</v>
      </c>
      <c r="I530" s="4">
        <v>0</v>
      </c>
      <c r="J530" s="4">
        <v>0</v>
      </c>
      <c r="K530" s="4">
        <v>9479.44</v>
      </c>
      <c r="L530" s="4">
        <v>0</v>
      </c>
      <c r="M530" s="4">
        <v>0</v>
      </c>
      <c r="N530" s="4">
        <v>0</v>
      </c>
      <c r="O530" s="4">
        <v>0</v>
      </c>
      <c r="P530" s="4">
        <v>0</v>
      </c>
      <c r="Q530" s="4">
        <v>0</v>
      </c>
      <c r="R530" s="4">
        <v>0</v>
      </c>
      <c r="S530" s="4">
        <v>0</v>
      </c>
      <c r="T530" s="4">
        <v>0</v>
      </c>
      <c r="U530" s="8">
        <v>2020</v>
      </c>
    </row>
    <row r="531" spans="1:21" x14ac:dyDescent="0.25">
      <c r="A531" s="5" t="s">
        <v>1182</v>
      </c>
      <c r="B531" s="3" t="s">
        <v>529</v>
      </c>
      <c r="C531" t="s">
        <v>126</v>
      </c>
      <c r="D531" s="3" t="s">
        <v>547</v>
      </c>
      <c r="E531" t="s">
        <v>1183</v>
      </c>
      <c r="F531" s="3" t="s">
        <v>1184</v>
      </c>
      <c r="G531" t="s">
        <v>1184</v>
      </c>
      <c r="H531" s="4">
        <v>61804.37</v>
      </c>
      <c r="I531" s="4">
        <v>0</v>
      </c>
      <c r="J531" s="4">
        <v>0</v>
      </c>
      <c r="K531" s="4">
        <v>61958.46</v>
      </c>
      <c r="L531" s="4">
        <v>0</v>
      </c>
      <c r="M531" s="4">
        <v>-92.169999999998254</v>
      </c>
      <c r="N531" s="4">
        <v>8.1999999999970896</v>
      </c>
      <c r="O531" s="4">
        <v>0.77999999999883585</v>
      </c>
      <c r="P531" s="4">
        <v>0</v>
      </c>
      <c r="Q531" s="4">
        <v>-43.359999999993306</v>
      </c>
      <c r="R531" s="4">
        <v>0</v>
      </c>
      <c r="S531" s="4">
        <v>0</v>
      </c>
      <c r="T531" s="4">
        <v>-27.540000000000873</v>
      </c>
      <c r="U531" s="8">
        <v>2020</v>
      </c>
    </row>
    <row r="532" spans="1:21" x14ac:dyDescent="0.25">
      <c r="A532" s="5" t="s">
        <v>1185</v>
      </c>
      <c r="B532" s="3" t="s">
        <v>529</v>
      </c>
      <c r="C532" t="s">
        <v>126</v>
      </c>
      <c r="D532" s="3" t="s">
        <v>533</v>
      </c>
      <c r="E532" t="s">
        <v>1183</v>
      </c>
      <c r="F532" s="3" t="s">
        <v>1184</v>
      </c>
      <c r="G532" t="s">
        <v>1184</v>
      </c>
      <c r="H532" s="4">
        <v>976031.4</v>
      </c>
      <c r="I532" s="4">
        <v>0</v>
      </c>
      <c r="J532" s="4">
        <v>0</v>
      </c>
      <c r="K532" s="4">
        <v>934226.71</v>
      </c>
      <c r="L532" s="4">
        <v>0</v>
      </c>
      <c r="M532" s="4">
        <v>0</v>
      </c>
      <c r="N532" s="4">
        <v>40483.989999999991</v>
      </c>
      <c r="O532" s="4">
        <v>0</v>
      </c>
      <c r="P532" s="4">
        <v>0</v>
      </c>
      <c r="Q532" s="4">
        <v>32.480000000097789</v>
      </c>
      <c r="R532" s="4">
        <v>0</v>
      </c>
      <c r="S532" s="4">
        <v>0</v>
      </c>
      <c r="T532" s="4">
        <v>1288.2199999999721</v>
      </c>
      <c r="U532" s="8">
        <v>2020</v>
      </c>
    </row>
    <row r="533" spans="1:21" x14ac:dyDescent="0.25">
      <c r="A533" s="5" t="s">
        <v>1186</v>
      </c>
      <c r="B533" s="3" t="s">
        <v>529</v>
      </c>
      <c r="C533" t="s">
        <v>243</v>
      </c>
      <c r="D533" s="3" t="s">
        <v>61</v>
      </c>
      <c r="E533" t="s">
        <v>1173</v>
      </c>
      <c r="F533" s="3" t="s">
        <v>775</v>
      </c>
      <c r="G533" t="s">
        <v>1174</v>
      </c>
      <c r="H533" s="4">
        <v>50127.55</v>
      </c>
      <c r="I533" s="4">
        <v>0</v>
      </c>
      <c r="J533" s="4">
        <v>0</v>
      </c>
      <c r="K533" s="4">
        <v>50271.8</v>
      </c>
      <c r="L533" s="4">
        <v>0</v>
      </c>
      <c r="M533" s="4">
        <v>0</v>
      </c>
      <c r="N533" s="4">
        <v>0</v>
      </c>
      <c r="O533" s="4">
        <v>-144.25</v>
      </c>
      <c r="P533" s="4">
        <v>0</v>
      </c>
      <c r="Q533" s="4">
        <v>0</v>
      </c>
      <c r="R533" s="4">
        <v>0</v>
      </c>
      <c r="S533" s="4">
        <v>0</v>
      </c>
      <c r="T533" s="4">
        <v>0</v>
      </c>
      <c r="U533" s="8">
        <v>2020</v>
      </c>
    </row>
    <row r="534" spans="1:21" x14ac:dyDescent="0.25">
      <c r="A534" s="5" t="s">
        <v>1187</v>
      </c>
      <c r="B534" s="3" t="s">
        <v>529</v>
      </c>
      <c r="C534" t="s">
        <v>243</v>
      </c>
      <c r="D534" s="3" t="s">
        <v>61</v>
      </c>
      <c r="E534" t="s">
        <v>1133</v>
      </c>
      <c r="F534" s="3" t="s">
        <v>1134</v>
      </c>
      <c r="G534" t="s">
        <v>1188</v>
      </c>
      <c r="H534" s="4">
        <v>1630762.96</v>
      </c>
      <c r="I534" s="4">
        <v>0</v>
      </c>
      <c r="J534" s="4">
        <v>0</v>
      </c>
      <c r="K534" s="4">
        <v>1630762.96</v>
      </c>
      <c r="L534" s="4">
        <v>0</v>
      </c>
      <c r="M534" s="4">
        <v>0</v>
      </c>
      <c r="N534" s="4">
        <v>0</v>
      </c>
      <c r="O534" s="4">
        <v>0</v>
      </c>
      <c r="P534" s="4">
        <v>0</v>
      </c>
      <c r="Q534" s="4">
        <v>0</v>
      </c>
      <c r="R534" s="4">
        <v>0</v>
      </c>
      <c r="S534" s="4">
        <v>0</v>
      </c>
      <c r="T534" s="4">
        <v>0</v>
      </c>
      <c r="U534" s="8">
        <v>2020</v>
      </c>
    </row>
    <row r="535" spans="1:21" x14ac:dyDescent="0.25">
      <c r="A535" s="5" t="s">
        <v>1189</v>
      </c>
      <c r="B535" s="3" t="s">
        <v>24</v>
      </c>
      <c r="C535" t="s">
        <v>253</v>
      </c>
      <c r="D535" s="3" t="s">
        <v>38</v>
      </c>
      <c r="E535" t="s">
        <v>1190</v>
      </c>
      <c r="F535" s="3" t="s">
        <v>1191</v>
      </c>
      <c r="G535" t="s">
        <v>1191</v>
      </c>
      <c r="H535" s="4">
        <v>-16723.48</v>
      </c>
      <c r="I535" s="4">
        <v>0</v>
      </c>
      <c r="J535" s="4">
        <v>0</v>
      </c>
      <c r="K535" s="4">
        <v>0</v>
      </c>
      <c r="L535" s="4">
        <v>-39871.370000000003</v>
      </c>
      <c r="M535" s="4">
        <v>0</v>
      </c>
      <c r="N535" s="4">
        <v>0</v>
      </c>
      <c r="O535" s="4">
        <v>-67.669999999998254</v>
      </c>
      <c r="P535" s="4">
        <v>23102.05</v>
      </c>
      <c r="Q535" s="4">
        <v>74.880000000001019</v>
      </c>
      <c r="R535" s="4">
        <v>0</v>
      </c>
      <c r="S535" s="4">
        <v>0</v>
      </c>
      <c r="T535" s="4">
        <v>38.630000000001019</v>
      </c>
      <c r="U535" s="8">
        <v>2020</v>
      </c>
    </row>
    <row r="536" spans="1:21" x14ac:dyDescent="0.25">
      <c r="A536" s="5" t="s">
        <v>1192</v>
      </c>
      <c r="B536" s="3" t="s">
        <v>24</v>
      </c>
      <c r="C536" t="s">
        <v>126</v>
      </c>
      <c r="D536" s="3" t="s">
        <v>38</v>
      </c>
      <c r="E536" t="s">
        <v>414</v>
      </c>
      <c r="F536" s="3" t="s">
        <v>415</v>
      </c>
      <c r="G536" t="s">
        <v>415</v>
      </c>
      <c r="H536" s="4">
        <v>13728477.220000001</v>
      </c>
      <c r="I536" s="4">
        <v>0</v>
      </c>
      <c r="J536" s="4">
        <v>0</v>
      </c>
      <c r="K536" s="4">
        <v>0</v>
      </c>
      <c r="L536" s="4">
        <v>31091.21</v>
      </c>
      <c r="M536" s="4">
        <v>1613049.36</v>
      </c>
      <c r="N536" s="4">
        <v>1033230.24</v>
      </c>
      <c r="O536" s="4">
        <v>2354553.2499999995</v>
      </c>
      <c r="P536" s="4">
        <v>3089248.21</v>
      </c>
      <c r="Q536" s="4">
        <v>1140113.8200000003</v>
      </c>
      <c r="R536" s="4">
        <v>2310380.370000001</v>
      </c>
      <c r="S536" s="4">
        <v>118543.5</v>
      </c>
      <c r="T536" s="4">
        <v>2038267.2599999998</v>
      </c>
      <c r="U536" s="8">
        <v>2020</v>
      </c>
    </row>
    <row r="537" spans="1:21" x14ac:dyDescent="0.25">
      <c r="A537" s="5" t="s">
        <v>1193</v>
      </c>
      <c r="B537" s="3" t="s">
        <v>328</v>
      </c>
      <c r="C537" t="s">
        <v>25</v>
      </c>
      <c r="D537" s="3" t="s">
        <v>26</v>
      </c>
      <c r="E537" t="s">
        <v>1194</v>
      </c>
      <c r="F537" s="3" t="s">
        <v>1195</v>
      </c>
      <c r="G537" t="s">
        <v>1195</v>
      </c>
      <c r="H537" s="4">
        <v>2172.5699999999997</v>
      </c>
      <c r="I537" s="4">
        <v>0</v>
      </c>
      <c r="J537" s="4">
        <v>0</v>
      </c>
      <c r="K537" s="4">
        <v>0</v>
      </c>
      <c r="L537" s="4">
        <v>9559.4500000000007</v>
      </c>
      <c r="M537" s="4">
        <v>0</v>
      </c>
      <c r="N537" s="4">
        <v>0</v>
      </c>
      <c r="O537" s="6">
        <v>-9559.4500000000007</v>
      </c>
      <c r="P537" s="4">
        <v>0</v>
      </c>
      <c r="Q537" s="4">
        <v>9559.4500000000007</v>
      </c>
      <c r="R537" s="4">
        <v>0</v>
      </c>
      <c r="S537" s="4">
        <v>0</v>
      </c>
      <c r="T537" s="4">
        <v>-7386.880000000001</v>
      </c>
      <c r="U537" s="8">
        <v>2020</v>
      </c>
    </row>
    <row r="538" spans="1:21" x14ac:dyDescent="0.25">
      <c r="A538" s="5" t="s">
        <v>1196</v>
      </c>
      <c r="B538" s="3" t="s">
        <v>328</v>
      </c>
      <c r="C538" t="s">
        <v>25</v>
      </c>
      <c r="D538" s="3" t="s">
        <v>26</v>
      </c>
      <c r="E538" t="s">
        <v>1197</v>
      </c>
      <c r="F538" s="3" t="s">
        <v>1198</v>
      </c>
      <c r="G538" t="s">
        <v>1198</v>
      </c>
      <c r="H538" s="4">
        <v>258779.28</v>
      </c>
      <c r="I538" s="4">
        <v>0</v>
      </c>
      <c r="J538" s="4">
        <v>0</v>
      </c>
      <c r="K538" s="4">
        <v>0</v>
      </c>
      <c r="L538" s="4">
        <v>196061.23</v>
      </c>
      <c r="M538" s="4">
        <v>-2123.460000000021</v>
      </c>
      <c r="N538" s="4">
        <v>0</v>
      </c>
      <c r="O538" s="4">
        <v>46455.06</v>
      </c>
      <c r="P538" s="4">
        <v>0</v>
      </c>
      <c r="Q538" s="4">
        <v>288.67000000001281</v>
      </c>
      <c r="R538" s="4">
        <v>0</v>
      </c>
      <c r="S538" s="4">
        <v>0</v>
      </c>
      <c r="T538" s="4">
        <v>18097.78</v>
      </c>
      <c r="U538" s="8">
        <v>2020</v>
      </c>
    </row>
    <row r="539" spans="1:21" x14ac:dyDescent="0.25">
      <c r="A539" s="5" t="s">
        <v>1199</v>
      </c>
      <c r="B539" s="3" t="s">
        <v>328</v>
      </c>
      <c r="C539" t="s">
        <v>253</v>
      </c>
      <c r="D539" s="3" t="s">
        <v>38</v>
      </c>
      <c r="E539" t="s">
        <v>1200</v>
      </c>
      <c r="F539" s="3" t="s">
        <v>1201</v>
      </c>
      <c r="G539" t="s">
        <v>1201</v>
      </c>
      <c r="H539" s="4">
        <v>-208805.4</v>
      </c>
      <c r="I539" s="4">
        <v>0</v>
      </c>
      <c r="J539" s="4">
        <v>0</v>
      </c>
      <c r="K539" s="4">
        <v>0</v>
      </c>
      <c r="L539" s="4">
        <v>-208651.5</v>
      </c>
      <c r="M539" s="4">
        <v>274.05999999999767</v>
      </c>
      <c r="N539" s="4">
        <v>-74.149999999994179</v>
      </c>
      <c r="O539" s="4">
        <v>-353.80999999999767</v>
      </c>
      <c r="P539" s="4">
        <v>0</v>
      </c>
      <c r="Q539" s="4">
        <v>0</v>
      </c>
      <c r="R539" s="4">
        <v>0</v>
      </c>
      <c r="S539" s="4">
        <v>0</v>
      </c>
      <c r="T539" s="4">
        <v>0</v>
      </c>
      <c r="U539" s="8">
        <v>2020</v>
      </c>
    </row>
    <row r="540" spans="1:21" x14ac:dyDescent="0.25">
      <c r="A540" s="5" t="s">
        <v>1202</v>
      </c>
      <c r="B540" s="3" t="s">
        <v>328</v>
      </c>
      <c r="C540" t="s">
        <v>86</v>
      </c>
      <c r="D540" s="3" t="s">
        <v>38</v>
      </c>
      <c r="E540" t="s">
        <v>815</v>
      </c>
      <c r="F540" s="3" t="s">
        <v>816</v>
      </c>
      <c r="G540" t="s">
        <v>816</v>
      </c>
      <c r="H540" s="4">
        <v>2941.53</v>
      </c>
      <c r="I540" s="4">
        <v>0</v>
      </c>
      <c r="J540" s="4">
        <v>0</v>
      </c>
      <c r="K540" s="4">
        <v>0</v>
      </c>
      <c r="L540" s="4">
        <v>2535.92</v>
      </c>
      <c r="M540" s="4">
        <v>315.13000000000011</v>
      </c>
      <c r="N540" s="4">
        <v>0</v>
      </c>
      <c r="O540" s="4">
        <v>-36.700000000000273</v>
      </c>
      <c r="P540" s="4">
        <v>0</v>
      </c>
      <c r="Q540" s="4">
        <v>61.720000000000255</v>
      </c>
      <c r="R540" s="4">
        <v>0</v>
      </c>
      <c r="S540" s="4">
        <v>0</v>
      </c>
      <c r="T540" s="4">
        <v>65.460000000000036</v>
      </c>
      <c r="U540" s="8">
        <v>2020</v>
      </c>
    </row>
    <row r="541" spans="1:21" x14ac:dyDescent="0.25">
      <c r="A541" s="5" t="s">
        <v>1203</v>
      </c>
      <c r="B541" s="3" t="s">
        <v>529</v>
      </c>
      <c r="C541" t="s">
        <v>235</v>
      </c>
      <c r="D541" s="3" t="s">
        <v>61</v>
      </c>
      <c r="E541" t="s">
        <v>1204</v>
      </c>
      <c r="F541" s="3" t="s">
        <v>1109</v>
      </c>
      <c r="G541" t="s">
        <v>1205</v>
      </c>
      <c r="H541" s="4">
        <v>606962.06999999995</v>
      </c>
      <c r="I541" s="4">
        <v>0</v>
      </c>
      <c r="J541" s="4">
        <v>0</v>
      </c>
      <c r="K541" s="4">
        <v>0</v>
      </c>
      <c r="L541" s="4">
        <v>3750.53</v>
      </c>
      <c r="M541" s="4">
        <v>356064.13999999996</v>
      </c>
      <c r="N541" s="4">
        <v>2601.6300000000047</v>
      </c>
      <c r="O541" s="4">
        <v>-32.279999999969732</v>
      </c>
      <c r="P541" s="4">
        <v>71536.239999999991</v>
      </c>
      <c r="Q541" s="4">
        <v>53218.289999999979</v>
      </c>
      <c r="R541" s="4">
        <v>114581.74000000005</v>
      </c>
      <c r="S541" s="4">
        <v>0</v>
      </c>
      <c r="T541" s="4">
        <v>5241.7799999999115</v>
      </c>
      <c r="U541" s="8">
        <v>2020</v>
      </c>
    </row>
    <row r="542" spans="1:21" x14ac:dyDescent="0.25">
      <c r="A542" s="5" t="s">
        <v>1206</v>
      </c>
      <c r="B542" s="3" t="s">
        <v>529</v>
      </c>
      <c r="C542" t="s">
        <v>52</v>
      </c>
      <c r="D542" s="3" t="s">
        <v>533</v>
      </c>
      <c r="E542" t="s">
        <v>1207</v>
      </c>
      <c r="F542" s="3" t="s">
        <v>1208</v>
      </c>
      <c r="G542" t="s">
        <v>1209</v>
      </c>
      <c r="H542" s="4">
        <v>0</v>
      </c>
      <c r="I542" s="4">
        <v>0</v>
      </c>
      <c r="J542" s="4">
        <v>0</v>
      </c>
      <c r="K542" s="4">
        <v>0</v>
      </c>
      <c r="L542" s="4">
        <v>0</v>
      </c>
      <c r="M542" s="4">
        <v>0</v>
      </c>
      <c r="N542" s="4">
        <v>0</v>
      </c>
      <c r="O542" s="4">
        <v>0</v>
      </c>
      <c r="P542" s="4">
        <v>0</v>
      </c>
      <c r="Q542" s="4">
        <v>0</v>
      </c>
      <c r="R542" s="4">
        <v>0</v>
      </c>
      <c r="S542" s="4">
        <v>0</v>
      </c>
      <c r="T542" s="4">
        <v>0</v>
      </c>
      <c r="U542" s="8">
        <v>2020</v>
      </c>
    </row>
    <row r="543" spans="1:21" x14ac:dyDescent="0.25">
      <c r="A543" s="5" t="s">
        <v>1210</v>
      </c>
      <c r="B543" s="3" t="s">
        <v>741</v>
      </c>
      <c r="C543" t="s">
        <v>741</v>
      </c>
      <c r="D543" s="3" t="s">
        <v>26</v>
      </c>
      <c r="E543" t="s">
        <v>1211</v>
      </c>
      <c r="F543" s="3" t="s">
        <v>1212</v>
      </c>
      <c r="G543" t="s">
        <v>1212</v>
      </c>
      <c r="H543" s="4">
        <v>377351.17</v>
      </c>
      <c r="I543" s="4">
        <v>0</v>
      </c>
      <c r="J543" s="4">
        <v>0</v>
      </c>
      <c r="K543" s="4">
        <v>0</v>
      </c>
      <c r="L543" s="4">
        <v>408883.81</v>
      </c>
      <c r="M543" s="4">
        <v>-682.32000000000698</v>
      </c>
      <c r="N543" s="4">
        <v>84.64000000001397</v>
      </c>
      <c r="O543" s="4">
        <v>1977.6699999999837</v>
      </c>
      <c r="P543" s="4">
        <v>-1741.429999999993</v>
      </c>
      <c r="Q543" s="4">
        <v>118.60999999998603</v>
      </c>
      <c r="R543" s="4">
        <v>0</v>
      </c>
      <c r="S543" s="4">
        <v>-13590.070000000007</v>
      </c>
      <c r="T543" s="4">
        <v>-17699.739999999991</v>
      </c>
      <c r="U543" s="8">
        <v>2020</v>
      </c>
    </row>
    <row r="544" spans="1:21" x14ac:dyDescent="0.25">
      <c r="A544" s="5" t="s">
        <v>1213</v>
      </c>
      <c r="B544" s="3" t="s">
        <v>24</v>
      </c>
      <c r="C544" t="s">
        <v>253</v>
      </c>
      <c r="D544" s="3" t="s">
        <v>38</v>
      </c>
      <c r="E544" t="s">
        <v>1214</v>
      </c>
      <c r="F544" s="3" t="s">
        <v>1215</v>
      </c>
      <c r="G544" t="s">
        <v>1215</v>
      </c>
      <c r="H544" s="4">
        <v>4980.59</v>
      </c>
      <c r="I544" s="4">
        <v>0</v>
      </c>
      <c r="J544" s="4">
        <v>0</v>
      </c>
      <c r="K544" s="4">
        <v>0</v>
      </c>
      <c r="L544" s="4">
        <v>0</v>
      </c>
      <c r="M544" s="4">
        <v>2125.64</v>
      </c>
      <c r="N544" s="4">
        <v>6.8200000000001637</v>
      </c>
      <c r="O544" s="4">
        <v>51.039999999999964</v>
      </c>
      <c r="P544" s="4">
        <v>0</v>
      </c>
      <c r="Q544" s="4">
        <v>3512.2700000000004</v>
      </c>
      <c r="R544" s="4">
        <v>0</v>
      </c>
      <c r="S544" s="4">
        <v>0</v>
      </c>
      <c r="T544" s="4">
        <v>-715.18000000000029</v>
      </c>
      <c r="U544" s="8">
        <v>2020</v>
      </c>
    </row>
    <row r="545" spans="1:21" x14ac:dyDescent="0.25">
      <c r="A545" s="5" t="s">
        <v>1216</v>
      </c>
      <c r="B545" s="3" t="s">
        <v>24</v>
      </c>
      <c r="C545" t="s">
        <v>253</v>
      </c>
      <c r="D545" s="3" t="s">
        <v>38</v>
      </c>
      <c r="E545" t="s">
        <v>1217</v>
      </c>
      <c r="F545" s="3" t="s">
        <v>1218</v>
      </c>
      <c r="G545" t="s">
        <v>1218</v>
      </c>
      <c r="H545" s="4">
        <v>-32364.42</v>
      </c>
      <c r="I545" s="4">
        <v>0</v>
      </c>
      <c r="J545" s="4">
        <v>0</v>
      </c>
      <c r="K545" s="4">
        <v>0</v>
      </c>
      <c r="L545" s="4">
        <v>0</v>
      </c>
      <c r="M545" s="4">
        <v>-32222.09</v>
      </c>
      <c r="N545" s="4">
        <v>-28.259999999998399</v>
      </c>
      <c r="O545" s="4">
        <v>-114.06999999999971</v>
      </c>
      <c r="P545" s="4">
        <v>0</v>
      </c>
      <c r="Q545" s="4">
        <v>0</v>
      </c>
      <c r="R545" s="4">
        <v>0</v>
      </c>
      <c r="S545" s="4">
        <v>0</v>
      </c>
      <c r="T545" s="4">
        <v>0</v>
      </c>
      <c r="U545" s="8">
        <v>2020</v>
      </c>
    </row>
    <row r="546" spans="1:21" x14ac:dyDescent="0.25">
      <c r="A546" s="5" t="s">
        <v>1219</v>
      </c>
      <c r="B546" s="3" t="s">
        <v>24</v>
      </c>
      <c r="C546" t="s">
        <v>253</v>
      </c>
      <c r="D546" s="3" t="s">
        <v>38</v>
      </c>
      <c r="E546" t="s">
        <v>1220</v>
      </c>
      <c r="F546" s="3" t="s">
        <v>1221</v>
      </c>
      <c r="G546" t="s">
        <v>1221</v>
      </c>
      <c r="H546" s="4">
        <v>242076.60999999996</v>
      </c>
      <c r="I546" s="4">
        <v>0</v>
      </c>
      <c r="J546" s="4">
        <v>0</v>
      </c>
      <c r="K546" s="4">
        <v>0</v>
      </c>
      <c r="L546" s="4">
        <v>0</v>
      </c>
      <c r="M546" s="4">
        <v>825594.91</v>
      </c>
      <c r="N546" s="4">
        <v>361.90000000002328</v>
      </c>
      <c r="O546" s="4">
        <v>646.19999999995343</v>
      </c>
      <c r="P546" s="4">
        <v>-587499.92000000004</v>
      </c>
      <c r="Q546" s="4">
        <v>1143.6000000000058</v>
      </c>
      <c r="R546" s="4">
        <v>1586.5799999999872</v>
      </c>
      <c r="S546" s="4">
        <v>0</v>
      </c>
      <c r="T546" s="4">
        <v>243.33999999999651</v>
      </c>
      <c r="U546" s="8">
        <v>2020</v>
      </c>
    </row>
    <row r="547" spans="1:21" x14ac:dyDescent="0.25">
      <c r="A547" s="5" t="s">
        <v>1222</v>
      </c>
      <c r="B547" s="3" t="s">
        <v>24</v>
      </c>
      <c r="C547" t="s">
        <v>253</v>
      </c>
      <c r="D547" s="3" t="s">
        <v>38</v>
      </c>
      <c r="E547" t="s">
        <v>1223</v>
      </c>
      <c r="F547" s="3" t="s">
        <v>1224</v>
      </c>
      <c r="G547" t="s">
        <v>1224</v>
      </c>
      <c r="H547" s="4">
        <v>37350.53</v>
      </c>
      <c r="I547" s="4">
        <v>0</v>
      </c>
      <c r="J547" s="4">
        <v>0</v>
      </c>
      <c r="K547" s="4">
        <v>0</v>
      </c>
      <c r="L547" s="4">
        <v>0</v>
      </c>
      <c r="M547" s="4">
        <v>150665.51999999999</v>
      </c>
      <c r="N547" s="4">
        <v>-113361.81999999999</v>
      </c>
      <c r="O547" s="4">
        <v>87.380000000004657</v>
      </c>
      <c r="P547" s="4">
        <v>-6.0000000004947651E-2</v>
      </c>
      <c r="Q547" s="4">
        <v>2.6200000000026193</v>
      </c>
      <c r="R547" s="4">
        <v>-9.9999999998544808E-2</v>
      </c>
      <c r="S547" s="4">
        <v>-0.16000000000349246</v>
      </c>
      <c r="T547" s="4">
        <v>-42.849999999998545</v>
      </c>
      <c r="U547" s="8">
        <v>2020</v>
      </c>
    </row>
    <row r="548" spans="1:21" x14ac:dyDescent="0.25">
      <c r="A548" s="5" t="s">
        <v>1225</v>
      </c>
      <c r="B548" s="3" t="s">
        <v>24</v>
      </c>
      <c r="C548" t="s">
        <v>253</v>
      </c>
      <c r="D548" s="3" t="s">
        <v>38</v>
      </c>
      <c r="E548" t="s">
        <v>1226</v>
      </c>
      <c r="F548" s="3" t="s">
        <v>1227</v>
      </c>
      <c r="G548" t="s">
        <v>1227</v>
      </c>
      <c r="H548" s="4">
        <v>-41175.900000000009</v>
      </c>
      <c r="I548" s="4">
        <v>0</v>
      </c>
      <c r="J548" s="4">
        <v>0</v>
      </c>
      <c r="K548" s="4">
        <v>0</v>
      </c>
      <c r="L548" s="4">
        <v>0</v>
      </c>
      <c r="M548" s="4">
        <v>95097.86</v>
      </c>
      <c r="N548" s="4">
        <v>13.350000000005821</v>
      </c>
      <c r="O548" s="4">
        <v>-39.75</v>
      </c>
      <c r="P548" s="4">
        <v>0</v>
      </c>
      <c r="Q548" s="4">
        <v>182.83999999999651</v>
      </c>
      <c r="R548" s="4">
        <v>0</v>
      </c>
      <c r="S548" s="4">
        <v>0</v>
      </c>
      <c r="T548" s="4">
        <v>-136430.20000000001</v>
      </c>
      <c r="U548" s="8">
        <v>2020</v>
      </c>
    </row>
    <row r="549" spans="1:21" x14ac:dyDescent="0.25">
      <c r="A549" s="5" t="s">
        <v>1228</v>
      </c>
      <c r="B549" s="3" t="s">
        <v>24</v>
      </c>
      <c r="C549" t="s">
        <v>52</v>
      </c>
      <c r="D549" s="3" t="s">
        <v>38</v>
      </c>
      <c r="E549" t="s">
        <v>1229</v>
      </c>
      <c r="F549" s="3" t="s">
        <v>1230</v>
      </c>
      <c r="G549" t="s">
        <v>1230</v>
      </c>
      <c r="H549" s="4">
        <v>5376.04</v>
      </c>
      <c r="I549" s="4">
        <v>0</v>
      </c>
      <c r="J549" s="4">
        <v>0</v>
      </c>
      <c r="K549" s="4">
        <v>0</v>
      </c>
      <c r="L549" s="4">
        <v>0</v>
      </c>
      <c r="M549" s="4">
        <v>5277.27</v>
      </c>
      <c r="N549" s="4">
        <v>0.72999999999956344</v>
      </c>
      <c r="O549" s="4">
        <v>4.0399999999999636</v>
      </c>
      <c r="P549" s="4">
        <v>0</v>
      </c>
      <c r="Q549" s="4">
        <v>120.11999999999989</v>
      </c>
      <c r="R549" s="4">
        <v>0</v>
      </c>
      <c r="S549" s="4">
        <v>0</v>
      </c>
      <c r="T549" s="4">
        <v>-26.119999999999891</v>
      </c>
      <c r="U549" s="8">
        <v>2020</v>
      </c>
    </row>
    <row r="550" spans="1:21" x14ac:dyDescent="0.25">
      <c r="A550" s="5" t="s">
        <v>1231</v>
      </c>
      <c r="B550" s="3" t="s">
        <v>24</v>
      </c>
      <c r="C550" t="s">
        <v>253</v>
      </c>
      <c r="D550" s="3" t="s">
        <v>38</v>
      </c>
      <c r="E550" t="s">
        <v>1232</v>
      </c>
      <c r="F550" s="3" t="s">
        <v>1233</v>
      </c>
      <c r="G550" t="s">
        <v>1233</v>
      </c>
      <c r="H550" s="4">
        <v>-74824.73</v>
      </c>
      <c r="I550" s="4">
        <v>0</v>
      </c>
      <c r="J550" s="4">
        <v>0</v>
      </c>
      <c r="K550" s="4">
        <v>0</v>
      </c>
      <c r="L550" s="4">
        <v>0</v>
      </c>
      <c r="M550" s="4">
        <v>211536.71</v>
      </c>
      <c r="N550" s="4">
        <v>22.040000000008149</v>
      </c>
      <c r="O550" s="4">
        <v>29.239999999990687</v>
      </c>
      <c r="P550" s="4">
        <v>0</v>
      </c>
      <c r="Q550" s="4">
        <v>167.55999999999767</v>
      </c>
      <c r="R550" s="4">
        <v>-89742.659999999989</v>
      </c>
      <c r="S550" s="4">
        <v>0</v>
      </c>
      <c r="T550" s="4">
        <v>-196837.62</v>
      </c>
      <c r="U550" s="8">
        <v>2020</v>
      </c>
    </row>
    <row r="551" spans="1:21" x14ac:dyDescent="0.25">
      <c r="A551" s="5" t="s">
        <v>1234</v>
      </c>
      <c r="B551" s="3" t="s">
        <v>24</v>
      </c>
      <c r="C551" t="s">
        <v>253</v>
      </c>
      <c r="D551" s="3" t="s">
        <v>38</v>
      </c>
      <c r="E551" t="s">
        <v>1235</v>
      </c>
      <c r="F551" s="3" t="s">
        <v>1236</v>
      </c>
      <c r="G551" t="s">
        <v>1237</v>
      </c>
      <c r="H551" s="4">
        <v>-4943.4399999999996</v>
      </c>
      <c r="I551" s="4">
        <v>0</v>
      </c>
      <c r="J551" s="4">
        <v>0</v>
      </c>
      <c r="K551" s="4">
        <v>0</v>
      </c>
      <c r="L551" s="4">
        <v>0</v>
      </c>
      <c r="M551" s="4">
        <v>-4951.72</v>
      </c>
      <c r="N551" s="4">
        <v>0</v>
      </c>
      <c r="O551" s="4">
        <v>-6.2199999999993452</v>
      </c>
      <c r="P551" s="4">
        <v>0</v>
      </c>
      <c r="Q551" s="4">
        <v>9.569999999999709</v>
      </c>
      <c r="R551" s="4">
        <v>0</v>
      </c>
      <c r="S551" s="4">
        <v>0</v>
      </c>
      <c r="T551" s="4">
        <v>4.930000000000291</v>
      </c>
      <c r="U551" s="8">
        <v>2020</v>
      </c>
    </row>
    <row r="552" spans="1:21" x14ac:dyDescent="0.25">
      <c r="A552" s="5" t="s">
        <v>1238</v>
      </c>
      <c r="B552" s="3" t="s">
        <v>24</v>
      </c>
      <c r="C552" t="s">
        <v>253</v>
      </c>
      <c r="D552" s="3" t="s">
        <v>38</v>
      </c>
      <c r="E552" t="s">
        <v>1239</v>
      </c>
      <c r="F552" s="3" t="s">
        <v>1240</v>
      </c>
      <c r="G552" t="s">
        <v>1241</v>
      </c>
      <c r="H552" s="4">
        <v>183576.94</v>
      </c>
      <c r="I552" s="4">
        <v>0</v>
      </c>
      <c r="J552" s="4">
        <v>0</v>
      </c>
      <c r="K552" s="4">
        <v>0</v>
      </c>
      <c r="L552" s="4">
        <v>0</v>
      </c>
      <c r="M552" s="4">
        <v>246932.72</v>
      </c>
      <c r="N552" s="4">
        <v>62676.24000000002</v>
      </c>
      <c r="O552" s="4">
        <v>364</v>
      </c>
      <c r="P552" s="4">
        <v>0</v>
      </c>
      <c r="Q552" s="4">
        <v>16.440000000002328</v>
      </c>
      <c r="R552" s="4">
        <v>-140596.40000000002</v>
      </c>
      <c r="S552" s="4">
        <v>13960.910000000003</v>
      </c>
      <c r="T552" s="4">
        <v>223.02999999999884</v>
      </c>
      <c r="U552" s="8">
        <v>2020</v>
      </c>
    </row>
    <row r="553" spans="1:21" x14ac:dyDescent="0.25">
      <c r="A553" s="5" t="s">
        <v>1242</v>
      </c>
      <c r="B553" s="3" t="s">
        <v>24</v>
      </c>
      <c r="C553" t="s">
        <v>52</v>
      </c>
      <c r="D553" s="3" t="s">
        <v>38</v>
      </c>
      <c r="E553" t="s">
        <v>1229</v>
      </c>
      <c r="F553" s="3" t="s">
        <v>1230</v>
      </c>
      <c r="G553" t="s">
        <v>1230</v>
      </c>
      <c r="H553" s="4">
        <v>7194147.3099999996</v>
      </c>
      <c r="I553" s="4">
        <v>0</v>
      </c>
      <c r="J553" s="4">
        <v>0</v>
      </c>
      <c r="K553" s="4">
        <v>0</v>
      </c>
      <c r="L553" s="4">
        <v>0</v>
      </c>
      <c r="M553" s="4">
        <v>6794455.2999999998</v>
      </c>
      <c r="N553" s="4">
        <v>-115284.31999999937</v>
      </c>
      <c r="O553" s="4">
        <v>286046.28999999911</v>
      </c>
      <c r="P553" s="4">
        <v>24170.710000000894</v>
      </c>
      <c r="Q553" s="4">
        <v>152703.29999999981</v>
      </c>
      <c r="R553" s="4">
        <v>32977.410000000149</v>
      </c>
      <c r="S553" s="4">
        <v>1615.9099999992177</v>
      </c>
      <c r="T553" s="4">
        <v>17462.709999999963</v>
      </c>
      <c r="U553" s="8">
        <v>2020</v>
      </c>
    </row>
    <row r="554" spans="1:21" x14ac:dyDescent="0.25">
      <c r="A554" s="5" t="s">
        <v>1243</v>
      </c>
      <c r="B554" s="3" t="s">
        <v>24</v>
      </c>
      <c r="C554" t="s">
        <v>25</v>
      </c>
      <c r="D554" s="3" t="s">
        <v>26</v>
      </c>
      <c r="E554" t="s">
        <v>1244</v>
      </c>
      <c r="F554" s="3" t="s">
        <v>1245</v>
      </c>
      <c r="G554" t="s">
        <v>1246</v>
      </c>
      <c r="H554" s="4">
        <v>360397.86</v>
      </c>
      <c r="I554" s="4">
        <v>0</v>
      </c>
      <c r="J554" s="4">
        <v>0</v>
      </c>
      <c r="K554" s="4">
        <v>0</v>
      </c>
      <c r="L554" s="4">
        <v>0</v>
      </c>
      <c r="M554" s="4">
        <v>321518.83</v>
      </c>
      <c r="N554" s="4">
        <v>15.85999999998603</v>
      </c>
      <c r="O554" s="4">
        <v>6.6300000000046566</v>
      </c>
      <c r="P554" s="4">
        <v>32895.640000000014</v>
      </c>
      <c r="Q554" s="4">
        <v>5820.1499999999651</v>
      </c>
      <c r="R554" s="4">
        <v>0</v>
      </c>
      <c r="S554" s="4">
        <v>0</v>
      </c>
      <c r="T554" s="4">
        <v>140.75</v>
      </c>
      <c r="U554" s="8">
        <v>2020</v>
      </c>
    </row>
    <row r="555" spans="1:21" x14ac:dyDescent="0.25">
      <c r="A555" s="5" t="s">
        <v>1247</v>
      </c>
      <c r="B555" s="3" t="s">
        <v>24</v>
      </c>
      <c r="C555" t="s">
        <v>243</v>
      </c>
      <c r="D555" s="3" t="s">
        <v>61</v>
      </c>
      <c r="E555" t="s">
        <v>1248</v>
      </c>
      <c r="F555" s="3" t="s">
        <v>287</v>
      </c>
      <c r="G555" t="s">
        <v>1249</v>
      </c>
      <c r="H555" s="4">
        <v>533757.71</v>
      </c>
      <c r="I555" s="4">
        <v>0</v>
      </c>
      <c r="J555" s="4">
        <v>0</v>
      </c>
      <c r="K555" s="4">
        <v>0</v>
      </c>
      <c r="L555" s="4">
        <v>0</v>
      </c>
      <c r="M555" s="4">
        <v>523756.91</v>
      </c>
      <c r="N555" s="4">
        <v>0</v>
      </c>
      <c r="O555" s="4">
        <v>0</v>
      </c>
      <c r="P555" s="4">
        <v>0</v>
      </c>
      <c r="Q555" s="4">
        <v>-81.949999999953434</v>
      </c>
      <c r="R555" s="4">
        <v>0</v>
      </c>
      <c r="S555" s="4">
        <v>0</v>
      </c>
      <c r="T555" s="4">
        <v>10082.749999999942</v>
      </c>
      <c r="U555" s="8">
        <v>2020</v>
      </c>
    </row>
    <row r="556" spans="1:21" x14ac:dyDescent="0.25">
      <c r="A556" s="5" t="s">
        <v>1250</v>
      </c>
      <c r="B556" s="3" t="s">
        <v>328</v>
      </c>
      <c r="C556" t="s">
        <v>253</v>
      </c>
      <c r="D556" s="3" t="s">
        <v>38</v>
      </c>
      <c r="E556" t="s">
        <v>1251</v>
      </c>
      <c r="F556" s="3" t="s">
        <v>1252</v>
      </c>
      <c r="G556" t="s">
        <v>1252</v>
      </c>
      <c r="H556" s="4">
        <v>-115103.07</v>
      </c>
      <c r="I556" s="4">
        <v>0</v>
      </c>
      <c r="J556" s="4">
        <v>0</v>
      </c>
      <c r="K556" s="4">
        <v>0</v>
      </c>
      <c r="L556" s="4">
        <v>0</v>
      </c>
      <c r="M556" s="4">
        <v>-114811.3</v>
      </c>
      <c r="N556" s="4">
        <v>-45.929999999993015</v>
      </c>
      <c r="O556" s="4">
        <v>-256.55000000000291</v>
      </c>
      <c r="P556" s="4">
        <v>11.059999999997672</v>
      </c>
      <c r="Q556" s="4">
        <v>1.9499999999970896</v>
      </c>
      <c r="R556" s="4">
        <v>0</v>
      </c>
      <c r="S556" s="4">
        <v>0</v>
      </c>
      <c r="T556" s="4">
        <v>-2.3000000000029104</v>
      </c>
      <c r="U556" s="8">
        <v>2020</v>
      </c>
    </row>
    <row r="557" spans="1:21" x14ac:dyDescent="0.25">
      <c r="A557" s="5" t="s">
        <v>1253</v>
      </c>
      <c r="B557" s="3" t="s">
        <v>328</v>
      </c>
      <c r="C557" t="s">
        <v>52</v>
      </c>
      <c r="D557" s="3" t="s">
        <v>38</v>
      </c>
      <c r="E557" t="s">
        <v>1254</v>
      </c>
      <c r="F557" s="3" t="s">
        <v>1255</v>
      </c>
      <c r="G557" t="s">
        <v>1255</v>
      </c>
      <c r="H557" s="4">
        <v>19533.29</v>
      </c>
      <c r="I557" s="4">
        <v>0</v>
      </c>
      <c r="J557" s="4">
        <v>0</v>
      </c>
      <c r="K557" s="4">
        <v>0</v>
      </c>
      <c r="L557" s="4">
        <v>0</v>
      </c>
      <c r="M557" s="4">
        <v>17497.12</v>
      </c>
      <c r="N557" s="4">
        <v>239.06000000000131</v>
      </c>
      <c r="O557" s="4">
        <v>0</v>
      </c>
      <c r="P557" s="4">
        <v>763.36000000000058</v>
      </c>
      <c r="Q557" s="4">
        <v>773.27999999999884</v>
      </c>
      <c r="R557" s="4">
        <v>0</v>
      </c>
      <c r="S557" s="4">
        <v>0</v>
      </c>
      <c r="T557" s="4">
        <v>260.47000000000116</v>
      </c>
      <c r="U557" s="8">
        <v>2020</v>
      </c>
    </row>
    <row r="558" spans="1:21" x14ac:dyDescent="0.25">
      <c r="A558" s="3" t="s">
        <v>1256</v>
      </c>
      <c r="B558" s="3" t="s">
        <v>328</v>
      </c>
      <c r="C558" t="s">
        <v>52</v>
      </c>
      <c r="D558" s="3" t="s">
        <v>38</v>
      </c>
      <c r="E558" t="s">
        <v>1257</v>
      </c>
      <c r="F558" s="3" t="s">
        <v>1258</v>
      </c>
      <c r="G558" t="s">
        <v>1258</v>
      </c>
      <c r="H558" s="4">
        <v>29114.07</v>
      </c>
      <c r="I558" s="4">
        <v>0</v>
      </c>
      <c r="J558" s="4">
        <v>0</v>
      </c>
      <c r="K558" s="4">
        <v>0</v>
      </c>
      <c r="L558" s="4">
        <v>0</v>
      </c>
      <c r="M558" s="4">
        <v>39024.71</v>
      </c>
      <c r="N558" s="4">
        <v>433.38999999999942</v>
      </c>
      <c r="O558" s="4">
        <v>418.68000000000029</v>
      </c>
      <c r="P558" s="4">
        <v>460.88999999999942</v>
      </c>
      <c r="Q558" s="4">
        <v>-3772.7799999999988</v>
      </c>
      <c r="R558" s="4">
        <v>392.45999999999913</v>
      </c>
      <c r="S558" s="4">
        <v>392.77000000000407</v>
      </c>
      <c r="T558" s="4">
        <v>-8236.0500000000029</v>
      </c>
      <c r="U558" s="8">
        <v>2020</v>
      </c>
    </row>
    <row r="559" spans="1:21" x14ac:dyDescent="0.25">
      <c r="A559" s="5" t="s">
        <v>1256</v>
      </c>
      <c r="B559" s="3" t="s">
        <v>328</v>
      </c>
      <c r="C559" t="s">
        <v>52</v>
      </c>
      <c r="D559" s="3" t="s">
        <v>38</v>
      </c>
      <c r="E559" t="s">
        <v>1257</v>
      </c>
      <c r="F559" s="3" t="s">
        <v>1258</v>
      </c>
      <c r="G559" t="s">
        <v>1259</v>
      </c>
      <c r="H559" s="4">
        <v>-5449.53</v>
      </c>
      <c r="I559" s="4">
        <v>0</v>
      </c>
      <c r="J559" s="4">
        <v>0</v>
      </c>
      <c r="K559" s="4">
        <v>0</v>
      </c>
      <c r="L559" s="4">
        <v>0</v>
      </c>
      <c r="M559" s="4">
        <v>-4788.05</v>
      </c>
      <c r="N559" s="4">
        <v>-414.40999999999985</v>
      </c>
      <c r="O559" s="4">
        <v>411.56999999999971</v>
      </c>
      <c r="P559" s="4">
        <v>0</v>
      </c>
      <c r="Q559" s="4">
        <v>-178.83999999999924</v>
      </c>
      <c r="R559" s="4">
        <v>0</v>
      </c>
      <c r="S559" s="4">
        <v>0</v>
      </c>
      <c r="T559" s="4">
        <v>-479.80000000000018</v>
      </c>
      <c r="U559" s="8">
        <v>2020</v>
      </c>
    </row>
    <row r="560" spans="1:21" x14ac:dyDescent="0.25">
      <c r="A560" s="5" t="s">
        <v>1260</v>
      </c>
      <c r="B560" s="3" t="s">
        <v>328</v>
      </c>
      <c r="C560" t="s">
        <v>126</v>
      </c>
      <c r="D560" s="3" t="s">
        <v>38</v>
      </c>
      <c r="E560" t="s">
        <v>523</v>
      </c>
      <c r="F560" s="3" t="s">
        <v>524</v>
      </c>
      <c r="G560" t="s">
        <v>524</v>
      </c>
      <c r="H560" s="4">
        <v>2218008.29</v>
      </c>
      <c r="I560" s="4">
        <v>0</v>
      </c>
      <c r="J560" s="4">
        <v>0</v>
      </c>
      <c r="K560" s="4">
        <v>0</v>
      </c>
      <c r="L560" s="4">
        <v>0</v>
      </c>
      <c r="M560" s="4">
        <v>2261766.44</v>
      </c>
      <c r="N560" s="4">
        <v>36848.129999999888</v>
      </c>
      <c r="O560" s="4">
        <v>0</v>
      </c>
      <c r="P560" s="4">
        <v>103568.39000000013</v>
      </c>
      <c r="Q560" s="4">
        <v>8.720000000204891</v>
      </c>
      <c r="R560" s="4">
        <v>-184191.45999999996</v>
      </c>
      <c r="S560" s="4">
        <v>0</v>
      </c>
      <c r="T560" s="4">
        <v>8.0699999998323619</v>
      </c>
      <c r="U560" s="8">
        <v>2020</v>
      </c>
    </row>
    <row r="561" spans="1:21" x14ac:dyDescent="0.25">
      <c r="A561" s="5" t="s">
        <v>1261</v>
      </c>
      <c r="B561" s="3" t="s">
        <v>328</v>
      </c>
      <c r="C561" t="s">
        <v>52</v>
      </c>
      <c r="D561" s="3" t="s">
        <v>38</v>
      </c>
      <c r="E561" t="s">
        <v>1254</v>
      </c>
      <c r="F561" s="3" t="s">
        <v>1255</v>
      </c>
      <c r="G561" t="s">
        <v>1255</v>
      </c>
      <c r="H561" s="4">
        <v>2336609.77</v>
      </c>
      <c r="I561" s="4">
        <v>0</v>
      </c>
      <c r="J561" s="4">
        <v>0</v>
      </c>
      <c r="K561" s="4">
        <v>0</v>
      </c>
      <c r="L561" s="4">
        <v>0</v>
      </c>
      <c r="M561" s="4">
        <v>1925193.02</v>
      </c>
      <c r="N561" s="4">
        <v>46080.10999999987</v>
      </c>
      <c r="O561" s="4">
        <v>253.77000000001863</v>
      </c>
      <c r="P561" s="4">
        <v>99334.180000000168</v>
      </c>
      <c r="Q561" s="4">
        <v>32735.419999999925</v>
      </c>
      <c r="R561" s="4">
        <v>215939.64999999991</v>
      </c>
      <c r="S561" s="4">
        <v>-231.31000000005588</v>
      </c>
      <c r="T561" s="4">
        <v>17304.930000000168</v>
      </c>
      <c r="U561" s="8">
        <v>2020</v>
      </c>
    </row>
    <row r="562" spans="1:21" x14ac:dyDescent="0.25">
      <c r="A562" s="5" t="s">
        <v>1262</v>
      </c>
      <c r="B562" s="3" t="s">
        <v>328</v>
      </c>
      <c r="C562" t="s">
        <v>243</v>
      </c>
      <c r="D562" s="3" t="s">
        <v>61</v>
      </c>
      <c r="E562" t="s">
        <v>1248</v>
      </c>
      <c r="F562" s="3" t="s">
        <v>287</v>
      </c>
      <c r="G562" t="s">
        <v>1249</v>
      </c>
      <c r="H562" s="4">
        <v>199003.51</v>
      </c>
      <c r="I562" s="4">
        <v>0</v>
      </c>
      <c r="J562" s="4">
        <v>0</v>
      </c>
      <c r="K562" s="4">
        <v>0</v>
      </c>
      <c r="L562" s="4">
        <v>0</v>
      </c>
      <c r="M562" s="4">
        <v>177781.9</v>
      </c>
      <c r="N562" s="4">
        <v>1280</v>
      </c>
      <c r="O562" s="4">
        <v>0</v>
      </c>
      <c r="P562" s="4">
        <v>0</v>
      </c>
      <c r="Q562" s="4">
        <v>0</v>
      </c>
      <c r="R562" s="4">
        <v>237.01000000000931</v>
      </c>
      <c r="S562" s="4">
        <v>0</v>
      </c>
      <c r="T562" s="4">
        <v>19704.600000000006</v>
      </c>
      <c r="U562" s="8">
        <v>2020</v>
      </c>
    </row>
    <row r="563" spans="1:21" x14ac:dyDescent="0.25">
      <c r="A563" s="5" t="s">
        <v>1263</v>
      </c>
      <c r="B563" s="3" t="s">
        <v>529</v>
      </c>
      <c r="C563" t="s">
        <v>126</v>
      </c>
      <c r="D563" s="3" t="s">
        <v>547</v>
      </c>
      <c r="E563" t="s">
        <v>1264</v>
      </c>
      <c r="F563" s="3" t="s">
        <v>1265</v>
      </c>
      <c r="G563" t="s">
        <v>1265</v>
      </c>
      <c r="H563" s="4">
        <v>906162.32</v>
      </c>
      <c r="I563" s="4">
        <v>0</v>
      </c>
      <c r="J563" s="4">
        <v>0</v>
      </c>
      <c r="K563" s="4">
        <v>0</v>
      </c>
      <c r="L563" s="4">
        <v>0</v>
      </c>
      <c r="M563" s="4">
        <v>906162.32</v>
      </c>
      <c r="N563" s="4">
        <v>0</v>
      </c>
      <c r="O563" s="4">
        <v>0</v>
      </c>
      <c r="P563" s="4">
        <v>0</v>
      </c>
      <c r="Q563" s="4">
        <v>0</v>
      </c>
      <c r="R563" s="4">
        <v>0</v>
      </c>
      <c r="S563" s="4">
        <v>0</v>
      </c>
      <c r="T563" s="4">
        <v>0</v>
      </c>
      <c r="U563" s="8">
        <v>2020</v>
      </c>
    </row>
    <row r="564" spans="1:21" x14ac:dyDescent="0.25">
      <c r="A564" s="5" t="s">
        <v>1266</v>
      </c>
      <c r="B564" s="3" t="s">
        <v>529</v>
      </c>
      <c r="C564" t="s">
        <v>126</v>
      </c>
      <c r="D564" s="3" t="s">
        <v>547</v>
      </c>
      <c r="E564" t="s">
        <v>1267</v>
      </c>
      <c r="F564" s="3" t="s">
        <v>1268</v>
      </c>
      <c r="G564" t="s">
        <v>1268</v>
      </c>
      <c r="H564" s="4">
        <v>300116.92</v>
      </c>
      <c r="I564" s="4">
        <v>0</v>
      </c>
      <c r="J564" s="4">
        <v>0</v>
      </c>
      <c r="K564" s="4">
        <v>0</v>
      </c>
      <c r="L564" s="4">
        <v>0</v>
      </c>
      <c r="M564" s="4">
        <v>299415.33</v>
      </c>
      <c r="N564" s="4">
        <v>0</v>
      </c>
      <c r="O564" s="4">
        <v>701.5899999999674</v>
      </c>
      <c r="P564" s="4">
        <v>0</v>
      </c>
      <c r="Q564" s="4">
        <v>0</v>
      </c>
      <c r="R564" s="4">
        <v>0</v>
      </c>
      <c r="S564" s="4">
        <v>0</v>
      </c>
      <c r="T564" s="4">
        <v>0</v>
      </c>
      <c r="U564" s="8">
        <v>2020</v>
      </c>
    </row>
    <row r="565" spans="1:21" x14ac:dyDescent="0.25">
      <c r="A565" s="5" t="s">
        <v>1269</v>
      </c>
      <c r="B565" s="3" t="s">
        <v>529</v>
      </c>
      <c r="C565" t="s">
        <v>243</v>
      </c>
      <c r="D565" s="3" t="s">
        <v>61</v>
      </c>
      <c r="E565" t="s">
        <v>1248</v>
      </c>
      <c r="F565" s="3" t="s">
        <v>287</v>
      </c>
      <c r="G565" t="s">
        <v>1249</v>
      </c>
      <c r="H565" s="4">
        <v>167409.23000000001</v>
      </c>
      <c r="I565" s="4">
        <v>0</v>
      </c>
      <c r="J565" s="4">
        <v>0</v>
      </c>
      <c r="K565" s="4">
        <v>0</v>
      </c>
      <c r="L565" s="4">
        <v>0</v>
      </c>
      <c r="M565" s="4">
        <v>167409.23000000001</v>
      </c>
      <c r="N565" s="4">
        <v>0</v>
      </c>
      <c r="O565" s="4">
        <v>0</v>
      </c>
      <c r="P565" s="4">
        <v>0</v>
      </c>
      <c r="Q565" s="4">
        <v>0</v>
      </c>
      <c r="R565" s="4">
        <v>0</v>
      </c>
      <c r="S565" s="4">
        <v>0</v>
      </c>
      <c r="T565" s="4">
        <v>0</v>
      </c>
      <c r="U565" s="8">
        <v>2020</v>
      </c>
    </row>
    <row r="566" spans="1:21" x14ac:dyDescent="0.25">
      <c r="A566" s="5" t="s">
        <v>1270</v>
      </c>
      <c r="B566" s="3" t="s">
        <v>24</v>
      </c>
      <c r="C566" t="s">
        <v>253</v>
      </c>
      <c r="D566" s="3" t="s">
        <v>38</v>
      </c>
      <c r="E566" t="s">
        <v>1271</v>
      </c>
      <c r="F566" s="3" t="s">
        <v>1272</v>
      </c>
      <c r="G566" t="s">
        <v>1272</v>
      </c>
      <c r="H566" s="4">
        <v>-67244.179999999993</v>
      </c>
      <c r="I566" s="4">
        <v>0</v>
      </c>
      <c r="J566" s="4">
        <v>0</v>
      </c>
      <c r="K566" s="4">
        <v>0</v>
      </c>
      <c r="L566" s="4">
        <v>0</v>
      </c>
      <c r="M566" s="4">
        <v>0</v>
      </c>
      <c r="N566" s="4">
        <v>-67320.39</v>
      </c>
      <c r="O566" s="4">
        <v>-70.419999999998254</v>
      </c>
      <c r="P566" s="4">
        <v>0</v>
      </c>
      <c r="Q566" s="4">
        <v>121.25999999999476</v>
      </c>
      <c r="R566" s="4">
        <v>0</v>
      </c>
      <c r="S566" s="4">
        <v>0</v>
      </c>
      <c r="T566" s="4">
        <v>25.370000000009895</v>
      </c>
      <c r="U566" s="8">
        <v>2020</v>
      </c>
    </row>
    <row r="567" spans="1:21" x14ac:dyDescent="0.25">
      <c r="A567" s="5" t="s">
        <v>1273</v>
      </c>
      <c r="B567" s="3" t="s">
        <v>24</v>
      </c>
      <c r="C567" t="s">
        <v>253</v>
      </c>
      <c r="D567" s="3" t="s">
        <v>38</v>
      </c>
      <c r="E567" t="s">
        <v>1274</v>
      </c>
      <c r="F567" s="3" t="s">
        <v>1275</v>
      </c>
      <c r="G567" t="s">
        <v>1275</v>
      </c>
      <c r="H567" s="4">
        <v>-45781.97</v>
      </c>
      <c r="I567" s="4">
        <v>0</v>
      </c>
      <c r="J567" s="4">
        <v>0</v>
      </c>
      <c r="K567" s="4">
        <v>0</v>
      </c>
      <c r="L567" s="4">
        <v>0</v>
      </c>
      <c r="M567" s="4">
        <v>0</v>
      </c>
      <c r="N567" s="4">
        <v>-46216.63</v>
      </c>
      <c r="O567" s="4">
        <v>-39.230000000003201</v>
      </c>
      <c r="P567" s="4">
        <v>0</v>
      </c>
      <c r="Q567" s="4">
        <v>563.77000000000407</v>
      </c>
      <c r="R567" s="4">
        <v>0</v>
      </c>
      <c r="S567" s="4">
        <v>0</v>
      </c>
      <c r="T567" s="4">
        <v>-89.880000000004657</v>
      </c>
      <c r="U567" s="8">
        <v>2020</v>
      </c>
    </row>
    <row r="568" spans="1:21" x14ac:dyDescent="0.25">
      <c r="A568" s="5" t="s">
        <v>1276</v>
      </c>
      <c r="B568" s="3" t="s">
        <v>24</v>
      </c>
      <c r="C568" t="s">
        <v>253</v>
      </c>
      <c r="D568" s="3" t="s">
        <v>38</v>
      </c>
      <c r="E568" t="s">
        <v>1277</v>
      </c>
      <c r="F568" s="3" t="s">
        <v>1278</v>
      </c>
      <c r="G568" t="s">
        <v>1278</v>
      </c>
      <c r="H568" s="4">
        <v>146547.09</v>
      </c>
      <c r="I568" s="4">
        <v>0</v>
      </c>
      <c r="J568" s="4">
        <v>0</v>
      </c>
      <c r="K568" s="4">
        <v>0</v>
      </c>
      <c r="L568" s="4">
        <v>0</v>
      </c>
      <c r="M568" s="4">
        <v>0</v>
      </c>
      <c r="N568" s="4">
        <v>146547.09</v>
      </c>
      <c r="O568" s="4">
        <v>0</v>
      </c>
      <c r="P568" s="4">
        <v>0</v>
      </c>
      <c r="Q568" s="4">
        <v>0</v>
      </c>
      <c r="R568" s="4">
        <v>0</v>
      </c>
      <c r="S568" s="4">
        <v>0</v>
      </c>
      <c r="T568" s="4">
        <v>0</v>
      </c>
      <c r="U568" s="8">
        <v>2020</v>
      </c>
    </row>
    <row r="569" spans="1:21" x14ac:dyDescent="0.25">
      <c r="A569" s="5" t="s">
        <v>1279</v>
      </c>
      <c r="B569" s="3" t="s">
        <v>24</v>
      </c>
      <c r="C569" t="s">
        <v>253</v>
      </c>
      <c r="D569" s="3" t="s">
        <v>38</v>
      </c>
      <c r="E569" t="s">
        <v>1280</v>
      </c>
      <c r="F569" s="3" t="s">
        <v>1281</v>
      </c>
      <c r="G569" t="s">
        <v>1282</v>
      </c>
      <c r="H569" s="4">
        <v>-379799.77</v>
      </c>
      <c r="I569" s="4">
        <v>0</v>
      </c>
      <c r="J569" s="4">
        <v>0</v>
      </c>
      <c r="K569" s="4">
        <v>0</v>
      </c>
      <c r="L569" s="4">
        <v>0</v>
      </c>
      <c r="M569" s="4">
        <v>0</v>
      </c>
      <c r="N569" s="4">
        <v>-55211.6</v>
      </c>
      <c r="O569" s="4">
        <v>-324832.01</v>
      </c>
      <c r="P569" s="4">
        <v>0</v>
      </c>
      <c r="Q569" s="4">
        <v>223.71999999997206</v>
      </c>
      <c r="R569" s="4">
        <v>0</v>
      </c>
      <c r="S569" s="4">
        <v>0</v>
      </c>
      <c r="T569" s="4">
        <v>20.119999999995343</v>
      </c>
      <c r="U569" s="8">
        <v>2020</v>
      </c>
    </row>
    <row r="570" spans="1:21" x14ac:dyDescent="0.25">
      <c r="A570" s="5" t="s">
        <v>1283</v>
      </c>
      <c r="B570" s="3" t="s">
        <v>24</v>
      </c>
      <c r="C570" t="s">
        <v>243</v>
      </c>
      <c r="D570" s="3" t="s">
        <v>61</v>
      </c>
      <c r="E570" t="s">
        <v>1284</v>
      </c>
      <c r="F570" s="3" t="s">
        <v>1285</v>
      </c>
      <c r="G570" t="s">
        <v>1285</v>
      </c>
      <c r="H570" s="4">
        <v>826870.75</v>
      </c>
      <c r="I570" s="4">
        <v>0</v>
      </c>
      <c r="J570" s="4">
        <v>0</v>
      </c>
      <c r="K570" s="4">
        <v>0</v>
      </c>
      <c r="L570" s="4">
        <v>0</v>
      </c>
      <c r="M570" s="4">
        <v>0</v>
      </c>
      <c r="N570" s="4">
        <v>826870.75</v>
      </c>
      <c r="O570" s="4">
        <v>0</v>
      </c>
      <c r="P570" s="4">
        <v>0</v>
      </c>
      <c r="Q570" s="4">
        <v>0</v>
      </c>
      <c r="R570" s="4">
        <v>0</v>
      </c>
      <c r="S570" s="4">
        <v>0</v>
      </c>
      <c r="T570" s="4">
        <v>0</v>
      </c>
      <c r="U570" s="8">
        <v>2020</v>
      </c>
    </row>
    <row r="571" spans="1:21" x14ac:dyDescent="0.25">
      <c r="A571" s="5" t="s">
        <v>1286</v>
      </c>
      <c r="B571" s="3" t="s">
        <v>328</v>
      </c>
      <c r="C571" t="s">
        <v>253</v>
      </c>
      <c r="D571" s="3" t="s">
        <v>38</v>
      </c>
      <c r="E571" t="s">
        <v>1287</v>
      </c>
      <c r="F571" s="3" t="s">
        <v>1288</v>
      </c>
      <c r="G571" t="s">
        <v>1288</v>
      </c>
      <c r="H571" s="4">
        <v>21226.2</v>
      </c>
      <c r="I571" s="4">
        <v>0</v>
      </c>
      <c r="J571" s="4">
        <v>0</v>
      </c>
      <c r="K571" s="4">
        <v>0</v>
      </c>
      <c r="L571" s="4">
        <v>0</v>
      </c>
      <c r="M571" s="4">
        <v>0</v>
      </c>
      <c r="N571" s="4">
        <v>20908.75</v>
      </c>
      <c r="O571" s="4">
        <v>46.889999999999418</v>
      </c>
      <c r="P571" s="4">
        <v>-1.8600000000005821</v>
      </c>
      <c r="Q571" s="4">
        <v>272.42000000000189</v>
      </c>
      <c r="R571" s="4">
        <v>0</v>
      </c>
      <c r="S571" s="4">
        <v>0</v>
      </c>
      <c r="T571" s="4">
        <v>0</v>
      </c>
      <c r="U571" s="8">
        <v>2020</v>
      </c>
    </row>
    <row r="572" spans="1:21" x14ac:dyDescent="0.25">
      <c r="A572" s="5" t="s">
        <v>1289</v>
      </c>
      <c r="B572" s="3" t="s">
        <v>328</v>
      </c>
      <c r="C572" t="s">
        <v>243</v>
      </c>
      <c r="D572" s="3" t="s">
        <v>61</v>
      </c>
      <c r="E572" t="s">
        <v>1284</v>
      </c>
      <c r="F572" s="3" t="s">
        <v>1285</v>
      </c>
      <c r="G572" t="s">
        <v>1285</v>
      </c>
      <c r="H572" s="4">
        <v>919053.46</v>
      </c>
      <c r="I572" s="4">
        <v>0</v>
      </c>
      <c r="J572" s="4">
        <v>0</v>
      </c>
      <c r="K572" s="4">
        <v>0</v>
      </c>
      <c r="L572" s="4">
        <v>0</v>
      </c>
      <c r="M572" s="4">
        <v>0</v>
      </c>
      <c r="N572" s="4">
        <v>919053.46</v>
      </c>
      <c r="O572" s="4">
        <v>0</v>
      </c>
      <c r="P572" s="4">
        <v>0</v>
      </c>
      <c r="Q572" s="4">
        <v>0</v>
      </c>
      <c r="R572" s="4">
        <v>0</v>
      </c>
      <c r="S572" s="4">
        <v>0</v>
      </c>
      <c r="T572" s="4">
        <v>0</v>
      </c>
      <c r="U572" s="8">
        <v>2020</v>
      </c>
    </row>
    <row r="573" spans="1:21" x14ac:dyDescent="0.25">
      <c r="A573" s="5" t="s">
        <v>1290</v>
      </c>
      <c r="B573" s="3" t="s">
        <v>328</v>
      </c>
      <c r="C573" t="s">
        <v>86</v>
      </c>
      <c r="D573" s="3" t="s">
        <v>61</v>
      </c>
      <c r="E573" t="s">
        <v>1291</v>
      </c>
      <c r="F573" s="3" t="s">
        <v>1292</v>
      </c>
      <c r="G573" t="s">
        <v>1292</v>
      </c>
      <c r="H573" s="4">
        <v>3356007.01</v>
      </c>
      <c r="I573" s="4">
        <v>0</v>
      </c>
      <c r="J573" s="4">
        <v>0</v>
      </c>
      <c r="K573" s="4">
        <v>0</v>
      </c>
      <c r="L573" s="4">
        <v>0</v>
      </c>
      <c r="M573" s="4">
        <v>0</v>
      </c>
      <c r="N573" s="4">
        <v>654210.65</v>
      </c>
      <c r="O573" s="4">
        <v>2701796.36</v>
      </c>
      <c r="P573" s="4">
        <v>6594.230000000447</v>
      </c>
      <c r="Q573" s="4">
        <v>0</v>
      </c>
      <c r="R573" s="4">
        <v>-6594.230000000447</v>
      </c>
      <c r="S573" s="4">
        <v>0</v>
      </c>
      <c r="T573" s="4">
        <v>0</v>
      </c>
      <c r="U573" s="8">
        <v>2020</v>
      </c>
    </row>
    <row r="574" spans="1:21" x14ac:dyDescent="0.25">
      <c r="A574" s="5" t="s">
        <v>1293</v>
      </c>
      <c r="B574" s="3" t="s">
        <v>328</v>
      </c>
      <c r="C574" t="s">
        <v>52</v>
      </c>
      <c r="D574" s="3" t="s">
        <v>61</v>
      </c>
      <c r="E574" t="s">
        <v>1294</v>
      </c>
      <c r="F574" s="3" t="s">
        <v>1295</v>
      </c>
      <c r="G574" t="s">
        <v>1295</v>
      </c>
      <c r="H574" s="4">
        <v>1493.15</v>
      </c>
      <c r="I574" s="4">
        <v>0</v>
      </c>
      <c r="J574" s="4">
        <v>0</v>
      </c>
      <c r="K574" s="4">
        <v>0</v>
      </c>
      <c r="L574" s="4">
        <v>0</v>
      </c>
      <c r="M574" s="4">
        <v>0</v>
      </c>
      <c r="N574" s="4">
        <v>1493.15</v>
      </c>
      <c r="O574" s="4">
        <v>0</v>
      </c>
      <c r="P574" s="4">
        <v>0</v>
      </c>
      <c r="Q574" s="4">
        <v>0</v>
      </c>
      <c r="R574" s="4">
        <v>0</v>
      </c>
      <c r="S574" s="4">
        <v>0</v>
      </c>
      <c r="T574" s="4">
        <v>0</v>
      </c>
      <c r="U574" s="8">
        <v>2020</v>
      </c>
    </row>
    <row r="575" spans="1:21" x14ac:dyDescent="0.25">
      <c r="A575" s="3" t="s">
        <v>1296</v>
      </c>
      <c r="B575" s="3" t="s">
        <v>529</v>
      </c>
      <c r="C575" t="s">
        <v>324</v>
      </c>
      <c r="D575" s="3" t="s">
        <v>547</v>
      </c>
      <c r="E575" t="s">
        <v>1297</v>
      </c>
      <c r="F575" s="3" t="s">
        <v>1298</v>
      </c>
      <c r="G575" t="s">
        <v>1299</v>
      </c>
      <c r="H575" s="4">
        <v>6505068.0099999998</v>
      </c>
      <c r="I575" s="4">
        <v>0</v>
      </c>
      <c r="J575" s="4">
        <v>0</v>
      </c>
      <c r="K575" s="4">
        <v>0</v>
      </c>
      <c r="L575" s="4">
        <v>0</v>
      </c>
      <c r="M575" s="4">
        <v>0</v>
      </c>
      <c r="N575" s="4">
        <v>1536950.94</v>
      </c>
      <c r="O575" s="4">
        <v>1630471.4300000002</v>
      </c>
      <c r="P575" s="4">
        <v>965991.31999999983</v>
      </c>
      <c r="Q575" s="4">
        <v>529624.76000000024</v>
      </c>
      <c r="R575" s="4">
        <v>691935.50999999978</v>
      </c>
      <c r="S575" s="4">
        <v>1085314.8799999999</v>
      </c>
      <c r="T575" s="4">
        <v>64779.169999999925</v>
      </c>
      <c r="U575" s="8">
        <v>2020</v>
      </c>
    </row>
    <row r="576" spans="1:21" x14ac:dyDescent="0.25">
      <c r="A576" s="3" t="s">
        <v>1296</v>
      </c>
      <c r="B576" s="3" t="s">
        <v>529</v>
      </c>
      <c r="C576" t="s">
        <v>324</v>
      </c>
      <c r="D576" s="3" t="s">
        <v>547</v>
      </c>
      <c r="E576" t="s">
        <v>1297</v>
      </c>
      <c r="F576" s="3" t="s">
        <v>1298</v>
      </c>
      <c r="G576" t="s">
        <v>1300</v>
      </c>
      <c r="H576" s="4">
        <v>1278609.2</v>
      </c>
      <c r="I576" s="4">
        <v>0</v>
      </c>
      <c r="J576" s="4">
        <v>0</v>
      </c>
      <c r="K576" s="4">
        <v>0</v>
      </c>
      <c r="L576" s="4">
        <v>0</v>
      </c>
      <c r="M576" s="4">
        <v>0</v>
      </c>
      <c r="N576" s="4">
        <v>135700.17000000001</v>
      </c>
      <c r="O576" s="4">
        <v>14974.829999999987</v>
      </c>
      <c r="P576" s="4">
        <v>77936.76999999999</v>
      </c>
      <c r="Q576" s="4">
        <v>76813.420000000013</v>
      </c>
      <c r="R576" s="4">
        <v>-40749.929999999993</v>
      </c>
      <c r="S576" s="4">
        <v>985621.51</v>
      </c>
      <c r="T576" s="4">
        <v>28312.429999999935</v>
      </c>
      <c r="U576" s="8">
        <v>2020</v>
      </c>
    </row>
    <row r="577" spans="1:21" x14ac:dyDescent="0.25">
      <c r="A577" s="5" t="s">
        <v>1296</v>
      </c>
      <c r="B577" s="3" t="s">
        <v>529</v>
      </c>
      <c r="C577" t="s">
        <v>324</v>
      </c>
      <c r="D577" s="3" t="s">
        <v>547</v>
      </c>
      <c r="E577" t="s">
        <v>1297</v>
      </c>
      <c r="F577" s="3" t="s">
        <v>1298</v>
      </c>
      <c r="G577" t="s">
        <v>1298</v>
      </c>
      <c r="H577" s="4">
        <v>4488.87</v>
      </c>
      <c r="I577" s="4">
        <v>0</v>
      </c>
      <c r="J577" s="4">
        <v>0</v>
      </c>
      <c r="K577" s="4">
        <v>0</v>
      </c>
      <c r="L577" s="4">
        <v>0</v>
      </c>
      <c r="M577" s="4">
        <v>0</v>
      </c>
      <c r="N577" s="4">
        <v>0</v>
      </c>
      <c r="O577" s="4">
        <v>0</v>
      </c>
      <c r="P577" s="4">
        <v>0</v>
      </c>
      <c r="Q577" s="4">
        <v>1880.13</v>
      </c>
      <c r="R577" s="4">
        <v>0</v>
      </c>
      <c r="S577" s="4">
        <v>2460.0299999999997</v>
      </c>
      <c r="T577" s="4">
        <v>148.71000000000004</v>
      </c>
      <c r="U577" s="8">
        <v>2020</v>
      </c>
    </row>
    <row r="578" spans="1:21" x14ac:dyDescent="0.25">
      <c r="A578" s="5" t="s">
        <v>1301</v>
      </c>
      <c r="B578" s="3" t="s">
        <v>529</v>
      </c>
      <c r="C578" t="s">
        <v>86</v>
      </c>
      <c r="D578" s="3" t="s">
        <v>61</v>
      </c>
      <c r="E578" t="s">
        <v>1302</v>
      </c>
      <c r="F578" s="3" t="s">
        <v>1303</v>
      </c>
      <c r="G578" t="s">
        <v>1303</v>
      </c>
      <c r="H578" s="4">
        <v>37838</v>
      </c>
      <c r="I578" s="4">
        <v>0</v>
      </c>
      <c r="J578" s="4">
        <v>0</v>
      </c>
      <c r="K578" s="4">
        <v>0</v>
      </c>
      <c r="L578" s="4">
        <v>0</v>
      </c>
      <c r="M578" s="4">
        <v>0</v>
      </c>
      <c r="N578" s="4">
        <v>37838</v>
      </c>
      <c r="O578" s="4">
        <v>0</v>
      </c>
      <c r="P578" s="4">
        <v>0</v>
      </c>
      <c r="Q578" s="4">
        <v>0</v>
      </c>
      <c r="R578" s="4">
        <v>0</v>
      </c>
      <c r="S578" s="4">
        <v>0</v>
      </c>
      <c r="T578" s="4">
        <v>0</v>
      </c>
      <c r="U578" s="8">
        <v>2020</v>
      </c>
    </row>
    <row r="579" spans="1:21" x14ac:dyDescent="0.25">
      <c r="A579" s="3" t="s">
        <v>1304</v>
      </c>
      <c r="B579" s="3" t="s">
        <v>24</v>
      </c>
      <c r="C579" t="s">
        <v>52</v>
      </c>
      <c r="D579" s="3" t="s">
        <v>38</v>
      </c>
      <c r="E579" t="s">
        <v>1305</v>
      </c>
      <c r="F579" s="3" t="s">
        <v>1306</v>
      </c>
      <c r="G579" t="s">
        <v>1306</v>
      </c>
      <c r="H579" s="4">
        <v>1699879.87</v>
      </c>
      <c r="I579" s="4">
        <v>0</v>
      </c>
      <c r="J579" s="4">
        <v>0</v>
      </c>
      <c r="K579" s="4">
        <v>0</v>
      </c>
      <c r="L579" s="4">
        <v>0</v>
      </c>
      <c r="M579" s="4">
        <v>0</v>
      </c>
      <c r="N579" s="4">
        <v>0</v>
      </c>
      <c r="O579" s="4">
        <v>3232284.85</v>
      </c>
      <c r="P579" s="4">
        <v>24027.069999999832</v>
      </c>
      <c r="Q579" s="4">
        <v>23388.620000000112</v>
      </c>
      <c r="R579" s="4">
        <v>703.18000000016764</v>
      </c>
      <c r="S579" s="4">
        <v>-6952.8800000003539</v>
      </c>
      <c r="T579" s="4">
        <v>-1573570.9699999997</v>
      </c>
      <c r="U579" s="8">
        <v>2020</v>
      </c>
    </row>
    <row r="580" spans="1:21" x14ac:dyDescent="0.25">
      <c r="A580" s="5" t="s">
        <v>1304</v>
      </c>
      <c r="B580" s="3" t="s">
        <v>24</v>
      </c>
      <c r="C580" t="s">
        <v>52</v>
      </c>
      <c r="D580" s="3" t="s">
        <v>38</v>
      </c>
      <c r="E580" t="s">
        <v>1305</v>
      </c>
      <c r="F580" s="3" t="s">
        <v>1306</v>
      </c>
      <c r="G580" t="s">
        <v>1307</v>
      </c>
      <c r="H580" s="4">
        <v>576856.22</v>
      </c>
      <c r="I580" s="4">
        <v>0</v>
      </c>
      <c r="J580" s="4">
        <v>0</v>
      </c>
      <c r="K580" s="4">
        <v>0</v>
      </c>
      <c r="L580" s="4">
        <v>0</v>
      </c>
      <c r="M580" s="4">
        <v>0</v>
      </c>
      <c r="N580" s="4">
        <v>0</v>
      </c>
      <c r="O580" s="4">
        <v>566495.48</v>
      </c>
      <c r="P580" s="4">
        <v>29076.400000000023</v>
      </c>
      <c r="Q580" s="4">
        <v>10550.140000000014</v>
      </c>
      <c r="R580" s="4">
        <v>0</v>
      </c>
      <c r="S580" s="4">
        <v>-29422.75</v>
      </c>
      <c r="T580" s="4">
        <v>156.94999999995343</v>
      </c>
      <c r="U580" s="8">
        <v>2020</v>
      </c>
    </row>
    <row r="581" spans="1:21" x14ac:dyDescent="0.25">
      <c r="A581" s="5" t="s">
        <v>1308</v>
      </c>
      <c r="B581" s="3" t="s">
        <v>24</v>
      </c>
      <c r="C581" t="s">
        <v>253</v>
      </c>
      <c r="D581" s="3" t="s">
        <v>38</v>
      </c>
      <c r="E581" t="s">
        <v>1309</v>
      </c>
      <c r="F581" s="3" t="s">
        <v>1310</v>
      </c>
      <c r="G581" t="s">
        <v>1310</v>
      </c>
      <c r="H581" s="4">
        <v>-270175.95000000007</v>
      </c>
      <c r="I581" s="4">
        <v>0</v>
      </c>
      <c r="J581" s="4">
        <v>0</v>
      </c>
      <c r="K581" s="4">
        <v>0</v>
      </c>
      <c r="L581" s="4">
        <v>0</v>
      </c>
      <c r="M581" s="4">
        <v>0</v>
      </c>
      <c r="N581" s="4">
        <v>0</v>
      </c>
      <c r="O581" s="4">
        <v>582096.44999999995</v>
      </c>
      <c r="P581" s="4">
        <v>0</v>
      </c>
      <c r="Q581" s="4">
        <v>5.2300000000977889</v>
      </c>
      <c r="R581" s="4">
        <v>670.21999999997206</v>
      </c>
      <c r="S581" s="4">
        <v>0</v>
      </c>
      <c r="T581" s="4">
        <v>-852947.85000000009</v>
      </c>
      <c r="U581" s="8">
        <v>2020</v>
      </c>
    </row>
    <row r="582" spans="1:21" x14ac:dyDescent="0.25">
      <c r="A582" s="5" t="s">
        <v>1311</v>
      </c>
      <c r="B582" s="3" t="s">
        <v>24</v>
      </c>
      <c r="C582" t="s">
        <v>253</v>
      </c>
      <c r="D582" s="3" t="s">
        <v>38</v>
      </c>
      <c r="E582" t="s">
        <v>1312</v>
      </c>
      <c r="F582" s="3" t="s">
        <v>1313</v>
      </c>
      <c r="G582" t="s">
        <v>1313</v>
      </c>
      <c r="H582" s="4">
        <v>734297.08</v>
      </c>
      <c r="I582" s="4">
        <v>0</v>
      </c>
      <c r="J582" s="4">
        <v>0</v>
      </c>
      <c r="K582" s="4">
        <v>0</v>
      </c>
      <c r="L582" s="4">
        <v>0</v>
      </c>
      <c r="M582" s="4">
        <v>0</v>
      </c>
      <c r="N582" s="4">
        <v>0</v>
      </c>
      <c r="O582" s="4">
        <v>734210.33</v>
      </c>
      <c r="P582" s="4">
        <v>0</v>
      </c>
      <c r="Q582" s="4">
        <v>57.17000000004191</v>
      </c>
      <c r="R582" s="4">
        <v>0</v>
      </c>
      <c r="S582" s="4">
        <v>0</v>
      </c>
      <c r="T582" s="4">
        <v>29.57999999995809</v>
      </c>
      <c r="U582" s="8">
        <v>2020</v>
      </c>
    </row>
    <row r="583" spans="1:21" x14ac:dyDescent="0.25">
      <c r="A583" s="5" t="s">
        <v>1314</v>
      </c>
      <c r="B583" s="3" t="s">
        <v>24</v>
      </c>
      <c r="C583" t="s">
        <v>253</v>
      </c>
      <c r="D583" s="3" t="s">
        <v>38</v>
      </c>
      <c r="E583" t="s">
        <v>1315</v>
      </c>
      <c r="F583" s="3" t="s">
        <v>1316</v>
      </c>
      <c r="G583" t="s">
        <v>1316</v>
      </c>
      <c r="H583" s="4">
        <v>-5377.39</v>
      </c>
      <c r="I583" s="4">
        <v>0</v>
      </c>
      <c r="J583" s="4">
        <v>0</v>
      </c>
      <c r="K583" s="4">
        <v>0</v>
      </c>
      <c r="L583" s="4">
        <v>0</v>
      </c>
      <c r="M583" s="4">
        <v>0</v>
      </c>
      <c r="N583" s="4">
        <v>0</v>
      </c>
      <c r="O583" s="4">
        <v>-5399.91</v>
      </c>
      <c r="P583" s="4">
        <v>0</v>
      </c>
      <c r="Q583" s="4">
        <v>14.840000000000146</v>
      </c>
      <c r="R583" s="4">
        <v>0</v>
      </c>
      <c r="S583" s="4">
        <v>0</v>
      </c>
      <c r="T583" s="4">
        <v>7.6799999999993815</v>
      </c>
      <c r="U583" s="8">
        <v>2020</v>
      </c>
    </row>
    <row r="584" spans="1:21" x14ac:dyDescent="0.25">
      <c r="A584" s="5" t="s">
        <v>1317</v>
      </c>
      <c r="B584" s="3" t="s">
        <v>24</v>
      </c>
      <c r="C584" t="s">
        <v>253</v>
      </c>
      <c r="D584" s="3" t="s">
        <v>38</v>
      </c>
      <c r="E584" t="s">
        <v>1318</v>
      </c>
      <c r="F584" s="3" t="s">
        <v>1319</v>
      </c>
      <c r="G584" t="s">
        <v>1319</v>
      </c>
      <c r="H584" s="4">
        <v>-177804.05</v>
      </c>
      <c r="I584" s="4">
        <v>0</v>
      </c>
      <c r="J584" s="4">
        <v>0</v>
      </c>
      <c r="K584" s="4">
        <v>0</v>
      </c>
      <c r="L584" s="4">
        <v>0</v>
      </c>
      <c r="M584" s="4">
        <v>0</v>
      </c>
      <c r="N584" s="4">
        <v>0</v>
      </c>
      <c r="O584" s="4">
        <v>-177871.61</v>
      </c>
      <c r="P584" s="4">
        <v>0</v>
      </c>
      <c r="Q584" s="4">
        <v>44.519999999989523</v>
      </c>
      <c r="R584" s="4">
        <v>0</v>
      </c>
      <c r="S584" s="4">
        <v>0</v>
      </c>
      <c r="T584" s="4">
        <v>23.040000000008149</v>
      </c>
      <c r="U584" s="8">
        <v>2020</v>
      </c>
    </row>
    <row r="585" spans="1:21" x14ac:dyDescent="0.25">
      <c r="A585" s="5" t="s">
        <v>1320</v>
      </c>
      <c r="B585" s="3" t="s">
        <v>24</v>
      </c>
      <c r="C585" t="s">
        <v>253</v>
      </c>
      <c r="D585" s="3" t="s">
        <v>38</v>
      </c>
      <c r="E585" t="s">
        <v>1321</v>
      </c>
      <c r="F585" s="3" t="s">
        <v>1322</v>
      </c>
      <c r="G585" t="s">
        <v>1322</v>
      </c>
      <c r="H585" s="4">
        <v>-10579.71</v>
      </c>
      <c r="I585" s="4">
        <v>0</v>
      </c>
      <c r="J585" s="4">
        <v>0</v>
      </c>
      <c r="K585" s="4">
        <v>0</v>
      </c>
      <c r="L585" s="4">
        <v>0</v>
      </c>
      <c r="M585" s="4">
        <v>0</v>
      </c>
      <c r="N585" s="4">
        <v>0</v>
      </c>
      <c r="O585" s="4">
        <v>-15655.37</v>
      </c>
      <c r="P585" s="4">
        <v>-669.97999999999956</v>
      </c>
      <c r="Q585" s="4">
        <v>6598.41</v>
      </c>
      <c r="R585" s="4">
        <v>0</v>
      </c>
      <c r="S585" s="4">
        <v>0</v>
      </c>
      <c r="T585" s="4">
        <v>-852.76999999999862</v>
      </c>
      <c r="U585" s="8">
        <v>2020</v>
      </c>
    </row>
    <row r="586" spans="1:21" x14ac:dyDescent="0.25">
      <c r="A586" s="5" t="s">
        <v>1323</v>
      </c>
      <c r="B586" s="3" t="s">
        <v>24</v>
      </c>
      <c r="C586" t="s">
        <v>52</v>
      </c>
      <c r="D586" s="3" t="s">
        <v>38</v>
      </c>
      <c r="E586" t="s">
        <v>1305</v>
      </c>
      <c r="F586" s="3" t="s">
        <v>1306</v>
      </c>
      <c r="G586" t="s">
        <v>1306</v>
      </c>
      <c r="H586" s="4">
        <v>25.53</v>
      </c>
      <c r="I586" s="4">
        <v>0</v>
      </c>
      <c r="J586" s="4">
        <v>0</v>
      </c>
      <c r="K586" s="4">
        <v>0</v>
      </c>
      <c r="L586" s="4">
        <v>0</v>
      </c>
      <c r="M586" s="4">
        <v>0</v>
      </c>
      <c r="N586" s="4">
        <v>0</v>
      </c>
      <c r="O586" s="4">
        <v>25.5</v>
      </c>
      <c r="P586" s="4">
        <v>0</v>
      </c>
      <c r="Q586" s="4">
        <v>0</v>
      </c>
      <c r="R586" s="4">
        <v>0</v>
      </c>
      <c r="S586" s="4">
        <v>0</v>
      </c>
      <c r="T586" s="4">
        <v>3.0000000000001137E-2</v>
      </c>
      <c r="U586" s="8">
        <v>2020</v>
      </c>
    </row>
    <row r="587" spans="1:21" x14ac:dyDescent="0.25">
      <c r="A587" s="5" t="s">
        <v>1324</v>
      </c>
      <c r="B587" s="3" t="s">
        <v>24</v>
      </c>
      <c r="C587" t="s">
        <v>52</v>
      </c>
      <c r="D587" s="3" t="s">
        <v>38</v>
      </c>
      <c r="E587" t="s">
        <v>1325</v>
      </c>
      <c r="F587" s="3" t="s">
        <v>1326</v>
      </c>
      <c r="G587" t="s">
        <v>1326</v>
      </c>
      <c r="H587" s="4">
        <v>0</v>
      </c>
      <c r="I587" s="4">
        <v>0</v>
      </c>
      <c r="J587" s="4">
        <v>0</v>
      </c>
      <c r="K587" s="4">
        <v>0</v>
      </c>
      <c r="L587" s="4">
        <v>0</v>
      </c>
      <c r="M587" s="4">
        <v>0</v>
      </c>
      <c r="N587" s="4">
        <v>0</v>
      </c>
      <c r="O587" s="4">
        <v>0</v>
      </c>
      <c r="P587" s="4">
        <v>0</v>
      </c>
      <c r="Q587" s="4">
        <v>0</v>
      </c>
      <c r="R587" s="4">
        <v>0</v>
      </c>
      <c r="S587" s="4">
        <v>0</v>
      </c>
      <c r="T587" s="4">
        <v>0</v>
      </c>
      <c r="U587" s="8">
        <v>2020</v>
      </c>
    </row>
    <row r="588" spans="1:21" x14ac:dyDescent="0.25">
      <c r="A588" s="5" t="s">
        <v>1327</v>
      </c>
      <c r="B588" s="3" t="s">
        <v>24</v>
      </c>
      <c r="C588" t="s">
        <v>25</v>
      </c>
      <c r="D588" s="3" t="s">
        <v>26</v>
      </c>
      <c r="E588" t="s">
        <v>1328</v>
      </c>
      <c r="F588" s="3" t="s">
        <v>1329</v>
      </c>
      <c r="G588" t="s">
        <v>1330</v>
      </c>
      <c r="H588" s="4">
        <v>-80612.66</v>
      </c>
      <c r="I588" s="4">
        <v>0</v>
      </c>
      <c r="J588" s="4">
        <v>0</v>
      </c>
      <c r="K588" s="4">
        <v>0</v>
      </c>
      <c r="L588" s="4">
        <v>0</v>
      </c>
      <c r="M588" s="4">
        <v>0</v>
      </c>
      <c r="N588" s="4">
        <v>0</v>
      </c>
      <c r="O588" s="4">
        <v>-80612.66</v>
      </c>
      <c r="P588" s="4">
        <v>0</v>
      </c>
      <c r="Q588" s="4">
        <v>0</v>
      </c>
      <c r="R588" s="4">
        <v>0</v>
      </c>
      <c r="S588" s="4">
        <v>0</v>
      </c>
      <c r="T588" s="4">
        <v>0</v>
      </c>
      <c r="U588" s="8">
        <v>2020</v>
      </c>
    </row>
    <row r="589" spans="1:21" x14ac:dyDescent="0.25">
      <c r="A589" s="5" t="s">
        <v>1331</v>
      </c>
      <c r="B589" s="3" t="s">
        <v>24</v>
      </c>
      <c r="C589" t="s">
        <v>243</v>
      </c>
      <c r="D589" s="3" t="s">
        <v>61</v>
      </c>
      <c r="E589" t="s">
        <v>511</v>
      </c>
      <c r="F589" s="3" t="s">
        <v>287</v>
      </c>
      <c r="G589" t="s">
        <v>512</v>
      </c>
      <c r="H589" s="4">
        <v>1870568.03</v>
      </c>
      <c r="I589" s="4">
        <v>0</v>
      </c>
      <c r="J589" s="4">
        <v>0</v>
      </c>
      <c r="K589" s="4">
        <v>0</v>
      </c>
      <c r="L589" s="4">
        <v>0</v>
      </c>
      <c r="M589" s="4">
        <v>0</v>
      </c>
      <c r="N589" s="4">
        <v>0</v>
      </c>
      <c r="O589" s="4">
        <v>1870568.03</v>
      </c>
      <c r="P589" s="4">
        <v>0</v>
      </c>
      <c r="Q589" s="4">
        <v>0</v>
      </c>
      <c r="R589" s="4">
        <v>0</v>
      </c>
      <c r="S589" s="4">
        <v>0</v>
      </c>
      <c r="T589" s="4">
        <v>0</v>
      </c>
      <c r="U589" s="8">
        <v>2020</v>
      </c>
    </row>
    <row r="590" spans="1:21" x14ac:dyDescent="0.25">
      <c r="A590" s="5" t="s">
        <v>1332</v>
      </c>
      <c r="B590" s="3" t="s">
        <v>24</v>
      </c>
      <c r="C590" t="s">
        <v>235</v>
      </c>
      <c r="D590" s="3" t="s">
        <v>61</v>
      </c>
      <c r="E590" t="s">
        <v>1333</v>
      </c>
      <c r="F590" s="3" t="s">
        <v>1334</v>
      </c>
      <c r="G590" t="s">
        <v>1335</v>
      </c>
      <c r="H590" s="4">
        <v>67818.600000000006</v>
      </c>
      <c r="I590" s="4">
        <v>0</v>
      </c>
      <c r="J590" s="4">
        <v>0</v>
      </c>
      <c r="K590" s="4">
        <v>0</v>
      </c>
      <c r="L590" s="4">
        <v>0</v>
      </c>
      <c r="M590" s="4">
        <v>0</v>
      </c>
      <c r="N590" s="4">
        <v>0</v>
      </c>
      <c r="O590" s="4">
        <v>2916</v>
      </c>
      <c r="P590" s="4">
        <v>0</v>
      </c>
      <c r="Q590" s="4">
        <v>0</v>
      </c>
      <c r="R590" s="4">
        <v>0</v>
      </c>
      <c r="S590" s="4">
        <v>49410</v>
      </c>
      <c r="T590" s="4">
        <v>15492.600000000006</v>
      </c>
      <c r="U590" s="8">
        <v>2020</v>
      </c>
    </row>
    <row r="591" spans="1:21" x14ac:dyDescent="0.25">
      <c r="A591" s="5" t="s">
        <v>1336</v>
      </c>
      <c r="B591" s="3" t="s">
        <v>328</v>
      </c>
      <c r="C591" t="s">
        <v>253</v>
      </c>
      <c r="D591" s="3" t="s">
        <v>38</v>
      </c>
      <c r="E591" t="s">
        <v>1337</v>
      </c>
      <c r="F591" s="3" t="s">
        <v>1338</v>
      </c>
      <c r="G591" t="s">
        <v>1338</v>
      </c>
      <c r="H591" s="4">
        <v>-278332.33</v>
      </c>
      <c r="I591" s="4">
        <v>0</v>
      </c>
      <c r="J591" s="4">
        <v>0</v>
      </c>
      <c r="K591" s="4">
        <v>0</v>
      </c>
      <c r="L591" s="4">
        <v>0</v>
      </c>
      <c r="M591" s="4">
        <v>0</v>
      </c>
      <c r="N591" s="4">
        <v>0</v>
      </c>
      <c r="O591" s="4">
        <v>-248888.9</v>
      </c>
      <c r="P591" s="4">
        <v>-5.6900000000023283</v>
      </c>
      <c r="Q591" s="4">
        <v>325.16000000000349</v>
      </c>
      <c r="R591" s="4">
        <v>0</v>
      </c>
      <c r="S591" s="4">
        <v>0</v>
      </c>
      <c r="T591" s="4">
        <v>-29762.900000000023</v>
      </c>
      <c r="U591" s="8">
        <v>2020</v>
      </c>
    </row>
    <row r="592" spans="1:21" x14ac:dyDescent="0.25">
      <c r="A592" s="5" t="s">
        <v>1339</v>
      </c>
      <c r="B592" s="3" t="s">
        <v>328</v>
      </c>
      <c r="C592" t="s">
        <v>235</v>
      </c>
      <c r="D592" s="3" t="s">
        <v>61</v>
      </c>
      <c r="E592" t="s">
        <v>1340</v>
      </c>
      <c r="F592" s="3" t="s">
        <v>1334</v>
      </c>
      <c r="G592" t="s">
        <v>1341</v>
      </c>
      <c r="H592" s="4">
        <v>57894.28</v>
      </c>
      <c r="I592" s="4">
        <v>0</v>
      </c>
      <c r="J592" s="4">
        <v>0</v>
      </c>
      <c r="K592" s="4">
        <v>0</v>
      </c>
      <c r="L592" s="4">
        <v>0</v>
      </c>
      <c r="M592" s="4">
        <v>0</v>
      </c>
      <c r="N592" s="4">
        <v>0</v>
      </c>
      <c r="O592" s="4">
        <v>7742.52</v>
      </c>
      <c r="P592" s="4">
        <v>0</v>
      </c>
      <c r="Q592" s="4">
        <v>0</v>
      </c>
      <c r="R592" s="4">
        <v>0</v>
      </c>
      <c r="S592" s="4">
        <v>25579.8</v>
      </c>
      <c r="T592" s="4">
        <v>24571.96</v>
      </c>
      <c r="U592" s="8">
        <v>2020</v>
      </c>
    </row>
    <row r="593" spans="1:21" x14ac:dyDescent="0.25">
      <c r="A593" s="3" t="s">
        <v>1342</v>
      </c>
      <c r="B593" s="3" t="s">
        <v>529</v>
      </c>
      <c r="C593" t="s">
        <v>52</v>
      </c>
      <c r="D593" s="3" t="s">
        <v>547</v>
      </c>
      <c r="E593" t="s">
        <v>538</v>
      </c>
      <c r="F593" s="3" t="s">
        <v>539</v>
      </c>
      <c r="G593" t="s">
        <v>1343</v>
      </c>
      <c r="H593" s="4">
        <v>5384635.9699999997</v>
      </c>
      <c r="I593" s="4">
        <v>0</v>
      </c>
      <c r="J593" s="4">
        <v>0</v>
      </c>
      <c r="K593" s="4">
        <v>0</v>
      </c>
      <c r="L593" s="4">
        <v>0</v>
      </c>
      <c r="M593" s="4">
        <v>0</v>
      </c>
      <c r="N593" s="4">
        <v>0</v>
      </c>
      <c r="O593" s="4">
        <v>6066397.9699999997</v>
      </c>
      <c r="P593" s="4">
        <v>0</v>
      </c>
      <c r="Q593" s="4">
        <v>421210.33000000007</v>
      </c>
      <c r="R593" s="4">
        <v>-803.64999999944121</v>
      </c>
      <c r="S593" s="4">
        <v>-1111696.8400000008</v>
      </c>
      <c r="T593" s="4">
        <v>9528.160000000149</v>
      </c>
      <c r="U593" s="8">
        <v>2020</v>
      </c>
    </row>
    <row r="594" spans="1:21" x14ac:dyDescent="0.25">
      <c r="A594" s="5" t="s">
        <v>1342</v>
      </c>
      <c r="B594" s="3" t="s">
        <v>529</v>
      </c>
      <c r="C594" t="s">
        <v>52</v>
      </c>
      <c r="D594" s="3" t="s">
        <v>547</v>
      </c>
      <c r="E594" t="s">
        <v>538</v>
      </c>
      <c r="F594" s="3" t="s">
        <v>539</v>
      </c>
      <c r="G594" t="s">
        <v>1344</v>
      </c>
      <c r="H594" s="4">
        <v>905227.93</v>
      </c>
      <c r="I594" s="4">
        <v>0</v>
      </c>
      <c r="J594" s="4">
        <v>0</v>
      </c>
      <c r="K594" s="4">
        <v>0</v>
      </c>
      <c r="L594" s="4">
        <v>0</v>
      </c>
      <c r="M594" s="4">
        <v>0</v>
      </c>
      <c r="N594" s="4">
        <v>0</v>
      </c>
      <c r="O594" s="4">
        <v>908281.27</v>
      </c>
      <c r="P594" s="4">
        <v>0</v>
      </c>
      <c r="Q594" s="4">
        <v>0</v>
      </c>
      <c r="R594" s="4">
        <v>0</v>
      </c>
      <c r="S594" s="4">
        <v>-2265.1500000000233</v>
      </c>
      <c r="T594" s="4">
        <v>-788.18999999994412</v>
      </c>
      <c r="U594" s="8">
        <v>2020</v>
      </c>
    </row>
    <row r="595" spans="1:21" x14ac:dyDescent="0.25">
      <c r="A595" s="5" t="s">
        <v>1345</v>
      </c>
      <c r="B595" s="3" t="s">
        <v>529</v>
      </c>
      <c r="C595" t="s">
        <v>126</v>
      </c>
      <c r="D595" s="3" t="s">
        <v>547</v>
      </c>
      <c r="E595" t="s">
        <v>1346</v>
      </c>
      <c r="F595" s="3" t="s">
        <v>1347</v>
      </c>
      <c r="G595" t="s">
        <v>1347</v>
      </c>
      <c r="H595" s="4">
        <v>26552.18</v>
      </c>
      <c r="I595" s="4">
        <v>0</v>
      </c>
      <c r="J595" s="4">
        <v>0</v>
      </c>
      <c r="K595" s="4">
        <v>0</v>
      </c>
      <c r="L595" s="4">
        <v>0</v>
      </c>
      <c r="M595" s="4">
        <v>0</v>
      </c>
      <c r="N595" s="4">
        <v>0</v>
      </c>
      <c r="O595" s="4">
        <v>26552.18</v>
      </c>
      <c r="P595" s="4">
        <v>0</v>
      </c>
      <c r="Q595" s="4">
        <v>0</v>
      </c>
      <c r="R595" s="4">
        <v>0</v>
      </c>
      <c r="S595" s="4">
        <v>0</v>
      </c>
      <c r="T595" s="4">
        <v>0</v>
      </c>
      <c r="U595" s="8">
        <v>2020</v>
      </c>
    </row>
    <row r="596" spans="1:21" x14ac:dyDescent="0.25">
      <c r="A596" s="5" t="s">
        <v>1348</v>
      </c>
      <c r="B596" s="3" t="s">
        <v>529</v>
      </c>
      <c r="C596" t="s">
        <v>52</v>
      </c>
      <c r="D596" s="3" t="s">
        <v>547</v>
      </c>
      <c r="E596" t="s">
        <v>1349</v>
      </c>
      <c r="F596" s="3" t="s">
        <v>1350</v>
      </c>
      <c r="G596" t="s">
        <v>1350</v>
      </c>
      <c r="H596" s="4">
        <v>524189.81</v>
      </c>
      <c r="I596" s="4">
        <v>0</v>
      </c>
      <c r="J596" s="4">
        <v>0</v>
      </c>
      <c r="K596" s="4">
        <v>0</v>
      </c>
      <c r="L596" s="4">
        <v>0</v>
      </c>
      <c r="M596" s="4">
        <v>0</v>
      </c>
      <c r="N596" s="4">
        <v>0</v>
      </c>
      <c r="O596" s="4">
        <v>292409.96999999997</v>
      </c>
      <c r="P596" s="4">
        <v>36513.060000000056</v>
      </c>
      <c r="Q596" s="4">
        <v>34394.069999999949</v>
      </c>
      <c r="R596" s="4">
        <v>52455.570000000007</v>
      </c>
      <c r="S596" s="4">
        <v>104517.16000000003</v>
      </c>
      <c r="T596" s="4">
        <v>3899.9799999999814</v>
      </c>
      <c r="U596" s="8">
        <v>2020</v>
      </c>
    </row>
    <row r="597" spans="1:21" x14ac:dyDescent="0.25">
      <c r="A597" s="3" t="s">
        <v>1351</v>
      </c>
      <c r="B597" s="3" t="s">
        <v>529</v>
      </c>
      <c r="C597" t="s">
        <v>52</v>
      </c>
      <c r="D597" s="3" t="s">
        <v>533</v>
      </c>
      <c r="E597" t="s">
        <v>1352</v>
      </c>
      <c r="F597" s="3" t="s">
        <v>1353</v>
      </c>
      <c r="G597" t="s">
        <v>1353</v>
      </c>
      <c r="H597" s="4">
        <v>864502.28</v>
      </c>
      <c r="I597" s="4">
        <v>0</v>
      </c>
      <c r="J597" s="4">
        <v>0</v>
      </c>
      <c r="K597" s="4">
        <v>0</v>
      </c>
      <c r="L597" s="4">
        <v>0</v>
      </c>
      <c r="M597" s="4">
        <v>0</v>
      </c>
      <c r="N597" s="4">
        <v>0</v>
      </c>
      <c r="O597" s="4">
        <v>856165.23</v>
      </c>
      <c r="P597" s="4">
        <v>6274.0100000000093</v>
      </c>
      <c r="Q597" s="4">
        <v>-872.51000000000931</v>
      </c>
      <c r="R597" s="4">
        <v>560.56000000005588</v>
      </c>
      <c r="S597" s="4">
        <v>0</v>
      </c>
      <c r="T597" s="4">
        <v>2374.9899999999907</v>
      </c>
      <c r="U597" s="8">
        <v>2020</v>
      </c>
    </row>
    <row r="598" spans="1:21" x14ac:dyDescent="0.25">
      <c r="A598" s="5" t="s">
        <v>1351</v>
      </c>
      <c r="B598" s="3" t="s">
        <v>529</v>
      </c>
      <c r="C598" t="s">
        <v>52</v>
      </c>
      <c r="D598" s="3" t="s">
        <v>533</v>
      </c>
      <c r="E598" t="s">
        <v>1352</v>
      </c>
      <c r="F598" s="3" t="s">
        <v>1353</v>
      </c>
      <c r="G598" t="s">
        <v>1354</v>
      </c>
      <c r="H598" s="4">
        <v>2172931.89</v>
      </c>
      <c r="I598" s="4">
        <v>0</v>
      </c>
      <c r="J598" s="4">
        <v>0</v>
      </c>
      <c r="K598" s="4">
        <v>0</v>
      </c>
      <c r="L598" s="4">
        <v>0</v>
      </c>
      <c r="M598" s="4">
        <v>0</v>
      </c>
      <c r="N598" s="4">
        <v>0</v>
      </c>
      <c r="O598" s="4">
        <v>2787756.1</v>
      </c>
      <c r="P598" s="4">
        <v>2310.9799999999814</v>
      </c>
      <c r="Q598" s="4">
        <v>-636497.9700000002</v>
      </c>
      <c r="R598" s="4">
        <v>300.75</v>
      </c>
      <c r="S598" s="4">
        <v>11650.630000000354</v>
      </c>
      <c r="T598" s="4">
        <v>7411.3999999999069</v>
      </c>
      <c r="U598" s="8">
        <v>2020</v>
      </c>
    </row>
    <row r="599" spans="1:21" x14ac:dyDescent="0.25">
      <c r="A599" s="5" t="s">
        <v>1355</v>
      </c>
      <c r="B599" s="3" t="s">
        <v>529</v>
      </c>
      <c r="C599" t="s">
        <v>243</v>
      </c>
      <c r="D599" s="3" t="s">
        <v>61</v>
      </c>
      <c r="E599" t="s">
        <v>511</v>
      </c>
      <c r="F599" s="3" t="s">
        <v>287</v>
      </c>
      <c r="G599" t="s">
        <v>512</v>
      </c>
      <c r="H599" s="4">
        <v>1138777.8600000001</v>
      </c>
      <c r="I599" s="4">
        <v>0</v>
      </c>
      <c r="J599" s="4">
        <v>0</v>
      </c>
      <c r="K599" s="4">
        <v>0</v>
      </c>
      <c r="L599" s="4">
        <v>0</v>
      </c>
      <c r="M599" s="4">
        <v>0</v>
      </c>
      <c r="N599" s="4">
        <v>0</v>
      </c>
      <c r="O599" s="4">
        <v>1138777.8600000001</v>
      </c>
      <c r="P599" s="4">
        <v>0</v>
      </c>
      <c r="Q599" s="4">
        <v>0</v>
      </c>
      <c r="R599" s="4">
        <v>0</v>
      </c>
      <c r="S599" s="4">
        <v>0</v>
      </c>
      <c r="T599" s="4">
        <v>0</v>
      </c>
      <c r="U599" s="8">
        <v>2020</v>
      </c>
    </row>
    <row r="600" spans="1:21" x14ac:dyDescent="0.25">
      <c r="A600" s="5" t="s">
        <v>1356</v>
      </c>
      <c r="B600" s="3" t="s">
        <v>529</v>
      </c>
      <c r="C600" t="s">
        <v>235</v>
      </c>
      <c r="D600" s="3" t="s">
        <v>61</v>
      </c>
      <c r="E600" t="s">
        <v>1357</v>
      </c>
      <c r="F600" s="3" t="s">
        <v>1334</v>
      </c>
      <c r="G600" t="s">
        <v>1358</v>
      </c>
      <c r="H600" s="4">
        <v>73310.63</v>
      </c>
      <c r="I600" s="4">
        <v>0</v>
      </c>
      <c r="J600" s="4">
        <v>0</v>
      </c>
      <c r="K600" s="4">
        <v>0</v>
      </c>
      <c r="L600" s="4">
        <v>0</v>
      </c>
      <c r="M600" s="4">
        <v>0</v>
      </c>
      <c r="N600" s="4">
        <v>0</v>
      </c>
      <c r="O600" s="4">
        <v>2837.5</v>
      </c>
      <c r="P600" s="4">
        <v>0</v>
      </c>
      <c r="Q600" s="4">
        <v>0</v>
      </c>
      <c r="R600" s="4">
        <v>58624.39</v>
      </c>
      <c r="S600" s="4">
        <v>0</v>
      </c>
      <c r="T600" s="4">
        <v>11848.740000000005</v>
      </c>
      <c r="U600" s="8">
        <v>2020</v>
      </c>
    </row>
    <row r="601" spans="1:21" x14ac:dyDescent="0.25">
      <c r="A601" s="5" t="s">
        <v>1359</v>
      </c>
      <c r="B601" s="3" t="s">
        <v>24</v>
      </c>
      <c r="C601" t="s">
        <v>253</v>
      </c>
      <c r="D601" s="3" t="s">
        <v>38</v>
      </c>
      <c r="E601" t="s">
        <v>1360</v>
      </c>
      <c r="F601" s="3" t="s">
        <v>1361</v>
      </c>
      <c r="G601" t="s">
        <v>1361</v>
      </c>
      <c r="H601" s="4">
        <v>25743.37</v>
      </c>
      <c r="I601" s="4">
        <v>0</v>
      </c>
      <c r="J601" s="4">
        <v>0</v>
      </c>
      <c r="K601" s="4">
        <v>0</v>
      </c>
      <c r="L601" s="4">
        <v>0</v>
      </c>
      <c r="M601" s="4">
        <v>0</v>
      </c>
      <c r="N601" s="4">
        <v>0</v>
      </c>
      <c r="O601" s="4">
        <v>0</v>
      </c>
      <c r="P601" s="4">
        <v>17821.75</v>
      </c>
      <c r="Q601" s="4">
        <v>7921.619999999999</v>
      </c>
      <c r="R601" s="4">
        <v>0</v>
      </c>
      <c r="S601" s="4">
        <v>0</v>
      </c>
      <c r="T601" s="4">
        <v>0</v>
      </c>
      <c r="U601" s="8">
        <v>2020</v>
      </c>
    </row>
    <row r="602" spans="1:21" x14ac:dyDescent="0.25">
      <c r="A602" s="3" t="s">
        <v>1362</v>
      </c>
      <c r="B602" s="3" t="s">
        <v>328</v>
      </c>
      <c r="C602" t="s">
        <v>52</v>
      </c>
      <c r="D602" s="3" t="s">
        <v>38</v>
      </c>
      <c r="E602" t="s">
        <v>1363</v>
      </c>
      <c r="F602" s="3" t="s">
        <v>1364</v>
      </c>
      <c r="G602" t="s">
        <v>1364</v>
      </c>
      <c r="H602" s="4">
        <v>9848386.4000000004</v>
      </c>
      <c r="I602" s="4">
        <v>0</v>
      </c>
      <c r="J602" s="4">
        <v>0</v>
      </c>
      <c r="K602" s="4">
        <v>0</v>
      </c>
      <c r="L602" s="4">
        <v>0</v>
      </c>
      <c r="M602" s="4">
        <v>0</v>
      </c>
      <c r="N602" s="4">
        <v>0</v>
      </c>
      <c r="O602" s="4">
        <v>0</v>
      </c>
      <c r="P602" s="4">
        <v>9331509.1899999995</v>
      </c>
      <c r="Q602" s="4">
        <v>316355.21000000089</v>
      </c>
      <c r="R602" s="4">
        <v>67039.889999998733</v>
      </c>
      <c r="S602" s="4">
        <v>48790.820000000298</v>
      </c>
      <c r="T602" s="4">
        <v>84691.290000000969</v>
      </c>
      <c r="U602" s="8">
        <v>2020</v>
      </c>
    </row>
    <row r="603" spans="1:21" x14ac:dyDescent="0.25">
      <c r="A603" s="5" t="s">
        <v>1362</v>
      </c>
      <c r="B603" s="3" t="s">
        <v>328</v>
      </c>
      <c r="C603" t="s">
        <v>52</v>
      </c>
      <c r="D603" s="3" t="s">
        <v>38</v>
      </c>
      <c r="E603" t="s">
        <v>1363</v>
      </c>
      <c r="F603" s="3" t="s">
        <v>1364</v>
      </c>
      <c r="G603" t="s">
        <v>1365</v>
      </c>
      <c r="H603" s="4">
        <v>12065478.34</v>
      </c>
      <c r="I603" s="4">
        <v>0</v>
      </c>
      <c r="J603" s="4">
        <v>0</v>
      </c>
      <c r="K603" s="4">
        <v>0</v>
      </c>
      <c r="L603" s="4">
        <v>0</v>
      </c>
      <c r="M603" s="4">
        <v>0</v>
      </c>
      <c r="N603" s="4">
        <v>0</v>
      </c>
      <c r="O603" s="4">
        <v>0</v>
      </c>
      <c r="P603" s="4">
        <v>0</v>
      </c>
      <c r="Q603" s="4">
        <v>0</v>
      </c>
      <c r="R603" s="4">
        <v>11779077.16</v>
      </c>
      <c r="S603" s="4">
        <v>136305.74000000022</v>
      </c>
      <c r="T603" s="4">
        <v>150095.43999999948</v>
      </c>
      <c r="U603" s="8">
        <v>2020</v>
      </c>
    </row>
    <row r="604" spans="1:21" x14ac:dyDescent="0.25">
      <c r="A604" s="5" t="s">
        <v>1366</v>
      </c>
      <c r="B604" s="3" t="s">
        <v>328</v>
      </c>
      <c r="C604" t="s">
        <v>25</v>
      </c>
      <c r="D604" s="3" t="s">
        <v>26</v>
      </c>
      <c r="E604" t="s">
        <v>1367</v>
      </c>
      <c r="F604" s="3" t="s">
        <v>1368</v>
      </c>
      <c r="G604" t="s">
        <v>1368</v>
      </c>
      <c r="H604" s="4">
        <v>1407681.23</v>
      </c>
      <c r="I604" s="4">
        <v>0</v>
      </c>
      <c r="J604" s="4">
        <v>0</v>
      </c>
      <c r="K604" s="4">
        <v>0</v>
      </c>
      <c r="L604" s="4">
        <v>0</v>
      </c>
      <c r="M604" s="4">
        <v>0</v>
      </c>
      <c r="N604" s="4">
        <v>0</v>
      </c>
      <c r="O604" s="4">
        <v>0</v>
      </c>
      <c r="P604" s="4">
        <v>912090.93</v>
      </c>
      <c r="Q604" s="4">
        <v>443713.29999999993</v>
      </c>
      <c r="R604" s="4">
        <v>0</v>
      </c>
      <c r="S604" s="4">
        <v>38105.610000000102</v>
      </c>
      <c r="T604" s="4">
        <v>13771.389999999898</v>
      </c>
      <c r="U604" s="8">
        <v>2020</v>
      </c>
    </row>
    <row r="605" spans="1:21" x14ac:dyDescent="0.25">
      <c r="A605" s="5" t="s">
        <v>1369</v>
      </c>
      <c r="B605" s="3" t="s">
        <v>328</v>
      </c>
      <c r="C605" t="s">
        <v>25</v>
      </c>
      <c r="D605" s="3" t="s">
        <v>26</v>
      </c>
      <c r="E605" t="s">
        <v>1370</v>
      </c>
      <c r="F605" s="3" t="s">
        <v>1371</v>
      </c>
      <c r="G605" t="s">
        <v>1371</v>
      </c>
      <c r="H605" s="4">
        <v>654613.97</v>
      </c>
      <c r="I605" s="4">
        <v>0</v>
      </c>
      <c r="J605" s="4">
        <v>0</v>
      </c>
      <c r="K605" s="4">
        <v>0</v>
      </c>
      <c r="L605" s="4">
        <v>0</v>
      </c>
      <c r="M605" s="4">
        <v>0</v>
      </c>
      <c r="N605" s="4">
        <v>0</v>
      </c>
      <c r="O605" s="4">
        <v>0</v>
      </c>
      <c r="P605" s="4">
        <v>551102.07999999996</v>
      </c>
      <c r="Q605" s="4">
        <v>75.950000000069849</v>
      </c>
      <c r="R605" s="4">
        <v>3414.2600000000093</v>
      </c>
      <c r="S605" s="4">
        <v>0</v>
      </c>
      <c r="T605" s="4">
        <v>100021.67999999993</v>
      </c>
      <c r="U605" s="8">
        <v>2020</v>
      </c>
    </row>
    <row r="606" spans="1:21" x14ac:dyDescent="0.25">
      <c r="A606" s="5" t="s">
        <v>1372</v>
      </c>
      <c r="B606" s="3" t="s">
        <v>529</v>
      </c>
      <c r="C606" t="s">
        <v>126</v>
      </c>
      <c r="D606" s="3" t="s">
        <v>547</v>
      </c>
      <c r="E606" t="s">
        <v>1373</v>
      </c>
      <c r="F606" s="3" t="s">
        <v>1374</v>
      </c>
      <c r="G606" t="s">
        <v>1374</v>
      </c>
      <c r="H606" s="4">
        <v>984586.45</v>
      </c>
      <c r="I606" s="4">
        <v>0</v>
      </c>
      <c r="J606" s="4">
        <v>0</v>
      </c>
      <c r="K606" s="4">
        <v>0</v>
      </c>
      <c r="L606" s="4">
        <v>0</v>
      </c>
      <c r="M606" s="4">
        <v>0</v>
      </c>
      <c r="N606" s="4">
        <v>0</v>
      </c>
      <c r="O606" s="4">
        <v>0</v>
      </c>
      <c r="P606" s="4">
        <v>958704.39</v>
      </c>
      <c r="Q606" s="4">
        <v>14172.989999999991</v>
      </c>
      <c r="R606" s="4">
        <v>12977.300000000047</v>
      </c>
      <c r="S606" s="4">
        <v>1692.7399999999907</v>
      </c>
      <c r="T606" s="4">
        <v>-2960.9700000000885</v>
      </c>
      <c r="U606" s="8">
        <v>2020</v>
      </c>
    </row>
    <row r="607" spans="1:21" x14ac:dyDescent="0.25">
      <c r="A607" s="5" t="s">
        <v>1375</v>
      </c>
      <c r="B607" s="3" t="s">
        <v>529</v>
      </c>
      <c r="C607" t="s">
        <v>126</v>
      </c>
      <c r="D607" s="3" t="s">
        <v>547</v>
      </c>
      <c r="E607" t="s">
        <v>1376</v>
      </c>
      <c r="F607" s="3" t="s">
        <v>1377</v>
      </c>
      <c r="G607" t="s">
        <v>1377</v>
      </c>
      <c r="H607" s="4">
        <v>280958.83</v>
      </c>
      <c r="I607" s="4">
        <v>0</v>
      </c>
      <c r="J607" s="4">
        <v>0</v>
      </c>
      <c r="K607" s="4">
        <v>0</v>
      </c>
      <c r="L607" s="4">
        <v>0</v>
      </c>
      <c r="M607" s="4">
        <v>0</v>
      </c>
      <c r="N607" s="4">
        <v>0</v>
      </c>
      <c r="O607" s="4">
        <v>0</v>
      </c>
      <c r="P607" s="4">
        <v>286902.83</v>
      </c>
      <c r="Q607" s="4">
        <v>3301.7000000000116</v>
      </c>
      <c r="R607" s="4">
        <v>0</v>
      </c>
      <c r="S607" s="4">
        <v>0</v>
      </c>
      <c r="T607" s="4">
        <v>-9245.7000000000116</v>
      </c>
      <c r="U607" s="8">
        <v>2020</v>
      </c>
    </row>
    <row r="608" spans="1:21" x14ac:dyDescent="0.25">
      <c r="A608" s="5" t="s">
        <v>1378</v>
      </c>
      <c r="B608" s="3" t="s">
        <v>24</v>
      </c>
      <c r="C608" t="s">
        <v>126</v>
      </c>
      <c r="D608" s="3" t="s">
        <v>38</v>
      </c>
      <c r="E608" t="s">
        <v>1379</v>
      </c>
      <c r="F608" s="3" t="s">
        <v>1380</v>
      </c>
      <c r="G608" t="s">
        <v>1380</v>
      </c>
      <c r="H608" s="4">
        <v>209840.27</v>
      </c>
      <c r="I608" s="4">
        <v>0</v>
      </c>
      <c r="J608" s="4">
        <v>0</v>
      </c>
      <c r="K608" s="4">
        <v>0</v>
      </c>
      <c r="L608" s="4">
        <v>0</v>
      </c>
      <c r="M608" s="4">
        <v>0</v>
      </c>
      <c r="N608" s="4">
        <v>0</v>
      </c>
      <c r="O608" s="4">
        <v>0</v>
      </c>
      <c r="P608" s="4">
        <v>0</v>
      </c>
      <c r="Q608" s="4">
        <v>209798.71</v>
      </c>
      <c r="R608" s="4">
        <v>0</v>
      </c>
      <c r="S608" s="4">
        <v>0</v>
      </c>
      <c r="T608" s="4">
        <v>41.559999999997672</v>
      </c>
      <c r="U608" s="8">
        <v>2020</v>
      </c>
    </row>
    <row r="609" spans="1:21" x14ac:dyDescent="0.25">
      <c r="A609" s="5" t="s">
        <v>1381</v>
      </c>
      <c r="B609" s="3" t="s">
        <v>24</v>
      </c>
      <c r="C609" t="s">
        <v>52</v>
      </c>
      <c r="D609" s="3" t="s">
        <v>38</v>
      </c>
      <c r="E609" t="s">
        <v>1382</v>
      </c>
      <c r="F609" s="3" t="s">
        <v>1383</v>
      </c>
      <c r="G609" t="s">
        <v>1383</v>
      </c>
      <c r="H609" s="4">
        <v>23277464.690000001</v>
      </c>
      <c r="I609" s="4">
        <v>0</v>
      </c>
      <c r="J609" s="4">
        <v>0</v>
      </c>
      <c r="K609" s="4">
        <v>0</v>
      </c>
      <c r="L609" s="4">
        <v>0</v>
      </c>
      <c r="M609" s="4">
        <v>0</v>
      </c>
      <c r="N609" s="4">
        <v>0</v>
      </c>
      <c r="O609" s="4">
        <v>0</v>
      </c>
      <c r="P609" s="4">
        <v>0</v>
      </c>
      <c r="Q609" s="4">
        <v>9292469.2200000007</v>
      </c>
      <c r="R609" s="4">
        <v>0</v>
      </c>
      <c r="S609" s="4">
        <v>0</v>
      </c>
      <c r="T609" s="4">
        <v>13984995.470000001</v>
      </c>
      <c r="U609" s="8">
        <v>2020</v>
      </c>
    </row>
    <row r="610" spans="1:21" x14ac:dyDescent="0.25">
      <c r="A610" s="5" t="s">
        <v>1384</v>
      </c>
      <c r="B610" s="3" t="s">
        <v>24</v>
      </c>
      <c r="C610" t="s">
        <v>243</v>
      </c>
      <c r="D610" s="3" t="s">
        <v>61</v>
      </c>
      <c r="E610" t="s">
        <v>1385</v>
      </c>
      <c r="F610" s="3" t="s">
        <v>775</v>
      </c>
      <c r="G610" t="s">
        <v>1386</v>
      </c>
      <c r="H610" s="4">
        <v>53566.57</v>
      </c>
      <c r="I610" s="4">
        <v>0</v>
      </c>
      <c r="J610" s="4">
        <v>0</v>
      </c>
      <c r="K610" s="4">
        <v>0</v>
      </c>
      <c r="L610" s="4">
        <v>0</v>
      </c>
      <c r="M610" s="4">
        <v>0</v>
      </c>
      <c r="N610" s="4">
        <v>0</v>
      </c>
      <c r="O610" s="4">
        <v>0</v>
      </c>
      <c r="P610" s="4">
        <v>0</v>
      </c>
      <c r="Q610" s="4">
        <v>53566.57</v>
      </c>
      <c r="R610" s="4">
        <v>0</v>
      </c>
      <c r="S610" s="4">
        <v>0</v>
      </c>
      <c r="T610" s="4">
        <v>0</v>
      </c>
      <c r="U610" s="8">
        <v>2020</v>
      </c>
    </row>
    <row r="611" spans="1:21" x14ac:dyDescent="0.25">
      <c r="A611" s="5" t="s">
        <v>1387</v>
      </c>
      <c r="B611" s="3" t="s">
        <v>24</v>
      </c>
      <c r="C611" t="s">
        <v>86</v>
      </c>
      <c r="D611" s="3" t="s">
        <v>61</v>
      </c>
      <c r="E611" t="s">
        <v>1388</v>
      </c>
      <c r="F611" s="3" t="s">
        <v>1389</v>
      </c>
      <c r="G611" t="s">
        <v>1389</v>
      </c>
      <c r="H611" s="4">
        <v>6614090.4800000004</v>
      </c>
      <c r="I611" s="4">
        <v>0</v>
      </c>
      <c r="J611" s="4">
        <v>0</v>
      </c>
      <c r="K611" s="4">
        <v>0</v>
      </c>
      <c r="L611" s="4">
        <v>0</v>
      </c>
      <c r="M611" s="4">
        <v>0</v>
      </c>
      <c r="N611" s="4">
        <v>0</v>
      </c>
      <c r="O611" s="4">
        <v>0</v>
      </c>
      <c r="P611" s="4">
        <v>0</v>
      </c>
      <c r="Q611" s="4">
        <v>1720354.52</v>
      </c>
      <c r="R611" s="4">
        <v>0</v>
      </c>
      <c r="S611" s="4">
        <v>1021789.8900000001</v>
      </c>
      <c r="T611" s="4">
        <v>3871946.0700000003</v>
      </c>
      <c r="U611" s="8">
        <v>2020</v>
      </c>
    </row>
    <row r="612" spans="1:21" x14ac:dyDescent="0.25">
      <c r="A612" s="5" t="s">
        <v>1390</v>
      </c>
      <c r="B612" s="3" t="s">
        <v>24</v>
      </c>
      <c r="C612" t="s">
        <v>86</v>
      </c>
      <c r="D612" s="3" t="s">
        <v>61</v>
      </c>
      <c r="E612" t="s">
        <v>1391</v>
      </c>
      <c r="F612" s="3" t="s">
        <v>1392</v>
      </c>
      <c r="G612" t="s">
        <v>1392</v>
      </c>
      <c r="H612" s="4">
        <v>2746199.95</v>
      </c>
      <c r="I612" s="4">
        <v>0</v>
      </c>
      <c r="J612" s="4">
        <v>0</v>
      </c>
      <c r="K612" s="4">
        <v>0</v>
      </c>
      <c r="L612" s="4">
        <v>0</v>
      </c>
      <c r="M612" s="4">
        <v>0</v>
      </c>
      <c r="N612" s="4">
        <v>0</v>
      </c>
      <c r="O612" s="4">
        <v>0</v>
      </c>
      <c r="P612" s="4">
        <v>0</v>
      </c>
      <c r="Q612" s="4">
        <v>2702234.29</v>
      </c>
      <c r="R612" s="4">
        <v>-1514613.6</v>
      </c>
      <c r="S612" s="4">
        <v>0</v>
      </c>
      <c r="T612" s="4">
        <v>1558579.2600000002</v>
      </c>
      <c r="U612" s="8">
        <v>2020</v>
      </c>
    </row>
    <row r="613" spans="1:21" x14ac:dyDescent="0.25">
      <c r="A613" s="5" t="s">
        <v>1393</v>
      </c>
      <c r="B613" s="3" t="s">
        <v>24</v>
      </c>
      <c r="C613" t="s">
        <v>86</v>
      </c>
      <c r="D613" s="3" t="s">
        <v>61</v>
      </c>
      <c r="E613" t="s">
        <v>1394</v>
      </c>
      <c r="F613" s="3" t="s">
        <v>1395</v>
      </c>
      <c r="G613" t="s">
        <v>1395</v>
      </c>
      <c r="H613" s="4">
        <v>716586</v>
      </c>
      <c r="I613" s="4">
        <v>0</v>
      </c>
      <c r="J613" s="4">
        <v>0</v>
      </c>
      <c r="K613" s="4">
        <v>0</v>
      </c>
      <c r="L613" s="4">
        <v>0</v>
      </c>
      <c r="M613" s="4">
        <v>0</v>
      </c>
      <c r="N613" s="4">
        <v>0</v>
      </c>
      <c r="O613" s="4">
        <v>0</v>
      </c>
      <c r="P613" s="4">
        <v>0</v>
      </c>
      <c r="Q613" s="4">
        <v>22486.83</v>
      </c>
      <c r="R613" s="4">
        <v>22148.199999999997</v>
      </c>
      <c r="S613" s="4">
        <v>0</v>
      </c>
      <c r="T613" s="4">
        <v>671950.97</v>
      </c>
      <c r="U613" s="8">
        <v>2020</v>
      </c>
    </row>
    <row r="614" spans="1:21" x14ac:dyDescent="0.25">
      <c r="A614" s="5" t="s">
        <v>1396</v>
      </c>
      <c r="B614" s="3" t="s">
        <v>328</v>
      </c>
      <c r="C614" t="s">
        <v>126</v>
      </c>
      <c r="D614" s="3" t="s">
        <v>38</v>
      </c>
      <c r="E614" t="s">
        <v>1397</v>
      </c>
      <c r="F614" s="3" t="s">
        <v>1398</v>
      </c>
      <c r="G614" t="s">
        <v>1398</v>
      </c>
      <c r="H614" s="4">
        <v>201657.35</v>
      </c>
      <c r="I614" s="4">
        <v>0</v>
      </c>
      <c r="J614" s="4">
        <v>0</v>
      </c>
      <c r="K614" s="4">
        <v>0</v>
      </c>
      <c r="L614" s="4">
        <v>0</v>
      </c>
      <c r="M614" s="4">
        <v>0</v>
      </c>
      <c r="N614" s="4">
        <v>0</v>
      </c>
      <c r="O614" s="4">
        <v>0</v>
      </c>
      <c r="P614" s="4">
        <v>0</v>
      </c>
      <c r="Q614" s="4">
        <v>201657.35</v>
      </c>
      <c r="R614" s="4">
        <v>0</v>
      </c>
      <c r="S614" s="4">
        <v>0</v>
      </c>
      <c r="T614" s="4">
        <v>0</v>
      </c>
      <c r="U614" s="8">
        <v>2020</v>
      </c>
    </row>
    <row r="615" spans="1:21" x14ac:dyDescent="0.25">
      <c r="A615" s="5" t="s">
        <v>1399</v>
      </c>
      <c r="B615" s="3" t="s">
        <v>328</v>
      </c>
      <c r="C615" t="s">
        <v>243</v>
      </c>
      <c r="D615" s="3" t="s">
        <v>61</v>
      </c>
      <c r="E615" t="s">
        <v>1385</v>
      </c>
      <c r="F615" s="3" t="s">
        <v>775</v>
      </c>
      <c r="G615" t="s">
        <v>1386</v>
      </c>
      <c r="H615" s="4">
        <v>90685.48</v>
      </c>
      <c r="I615" s="4">
        <v>0</v>
      </c>
      <c r="J615" s="4">
        <v>0</v>
      </c>
      <c r="K615" s="4">
        <v>0</v>
      </c>
      <c r="L615" s="4">
        <v>0</v>
      </c>
      <c r="M615" s="4">
        <v>0</v>
      </c>
      <c r="N615" s="4">
        <v>0</v>
      </c>
      <c r="O615" s="4">
        <v>0</v>
      </c>
      <c r="P615" s="4">
        <v>0</v>
      </c>
      <c r="Q615" s="4">
        <v>90685.48</v>
      </c>
      <c r="R615" s="4">
        <v>0</v>
      </c>
      <c r="S615" s="4">
        <v>0</v>
      </c>
      <c r="T615" s="4">
        <v>0</v>
      </c>
      <c r="U615" s="8">
        <v>2020</v>
      </c>
    </row>
    <row r="616" spans="1:21" x14ac:dyDescent="0.25">
      <c r="A616" s="5" t="s">
        <v>1400</v>
      </c>
      <c r="B616" s="3" t="s">
        <v>328</v>
      </c>
      <c r="C616" t="s">
        <v>86</v>
      </c>
      <c r="D616" s="3" t="s">
        <v>61</v>
      </c>
      <c r="E616" t="s">
        <v>1388</v>
      </c>
      <c r="F616" s="3" t="s">
        <v>1401</v>
      </c>
      <c r="G616" t="s">
        <v>1401</v>
      </c>
      <c r="H616" s="4">
        <v>912008.55</v>
      </c>
      <c r="I616" s="4">
        <v>0</v>
      </c>
      <c r="J616" s="4">
        <v>0</v>
      </c>
      <c r="K616" s="4">
        <v>0</v>
      </c>
      <c r="L616" s="4">
        <v>0</v>
      </c>
      <c r="M616" s="4">
        <v>0</v>
      </c>
      <c r="N616" s="4">
        <v>0</v>
      </c>
      <c r="O616" s="4">
        <v>0</v>
      </c>
      <c r="P616" s="4">
        <v>0</v>
      </c>
      <c r="Q616" s="4">
        <v>912008.55</v>
      </c>
      <c r="R616" s="4">
        <v>0</v>
      </c>
      <c r="S616" s="4">
        <v>0</v>
      </c>
      <c r="T616" s="4">
        <v>0</v>
      </c>
      <c r="U616" s="8">
        <v>2020</v>
      </c>
    </row>
    <row r="617" spans="1:21" x14ac:dyDescent="0.25">
      <c r="A617" s="5" t="s">
        <v>1402</v>
      </c>
      <c r="B617" s="3" t="s">
        <v>328</v>
      </c>
      <c r="C617" t="s">
        <v>86</v>
      </c>
      <c r="D617" s="3" t="s">
        <v>61</v>
      </c>
      <c r="E617" t="s">
        <v>1391</v>
      </c>
      <c r="F617" s="3" t="s">
        <v>1403</v>
      </c>
      <c r="G617" t="s">
        <v>1403</v>
      </c>
      <c r="H617" s="4">
        <v>2728477.95</v>
      </c>
      <c r="I617" s="4">
        <v>0</v>
      </c>
      <c r="J617" s="4">
        <v>0</v>
      </c>
      <c r="K617" s="4">
        <v>0</v>
      </c>
      <c r="L617" s="4">
        <v>0</v>
      </c>
      <c r="M617" s="4">
        <v>0</v>
      </c>
      <c r="N617" s="4">
        <v>0</v>
      </c>
      <c r="O617" s="4">
        <v>0</v>
      </c>
      <c r="P617" s="4">
        <v>0</v>
      </c>
      <c r="Q617" s="4">
        <v>899882.18</v>
      </c>
      <c r="R617" s="4">
        <v>744472.70999999985</v>
      </c>
      <c r="S617" s="4">
        <v>1032183.1900000002</v>
      </c>
      <c r="T617" s="4">
        <v>51939.870000000112</v>
      </c>
      <c r="U617" s="8">
        <v>2020</v>
      </c>
    </row>
    <row r="618" spans="1:21" x14ac:dyDescent="0.25">
      <c r="A618" s="5" t="s">
        <v>1404</v>
      </c>
      <c r="B618" s="3" t="s">
        <v>328</v>
      </c>
      <c r="C618" t="s">
        <v>86</v>
      </c>
      <c r="D618" s="3" t="s">
        <v>61</v>
      </c>
      <c r="E618" t="s">
        <v>1405</v>
      </c>
      <c r="F618" s="3" t="s">
        <v>1406</v>
      </c>
      <c r="G618" t="s">
        <v>1406</v>
      </c>
      <c r="H618" s="4">
        <v>450424</v>
      </c>
      <c r="I618" s="4">
        <v>0</v>
      </c>
      <c r="J618" s="4">
        <v>0</v>
      </c>
      <c r="K618" s="4">
        <v>0</v>
      </c>
      <c r="L618" s="4">
        <v>0</v>
      </c>
      <c r="M618" s="4">
        <v>0</v>
      </c>
      <c r="N618" s="4">
        <v>0</v>
      </c>
      <c r="O618" s="4">
        <v>0</v>
      </c>
      <c r="P618" s="4">
        <v>0</v>
      </c>
      <c r="Q618" s="4">
        <v>14134.53</v>
      </c>
      <c r="R618" s="4">
        <v>13921.679999999998</v>
      </c>
      <c r="S618" s="4">
        <v>0</v>
      </c>
      <c r="T618" s="4">
        <v>422367.79</v>
      </c>
      <c r="U618" s="8">
        <v>2020</v>
      </c>
    </row>
    <row r="619" spans="1:21" x14ac:dyDescent="0.25">
      <c r="A619" s="5" t="s">
        <v>1407</v>
      </c>
      <c r="B619" s="3" t="s">
        <v>529</v>
      </c>
      <c r="C619" t="s">
        <v>126</v>
      </c>
      <c r="D619" s="3" t="s">
        <v>547</v>
      </c>
      <c r="E619" t="s">
        <v>1408</v>
      </c>
      <c r="F619" s="3" t="s">
        <v>1409</v>
      </c>
      <c r="G619" t="s">
        <v>1409</v>
      </c>
      <c r="H619" s="4">
        <v>88621.75</v>
      </c>
      <c r="I619" s="4">
        <v>0</v>
      </c>
      <c r="J619" s="4">
        <v>0</v>
      </c>
      <c r="K619" s="4">
        <v>0</v>
      </c>
      <c r="L619" s="4">
        <v>0</v>
      </c>
      <c r="M619" s="4">
        <v>0</v>
      </c>
      <c r="N619" s="4">
        <v>0</v>
      </c>
      <c r="O619" s="4">
        <v>0</v>
      </c>
      <c r="P619" s="4">
        <v>0</v>
      </c>
      <c r="Q619" s="4">
        <v>91092.3</v>
      </c>
      <c r="R619" s="4">
        <v>0</v>
      </c>
      <c r="S619" s="4">
        <v>0</v>
      </c>
      <c r="T619" s="4">
        <v>-2470.5500000000029</v>
      </c>
      <c r="U619" s="8">
        <v>2020</v>
      </c>
    </row>
    <row r="620" spans="1:21" x14ac:dyDescent="0.25">
      <c r="A620" s="5" t="s">
        <v>1410</v>
      </c>
      <c r="B620" s="3" t="s">
        <v>529</v>
      </c>
      <c r="C620" t="s">
        <v>126</v>
      </c>
      <c r="D620" s="3" t="s">
        <v>533</v>
      </c>
      <c r="E620" t="s">
        <v>1376</v>
      </c>
      <c r="F620" s="3" t="s">
        <v>1377</v>
      </c>
      <c r="G620" t="s">
        <v>1377</v>
      </c>
      <c r="H620" s="4">
        <v>133421.66</v>
      </c>
      <c r="I620" s="4">
        <v>0</v>
      </c>
      <c r="J620" s="4">
        <v>0</v>
      </c>
      <c r="K620" s="4">
        <v>0</v>
      </c>
      <c r="L620" s="4">
        <v>0</v>
      </c>
      <c r="M620" s="4">
        <v>0</v>
      </c>
      <c r="N620" s="4">
        <v>0</v>
      </c>
      <c r="O620" s="4">
        <v>0</v>
      </c>
      <c r="P620" s="4">
        <v>0</v>
      </c>
      <c r="Q620" s="4">
        <v>8338.6</v>
      </c>
      <c r="R620" s="4">
        <v>92180.28</v>
      </c>
      <c r="S620" s="4">
        <v>17511.149999999994</v>
      </c>
      <c r="T620" s="4">
        <v>15391.630000000005</v>
      </c>
      <c r="U620" s="8">
        <v>2020</v>
      </c>
    </row>
    <row r="621" spans="1:21" x14ac:dyDescent="0.25">
      <c r="A621" s="5" t="s">
        <v>1411</v>
      </c>
      <c r="B621" s="3" t="s">
        <v>529</v>
      </c>
      <c r="C621" t="s">
        <v>243</v>
      </c>
      <c r="D621" s="3" t="s">
        <v>61</v>
      </c>
      <c r="E621" t="s">
        <v>1385</v>
      </c>
      <c r="F621" s="3" t="s">
        <v>775</v>
      </c>
      <c r="G621" t="s">
        <v>1386</v>
      </c>
      <c r="H621" s="4">
        <v>107584.4</v>
      </c>
      <c r="I621" s="4">
        <v>0</v>
      </c>
      <c r="J621" s="4">
        <v>0</v>
      </c>
      <c r="K621" s="4">
        <v>0</v>
      </c>
      <c r="L621" s="4">
        <v>0</v>
      </c>
      <c r="M621" s="4">
        <v>0</v>
      </c>
      <c r="N621" s="4">
        <v>0</v>
      </c>
      <c r="O621" s="4">
        <v>0</v>
      </c>
      <c r="P621" s="4">
        <v>0</v>
      </c>
      <c r="Q621" s="4">
        <v>107584.4</v>
      </c>
      <c r="R621" s="4">
        <v>0</v>
      </c>
      <c r="S621" s="4">
        <v>0</v>
      </c>
      <c r="T621" s="4">
        <v>0</v>
      </c>
      <c r="U621" s="8">
        <v>2020</v>
      </c>
    </row>
    <row r="622" spans="1:21" x14ac:dyDescent="0.25">
      <c r="A622" s="5" t="s">
        <v>1412</v>
      </c>
      <c r="B622" s="3" t="s">
        <v>529</v>
      </c>
      <c r="C622" t="s">
        <v>86</v>
      </c>
      <c r="D622" s="3" t="s">
        <v>61</v>
      </c>
      <c r="E622" t="s">
        <v>1413</v>
      </c>
      <c r="F622" s="3" t="s">
        <v>1414</v>
      </c>
      <c r="G622" t="s">
        <v>1414</v>
      </c>
      <c r="H622" s="4">
        <v>411029.36</v>
      </c>
      <c r="I622" s="4">
        <v>0</v>
      </c>
      <c r="J622" s="4">
        <v>0</v>
      </c>
      <c r="K622" s="4">
        <v>0</v>
      </c>
      <c r="L622" s="4">
        <v>0</v>
      </c>
      <c r="M622" s="4">
        <v>0</v>
      </c>
      <c r="N622" s="4">
        <v>0</v>
      </c>
      <c r="O622" s="4">
        <v>0</v>
      </c>
      <c r="P622" s="4">
        <v>0</v>
      </c>
      <c r="Q622" s="4">
        <v>12489.59</v>
      </c>
      <c r="R622" s="4">
        <v>12656.09</v>
      </c>
      <c r="S622" s="4">
        <v>0</v>
      </c>
      <c r="T622" s="4">
        <v>385883.68</v>
      </c>
      <c r="U622" s="8">
        <v>2020</v>
      </c>
    </row>
    <row r="623" spans="1:21" x14ac:dyDescent="0.25">
      <c r="A623" s="5" t="s">
        <v>1415</v>
      </c>
      <c r="B623" s="3" t="s">
        <v>741</v>
      </c>
      <c r="C623" t="s">
        <v>235</v>
      </c>
      <c r="D623" s="3" t="s">
        <v>26</v>
      </c>
      <c r="E623" t="s">
        <v>1416</v>
      </c>
      <c r="F623" s="3" t="s">
        <v>1417</v>
      </c>
      <c r="G623" t="s">
        <v>1418</v>
      </c>
      <c r="H623" s="4">
        <v>9142</v>
      </c>
      <c r="I623" s="4">
        <v>0</v>
      </c>
      <c r="J623" s="4">
        <v>0</v>
      </c>
      <c r="K623" s="4">
        <v>0</v>
      </c>
      <c r="L623" s="4">
        <v>0</v>
      </c>
      <c r="M623" s="4">
        <v>0</v>
      </c>
      <c r="N623" s="4">
        <v>0</v>
      </c>
      <c r="O623" s="4">
        <v>0</v>
      </c>
      <c r="P623" s="4">
        <v>0</v>
      </c>
      <c r="Q623" s="4">
        <v>9142</v>
      </c>
      <c r="R623" s="4">
        <v>0</v>
      </c>
      <c r="S623" s="4">
        <v>0</v>
      </c>
      <c r="T623" s="4">
        <v>0</v>
      </c>
      <c r="U623" s="8">
        <v>2020</v>
      </c>
    </row>
    <row r="624" spans="1:21" x14ac:dyDescent="0.25">
      <c r="A624" s="5" t="s">
        <v>1419</v>
      </c>
      <c r="B624" s="3" t="s">
        <v>24</v>
      </c>
      <c r="C624" t="s">
        <v>86</v>
      </c>
      <c r="D624" s="3" t="s">
        <v>38</v>
      </c>
      <c r="E624" t="s">
        <v>837</v>
      </c>
      <c r="F624" s="3" t="s">
        <v>838</v>
      </c>
      <c r="G624" t="s">
        <v>838</v>
      </c>
      <c r="H624" s="4">
        <v>6221.84</v>
      </c>
      <c r="I624" s="4">
        <v>0</v>
      </c>
      <c r="J624" s="4">
        <v>0</v>
      </c>
      <c r="K624" s="4">
        <v>0</v>
      </c>
      <c r="L624" s="4">
        <v>0</v>
      </c>
      <c r="M624" s="4">
        <v>0</v>
      </c>
      <c r="N624" s="4">
        <v>0</v>
      </c>
      <c r="O624" s="4">
        <v>0</v>
      </c>
      <c r="P624" s="4">
        <v>0</v>
      </c>
      <c r="Q624" s="4">
        <v>0</v>
      </c>
      <c r="R624" s="4">
        <v>2752.82</v>
      </c>
      <c r="S624" s="4">
        <v>3396.9199999999996</v>
      </c>
      <c r="T624" s="4">
        <v>72.100000000000364</v>
      </c>
      <c r="U624" s="8">
        <v>2020</v>
      </c>
    </row>
    <row r="625" spans="1:21" x14ac:dyDescent="0.25">
      <c r="A625" s="5" t="s">
        <v>1420</v>
      </c>
      <c r="B625" s="3" t="s">
        <v>24</v>
      </c>
      <c r="C625" t="s">
        <v>52</v>
      </c>
      <c r="D625" s="3" t="s">
        <v>38</v>
      </c>
      <c r="E625" t="s">
        <v>1421</v>
      </c>
      <c r="F625" s="3" t="s">
        <v>1422</v>
      </c>
      <c r="G625" t="s">
        <v>1422</v>
      </c>
      <c r="H625" s="4">
        <v>8604.83</v>
      </c>
      <c r="I625" s="4">
        <v>0</v>
      </c>
      <c r="J625" s="4">
        <v>0</v>
      </c>
      <c r="K625" s="4">
        <v>0</v>
      </c>
      <c r="L625" s="4">
        <v>0</v>
      </c>
      <c r="M625" s="4">
        <v>0</v>
      </c>
      <c r="N625" s="4">
        <v>0</v>
      </c>
      <c r="O625" s="4">
        <v>0</v>
      </c>
      <c r="P625" s="4">
        <v>0</v>
      </c>
      <c r="Q625" s="4">
        <v>0</v>
      </c>
      <c r="R625" s="4">
        <v>8604.83</v>
      </c>
      <c r="S625" s="4">
        <v>0</v>
      </c>
      <c r="T625" s="4">
        <v>0</v>
      </c>
      <c r="U625" s="8">
        <v>2020</v>
      </c>
    </row>
    <row r="626" spans="1:21" x14ac:dyDescent="0.25">
      <c r="A626" s="5" t="s">
        <v>1423</v>
      </c>
      <c r="B626" s="3" t="s">
        <v>24</v>
      </c>
      <c r="C626" t="s">
        <v>25</v>
      </c>
      <c r="D626" s="3" t="s">
        <v>26</v>
      </c>
      <c r="E626" t="s">
        <v>1424</v>
      </c>
      <c r="F626" s="3" t="s">
        <v>1425</v>
      </c>
      <c r="G626" t="s">
        <v>1425</v>
      </c>
      <c r="H626" s="4">
        <v>1814802.45</v>
      </c>
      <c r="I626" s="4">
        <v>0</v>
      </c>
      <c r="J626" s="4">
        <v>0</v>
      </c>
      <c r="K626" s="4">
        <v>0</v>
      </c>
      <c r="L626" s="4">
        <v>0</v>
      </c>
      <c r="M626" s="4">
        <v>0</v>
      </c>
      <c r="N626" s="4">
        <v>0</v>
      </c>
      <c r="O626" s="4">
        <v>0</v>
      </c>
      <c r="P626" s="4">
        <v>0</v>
      </c>
      <c r="Q626" s="4">
        <v>0</v>
      </c>
      <c r="R626" s="4">
        <v>1815912.06</v>
      </c>
      <c r="S626" s="4">
        <v>0</v>
      </c>
      <c r="T626" s="4">
        <v>-1109.6100000001024</v>
      </c>
      <c r="U626" s="8">
        <v>2020</v>
      </c>
    </row>
    <row r="627" spans="1:21" x14ac:dyDescent="0.25">
      <c r="A627" s="5" t="s">
        <v>1426</v>
      </c>
      <c r="B627" s="3" t="s">
        <v>24</v>
      </c>
      <c r="C627" t="s">
        <v>235</v>
      </c>
      <c r="D627" s="3" t="s">
        <v>61</v>
      </c>
      <c r="E627" t="s">
        <v>1427</v>
      </c>
      <c r="F627" s="3" t="s">
        <v>703</v>
      </c>
      <c r="G627" t="s">
        <v>1428</v>
      </c>
      <c r="H627" s="4">
        <v>2211402.89</v>
      </c>
      <c r="I627" s="4">
        <v>0</v>
      </c>
      <c r="J627" s="4">
        <v>0</v>
      </c>
      <c r="K627" s="4">
        <v>0</v>
      </c>
      <c r="L627" s="4">
        <v>0</v>
      </c>
      <c r="M627" s="4">
        <v>0</v>
      </c>
      <c r="N627" s="4">
        <v>0</v>
      </c>
      <c r="O627" s="4">
        <v>0</v>
      </c>
      <c r="P627" s="4">
        <v>0</v>
      </c>
      <c r="Q627" s="4">
        <v>0</v>
      </c>
      <c r="R627" s="4">
        <v>2211402.89</v>
      </c>
      <c r="S627" s="4">
        <v>0</v>
      </c>
      <c r="T627" s="4">
        <v>0</v>
      </c>
      <c r="U627" s="8">
        <v>2020</v>
      </c>
    </row>
    <row r="628" spans="1:21" x14ac:dyDescent="0.25">
      <c r="A628" s="5" t="s">
        <v>1429</v>
      </c>
      <c r="B628" s="3" t="s">
        <v>24</v>
      </c>
      <c r="C628" t="s">
        <v>235</v>
      </c>
      <c r="D628" s="3" t="s">
        <v>61</v>
      </c>
      <c r="E628" t="s">
        <v>1430</v>
      </c>
      <c r="F628" s="3" t="s">
        <v>703</v>
      </c>
      <c r="G628" t="s">
        <v>1431</v>
      </c>
      <c r="H628" s="4">
        <v>441857.85</v>
      </c>
      <c r="I628" s="4">
        <v>0</v>
      </c>
      <c r="J628" s="4">
        <v>0</v>
      </c>
      <c r="K628" s="4">
        <v>0</v>
      </c>
      <c r="L628" s="4">
        <v>0</v>
      </c>
      <c r="M628" s="4">
        <v>0</v>
      </c>
      <c r="N628" s="4">
        <v>0</v>
      </c>
      <c r="O628" s="4">
        <v>0</v>
      </c>
      <c r="P628" s="4">
        <v>0</v>
      </c>
      <c r="Q628" s="4">
        <v>0</v>
      </c>
      <c r="R628" s="4">
        <v>441857.85</v>
      </c>
      <c r="S628" s="4">
        <v>0</v>
      </c>
      <c r="T628" s="4">
        <v>0</v>
      </c>
      <c r="U628" s="8">
        <v>2020</v>
      </c>
    </row>
    <row r="629" spans="1:21" x14ac:dyDescent="0.25">
      <c r="A629" s="5" t="s">
        <v>1432</v>
      </c>
      <c r="B629" s="3" t="s">
        <v>24</v>
      </c>
      <c r="C629" t="s">
        <v>235</v>
      </c>
      <c r="D629" s="3" t="s">
        <v>61</v>
      </c>
      <c r="E629" t="s">
        <v>1433</v>
      </c>
      <c r="F629" s="3" t="s">
        <v>1109</v>
      </c>
      <c r="G629" t="s">
        <v>1434</v>
      </c>
      <c r="H629" s="4">
        <v>130990.66</v>
      </c>
      <c r="I629" s="4">
        <v>0</v>
      </c>
      <c r="J629" s="4">
        <v>0</v>
      </c>
      <c r="K629" s="4">
        <v>0</v>
      </c>
      <c r="L629" s="4">
        <v>0</v>
      </c>
      <c r="M629" s="4">
        <v>0</v>
      </c>
      <c r="N629" s="4">
        <v>0</v>
      </c>
      <c r="O629" s="4">
        <v>0</v>
      </c>
      <c r="P629" s="4">
        <v>0</v>
      </c>
      <c r="Q629" s="4">
        <v>0</v>
      </c>
      <c r="R629" s="4">
        <v>130990.66</v>
      </c>
      <c r="S629" s="4">
        <v>0</v>
      </c>
      <c r="T629" s="4">
        <v>0</v>
      </c>
      <c r="U629" s="8">
        <v>2020</v>
      </c>
    </row>
    <row r="630" spans="1:21" x14ac:dyDescent="0.25">
      <c r="A630" s="5" t="s">
        <v>1435</v>
      </c>
      <c r="B630" s="3" t="s">
        <v>24</v>
      </c>
      <c r="C630" t="s">
        <v>235</v>
      </c>
      <c r="D630" s="3" t="s">
        <v>61</v>
      </c>
      <c r="E630" t="s">
        <v>1436</v>
      </c>
      <c r="F630" s="3" t="s">
        <v>1109</v>
      </c>
      <c r="G630" t="s">
        <v>1437</v>
      </c>
      <c r="H630" s="4">
        <v>431033.38</v>
      </c>
      <c r="I630" s="4">
        <v>0</v>
      </c>
      <c r="J630" s="4">
        <v>0</v>
      </c>
      <c r="K630" s="4">
        <v>0</v>
      </c>
      <c r="L630" s="4">
        <v>0</v>
      </c>
      <c r="M630" s="4">
        <v>0</v>
      </c>
      <c r="N630" s="4">
        <v>0</v>
      </c>
      <c r="O630" s="4">
        <v>0</v>
      </c>
      <c r="P630" s="4">
        <v>0</v>
      </c>
      <c r="Q630" s="4">
        <v>0</v>
      </c>
      <c r="R630" s="4">
        <v>431033.38</v>
      </c>
      <c r="S630" s="4">
        <v>0</v>
      </c>
      <c r="T630" s="4">
        <v>0</v>
      </c>
      <c r="U630" s="8">
        <v>2020</v>
      </c>
    </row>
    <row r="631" spans="1:21" x14ac:dyDescent="0.25">
      <c r="A631" s="5" t="s">
        <v>1438</v>
      </c>
      <c r="B631" s="3" t="s">
        <v>328</v>
      </c>
      <c r="C631" t="s">
        <v>25</v>
      </c>
      <c r="D631" s="3" t="s">
        <v>38</v>
      </c>
      <c r="E631" t="s">
        <v>391</v>
      </c>
      <c r="F631" s="3" t="s">
        <v>392</v>
      </c>
      <c r="G631" t="s">
        <v>392</v>
      </c>
      <c r="H631" s="4">
        <v>1092.8</v>
      </c>
      <c r="I631" s="4">
        <v>0</v>
      </c>
      <c r="J631" s="4">
        <v>0</v>
      </c>
      <c r="K631" s="4">
        <v>0</v>
      </c>
      <c r="L631" s="4">
        <v>0</v>
      </c>
      <c r="M631" s="4">
        <v>0</v>
      </c>
      <c r="N631" s="4">
        <v>0</v>
      </c>
      <c r="O631" s="4">
        <v>0</v>
      </c>
      <c r="P631" s="4">
        <v>0</v>
      </c>
      <c r="Q631" s="4">
        <v>0</v>
      </c>
      <c r="R631" s="4">
        <v>1093.8800000000001</v>
      </c>
      <c r="S631" s="4">
        <v>0</v>
      </c>
      <c r="T631" s="4">
        <v>-1.0800000000001546</v>
      </c>
      <c r="U631" s="8">
        <v>2020</v>
      </c>
    </row>
    <row r="632" spans="1:21" x14ac:dyDescent="0.25">
      <c r="A632" s="3" t="s">
        <v>1439</v>
      </c>
      <c r="B632" s="3" t="s">
        <v>328</v>
      </c>
      <c r="C632" t="s">
        <v>52</v>
      </c>
      <c r="D632" s="3" t="s">
        <v>38</v>
      </c>
      <c r="E632" t="s">
        <v>784</v>
      </c>
      <c r="F632" s="3" t="s">
        <v>785</v>
      </c>
      <c r="G632" t="s">
        <v>788</v>
      </c>
      <c r="H632" s="4">
        <v>27477.7</v>
      </c>
      <c r="I632" s="4">
        <v>0</v>
      </c>
      <c r="J632" s="4">
        <v>0</v>
      </c>
      <c r="K632" s="4">
        <v>0</v>
      </c>
      <c r="L632" s="4">
        <v>0</v>
      </c>
      <c r="M632" s="4">
        <v>0</v>
      </c>
      <c r="N632" s="4">
        <v>0</v>
      </c>
      <c r="O632" s="4">
        <v>0</v>
      </c>
      <c r="P632" s="4">
        <v>0</v>
      </c>
      <c r="Q632" s="4">
        <v>0</v>
      </c>
      <c r="R632" s="4">
        <v>25767.599999999999</v>
      </c>
      <c r="S632" s="4">
        <v>0</v>
      </c>
      <c r="T632" s="4">
        <v>1710.1000000000022</v>
      </c>
      <c r="U632" s="8">
        <v>2020</v>
      </c>
    </row>
    <row r="633" spans="1:21" x14ac:dyDescent="0.25">
      <c r="A633" s="3" t="s">
        <v>1439</v>
      </c>
      <c r="B633" s="3" t="s">
        <v>328</v>
      </c>
      <c r="C633" t="s">
        <v>52</v>
      </c>
      <c r="D633" s="3" t="s">
        <v>38</v>
      </c>
      <c r="E633" t="s">
        <v>784</v>
      </c>
      <c r="F633" s="3" t="s">
        <v>785</v>
      </c>
      <c r="G633" t="s">
        <v>789</v>
      </c>
      <c r="H633" s="4">
        <v>390904.8</v>
      </c>
      <c r="I633" s="4">
        <v>0</v>
      </c>
      <c r="J633" s="4">
        <v>0</v>
      </c>
      <c r="K633" s="4">
        <v>0</v>
      </c>
      <c r="L633" s="4">
        <v>0</v>
      </c>
      <c r="M633" s="4">
        <v>0</v>
      </c>
      <c r="N633" s="4">
        <v>0</v>
      </c>
      <c r="O633" s="4">
        <v>0</v>
      </c>
      <c r="P633" s="4">
        <v>0</v>
      </c>
      <c r="Q633" s="4">
        <v>0</v>
      </c>
      <c r="R633" s="4">
        <v>0</v>
      </c>
      <c r="S633" s="4">
        <v>0</v>
      </c>
      <c r="T633" s="4">
        <v>390904.8</v>
      </c>
      <c r="U633" s="8">
        <v>2020</v>
      </c>
    </row>
    <row r="634" spans="1:21" x14ac:dyDescent="0.25">
      <c r="A634" s="3" t="s">
        <v>1439</v>
      </c>
      <c r="B634" s="3" t="s">
        <v>328</v>
      </c>
      <c r="C634" t="s">
        <v>52</v>
      </c>
      <c r="D634" s="3" t="s">
        <v>38</v>
      </c>
      <c r="E634" t="s">
        <v>784</v>
      </c>
      <c r="F634" s="3" t="s">
        <v>785</v>
      </c>
      <c r="G634" t="s">
        <v>790</v>
      </c>
      <c r="H634" s="4">
        <v>91603.11</v>
      </c>
      <c r="I634" s="4">
        <v>0</v>
      </c>
      <c r="J634" s="4">
        <v>0</v>
      </c>
      <c r="K634" s="4">
        <v>0</v>
      </c>
      <c r="L634" s="4">
        <v>0</v>
      </c>
      <c r="M634" s="4">
        <v>0</v>
      </c>
      <c r="N634" s="4">
        <v>0</v>
      </c>
      <c r="O634" s="4">
        <v>0</v>
      </c>
      <c r="P634" s="4">
        <v>0</v>
      </c>
      <c r="Q634" s="4">
        <v>0</v>
      </c>
      <c r="R634" s="4">
        <v>0</v>
      </c>
      <c r="S634" s="4">
        <v>0</v>
      </c>
      <c r="T634" s="4">
        <v>91603.11</v>
      </c>
      <c r="U634" s="8">
        <v>2020</v>
      </c>
    </row>
    <row r="635" spans="1:21" x14ac:dyDescent="0.25">
      <c r="A635" s="3" t="s">
        <v>1439</v>
      </c>
      <c r="B635" s="3" t="s">
        <v>328</v>
      </c>
      <c r="C635" t="s">
        <v>52</v>
      </c>
      <c r="D635" s="3" t="s">
        <v>38</v>
      </c>
      <c r="E635" t="s">
        <v>784</v>
      </c>
      <c r="F635" s="3" t="s">
        <v>785</v>
      </c>
      <c r="G635" t="s">
        <v>791</v>
      </c>
      <c r="H635" s="4">
        <v>-22694.54</v>
      </c>
      <c r="I635" s="4">
        <v>0</v>
      </c>
      <c r="J635" s="4">
        <v>0</v>
      </c>
      <c r="K635" s="4">
        <v>0</v>
      </c>
      <c r="L635" s="4">
        <v>0</v>
      </c>
      <c r="M635" s="4">
        <v>0</v>
      </c>
      <c r="N635" s="4">
        <v>0</v>
      </c>
      <c r="O635" s="4">
        <v>0</v>
      </c>
      <c r="P635" s="4">
        <v>0</v>
      </c>
      <c r="Q635" s="4">
        <v>0</v>
      </c>
      <c r="R635" s="4">
        <v>0</v>
      </c>
      <c r="S635" s="4">
        <v>0</v>
      </c>
      <c r="T635" s="4">
        <v>-22694.54</v>
      </c>
      <c r="U635" s="8">
        <v>2020</v>
      </c>
    </row>
    <row r="636" spans="1:21" x14ac:dyDescent="0.25">
      <c r="A636" s="3" t="s">
        <v>1439</v>
      </c>
      <c r="B636" s="3" t="s">
        <v>328</v>
      </c>
      <c r="C636" t="s">
        <v>52</v>
      </c>
      <c r="D636" s="3" t="s">
        <v>38</v>
      </c>
      <c r="E636" t="s">
        <v>784</v>
      </c>
      <c r="F636" s="3" t="s">
        <v>785</v>
      </c>
      <c r="G636" t="s">
        <v>792</v>
      </c>
      <c r="H636" s="4">
        <v>-1064.99</v>
      </c>
      <c r="I636" s="4">
        <v>0</v>
      </c>
      <c r="J636" s="4">
        <v>0</v>
      </c>
      <c r="K636" s="4">
        <v>0</v>
      </c>
      <c r="L636" s="4">
        <v>0</v>
      </c>
      <c r="M636" s="4">
        <v>0</v>
      </c>
      <c r="N636" s="4">
        <v>0</v>
      </c>
      <c r="O636" s="4">
        <v>0</v>
      </c>
      <c r="P636" s="4">
        <v>0</v>
      </c>
      <c r="Q636" s="4">
        <v>0</v>
      </c>
      <c r="R636" s="4">
        <v>0</v>
      </c>
      <c r="S636" s="4">
        <v>0</v>
      </c>
      <c r="T636" s="4">
        <v>-1064.99</v>
      </c>
      <c r="U636" s="8">
        <v>2020</v>
      </c>
    </row>
    <row r="637" spans="1:21" x14ac:dyDescent="0.25">
      <c r="A637" s="3" t="s">
        <v>1439</v>
      </c>
      <c r="B637" s="3" t="s">
        <v>328</v>
      </c>
      <c r="C637" t="s">
        <v>52</v>
      </c>
      <c r="D637" s="3" t="s">
        <v>38</v>
      </c>
      <c r="E637" t="s">
        <v>784</v>
      </c>
      <c r="F637" s="3" t="s">
        <v>785</v>
      </c>
      <c r="G637" t="s">
        <v>793</v>
      </c>
      <c r="H637" s="4">
        <v>2379611.81</v>
      </c>
      <c r="I637" s="4">
        <v>0</v>
      </c>
      <c r="J637" s="4">
        <v>0</v>
      </c>
      <c r="K637" s="4">
        <v>0</v>
      </c>
      <c r="L637" s="4">
        <v>0</v>
      </c>
      <c r="M637" s="4">
        <v>0</v>
      </c>
      <c r="N637" s="4">
        <v>0</v>
      </c>
      <c r="O637" s="4">
        <v>0</v>
      </c>
      <c r="P637" s="4">
        <v>0</v>
      </c>
      <c r="Q637" s="4">
        <v>0</v>
      </c>
      <c r="R637" s="4">
        <v>0</v>
      </c>
      <c r="S637" s="4">
        <v>0</v>
      </c>
      <c r="T637" s="4">
        <v>2379611.81</v>
      </c>
      <c r="U637" s="8">
        <v>2020</v>
      </c>
    </row>
    <row r="638" spans="1:21" x14ac:dyDescent="0.25">
      <c r="A638" s="3" t="s">
        <v>1439</v>
      </c>
      <c r="B638" s="3" t="s">
        <v>328</v>
      </c>
      <c r="C638" t="s">
        <v>52</v>
      </c>
      <c r="D638" s="3" t="s">
        <v>38</v>
      </c>
      <c r="E638" t="s">
        <v>784</v>
      </c>
      <c r="F638" s="3" t="s">
        <v>785</v>
      </c>
      <c r="G638" t="s">
        <v>794</v>
      </c>
      <c r="H638" s="4">
        <v>7105352.25</v>
      </c>
      <c r="I638" s="4">
        <v>0</v>
      </c>
      <c r="J638" s="4">
        <v>0</v>
      </c>
      <c r="K638" s="4">
        <v>0</v>
      </c>
      <c r="L638" s="4">
        <v>0</v>
      </c>
      <c r="M638" s="4">
        <v>0</v>
      </c>
      <c r="N638" s="4">
        <v>0</v>
      </c>
      <c r="O638" s="4">
        <v>0</v>
      </c>
      <c r="P638" s="4">
        <v>0</v>
      </c>
      <c r="Q638" s="4">
        <v>0</v>
      </c>
      <c r="R638" s="4">
        <v>0</v>
      </c>
      <c r="S638" s="4">
        <v>0</v>
      </c>
      <c r="T638" s="4">
        <v>7105352.25</v>
      </c>
      <c r="U638" s="8">
        <v>2020</v>
      </c>
    </row>
    <row r="639" spans="1:21" x14ac:dyDescent="0.25">
      <c r="A639" s="3" t="s">
        <v>1439</v>
      </c>
      <c r="B639" s="3" t="s">
        <v>328</v>
      </c>
      <c r="C639" t="s">
        <v>52</v>
      </c>
      <c r="D639" s="3" t="s">
        <v>38</v>
      </c>
      <c r="E639" t="s">
        <v>784</v>
      </c>
      <c r="F639" s="3" t="s">
        <v>785</v>
      </c>
      <c r="G639" t="s">
        <v>795</v>
      </c>
      <c r="H639" s="4">
        <v>6699227.29</v>
      </c>
      <c r="I639" s="4">
        <v>0</v>
      </c>
      <c r="J639" s="4">
        <v>0</v>
      </c>
      <c r="K639" s="4">
        <v>0</v>
      </c>
      <c r="L639" s="4">
        <v>0</v>
      </c>
      <c r="M639" s="4">
        <v>0</v>
      </c>
      <c r="N639" s="4">
        <v>0</v>
      </c>
      <c r="O639" s="4">
        <v>0</v>
      </c>
      <c r="P639" s="4">
        <v>0</v>
      </c>
      <c r="Q639" s="4">
        <v>0</v>
      </c>
      <c r="R639" s="4">
        <v>0</v>
      </c>
      <c r="S639" s="4">
        <v>0</v>
      </c>
      <c r="T639" s="4">
        <v>6699227.29</v>
      </c>
      <c r="U639" s="8">
        <v>2020</v>
      </c>
    </row>
    <row r="640" spans="1:21" x14ac:dyDescent="0.25">
      <c r="A640" s="5" t="s">
        <v>1439</v>
      </c>
      <c r="B640" s="3" t="s">
        <v>328</v>
      </c>
      <c r="C640" t="s">
        <v>52</v>
      </c>
      <c r="D640" s="3" t="s">
        <v>38</v>
      </c>
      <c r="E640" t="s">
        <v>784</v>
      </c>
      <c r="F640" s="3" t="s">
        <v>785</v>
      </c>
      <c r="G640" t="s">
        <v>796</v>
      </c>
      <c r="H640" s="4">
        <v>74934764.900000006</v>
      </c>
      <c r="I640" s="4">
        <v>0</v>
      </c>
      <c r="J640" s="4">
        <v>0</v>
      </c>
      <c r="K640" s="4">
        <v>0</v>
      </c>
      <c r="L640" s="4">
        <v>0</v>
      </c>
      <c r="M640" s="4">
        <v>0</v>
      </c>
      <c r="N640" s="4">
        <v>0</v>
      </c>
      <c r="O640" s="4">
        <v>0</v>
      </c>
      <c r="P640" s="4">
        <v>0</v>
      </c>
      <c r="Q640" s="4">
        <v>0</v>
      </c>
      <c r="R640" s="4">
        <v>0</v>
      </c>
      <c r="S640" s="4">
        <v>0</v>
      </c>
      <c r="T640" s="4">
        <v>74934764.900000006</v>
      </c>
      <c r="U640" s="8">
        <v>2020</v>
      </c>
    </row>
    <row r="641" spans="1:21" x14ac:dyDescent="0.25">
      <c r="A641" s="5" t="s">
        <v>1440</v>
      </c>
      <c r="B641" s="3" t="s">
        <v>328</v>
      </c>
      <c r="C641" t="s">
        <v>126</v>
      </c>
      <c r="D641" s="3" t="s">
        <v>38</v>
      </c>
      <c r="E641" t="s">
        <v>437</v>
      </c>
      <c r="F641" s="3" t="s">
        <v>438</v>
      </c>
      <c r="G641" t="s">
        <v>438</v>
      </c>
      <c r="H641" s="4">
        <v>10605.02</v>
      </c>
      <c r="I641" s="4">
        <v>0</v>
      </c>
      <c r="J641" s="4">
        <v>0</v>
      </c>
      <c r="K641" s="4">
        <v>0</v>
      </c>
      <c r="L641" s="4">
        <v>0</v>
      </c>
      <c r="M641" s="4">
        <v>0</v>
      </c>
      <c r="N641" s="4">
        <v>0</v>
      </c>
      <c r="O641" s="4">
        <v>0</v>
      </c>
      <c r="P641" s="4">
        <v>0</v>
      </c>
      <c r="Q641" s="4">
        <v>0</v>
      </c>
      <c r="R641" s="4">
        <v>9990.9699999999993</v>
      </c>
      <c r="S641" s="4">
        <v>0</v>
      </c>
      <c r="T641" s="4">
        <v>614.05000000000109</v>
      </c>
      <c r="U641" s="8">
        <v>2020</v>
      </c>
    </row>
    <row r="642" spans="1:21" x14ac:dyDescent="0.25">
      <c r="A642" s="5" t="s">
        <v>1441</v>
      </c>
      <c r="B642" s="3" t="s">
        <v>328</v>
      </c>
      <c r="C642" t="s">
        <v>25</v>
      </c>
      <c r="D642" s="3" t="s">
        <v>26</v>
      </c>
      <c r="E642" t="s">
        <v>1442</v>
      </c>
      <c r="F642" s="3" t="s">
        <v>1443</v>
      </c>
      <c r="G642" t="s">
        <v>1443</v>
      </c>
      <c r="H642" s="4">
        <v>354751.15</v>
      </c>
      <c r="I642" s="4">
        <v>0</v>
      </c>
      <c r="J642" s="4">
        <v>0</v>
      </c>
      <c r="K642" s="4">
        <v>0</v>
      </c>
      <c r="L642" s="4">
        <v>0</v>
      </c>
      <c r="M642" s="4">
        <v>0</v>
      </c>
      <c r="N642" s="4">
        <v>0</v>
      </c>
      <c r="O642" s="4">
        <v>0</v>
      </c>
      <c r="P642" s="4">
        <v>0</v>
      </c>
      <c r="Q642" s="4">
        <v>0</v>
      </c>
      <c r="R642" s="4">
        <v>350478.29</v>
      </c>
      <c r="S642" s="4">
        <v>1125.1600000000326</v>
      </c>
      <c r="T642" s="4">
        <v>3147.7000000000116</v>
      </c>
      <c r="U642" s="8">
        <v>2020</v>
      </c>
    </row>
    <row r="643" spans="1:21" x14ac:dyDescent="0.25">
      <c r="A643" s="5" t="s">
        <v>1444</v>
      </c>
      <c r="B643" s="3" t="s">
        <v>328</v>
      </c>
      <c r="C643" t="s">
        <v>235</v>
      </c>
      <c r="D643" s="3" t="s">
        <v>61</v>
      </c>
      <c r="E643" t="s">
        <v>1445</v>
      </c>
      <c r="F643" s="3" t="s">
        <v>1105</v>
      </c>
      <c r="G643" t="s">
        <v>1446</v>
      </c>
      <c r="H643" s="4">
        <v>51725.48</v>
      </c>
      <c r="I643" s="4">
        <v>0</v>
      </c>
      <c r="J643" s="4">
        <v>0</v>
      </c>
      <c r="K643" s="4">
        <v>0</v>
      </c>
      <c r="L643" s="4">
        <v>0</v>
      </c>
      <c r="M643" s="4">
        <v>0</v>
      </c>
      <c r="N643" s="4">
        <v>0</v>
      </c>
      <c r="O643" s="4">
        <v>0</v>
      </c>
      <c r="P643" s="4">
        <v>0</v>
      </c>
      <c r="Q643" s="4">
        <v>0</v>
      </c>
      <c r="R643" s="4">
        <v>51725.48</v>
      </c>
      <c r="S643" s="4">
        <v>0</v>
      </c>
      <c r="T643" s="4">
        <v>0</v>
      </c>
      <c r="U643" s="8">
        <v>2020</v>
      </c>
    </row>
    <row r="644" spans="1:21" x14ac:dyDescent="0.25">
      <c r="A644" s="5" t="s">
        <v>1447</v>
      </c>
      <c r="B644" s="3" t="s">
        <v>328</v>
      </c>
      <c r="C644" t="s">
        <v>235</v>
      </c>
      <c r="D644" s="3" t="s">
        <v>61</v>
      </c>
      <c r="E644" t="s">
        <v>1448</v>
      </c>
      <c r="F644" s="3" t="s">
        <v>1109</v>
      </c>
      <c r="G644" t="s">
        <v>1449</v>
      </c>
      <c r="H644" s="4">
        <v>499470</v>
      </c>
      <c r="I644" s="4">
        <v>0</v>
      </c>
      <c r="J644" s="4">
        <v>0</v>
      </c>
      <c r="K644" s="4">
        <v>0</v>
      </c>
      <c r="L644" s="4">
        <v>0</v>
      </c>
      <c r="M644" s="4">
        <v>0</v>
      </c>
      <c r="N644" s="4">
        <v>0</v>
      </c>
      <c r="O644" s="4">
        <v>0</v>
      </c>
      <c r="P644" s="4">
        <v>0</v>
      </c>
      <c r="Q644" s="4">
        <v>0</v>
      </c>
      <c r="R644" s="4">
        <v>499470</v>
      </c>
      <c r="S644" s="4">
        <v>0</v>
      </c>
      <c r="T644" s="4">
        <v>0</v>
      </c>
      <c r="U644" s="8">
        <v>2020</v>
      </c>
    </row>
    <row r="645" spans="1:21" x14ac:dyDescent="0.25">
      <c r="A645" s="5" t="s">
        <v>1450</v>
      </c>
      <c r="B645" s="3" t="s">
        <v>328</v>
      </c>
      <c r="C645" t="s">
        <v>235</v>
      </c>
      <c r="D645" s="3" t="s">
        <v>61</v>
      </c>
      <c r="E645" t="s">
        <v>1451</v>
      </c>
      <c r="F645" s="3" t="s">
        <v>1109</v>
      </c>
      <c r="G645" t="s">
        <v>1452</v>
      </c>
      <c r="H645" s="4">
        <v>10375.450000000001</v>
      </c>
      <c r="I645" s="4">
        <v>0</v>
      </c>
      <c r="J645" s="4">
        <v>0</v>
      </c>
      <c r="K645" s="4">
        <v>0</v>
      </c>
      <c r="L645" s="4">
        <v>0</v>
      </c>
      <c r="M645" s="4">
        <v>0</v>
      </c>
      <c r="N645" s="4">
        <v>0</v>
      </c>
      <c r="O645" s="4">
        <v>0</v>
      </c>
      <c r="P645" s="4">
        <v>0</v>
      </c>
      <c r="Q645" s="4">
        <v>0</v>
      </c>
      <c r="R645" s="4">
        <v>10375.450000000001</v>
      </c>
      <c r="S645" s="4">
        <v>0</v>
      </c>
      <c r="T645" s="4">
        <v>0</v>
      </c>
      <c r="U645" s="8">
        <v>2020</v>
      </c>
    </row>
    <row r="646" spans="1:21" x14ac:dyDescent="0.25">
      <c r="A646" s="5" t="s">
        <v>1453</v>
      </c>
      <c r="B646" s="3" t="s">
        <v>529</v>
      </c>
      <c r="C646" t="s">
        <v>126</v>
      </c>
      <c r="D646" s="3" t="s">
        <v>547</v>
      </c>
      <c r="E646" t="s">
        <v>1454</v>
      </c>
      <c r="F646" s="3" t="s">
        <v>1455</v>
      </c>
      <c r="G646" t="s">
        <v>1455</v>
      </c>
      <c r="H646" s="4">
        <v>929746.42</v>
      </c>
      <c r="I646" s="4">
        <v>0</v>
      </c>
      <c r="J646" s="4">
        <v>0</v>
      </c>
      <c r="K646" s="4">
        <v>0</v>
      </c>
      <c r="L646" s="4">
        <v>0</v>
      </c>
      <c r="M646" s="4">
        <v>0</v>
      </c>
      <c r="N646" s="4">
        <v>0</v>
      </c>
      <c r="O646" s="4">
        <v>0</v>
      </c>
      <c r="P646" s="4">
        <v>0</v>
      </c>
      <c r="Q646" s="4">
        <v>0</v>
      </c>
      <c r="R646" s="4">
        <v>929673.27</v>
      </c>
      <c r="S646" s="4">
        <v>0</v>
      </c>
      <c r="T646" s="4">
        <v>73.150000000023283</v>
      </c>
      <c r="U646" s="8">
        <v>2020</v>
      </c>
    </row>
    <row r="647" spans="1:21" x14ac:dyDescent="0.25">
      <c r="A647" s="5" t="s">
        <v>1456</v>
      </c>
      <c r="B647" s="3" t="s">
        <v>529</v>
      </c>
      <c r="C647" t="s">
        <v>52</v>
      </c>
      <c r="D647" s="3" t="s">
        <v>533</v>
      </c>
      <c r="E647" t="s">
        <v>1457</v>
      </c>
      <c r="F647" s="3" t="s">
        <v>1458</v>
      </c>
      <c r="G647" t="s">
        <v>1458</v>
      </c>
      <c r="H647" s="4">
        <v>5303440.6500000004</v>
      </c>
      <c r="I647" s="4">
        <v>0</v>
      </c>
      <c r="J647" s="4">
        <v>0</v>
      </c>
      <c r="K647" s="4">
        <v>0</v>
      </c>
      <c r="L647" s="4">
        <v>0</v>
      </c>
      <c r="M647" s="4">
        <v>0</v>
      </c>
      <c r="N647" s="4">
        <v>0</v>
      </c>
      <c r="O647" s="4">
        <v>0</v>
      </c>
      <c r="P647" s="4">
        <v>0</v>
      </c>
      <c r="Q647" s="4">
        <v>0</v>
      </c>
      <c r="R647" s="4">
        <v>3961162.9</v>
      </c>
      <c r="S647" s="4">
        <v>28509.89000000013</v>
      </c>
      <c r="T647" s="4">
        <v>1313767.8600000003</v>
      </c>
      <c r="U647" s="8">
        <v>2020</v>
      </c>
    </row>
    <row r="648" spans="1:21" x14ac:dyDescent="0.25">
      <c r="A648" s="3" t="s">
        <v>1459</v>
      </c>
      <c r="B648" s="3" t="s">
        <v>529</v>
      </c>
      <c r="C648" t="s">
        <v>52</v>
      </c>
      <c r="D648" s="3" t="s">
        <v>533</v>
      </c>
      <c r="E648" t="s">
        <v>1460</v>
      </c>
      <c r="F648" s="3" t="s">
        <v>1461</v>
      </c>
      <c r="G648" t="s">
        <v>1461</v>
      </c>
      <c r="H648" s="4">
        <v>108127.78</v>
      </c>
      <c r="I648" s="4">
        <v>0</v>
      </c>
      <c r="J648" s="4">
        <v>0</v>
      </c>
      <c r="K648" s="4">
        <v>0</v>
      </c>
      <c r="L648" s="4">
        <v>0</v>
      </c>
      <c r="M648" s="4">
        <v>0</v>
      </c>
      <c r="N648" s="4">
        <v>0</v>
      </c>
      <c r="O648" s="4">
        <v>0</v>
      </c>
      <c r="P648" s="4">
        <v>0</v>
      </c>
      <c r="Q648" s="4">
        <v>0</v>
      </c>
      <c r="R648" s="4">
        <v>91048.85</v>
      </c>
      <c r="S648" s="4">
        <v>2768.6899999999878</v>
      </c>
      <c r="T648" s="4">
        <v>14310.240000000005</v>
      </c>
      <c r="U648" s="8">
        <v>2020</v>
      </c>
    </row>
    <row r="649" spans="1:21" x14ac:dyDescent="0.25">
      <c r="A649" s="5" t="s">
        <v>1459</v>
      </c>
      <c r="B649" s="3" t="s">
        <v>529</v>
      </c>
      <c r="C649" t="s">
        <v>52</v>
      </c>
      <c r="D649" s="3" t="s">
        <v>533</v>
      </c>
      <c r="E649" t="s">
        <v>1460</v>
      </c>
      <c r="F649" s="3" t="s">
        <v>1461</v>
      </c>
      <c r="G649" t="s">
        <v>1462</v>
      </c>
      <c r="H649" s="4">
        <v>651.02</v>
      </c>
      <c r="I649" s="4">
        <v>0</v>
      </c>
      <c r="J649" s="4">
        <v>0</v>
      </c>
      <c r="K649" s="4">
        <v>0</v>
      </c>
      <c r="L649" s="4">
        <v>0</v>
      </c>
      <c r="M649" s="4">
        <v>0</v>
      </c>
      <c r="N649" s="4">
        <v>0</v>
      </c>
      <c r="O649" s="4">
        <v>0</v>
      </c>
      <c r="P649" s="4">
        <v>0</v>
      </c>
      <c r="Q649" s="4">
        <v>0</v>
      </c>
      <c r="R649" s="4">
        <v>4435.5200000000004</v>
      </c>
      <c r="S649" s="4">
        <v>0</v>
      </c>
      <c r="T649" s="4">
        <v>-3784.5000000000005</v>
      </c>
      <c r="U649" s="8">
        <v>2020</v>
      </c>
    </row>
    <row r="650" spans="1:21" x14ac:dyDescent="0.25">
      <c r="A650" s="5" t="s">
        <v>1463</v>
      </c>
      <c r="B650" s="3" t="s">
        <v>529</v>
      </c>
      <c r="C650" t="s">
        <v>52</v>
      </c>
      <c r="D650" s="3" t="s">
        <v>533</v>
      </c>
      <c r="E650" t="s">
        <v>1464</v>
      </c>
      <c r="F650" s="3" t="s">
        <v>1465</v>
      </c>
      <c r="G650" t="s">
        <v>1465</v>
      </c>
      <c r="H650" s="4">
        <v>558543.57999999996</v>
      </c>
      <c r="I650" s="4">
        <v>0</v>
      </c>
      <c r="J650" s="4">
        <v>0</v>
      </c>
      <c r="K650" s="4">
        <v>0</v>
      </c>
      <c r="L650" s="4">
        <v>0</v>
      </c>
      <c r="M650" s="4">
        <v>0</v>
      </c>
      <c r="N650" s="4">
        <v>0</v>
      </c>
      <c r="O650" s="4">
        <v>0</v>
      </c>
      <c r="P650" s="4">
        <v>0</v>
      </c>
      <c r="Q650" s="4">
        <v>0</v>
      </c>
      <c r="R650" s="4">
        <v>547383.87</v>
      </c>
      <c r="S650" s="4">
        <v>-10930.959999999963</v>
      </c>
      <c r="T650" s="4">
        <v>22090.669999999925</v>
      </c>
      <c r="U650" s="8">
        <v>2020</v>
      </c>
    </row>
    <row r="651" spans="1:21" x14ac:dyDescent="0.25">
      <c r="A651" s="3" t="s">
        <v>1466</v>
      </c>
      <c r="B651" s="3" t="s">
        <v>529</v>
      </c>
      <c r="C651" t="s">
        <v>52</v>
      </c>
      <c r="D651" s="3" t="s">
        <v>61</v>
      </c>
      <c r="E651" t="s">
        <v>1460</v>
      </c>
      <c r="F651" s="3" t="s">
        <v>1461</v>
      </c>
      <c r="G651" t="s">
        <v>1461</v>
      </c>
      <c r="H651" s="4">
        <v>778301.15</v>
      </c>
      <c r="I651" s="4">
        <v>0</v>
      </c>
      <c r="J651" s="4">
        <v>0</v>
      </c>
      <c r="K651" s="4">
        <v>0</v>
      </c>
      <c r="L651" s="4">
        <v>0</v>
      </c>
      <c r="M651" s="4">
        <v>0</v>
      </c>
      <c r="N651" s="4">
        <v>0</v>
      </c>
      <c r="O651" s="4">
        <v>0</v>
      </c>
      <c r="P651" s="4">
        <v>0</v>
      </c>
      <c r="Q651" s="4">
        <v>0</v>
      </c>
      <c r="R651" s="4">
        <v>541548.03</v>
      </c>
      <c r="S651" s="4">
        <v>100562.62</v>
      </c>
      <c r="T651" s="4">
        <v>136190.5</v>
      </c>
      <c r="U651" s="8">
        <v>2020</v>
      </c>
    </row>
    <row r="652" spans="1:21" x14ac:dyDescent="0.25">
      <c r="A652" s="5" t="s">
        <v>1466</v>
      </c>
      <c r="B652" s="3" t="s">
        <v>529</v>
      </c>
      <c r="C652" t="s">
        <v>52</v>
      </c>
      <c r="D652" s="3" t="s">
        <v>61</v>
      </c>
      <c r="E652" t="s">
        <v>1460</v>
      </c>
      <c r="F652" s="3" t="s">
        <v>1461</v>
      </c>
      <c r="G652" t="s">
        <v>1462</v>
      </c>
      <c r="H652" s="4">
        <v>727903.54</v>
      </c>
      <c r="I652" s="4">
        <v>0</v>
      </c>
      <c r="J652" s="4">
        <v>0</v>
      </c>
      <c r="K652" s="4">
        <v>0</v>
      </c>
      <c r="L652" s="4">
        <v>0</v>
      </c>
      <c r="M652" s="4">
        <v>0</v>
      </c>
      <c r="N652" s="4">
        <v>0</v>
      </c>
      <c r="O652" s="4">
        <v>0</v>
      </c>
      <c r="P652" s="4">
        <v>0</v>
      </c>
      <c r="Q652" s="4">
        <v>0</v>
      </c>
      <c r="R652" s="4">
        <v>502433.6</v>
      </c>
      <c r="S652" s="4">
        <v>75562.62</v>
      </c>
      <c r="T652" s="4">
        <v>149907.32000000007</v>
      </c>
      <c r="U652" s="8">
        <v>2020</v>
      </c>
    </row>
    <row r="653" spans="1:21" x14ac:dyDescent="0.25">
      <c r="A653" s="5" t="s">
        <v>1467</v>
      </c>
      <c r="B653" s="3" t="s">
        <v>24</v>
      </c>
      <c r="C653" t="s">
        <v>69</v>
      </c>
      <c r="D653" s="3" t="s">
        <v>70</v>
      </c>
      <c r="E653" t="s">
        <v>1468</v>
      </c>
      <c r="F653" s="3" t="s">
        <v>1469</v>
      </c>
      <c r="G653" t="s">
        <v>1470</v>
      </c>
      <c r="H653" s="4">
        <v>2716056.92</v>
      </c>
      <c r="I653" s="4">
        <v>0</v>
      </c>
      <c r="J653" s="4">
        <v>0</v>
      </c>
      <c r="K653" s="4">
        <v>0</v>
      </c>
      <c r="L653" s="4">
        <v>0</v>
      </c>
      <c r="M653" s="4">
        <v>0</v>
      </c>
      <c r="N653" s="4">
        <v>0</v>
      </c>
      <c r="O653" s="4">
        <v>0</v>
      </c>
      <c r="P653" s="4">
        <v>0</v>
      </c>
      <c r="Q653" s="4">
        <v>0</v>
      </c>
      <c r="R653" s="4">
        <v>0</v>
      </c>
      <c r="S653" s="4">
        <v>2712568.98</v>
      </c>
      <c r="T653" s="4">
        <v>3487.9399999999441</v>
      </c>
      <c r="U653" s="8">
        <v>2020</v>
      </c>
    </row>
    <row r="654" spans="1:21" x14ac:dyDescent="0.25">
      <c r="A654" s="5" t="s">
        <v>1471</v>
      </c>
      <c r="B654" s="3" t="s">
        <v>24</v>
      </c>
      <c r="C654" t="s">
        <v>25</v>
      </c>
      <c r="D654" s="3" t="s">
        <v>26</v>
      </c>
      <c r="E654" t="s">
        <v>1472</v>
      </c>
      <c r="F654" s="3" t="s">
        <v>1473</v>
      </c>
      <c r="G654" t="s">
        <v>1473</v>
      </c>
      <c r="H654" s="4">
        <v>2421242.62</v>
      </c>
      <c r="I654" s="4">
        <v>0</v>
      </c>
      <c r="J654" s="4">
        <v>0</v>
      </c>
      <c r="K654" s="4">
        <v>0</v>
      </c>
      <c r="L654" s="4">
        <v>0</v>
      </c>
      <c r="M654" s="4">
        <v>0</v>
      </c>
      <c r="N654" s="4">
        <v>0</v>
      </c>
      <c r="O654" s="4">
        <v>0</v>
      </c>
      <c r="P654" s="4">
        <v>0</v>
      </c>
      <c r="Q654" s="4">
        <v>0</v>
      </c>
      <c r="R654" s="4">
        <v>0</v>
      </c>
      <c r="S654" s="4">
        <v>939846.82</v>
      </c>
      <c r="T654" s="4">
        <v>1481395.8000000003</v>
      </c>
      <c r="U654" s="8">
        <v>2020</v>
      </c>
    </row>
    <row r="655" spans="1:21" x14ac:dyDescent="0.25">
      <c r="A655" s="5" t="s">
        <v>1474</v>
      </c>
      <c r="B655" s="3" t="s">
        <v>24</v>
      </c>
      <c r="C655" t="s">
        <v>324</v>
      </c>
      <c r="D655" s="3" t="s">
        <v>61</v>
      </c>
      <c r="E655" t="s">
        <v>1475</v>
      </c>
      <c r="F655" s="3" t="s">
        <v>1476</v>
      </c>
      <c r="G655" t="s">
        <v>1477</v>
      </c>
      <c r="H655" s="4">
        <v>1004894.72</v>
      </c>
      <c r="I655" s="4">
        <v>0</v>
      </c>
      <c r="J655" s="4">
        <v>0</v>
      </c>
      <c r="K655" s="4">
        <v>0</v>
      </c>
      <c r="L655" s="4">
        <v>0</v>
      </c>
      <c r="M655" s="4">
        <v>0</v>
      </c>
      <c r="N655" s="4">
        <v>0</v>
      </c>
      <c r="O655" s="4">
        <v>0</v>
      </c>
      <c r="P655" s="4">
        <v>0</v>
      </c>
      <c r="Q655" s="4">
        <v>0</v>
      </c>
      <c r="R655" s="4">
        <v>0</v>
      </c>
      <c r="S655" s="4">
        <v>1004894.72</v>
      </c>
      <c r="T655" s="4">
        <v>0</v>
      </c>
      <c r="U655" s="8">
        <v>2020</v>
      </c>
    </row>
    <row r="656" spans="1:21" x14ac:dyDescent="0.25">
      <c r="A656" s="5" t="s">
        <v>1478</v>
      </c>
      <c r="B656" s="3" t="s">
        <v>328</v>
      </c>
      <c r="C656" t="s">
        <v>52</v>
      </c>
      <c r="D656" s="3" t="s">
        <v>38</v>
      </c>
      <c r="E656" t="s">
        <v>1479</v>
      </c>
      <c r="F656" s="3" t="s">
        <v>1480</v>
      </c>
      <c r="G656" t="s">
        <v>1480</v>
      </c>
      <c r="H656" s="4">
        <v>167551.15</v>
      </c>
      <c r="I656" s="4">
        <v>0</v>
      </c>
      <c r="J656" s="4">
        <v>0</v>
      </c>
      <c r="K656" s="4">
        <v>0</v>
      </c>
      <c r="L656" s="4">
        <v>0</v>
      </c>
      <c r="M656" s="4">
        <v>0</v>
      </c>
      <c r="N656" s="4">
        <v>0</v>
      </c>
      <c r="O656" s="4">
        <v>0</v>
      </c>
      <c r="P656" s="4">
        <v>0</v>
      </c>
      <c r="Q656" s="4">
        <v>0</v>
      </c>
      <c r="R656" s="4">
        <v>0</v>
      </c>
      <c r="S656" s="4">
        <v>51358.76</v>
      </c>
      <c r="T656" s="4">
        <v>116192.38999999998</v>
      </c>
      <c r="U656" s="8">
        <v>2020</v>
      </c>
    </row>
    <row r="657" spans="1:21" x14ac:dyDescent="0.25">
      <c r="A657" s="5" t="s">
        <v>1481</v>
      </c>
      <c r="B657" s="3" t="s">
        <v>328</v>
      </c>
      <c r="C657" t="s">
        <v>52</v>
      </c>
      <c r="D657" s="3" t="s">
        <v>38</v>
      </c>
      <c r="E657" t="s">
        <v>1479</v>
      </c>
      <c r="F657" s="3" t="s">
        <v>1480</v>
      </c>
      <c r="G657" t="s">
        <v>1480</v>
      </c>
      <c r="H657" s="4">
        <v>3502783.07</v>
      </c>
      <c r="I657" s="4">
        <v>0</v>
      </c>
      <c r="J657" s="4">
        <v>0</v>
      </c>
      <c r="K657" s="4">
        <v>0</v>
      </c>
      <c r="L657" s="4">
        <v>0</v>
      </c>
      <c r="M657" s="4">
        <v>0</v>
      </c>
      <c r="N657" s="4">
        <v>0</v>
      </c>
      <c r="O657" s="4">
        <v>0</v>
      </c>
      <c r="P657" s="4">
        <v>0</v>
      </c>
      <c r="Q657" s="4">
        <v>0</v>
      </c>
      <c r="R657" s="4">
        <v>0</v>
      </c>
      <c r="S657" s="4">
        <v>3565237.35</v>
      </c>
      <c r="T657" s="4">
        <v>-62454.280000000261</v>
      </c>
      <c r="U657" s="8">
        <v>2020</v>
      </c>
    </row>
    <row r="658" spans="1:21" x14ac:dyDescent="0.25">
      <c r="A658" s="3" t="s">
        <v>1482</v>
      </c>
      <c r="B658" s="3" t="s">
        <v>328</v>
      </c>
      <c r="C658" t="s">
        <v>324</v>
      </c>
      <c r="D658" s="3" t="s">
        <v>38</v>
      </c>
      <c r="E658" t="s">
        <v>926</v>
      </c>
      <c r="F658" s="3" t="s">
        <v>927</v>
      </c>
      <c r="G658" t="s">
        <v>929</v>
      </c>
      <c r="H658" s="4">
        <v>222143.41</v>
      </c>
      <c r="I658" s="4">
        <v>0</v>
      </c>
      <c r="J658" s="4">
        <v>0</v>
      </c>
      <c r="K658" s="4">
        <v>0</v>
      </c>
      <c r="L658" s="4">
        <v>0</v>
      </c>
      <c r="M658" s="4">
        <v>0</v>
      </c>
      <c r="N658" s="4">
        <v>0</v>
      </c>
      <c r="O658" s="4">
        <v>0</v>
      </c>
      <c r="P658" s="4">
        <v>0</v>
      </c>
      <c r="Q658" s="4">
        <v>0</v>
      </c>
      <c r="R658" s="4">
        <v>0</v>
      </c>
      <c r="S658" s="4">
        <v>0</v>
      </c>
      <c r="T658" s="4">
        <v>222143.41</v>
      </c>
      <c r="U658" s="8">
        <v>2020</v>
      </c>
    </row>
    <row r="659" spans="1:21" x14ac:dyDescent="0.25">
      <c r="A659" s="5" t="s">
        <v>1482</v>
      </c>
      <c r="B659" s="3" t="s">
        <v>328</v>
      </c>
      <c r="C659" t="s">
        <v>324</v>
      </c>
      <c r="D659" s="3" t="s">
        <v>38</v>
      </c>
      <c r="E659" t="s">
        <v>926</v>
      </c>
      <c r="F659" s="3" t="s">
        <v>927</v>
      </c>
      <c r="G659" t="s">
        <v>927</v>
      </c>
      <c r="H659" s="4">
        <v>26986.7</v>
      </c>
      <c r="I659" s="4">
        <v>0</v>
      </c>
      <c r="J659" s="4">
        <v>0</v>
      </c>
      <c r="K659" s="4">
        <v>0</v>
      </c>
      <c r="L659" s="4">
        <v>0</v>
      </c>
      <c r="M659" s="4">
        <v>0</v>
      </c>
      <c r="N659" s="4">
        <v>0</v>
      </c>
      <c r="O659" s="4">
        <v>0</v>
      </c>
      <c r="P659" s="4">
        <v>0</v>
      </c>
      <c r="Q659" s="4">
        <v>0</v>
      </c>
      <c r="R659" s="4">
        <v>0</v>
      </c>
      <c r="S659" s="4">
        <v>26986.7</v>
      </c>
      <c r="T659" s="4">
        <v>0</v>
      </c>
      <c r="U659" s="8">
        <v>2020</v>
      </c>
    </row>
    <row r="660" spans="1:21" x14ac:dyDescent="0.25">
      <c r="A660" s="5" t="s">
        <v>1483</v>
      </c>
      <c r="B660" s="3" t="s">
        <v>328</v>
      </c>
      <c r="C660" t="s">
        <v>235</v>
      </c>
      <c r="D660" s="3" t="s">
        <v>61</v>
      </c>
      <c r="E660" t="s">
        <v>1484</v>
      </c>
      <c r="F660" s="3" t="s">
        <v>703</v>
      </c>
      <c r="G660" t="s">
        <v>1485</v>
      </c>
      <c r="H660" s="4">
        <v>191.94</v>
      </c>
      <c r="I660" s="4">
        <v>0</v>
      </c>
      <c r="J660" s="4">
        <v>0</v>
      </c>
      <c r="K660" s="4">
        <v>0</v>
      </c>
      <c r="L660" s="4">
        <v>0</v>
      </c>
      <c r="M660" s="4">
        <v>0</v>
      </c>
      <c r="N660" s="4">
        <v>0</v>
      </c>
      <c r="O660" s="4">
        <v>0</v>
      </c>
      <c r="P660" s="4">
        <v>0</v>
      </c>
      <c r="Q660" s="4">
        <v>0</v>
      </c>
      <c r="R660" s="4">
        <v>0</v>
      </c>
      <c r="S660" s="4">
        <v>191.94</v>
      </c>
      <c r="T660" s="4">
        <v>0</v>
      </c>
      <c r="U660" s="8">
        <v>2020</v>
      </c>
    </row>
    <row r="661" spans="1:21" x14ac:dyDescent="0.25">
      <c r="A661" s="5" t="s">
        <v>1486</v>
      </c>
      <c r="B661" s="3" t="s">
        <v>328</v>
      </c>
      <c r="C661" t="s">
        <v>235</v>
      </c>
      <c r="D661" s="3" t="s">
        <v>61</v>
      </c>
      <c r="E661" t="s">
        <v>1487</v>
      </c>
      <c r="F661" s="3" t="s">
        <v>703</v>
      </c>
      <c r="G661" t="s">
        <v>1488</v>
      </c>
      <c r="H661" s="4">
        <v>562.59</v>
      </c>
      <c r="I661" s="4">
        <v>0</v>
      </c>
      <c r="J661" s="4">
        <v>0</v>
      </c>
      <c r="K661" s="4">
        <v>0</v>
      </c>
      <c r="L661" s="4">
        <v>0</v>
      </c>
      <c r="M661" s="4">
        <v>0</v>
      </c>
      <c r="N661" s="4">
        <v>0</v>
      </c>
      <c r="O661" s="4">
        <v>0</v>
      </c>
      <c r="P661" s="4">
        <v>0</v>
      </c>
      <c r="Q661" s="4">
        <v>0</v>
      </c>
      <c r="R661" s="4">
        <v>0</v>
      </c>
      <c r="S661" s="4">
        <v>562.59</v>
      </c>
      <c r="T661" s="4">
        <v>0</v>
      </c>
      <c r="U661" s="8">
        <v>2020</v>
      </c>
    </row>
    <row r="662" spans="1:21" x14ac:dyDescent="0.25">
      <c r="A662" s="5" t="s">
        <v>1489</v>
      </c>
      <c r="B662" s="3" t="s">
        <v>328</v>
      </c>
      <c r="C662" t="s">
        <v>235</v>
      </c>
      <c r="D662" s="3" t="s">
        <v>61</v>
      </c>
      <c r="E662" t="s">
        <v>1490</v>
      </c>
      <c r="F662" s="3" t="s">
        <v>703</v>
      </c>
      <c r="G662" t="s">
        <v>1491</v>
      </c>
      <c r="H662" s="4">
        <v>1552.73</v>
      </c>
      <c r="I662" s="4">
        <v>0</v>
      </c>
      <c r="J662" s="4">
        <v>0</v>
      </c>
      <c r="K662" s="4">
        <v>0</v>
      </c>
      <c r="L662" s="4">
        <v>0</v>
      </c>
      <c r="M662" s="4">
        <v>0</v>
      </c>
      <c r="N662" s="4">
        <v>0</v>
      </c>
      <c r="O662" s="4">
        <v>0</v>
      </c>
      <c r="P662" s="4">
        <v>0</v>
      </c>
      <c r="Q662" s="4">
        <v>0</v>
      </c>
      <c r="R662" s="4">
        <v>0</v>
      </c>
      <c r="S662" s="4">
        <v>1552.73</v>
      </c>
      <c r="T662" s="4">
        <v>0</v>
      </c>
      <c r="U662" s="8">
        <v>2020</v>
      </c>
    </row>
    <row r="663" spans="1:21" x14ac:dyDescent="0.25">
      <c r="A663" s="5" t="s">
        <v>1492</v>
      </c>
      <c r="B663" s="3" t="s">
        <v>328</v>
      </c>
      <c r="C663" t="s">
        <v>324</v>
      </c>
      <c r="D663" s="3" t="s">
        <v>61</v>
      </c>
      <c r="E663" t="s">
        <v>1475</v>
      </c>
      <c r="F663" s="3" t="s">
        <v>1476</v>
      </c>
      <c r="G663" t="s">
        <v>1493</v>
      </c>
      <c r="H663" s="4">
        <v>511892</v>
      </c>
      <c r="I663" s="4">
        <v>0</v>
      </c>
      <c r="J663" s="4">
        <v>0</v>
      </c>
      <c r="K663" s="4">
        <v>0</v>
      </c>
      <c r="L663" s="4">
        <v>0</v>
      </c>
      <c r="M663" s="4">
        <v>0</v>
      </c>
      <c r="N663" s="4">
        <v>0</v>
      </c>
      <c r="O663" s="4">
        <v>0</v>
      </c>
      <c r="P663" s="4">
        <v>0</v>
      </c>
      <c r="Q663" s="4">
        <v>0</v>
      </c>
      <c r="R663" s="4">
        <v>0</v>
      </c>
      <c r="S663" s="4">
        <v>511892</v>
      </c>
      <c r="T663" s="4">
        <v>0</v>
      </c>
      <c r="U663" s="8">
        <v>2020</v>
      </c>
    </row>
    <row r="664" spans="1:21" x14ac:dyDescent="0.25">
      <c r="A664" s="5" t="s">
        <v>1494</v>
      </c>
      <c r="B664" s="3" t="s">
        <v>529</v>
      </c>
      <c r="C664" t="s">
        <v>52</v>
      </c>
      <c r="D664" s="3" t="s">
        <v>547</v>
      </c>
      <c r="E664" t="s">
        <v>1495</v>
      </c>
      <c r="F664" s="3" t="s">
        <v>1496</v>
      </c>
      <c r="G664" t="s">
        <v>1496</v>
      </c>
      <c r="H664" s="4">
        <v>2003599.3200000003</v>
      </c>
      <c r="I664" s="4">
        <v>0</v>
      </c>
      <c r="J664" s="4">
        <v>0</v>
      </c>
      <c r="K664" s="4">
        <v>0</v>
      </c>
      <c r="L664" s="4">
        <v>0</v>
      </c>
      <c r="M664" s="4">
        <v>0</v>
      </c>
      <c r="N664" s="4">
        <v>0</v>
      </c>
      <c r="O664" s="4">
        <v>0</v>
      </c>
      <c r="P664" s="4">
        <v>0</v>
      </c>
      <c r="Q664" s="4">
        <v>0</v>
      </c>
      <c r="R664" s="4">
        <v>0</v>
      </c>
      <c r="S664" s="4">
        <v>6706967.3300000001</v>
      </c>
      <c r="T664" s="4">
        <v>-4703368.01</v>
      </c>
      <c r="U664" s="8">
        <v>2020</v>
      </c>
    </row>
    <row r="665" spans="1:21" x14ac:dyDescent="0.25">
      <c r="A665" s="5" t="s">
        <v>1497</v>
      </c>
      <c r="B665" s="3" t="s">
        <v>529</v>
      </c>
      <c r="C665" t="s">
        <v>52</v>
      </c>
      <c r="D665" s="3" t="s">
        <v>533</v>
      </c>
      <c r="E665" t="s">
        <v>1498</v>
      </c>
      <c r="F665" s="3" t="s">
        <v>1499</v>
      </c>
      <c r="G665" t="s">
        <v>1499</v>
      </c>
      <c r="H665" s="4">
        <v>4371562.24</v>
      </c>
      <c r="I665" s="4">
        <v>0</v>
      </c>
      <c r="J665" s="4">
        <v>0</v>
      </c>
      <c r="K665" s="4">
        <v>0</v>
      </c>
      <c r="L665" s="4">
        <v>0</v>
      </c>
      <c r="M665" s="4">
        <v>0</v>
      </c>
      <c r="N665" s="4">
        <v>0</v>
      </c>
      <c r="O665" s="4">
        <v>0</v>
      </c>
      <c r="P665" s="4">
        <v>0</v>
      </c>
      <c r="Q665" s="4">
        <v>0</v>
      </c>
      <c r="R665" s="4">
        <v>0</v>
      </c>
      <c r="S665" s="4">
        <v>4099737.99</v>
      </c>
      <c r="T665" s="4">
        <v>271824.25</v>
      </c>
      <c r="U665" s="8">
        <v>2020</v>
      </c>
    </row>
    <row r="666" spans="1:21" x14ac:dyDescent="0.25">
      <c r="A666" s="5" t="s">
        <v>1500</v>
      </c>
      <c r="B666" s="3" t="s">
        <v>529</v>
      </c>
      <c r="C666" t="s">
        <v>324</v>
      </c>
      <c r="D666" s="3" t="s">
        <v>61</v>
      </c>
      <c r="E666" t="s">
        <v>1475</v>
      </c>
      <c r="F666" s="3" t="s">
        <v>1476</v>
      </c>
      <c r="G666" t="s">
        <v>1501</v>
      </c>
      <c r="H666" s="4">
        <v>554762</v>
      </c>
      <c r="I666" s="4">
        <v>0</v>
      </c>
      <c r="J666" s="4">
        <v>0</v>
      </c>
      <c r="K666" s="4">
        <v>0</v>
      </c>
      <c r="L666" s="4">
        <v>0</v>
      </c>
      <c r="M666" s="4">
        <v>0</v>
      </c>
      <c r="N666" s="4">
        <v>0</v>
      </c>
      <c r="O666" s="4">
        <v>0</v>
      </c>
      <c r="P666" s="4">
        <v>0</v>
      </c>
      <c r="Q666" s="4">
        <v>0</v>
      </c>
      <c r="R666" s="4">
        <v>0</v>
      </c>
      <c r="S666" s="4">
        <v>554762</v>
      </c>
      <c r="T666" s="4">
        <v>0</v>
      </c>
      <c r="U666" s="8">
        <v>2020</v>
      </c>
    </row>
    <row r="667" spans="1:21" x14ac:dyDescent="0.25">
      <c r="A667" s="5" t="s">
        <v>1502</v>
      </c>
      <c r="B667" s="3" t="s">
        <v>24</v>
      </c>
      <c r="C667" t="s">
        <v>52</v>
      </c>
      <c r="D667" s="3" t="s">
        <v>38</v>
      </c>
      <c r="E667" t="s">
        <v>1503</v>
      </c>
      <c r="F667" s="3" t="s">
        <v>1504</v>
      </c>
      <c r="G667" t="s">
        <v>1504</v>
      </c>
      <c r="H667" s="4">
        <v>15175900.390000001</v>
      </c>
      <c r="I667" s="4">
        <v>0</v>
      </c>
      <c r="J667" s="4">
        <v>0</v>
      </c>
      <c r="K667" s="4">
        <v>0</v>
      </c>
      <c r="L667" s="4">
        <v>0</v>
      </c>
      <c r="M667" s="4">
        <v>0</v>
      </c>
      <c r="N667" s="4">
        <v>0</v>
      </c>
      <c r="O667" s="4">
        <v>0</v>
      </c>
      <c r="P667" s="4">
        <v>0</v>
      </c>
      <c r="Q667" s="4">
        <v>0</v>
      </c>
      <c r="R667" s="4">
        <v>0</v>
      </c>
      <c r="S667" s="4">
        <v>0</v>
      </c>
      <c r="T667" s="4">
        <v>15175900.390000001</v>
      </c>
      <c r="U667" s="8">
        <v>2020</v>
      </c>
    </row>
    <row r="668" spans="1:21" x14ac:dyDescent="0.25">
      <c r="A668" s="5" t="s">
        <v>1505</v>
      </c>
      <c r="B668" s="3" t="s">
        <v>24</v>
      </c>
      <c r="C668" t="s">
        <v>52</v>
      </c>
      <c r="D668" s="3" t="s">
        <v>38</v>
      </c>
      <c r="E668" t="s">
        <v>1506</v>
      </c>
      <c r="F668" s="3" t="s">
        <v>1507</v>
      </c>
      <c r="G668" t="s">
        <v>1507</v>
      </c>
      <c r="H668" s="4">
        <v>97057.57</v>
      </c>
      <c r="I668" s="4">
        <v>0</v>
      </c>
      <c r="J668" s="4">
        <v>0</v>
      </c>
      <c r="K668" s="4">
        <v>0</v>
      </c>
      <c r="L668" s="4">
        <v>0</v>
      </c>
      <c r="M668" s="4">
        <v>0</v>
      </c>
      <c r="N668" s="4">
        <v>0</v>
      </c>
      <c r="O668" s="4">
        <v>0</v>
      </c>
      <c r="P668" s="4">
        <v>0</v>
      </c>
      <c r="Q668" s="4">
        <v>0</v>
      </c>
      <c r="R668" s="4">
        <v>0</v>
      </c>
      <c r="S668" s="4">
        <v>0</v>
      </c>
      <c r="T668" s="4">
        <v>97057.57</v>
      </c>
      <c r="U668" s="8">
        <v>2020</v>
      </c>
    </row>
    <row r="669" spans="1:21" x14ac:dyDescent="0.25">
      <c r="A669" s="5" t="s">
        <v>1508</v>
      </c>
      <c r="B669" s="3" t="s">
        <v>24</v>
      </c>
      <c r="C669" t="s">
        <v>47</v>
      </c>
      <c r="D669" s="3" t="s">
        <v>38</v>
      </c>
      <c r="E669" t="s">
        <v>1509</v>
      </c>
      <c r="F669" s="3" t="s">
        <v>1510</v>
      </c>
      <c r="G669" t="s">
        <v>1510</v>
      </c>
      <c r="H669" s="4">
        <v>568687.9</v>
      </c>
      <c r="I669" s="4">
        <v>0</v>
      </c>
      <c r="J669" s="4">
        <v>0</v>
      </c>
      <c r="K669" s="4">
        <v>0</v>
      </c>
      <c r="L669" s="4">
        <v>0</v>
      </c>
      <c r="M669" s="4">
        <v>0</v>
      </c>
      <c r="N669" s="4">
        <v>0</v>
      </c>
      <c r="O669" s="4">
        <v>0</v>
      </c>
      <c r="P669" s="4">
        <v>0</v>
      </c>
      <c r="Q669" s="4">
        <v>0</v>
      </c>
      <c r="R669" s="4">
        <v>0</v>
      </c>
      <c r="S669" s="4">
        <v>0</v>
      </c>
      <c r="T669" s="4">
        <v>568687.9</v>
      </c>
      <c r="U669" s="8">
        <v>2020</v>
      </c>
    </row>
    <row r="670" spans="1:21" x14ac:dyDescent="0.25">
      <c r="A670" s="5" t="s">
        <v>1511</v>
      </c>
      <c r="B670" s="3" t="s">
        <v>24</v>
      </c>
      <c r="C670" t="s">
        <v>52</v>
      </c>
      <c r="D670" s="3" t="s">
        <v>38</v>
      </c>
      <c r="E670" t="s">
        <v>1503</v>
      </c>
      <c r="F670" s="3" t="s">
        <v>1504</v>
      </c>
      <c r="G670" t="s">
        <v>1504</v>
      </c>
      <c r="H670" s="4">
        <v>-2170.9</v>
      </c>
      <c r="I670" s="4">
        <v>0</v>
      </c>
      <c r="J670" s="4">
        <v>0</v>
      </c>
      <c r="K670" s="4">
        <v>0</v>
      </c>
      <c r="L670" s="4">
        <v>0</v>
      </c>
      <c r="M670" s="4">
        <v>0</v>
      </c>
      <c r="N670" s="4">
        <v>0</v>
      </c>
      <c r="O670" s="4">
        <v>0</v>
      </c>
      <c r="P670" s="4">
        <v>0</v>
      </c>
      <c r="Q670" s="4">
        <v>0</v>
      </c>
      <c r="R670" s="4">
        <v>0</v>
      </c>
      <c r="S670" s="4">
        <v>0</v>
      </c>
      <c r="T670" s="4">
        <v>-2170.9</v>
      </c>
      <c r="U670" s="8">
        <v>2020</v>
      </c>
    </row>
    <row r="671" spans="1:21" x14ac:dyDescent="0.25">
      <c r="A671" s="5" t="s">
        <v>1512</v>
      </c>
      <c r="B671" s="3" t="s">
        <v>24</v>
      </c>
      <c r="C671" t="s">
        <v>52</v>
      </c>
      <c r="D671" s="3" t="s">
        <v>38</v>
      </c>
      <c r="E671" t="s">
        <v>1506</v>
      </c>
      <c r="F671" s="3" t="s">
        <v>1507</v>
      </c>
      <c r="G671" t="s">
        <v>1507</v>
      </c>
      <c r="H671" s="4">
        <v>35853077.969999999</v>
      </c>
      <c r="I671" s="4">
        <v>0</v>
      </c>
      <c r="J671" s="4">
        <v>0</v>
      </c>
      <c r="K671" s="4">
        <v>0</v>
      </c>
      <c r="L671" s="4">
        <v>0</v>
      </c>
      <c r="M671" s="4">
        <v>0</v>
      </c>
      <c r="N671" s="4">
        <v>0</v>
      </c>
      <c r="O671" s="4">
        <v>0</v>
      </c>
      <c r="P671" s="4">
        <v>0</v>
      </c>
      <c r="Q671" s="4">
        <v>0</v>
      </c>
      <c r="R671" s="4">
        <v>0</v>
      </c>
      <c r="S671" s="4">
        <v>0</v>
      </c>
      <c r="T671" s="4">
        <v>35853077.969999999</v>
      </c>
      <c r="U671" s="8">
        <v>2020</v>
      </c>
    </row>
    <row r="672" spans="1:21" x14ac:dyDescent="0.25">
      <c r="A672" s="5" t="s">
        <v>1513</v>
      </c>
      <c r="B672" s="3" t="s">
        <v>24</v>
      </c>
      <c r="C672" t="s">
        <v>52</v>
      </c>
      <c r="D672" s="3" t="s">
        <v>38</v>
      </c>
      <c r="E672" t="s">
        <v>784</v>
      </c>
      <c r="F672" s="3" t="s">
        <v>785</v>
      </c>
      <c r="G672" t="s">
        <v>1514</v>
      </c>
      <c r="H672" s="4">
        <v>921428.95</v>
      </c>
      <c r="I672" s="4">
        <v>0</v>
      </c>
      <c r="J672" s="4">
        <v>0</v>
      </c>
      <c r="K672" s="4">
        <v>0</v>
      </c>
      <c r="L672" s="4">
        <v>0</v>
      </c>
      <c r="M672" s="4">
        <v>0</v>
      </c>
      <c r="N672" s="4">
        <v>0</v>
      </c>
      <c r="O672" s="4">
        <v>0</v>
      </c>
      <c r="P672" s="4">
        <v>0</v>
      </c>
      <c r="Q672" s="4">
        <v>0</v>
      </c>
      <c r="R672" s="4">
        <v>0</v>
      </c>
      <c r="S672" s="4">
        <v>0</v>
      </c>
      <c r="T672" s="4">
        <v>921428.95</v>
      </c>
      <c r="U672" s="8">
        <v>2020</v>
      </c>
    </row>
    <row r="673" spans="1:21" x14ac:dyDescent="0.25">
      <c r="A673" s="3" t="s">
        <v>1515</v>
      </c>
      <c r="B673" s="3" t="s">
        <v>24</v>
      </c>
      <c r="C673" t="s">
        <v>25</v>
      </c>
      <c r="D673" s="3" t="s">
        <v>26</v>
      </c>
      <c r="E673" t="s">
        <v>1516</v>
      </c>
      <c r="F673" s="3" t="s">
        <v>1517</v>
      </c>
      <c r="G673" t="s">
        <v>1517</v>
      </c>
      <c r="H673" s="4">
        <v>5641485.3899999997</v>
      </c>
      <c r="I673" s="4">
        <v>0</v>
      </c>
      <c r="J673" s="4">
        <v>0</v>
      </c>
      <c r="K673" s="4">
        <v>0</v>
      </c>
      <c r="L673" s="4">
        <v>0</v>
      </c>
      <c r="M673" s="4">
        <v>0</v>
      </c>
      <c r="N673" s="4">
        <v>0</v>
      </c>
      <c r="O673" s="4">
        <v>0</v>
      </c>
      <c r="P673" s="4">
        <v>0</v>
      </c>
      <c r="Q673" s="4">
        <v>0</v>
      </c>
      <c r="R673" s="4">
        <v>0</v>
      </c>
      <c r="S673" s="4">
        <v>0</v>
      </c>
      <c r="T673" s="4">
        <v>5641485.3899999997</v>
      </c>
      <c r="U673" s="8">
        <v>2020</v>
      </c>
    </row>
    <row r="674" spans="1:21" x14ac:dyDescent="0.25">
      <c r="A674" s="3" t="s">
        <v>1515</v>
      </c>
      <c r="B674" s="3" t="s">
        <v>24</v>
      </c>
      <c r="C674" t="s">
        <v>25</v>
      </c>
      <c r="D674" s="3" t="s">
        <v>26</v>
      </c>
      <c r="E674" t="s">
        <v>1516</v>
      </c>
      <c r="F674" s="3" t="s">
        <v>1517</v>
      </c>
      <c r="G674" t="s">
        <v>1518</v>
      </c>
      <c r="H674" s="4">
        <v>42780.39</v>
      </c>
      <c r="I674" s="4">
        <v>0</v>
      </c>
      <c r="J674" s="4">
        <v>0</v>
      </c>
      <c r="K674" s="4">
        <v>0</v>
      </c>
      <c r="L674" s="4">
        <v>0</v>
      </c>
      <c r="M674" s="4">
        <v>0</v>
      </c>
      <c r="N674" s="4">
        <v>0</v>
      </c>
      <c r="O674" s="4">
        <v>0</v>
      </c>
      <c r="P674" s="4">
        <v>0</v>
      </c>
      <c r="Q674" s="4">
        <v>0</v>
      </c>
      <c r="R674" s="4">
        <v>0</v>
      </c>
      <c r="S674" s="4">
        <v>0</v>
      </c>
      <c r="T674" s="4">
        <v>42780.39</v>
      </c>
      <c r="U674" s="8">
        <v>2020</v>
      </c>
    </row>
    <row r="675" spans="1:21" x14ac:dyDescent="0.25">
      <c r="A675" s="3" t="s">
        <v>1515</v>
      </c>
      <c r="B675" s="3" t="s">
        <v>24</v>
      </c>
      <c r="C675" t="s">
        <v>25</v>
      </c>
      <c r="D675" s="3" t="s">
        <v>26</v>
      </c>
      <c r="E675" t="s">
        <v>1516</v>
      </c>
      <c r="F675" s="3" t="s">
        <v>1517</v>
      </c>
      <c r="G675" t="s">
        <v>1519</v>
      </c>
      <c r="H675" s="4">
        <v>388061.11</v>
      </c>
      <c r="I675" s="4">
        <v>0</v>
      </c>
      <c r="J675" s="4">
        <v>0</v>
      </c>
      <c r="K675" s="4">
        <v>0</v>
      </c>
      <c r="L675" s="4">
        <v>0</v>
      </c>
      <c r="M675" s="4">
        <v>0</v>
      </c>
      <c r="N675" s="4">
        <v>0</v>
      </c>
      <c r="O675" s="4">
        <v>0</v>
      </c>
      <c r="P675" s="4">
        <v>0</v>
      </c>
      <c r="Q675" s="4">
        <v>0</v>
      </c>
      <c r="R675" s="4">
        <v>0</v>
      </c>
      <c r="S675" s="4">
        <v>0</v>
      </c>
      <c r="T675" s="4">
        <v>388061.11</v>
      </c>
      <c r="U675" s="8">
        <v>2020</v>
      </c>
    </row>
    <row r="676" spans="1:21" x14ac:dyDescent="0.25">
      <c r="A676" s="3" t="s">
        <v>1515</v>
      </c>
      <c r="B676" s="3" t="s">
        <v>24</v>
      </c>
      <c r="C676" t="s">
        <v>25</v>
      </c>
      <c r="D676" s="3" t="s">
        <v>26</v>
      </c>
      <c r="E676" t="s">
        <v>1516</v>
      </c>
      <c r="F676" s="3" t="s">
        <v>1517</v>
      </c>
      <c r="G676" t="s">
        <v>1520</v>
      </c>
      <c r="H676" s="4">
        <v>29565.14</v>
      </c>
      <c r="I676" s="4">
        <v>0</v>
      </c>
      <c r="J676" s="4">
        <v>0</v>
      </c>
      <c r="K676" s="4">
        <v>0</v>
      </c>
      <c r="L676" s="4">
        <v>0</v>
      </c>
      <c r="M676" s="4">
        <v>0</v>
      </c>
      <c r="N676" s="4">
        <v>0</v>
      </c>
      <c r="O676" s="4">
        <v>0</v>
      </c>
      <c r="P676" s="4">
        <v>0</v>
      </c>
      <c r="Q676" s="4">
        <v>0</v>
      </c>
      <c r="R676" s="4">
        <v>0</v>
      </c>
      <c r="S676" s="4">
        <v>0</v>
      </c>
      <c r="T676" s="4">
        <v>29565.14</v>
      </c>
      <c r="U676" s="8">
        <v>2020</v>
      </c>
    </row>
    <row r="677" spans="1:21" x14ac:dyDescent="0.25">
      <c r="A677" s="5" t="s">
        <v>1515</v>
      </c>
      <c r="B677" s="3" t="s">
        <v>24</v>
      </c>
      <c r="C677" t="s">
        <v>25</v>
      </c>
      <c r="D677" s="3" t="s">
        <v>26</v>
      </c>
      <c r="E677" t="s">
        <v>1516</v>
      </c>
      <c r="F677" s="3" t="s">
        <v>1517</v>
      </c>
      <c r="G677" t="s">
        <v>1521</v>
      </c>
      <c r="H677" s="4">
        <v>23058.25</v>
      </c>
      <c r="I677" s="4">
        <v>0</v>
      </c>
      <c r="J677" s="4">
        <v>0</v>
      </c>
      <c r="K677" s="4">
        <v>0</v>
      </c>
      <c r="L677" s="4">
        <v>0</v>
      </c>
      <c r="M677" s="4">
        <v>0</v>
      </c>
      <c r="N677" s="4">
        <v>0</v>
      </c>
      <c r="O677" s="4">
        <v>0</v>
      </c>
      <c r="P677" s="4">
        <v>0</v>
      </c>
      <c r="Q677" s="4">
        <v>0</v>
      </c>
      <c r="R677" s="4">
        <v>0</v>
      </c>
      <c r="S677" s="4">
        <v>0</v>
      </c>
      <c r="T677" s="4">
        <v>23058.25</v>
      </c>
      <c r="U677" s="8">
        <v>2020</v>
      </c>
    </row>
    <row r="678" spans="1:21" x14ac:dyDescent="0.25">
      <c r="A678" s="5" t="s">
        <v>1522</v>
      </c>
      <c r="B678" s="3" t="s">
        <v>24</v>
      </c>
      <c r="C678" t="s">
        <v>25</v>
      </c>
      <c r="D678" s="3" t="s">
        <v>26</v>
      </c>
      <c r="E678" t="s">
        <v>1523</v>
      </c>
      <c r="F678" s="3" t="s">
        <v>1524</v>
      </c>
      <c r="G678" t="s">
        <v>1524</v>
      </c>
      <c r="H678" s="4">
        <v>0</v>
      </c>
      <c r="I678" s="4">
        <v>0</v>
      </c>
      <c r="J678" s="4">
        <v>0</v>
      </c>
      <c r="K678" s="4">
        <v>0</v>
      </c>
      <c r="L678" s="4">
        <v>0</v>
      </c>
      <c r="M678" s="4">
        <v>0</v>
      </c>
      <c r="N678" s="4">
        <v>0</v>
      </c>
      <c r="O678" s="4">
        <v>0</v>
      </c>
      <c r="P678" s="4">
        <v>0</v>
      </c>
      <c r="Q678" s="4">
        <v>0</v>
      </c>
      <c r="R678" s="4">
        <v>0</v>
      </c>
      <c r="S678" s="4">
        <v>0</v>
      </c>
      <c r="T678" s="4">
        <v>0</v>
      </c>
      <c r="U678" s="8">
        <v>2020</v>
      </c>
    </row>
    <row r="679" spans="1:21" x14ac:dyDescent="0.25">
      <c r="A679" s="5" t="s">
        <v>1525</v>
      </c>
      <c r="B679" s="3" t="s">
        <v>24</v>
      </c>
      <c r="C679" t="s">
        <v>25</v>
      </c>
      <c r="D679" s="3" t="s">
        <v>26</v>
      </c>
      <c r="E679" t="s">
        <v>1526</v>
      </c>
      <c r="F679" s="3" t="s">
        <v>1527</v>
      </c>
      <c r="G679" t="s">
        <v>1527</v>
      </c>
      <c r="H679" s="4">
        <v>1156551.1299999999</v>
      </c>
      <c r="I679" s="4">
        <v>0</v>
      </c>
      <c r="J679" s="4">
        <v>0</v>
      </c>
      <c r="K679" s="4">
        <v>0</v>
      </c>
      <c r="L679" s="4">
        <v>0</v>
      </c>
      <c r="M679" s="4">
        <v>0</v>
      </c>
      <c r="N679" s="4">
        <v>0</v>
      </c>
      <c r="O679" s="4">
        <v>0</v>
      </c>
      <c r="P679" s="4">
        <v>0</v>
      </c>
      <c r="Q679" s="4">
        <v>0</v>
      </c>
      <c r="R679" s="4">
        <v>0</v>
      </c>
      <c r="S679" s="4">
        <v>0</v>
      </c>
      <c r="T679" s="4">
        <v>1156551.1299999999</v>
      </c>
      <c r="U679" s="8">
        <v>2020</v>
      </c>
    </row>
    <row r="680" spans="1:21" x14ac:dyDescent="0.25">
      <c r="A680" s="5" t="s">
        <v>1528</v>
      </c>
      <c r="B680" s="3" t="s">
        <v>24</v>
      </c>
      <c r="C680" t="s">
        <v>25</v>
      </c>
      <c r="D680" s="3" t="s">
        <v>26</v>
      </c>
      <c r="E680" t="s">
        <v>1529</v>
      </c>
      <c r="F680" s="3" t="s">
        <v>1530</v>
      </c>
      <c r="G680" t="s">
        <v>1530</v>
      </c>
      <c r="H680" s="4">
        <v>1494716.23</v>
      </c>
      <c r="I680" s="4">
        <v>0</v>
      </c>
      <c r="J680" s="4">
        <v>0</v>
      </c>
      <c r="K680" s="4">
        <v>0</v>
      </c>
      <c r="L680" s="4">
        <v>0</v>
      </c>
      <c r="M680" s="4">
        <v>0</v>
      </c>
      <c r="N680" s="4">
        <v>0</v>
      </c>
      <c r="O680" s="4">
        <v>0</v>
      </c>
      <c r="P680" s="4">
        <v>0</v>
      </c>
      <c r="Q680" s="4">
        <v>0</v>
      </c>
      <c r="R680" s="4">
        <v>0</v>
      </c>
      <c r="S680" s="4">
        <v>0</v>
      </c>
      <c r="T680" s="4">
        <v>1494716.23</v>
      </c>
      <c r="U680" s="8">
        <v>2020</v>
      </c>
    </row>
    <row r="681" spans="1:21" x14ac:dyDescent="0.25">
      <c r="A681" s="5" t="s">
        <v>1531</v>
      </c>
      <c r="B681" s="3" t="s">
        <v>24</v>
      </c>
      <c r="C681" t="s">
        <v>243</v>
      </c>
      <c r="D681" s="3" t="s">
        <v>61</v>
      </c>
      <c r="E681" t="s">
        <v>1532</v>
      </c>
      <c r="F681" s="3" t="s">
        <v>775</v>
      </c>
      <c r="G681" t="s">
        <v>1533</v>
      </c>
      <c r="H681" s="4">
        <v>15661.44</v>
      </c>
      <c r="I681" s="4">
        <v>0</v>
      </c>
      <c r="J681" s="4">
        <v>0</v>
      </c>
      <c r="K681" s="4">
        <v>0</v>
      </c>
      <c r="L681" s="4">
        <v>0</v>
      </c>
      <c r="M681" s="4">
        <v>0</v>
      </c>
      <c r="N681" s="4">
        <v>0</v>
      </c>
      <c r="O681" s="4">
        <v>0</v>
      </c>
      <c r="P681" s="4">
        <v>0</v>
      </c>
      <c r="Q681" s="4">
        <v>0</v>
      </c>
      <c r="R681" s="4">
        <v>0</v>
      </c>
      <c r="S681" s="4">
        <v>0</v>
      </c>
      <c r="T681" s="4">
        <v>15661.44</v>
      </c>
      <c r="U681" s="8">
        <v>2020</v>
      </c>
    </row>
    <row r="682" spans="1:21" x14ac:dyDescent="0.25">
      <c r="A682" s="5" t="s">
        <v>1534</v>
      </c>
      <c r="B682" s="3" t="s">
        <v>24</v>
      </c>
      <c r="C682" t="s">
        <v>235</v>
      </c>
      <c r="D682" s="3" t="s">
        <v>61</v>
      </c>
      <c r="E682" t="s">
        <v>1535</v>
      </c>
      <c r="F682" s="3" t="s">
        <v>703</v>
      </c>
      <c r="G682" t="s">
        <v>1536</v>
      </c>
      <c r="H682" s="4">
        <v>154285.56</v>
      </c>
      <c r="I682" s="4">
        <v>0</v>
      </c>
      <c r="J682" s="4">
        <v>0</v>
      </c>
      <c r="K682" s="4">
        <v>0</v>
      </c>
      <c r="L682" s="4">
        <v>0</v>
      </c>
      <c r="M682" s="4">
        <v>0</v>
      </c>
      <c r="N682" s="4">
        <v>0</v>
      </c>
      <c r="O682" s="4">
        <v>0</v>
      </c>
      <c r="P682" s="4">
        <v>0</v>
      </c>
      <c r="Q682" s="4">
        <v>0</v>
      </c>
      <c r="R682" s="4">
        <v>0</v>
      </c>
      <c r="S682" s="4">
        <v>0</v>
      </c>
      <c r="T682" s="4">
        <v>154285.56</v>
      </c>
      <c r="U682" s="8">
        <v>2020</v>
      </c>
    </row>
    <row r="683" spans="1:21" x14ac:dyDescent="0.25">
      <c r="A683" s="5" t="s">
        <v>1537</v>
      </c>
      <c r="B683" s="3" t="s">
        <v>24</v>
      </c>
      <c r="C683" t="s">
        <v>235</v>
      </c>
      <c r="D683" s="3" t="s">
        <v>61</v>
      </c>
      <c r="E683" t="s">
        <v>1538</v>
      </c>
      <c r="F683" s="3" t="s">
        <v>1417</v>
      </c>
      <c r="G683" t="s">
        <v>1539</v>
      </c>
      <c r="H683" s="4">
        <v>427838.19</v>
      </c>
      <c r="I683" s="4">
        <v>0</v>
      </c>
      <c r="J683" s="4">
        <v>0</v>
      </c>
      <c r="K683" s="4">
        <v>0</v>
      </c>
      <c r="L683" s="4">
        <v>0</v>
      </c>
      <c r="M683" s="4">
        <v>0</v>
      </c>
      <c r="N683" s="4">
        <v>0</v>
      </c>
      <c r="O683" s="4">
        <v>0</v>
      </c>
      <c r="P683" s="4">
        <v>0</v>
      </c>
      <c r="Q683" s="4">
        <v>0</v>
      </c>
      <c r="R683" s="4">
        <v>0</v>
      </c>
      <c r="S683" s="4">
        <v>0</v>
      </c>
      <c r="T683" s="4">
        <v>427838.19</v>
      </c>
      <c r="U683" s="8">
        <v>2020</v>
      </c>
    </row>
    <row r="684" spans="1:21" x14ac:dyDescent="0.25">
      <c r="A684" s="5" t="s">
        <v>1540</v>
      </c>
      <c r="B684" s="3" t="s">
        <v>328</v>
      </c>
      <c r="C684" t="s">
        <v>52</v>
      </c>
      <c r="D684" s="3" t="s">
        <v>38</v>
      </c>
      <c r="E684" t="s">
        <v>1541</v>
      </c>
      <c r="F684" s="3" t="s">
        <v>1542</v>
      </c>
      <c r="G684" t="s">
        <v>1543</v>
      </c>
      <c r="H684" s="4">
        <v>14055418.939999999</v>
      </c>
      <c r="I684" s="4">
        <v>0</v>
      </c>
      <c r="J684" s="4">
        <v>0</v>
      </c>
      <c r="K684" s="4">
        <v>0</v>
      </c>
      <c r="L684" s="4">
        <v>0</v>
      </c>
      <c r="M684" s="4">
        <v>0</v>
      </c>
      <c r="N684" s="4">
        <v>0</v>
      </c>
      <c r="O684" s="4">
        <v>0</v>
      </c>
      <c r="P684" s="4">
        <v>0</v>
      </c>
      <c r="Q684" s="4">
        <v>0</v>
      </c>
      <c r="R684" s="4">
        <v>0</v>
      </c>
      <c r="S684" s="4">
        <v>0</v>
      </c>
      <c r="T684" s="4">
        <v>14055418.939999999</v>
      </c>
      <c r="U684" s="8">
        <v>2020</v>
      </c>
    </row>
    <row r="685" spans="1:21" x14ac:dyDescent="0.25">
      <c r="A685" s="5" t="s">
        <v>1544</v>
      </c>
      <c r="B685" s="3" t="s">
        <v>328</v>
      </c>
      <c r="C685" t="s">
        <v>52</v>
      </c>
      <c r="D685" s="3" t="s">
        <v>38</v>
      </c>
      <c r="E685" t="s">
        <v>1541</v>
      </c>
      <c r="F685" s="3" t="s">
        <v>1542</v>
      </c>
      <c r="G685" t="s">
        <v>1543</v>
      </c>
      <c r="H685" s="4">
        <v>858337.98</v>
      </c>
      <c r="I685" s="4">
        <v>0</v>
      </c>
      <c r="J685" s="4">
        <v>0</v>
      </c>
      <c r="K685" s="4">
        <v>0</v>
      </c>
      <c r="L685" s="4">
        <v>0</v>
      </c>
      <c r="M685" s="4">
        <v>0</v>
      </c>
      <c r="N685" s="4">
        <v>0</v>
      </c>
      <c r="O685" s="4">
        <v>0</v>
      </c>
      <c r="P685" s="4">
        <v>0</v>
      </c>
      <c r="Q685" s="4">
        <v>0</v>
      </c>
      <c r="R685" s="4">
        <v>0</v>
      </c>
      <c r="S685" s="4">
        <v>0</v>
      </c>
      <c r="T685" s="4">
        <v>858337.98</v>
      </c>
      <c r="U685" s="8">
        <v>2020</v>
      </c>
    </row>
    <row r="686" spans="1:21" x14ac:dyDescent="0.25">
      <c r="A686" s="5" t="s">
        <v>1545</v>
      </c>
      <c r="B686" s="3" t="s">
        <v>328</v>
      </c>
      <c r="C686" t="s">
        <v>25</v>
      </c>
      <c r="D686" s="3" t="s">
        <v>26</v>
      </c>
      <c r="E686" t="s">
        <v>1546</v>
      </c>
      <c r="F686" s="3" t="s">
        <v>1547</v>
      </c>
      <c r="G686" t="s">
        <v>1547</v>
      </c>
      <c r="H686" s="4">
        <v>637593.55000000005</v>
      </c>
      <c r="I686" s="4">
        <v>0</v>
      </c>
      <c r="J686" s="4">
        <v>0</v>
      </c>
      <c r="K686" s="4">
        <v>0</v>
      </c>
      <c r="L686" s="4">
        <v>0</v>
      </c>
      <c r="M686" s="4">
        <v>0</v>
      </c>
      <c r="N686" s="4">
        <v>0</v>
      </c>
      <c r="O686" s="4">
        <v>0</v>
      </c>
      <c r="P686" s="4">
        <v>0</v>
      </c>
      <c r="Q686" s="4">
        <v>0</v>
      </c>
      <c r="R686" s="4">
        <v>0</v>
      </c>
      <c r="S686" s="4">
        <v>0</v>
      </c>
      <c r="T686" s="4">
        <v>637593.55000000005</v>
      </c>
      <c r="U686" s="8">
        <v>2020</v>
      </c>
    </row>
    <row r="687" spans="1:21" x14ac:dyDescent="0.25">
      <c r="A687" s="5" t="s">
        <v>1548</v>
      </c>
      <c r="B687" s="3" t="s">
        <v>328</v>
      </c>
      <c r="C687" t="s">
        <v>25</v>
      </c>
      <c r="D687" s="3" t="s">
        <v>26</v>
      </c>
      <c r="E687" t="s">
        <v>1549</v>
      </c>
      <c r="F687" s="3" t="s">
        <v>1550</v>
      </c>
      <c r="G687" t="s">
        <v>1550</v>
      </c>
      <c r="H687" s="4">
        <v>3713440.13</v>
      </c>
      <c r="I687" s="4">
        <v>0</v>
      </c>
      <c r="J687" s="4">
        <v>0</v>
      </c>
      <c r="K687" s="4">
        <v>0</v>
      </c>
      <c r="L687" s="4">
        <v>0</v>
      </c>
      <c r="M687" s="4">
        <v>0</v>
      </c>
      <c r="N687" s="4">
        <v>0</v>
      </c>
      <c r="O687" s="4">
        <v>0</v>
      </c>
      <c r="P687" s="4">
        <v>0</v>
      </c>
      <c r="Q687" s="4">
        <v>0</v>
      </c>
      <c r="R687" s="4">
        <v>0</v>
      </c>
      <c r="S687" s="4">
        <v>0</v>
      </c>
      <c r="T687" s="4">
        <v>3713440.13</v>
      </c>
      <c r="U687" s="8">
        <v>2020</v>
      </c>
    </row>
    <row r="688" spans="1:21" x14ac:dyDescent="0.25">
      <c r="A688" s="5" t="s">
        <v>1551</v>
      </c>
      <c r="B688" s="3" t="s">
        <v>328</v>
      </c>
      <c r="C688" t="s">
        <v>243</v>
      </c>
      <c r="D688" s="3" t="s">
        <v>61</v>
      </c>
      <c r="E688" t="s">
        <v>1532</v>
      </c>
      <c r="F688" s="3" t="s">
        <v>775</v>
      </c>
      <c r="G688" t="s">
        <v>1533</v>
      </c>
      <c r="H688" s="4">
        <v>8548.61</v>
      </c>
      <c r="I688" s="4">
        <v>0</v>
      </c>
      <c r="J688" s="4">
        <v>0</v>
      </c>
      <c r="K688" s="4">
        <v>0</v>
      </c>
      <c r="L688" s="4">
        <v>0</v>
      </c>
      <c r="M688" s="4">
        <v>0</v>
      </c>
      <c r="N688" s="4">
        <v>0</v>
      </c>
      <c r="O688" s="4">
        <v>0</v>
      </c>
      <c r="P688" s="4">
        <v>0</v>
      </c>
      <c r="Q688" s="4">
        <v>0</v>
      </c>
      <c r="R688" s="4">
        <v>0</v>
      </c>
      <c r="S688" s="4">
        <v>0</v>
      </c>
      <c r="T688" s="4">
        <v>8548.61</v>
      </c>
      <c r="U688" s="8">
        <v>2020</v>
      </c>
    </row>
    <row r="689" spans="1:21" x14ac:dyDescent="0.25">
      <c r="A689" s="5" t="s">
        <v>1552</v>
      </c>
      <c r="B689" s="3" t="s">
        <v>328</v>
      </c>
      <c r="C689" t="s">
        <v>235</v>
      </c>
      <c r="D689" s="3" t="s">
        <v>61</v>
      </c>
      <c r="E689" t="s">
        <v>1553</v>
      </c>
      <c r="F689" s="3" t="s">
        <v>1417</v>
      </c>
      <c r="G689" t="s">
        <v>1554</v>
      </c>
      <c r="H689" s="4">
        <v>222120.06</v>
      </c>
      <c r="I689" s="4">
        <v>0</v>
      </c>
      <c r="J689" s="4">
        <v>0</v>
      </c>
      <c r="K689" s="4">
        <v>0</v>
      </c>
      <c r="L689" s="4">
        <v>0</v>
      </c>
      <c r="M689" s="4">
        <v>0</v>
      </c>
      <c r="N689" s="4">
        <v>0</v>
      </c>
      <c r="O689" s="4">
        <v>0</v>
      </c>
      <c r="P689" s="4">
        <v>0</v>
      </c>
      <c r="Q689" s="4">
        <v>0</v>
      </c>
      <c r="R689" s="4">
        <v>0</v>
      </c>
      <c r="S689" s="4">
        <v>0</v>
      </c>
      <c r="T689" s="4">
        <v>222120.06</v>
      </c>
      <c r="U689" s="8">
        <v>2020</v>
      </c>
    </row>
    <row r="690" spans="1:21" x14ac:dyDescent="0.25">
      <c r="A690" s="5" t="s">
        <v>1555</v>
      </c>
      <c r="B690" s="3" t="s">
        <v>328</v>
      </c>
      <c r="C690" t="s">
        <v>235</v>
      </c>
      <c r="D690" s="3" t="s">
        <v>61</v>
      </c>
      <c r="E690" t="s">
        <v>1556</v>
      </c>
      <c r="F690" s="3" t="s">
        <v>1557</v>
      </c>
      <c r="G690" t="s">
        <v>1558</v>
      </c>
      <c r="H690" s="4">
        <v>2126891.5</v>
      </c>
      <c r="I690" s="4">
        <v>0</v>
      </c>
      <c r="J690" s="4">
        <v>0</v>
      </c>
      <c r="K690" s="4">
        <v>0</v>
      </c>
      <c r="L690" s="4">
        <v>0</v>
      </c>
      <c r="M690" s="4">
        <v>0</v>
      </c>
      <c r="N690" s="4">
        <v>0</v>
      </c>
      <c r="O690" s="4">
        <v>0</v>
      </c>
      <c r="P690" s="4">
        <v>0</v>
      </c>
      <c r="Q690" s="4">
        <v>0</v>
      </c>
      <c r="R690" s="4">
        <v>0</v>
      </c>
      <c r="S690" s="4">
        <v>0</v>
      </c>
      <c r="T690" s="4">
        <v>2126891.5</v>
      </c>
      <c r="U690" s="8">
        <v>2020</v>
      </c>
    </row>
    <row r="691" spans="1:21" x14ac:dyDescent="0.25">
      <c r="A691" s="5" t="s">
        <v>1559</v>
      </c>
      <c r="B691" s="3" t="s">
        <v>529</v>
      </c>
      <c r="C691" t="s">
        <v>126</v>
      </c>
      <c r="D691" s="3" t="s">
        <v>547</v>
      </c>
      <c r="E691" t="s">
        <v>1560</v>
      </c>
      <c r="F691" s="3" t="s">
        <v>1561</v>
      </c>
      <c r="G691" t="s">
        <v>1561</v>
      </c>
      <c r="H691" s="4">
        <v>383497</v>
      </c>
      <c r="I691" s="4">
        <v>0</v>
      </c>
      <c r="J691" s="4">
        <v>0</v>
      </c>
      <c r="K691" s="4">
        <v>0</v>
      </c>
      <c r="L691" s="4">
        <v>0</v>
      </c>
      <c r="M691" s="4">
        <v>0</v>
      </c>
      <c r="N691" s="4">
        <v>0</v>
      </c>
      <c r="O691" s="4">
        <v>0</v>
      </c>
      <c r="P691" s="4">
        <v>0</v>
      </c>
      <c r="Q691" s="4">
        <v>0</v>
      </c>
      <c r="R691" s="4">
        <v>0</v>
      </c>
      <c r="S691" s="4">
        <v>0</v>
      </c>
      <c r="T691" s="4">
        <v>383497</v>
      </c>
      <c r="U691" s="8">
        <v>2020</v>
      </c>
    </row>
    <row r="692" spans="1:21" x14ac:dyDescent="0.25">
      <c r="A692" s="3" t="s">
        <v>1562</v>
      </c>
      <c r="B692" s="3" t="s">
        <v>529</v>
      </c>
      <c r="C692" t="s">
        <v>52</v>
      </c>
      <c r="D692" s="3" t="s">
        <v>533</v>
      </c>
      <c r="E692" t="s">
        <v>1563</v>
      </c>
      <c r="F692" s="3" t="s">
        <v>1564</v>
      </c>
      <c r="G692" t="s">
        <v>1564</v>
      </c>
      <c r="H692" s="4">
        <v>13663164.32</v>
      </c>
      <c r="I692" s="4">
        <v>0</v>
      </c>
      <c r="J692" s="4">
        <v>0</v>
      </c>
      <c r="K692" s="4">
        <v>0</v>
      </c>
      <c r="L692" s="4">
        <v>0</v>
      </c>
      <c r="M692" s="4">
        <v>0</v>
      </c>
      <c r="N692" s="4">
        <v>0</v>
      </c>
      <c r="O692" s="4">
        <v>0</v>
      </c>
      <c r="P692" s="4">
        <v>0</v>
      </c>
      <c r="Q692" s="4">
        <v>0</v>
      </c>
      <c r="R692" s="4">
        <v>0</v>
      </c>
      <c r="S692" s="4">
        <v>0</v>
      </c>
      <c r="T692" s="4">
        <v>13663164.32</v>
      </c>
      <c r="U692" s="8">
        <v>2020</v>
      </c>
    </row>
    <row r="693" spans="1:21" x14ac:dyDescent="0.25">
      <c r="A693" s="5" t="s">
        <v>1562</v>
      </c>
      <c r="B693" s="3" t="s">
        <v>529</v>
      </c>
      <c r="C693" t="s">
        <v>52</v>
      </c>
      <c r="D693" s="3" t="s">
        <v>533</v>
      </c>
      <c r="E693" t="s">
        <v>1563</v>
      </c>
      <c r="F693" s="3" t="s">
        <v>1564</v>
      </c>
      <c r="G693" t="s">
        <v>1565</v>
      </c>
      <c r="H693" s="4">
        <v>2274707.02</v>
      </c>
      <c r="I693" s="4">
        <v>0</v>
      </c>
      <c r="J693" s="4">
        <v>0</v>
      </c>
      <c r="K693" s="4">
        <v>0</v>
      </c>
      <c r="L693" s="4">
        <v>0</v>
      </c>
      <c r="M693" s="4">
        <v>0</v>
      </c>
      <c r="N693" s="4">
        <v>0</v>
      </c>
      <c r="O693" s="4">
        <v>0</v>
      </c>
      <c r="P693" s="4">
        <v>0</v>
      </c>
      <c r="Q693" s="4">
        <v>0</v>
      </c>
      <c r="R693" s="4">
        <v>0</v>
      </c>
      <c r="S693" s="4">
        <v>0</v>
      </c>
      <c r="T693" s="4">
        <v>2274707.02</v>
      </c>
      <c r="U693" s="8">
        <v>2020</v>
      </c>
    </row>
    <row r="694" spans="1:21" x14ac:dyDescent="0.25">
      <c r="A694" s="5" t="s">
        <v>1566</v>
      </c>
      <c r="B694" s="3" t="s">
        <v>529</v>
      </c>
      <c r="C694" t="s">
        <v>86</v>
      </c>
      <c r="D694" s="3" t="s">
        <v>61</v>
      </c>
      <c r="E694" t="s">
        <v>1388</v>
      </c>
      <c r="F694" s="3" t="s">
        <v>1567</v>
      </c>
      <c r="G694" t="s">
        <v>1567</v>
      </c>
      <c r="H694" s="4">
        <v>236776.82</v>
      </c>
      <c r="I694" s="4">
        <v>0</v>
      </c>
      <c r="J694" s="4">
        <v>0</v>
      </c>
      <c r="K694" s="4">
        <v>0</v>
      </c>
      <c r="L694" s="4">
        <v>0</v>
      </c>
      <c r="M694" s="4">
        <v>0</v>
      </c>
      <c r="N694" s="4">
        <v>0</v>
      </c>
      <c r="O694" s="4">
        <v>0</v>
      </c>
      <c r="P694" s="4">
        <v>0</v>
      </c>
      <c r="Q694" s="4">
        <v>0</v>
      </c>
      <c r="R694" s="4">
        <v>0</v>
      </c>
      <c r="S694" s="4">
        <v>0</v>
      </c>
      <c r="T694" s="4">
        <v>236776.82</v>
      </c>
      <c r="U694" s="8">
        <v>2020</v>
      </c>
    </row>
    <row r="695" spans="1:21" x14ac:dyDescent="0.25">
      <c r="A695" s="5" t="s">
        <v>1568</v>
      </c>
      <c r="B695" s="3" t="s">
        <v>529</v>
      </c>
      <c r="C695" t="s">
        <v>243</v>
      </c>
      <c r="D695" s="3" t="s">
        <v>61</v>
      </c>
      <c r="E695" t="s">
        <v>1532</v>
      </c>
      <c r="F695" s="3" t="s">
        <v>775</v>
      </c>
      <c r="G695" t="s">
        <v>1533</v>
      </c>
      <c r="H695" s="4">
        <v>8766.7099999999991</v>
      </c>
      <c r="I695" s="4">
        <v>0</v>
      </c>
      <c r="J695" s="4">
        <v>0</v>
      </c>
      <c r="K695" s="4">
        <v>0</v>
      </c>
      <c r="L695" s="4">
        <v>0</v>
      </c>
      <c r="M695" s="4">
        <v>0</v>
      </c>
      <c r="N695" s="4">
        <v>0</v>
      </c>
      <c r="O695" s="4">
        <v>0</v>
      </c>
      <c r="P695" s="4">
        <v>0</v>
      </c>
      <c r="Q695" s="4">
        <v>0</v>
      </c>
      <c r="R695" s="4">
        <v>0</v>
      </c>
      <c r="S695" s="4">
        <v>0</v>
      </c>
      <c r="T695" s="4">
        <v>8766.7099999999991</v>
      </c>
      <c r="U695" s="8">
        <v>2020</v>
      </c>
    </row>
    <row r="696" spans="1:21" x14ac:dyDescent="0.25">
      <c r="A696" s="5" t="s">
        <v>1569</v>
      </c>
      <c r="B696" s="3" t="s">
        <v>529</v>
      </c>
      <c r="C696" t="s">
        <v>235</v>
      </c>
      <c r="D696" s="3" t="s">
        <v>61</v>
      </c>
      <c r="E696" t="s">
        <v>1570</v>
      </c>
      <c r="F696" s="3" t="s">
        <v>1417</v>
      </c>
      <c r="G696" t="s">
        <v>1571</v>
      </c>
      <c r="H696" s="4">
        <v>162269.13</v>
      </c>
      <c r="I696" s="4">
        <v>0</v>
      </c>
      <c r="J696" s="4">
        <v>0</v>
      </c>
      <c r="K696" s="4">
        <v>0</v>
      </c>
      <c r="L696" s="4">
        <v>0</v>
      </c>
      <c r="M696" s="4">
        <v>0</v>
      </c>
      <c r="N696" s="4">
        <v>0</v>
      </c>
      <c r="O696" s="4">
        <v>0</v>
      </c>
      <c r="P696" s="4">
        <v>0</v>
      </c>
      <c r="Q696" s="4">
        <v>0</v>
      </c>
      <c r="R696" s="4">
        <v>0</v>
      </c>
      <c r="S696" s="4">
        <v>0</v>
      </c>
      <c r="T696" s="4">
        <v>162269.13</v>
      </c>
      <c r="U696" s="8">
        <v>2020</v>
      </c>
    </row>
    <row r="697" spans="1:21" x14ac:dyDescent="0.25">
      <c r="A697" s="3" t="s">
        <v>20</v>
      </c>
      <c r="B697" s="3" t="s">
        <v>21</v>
      </c>
      <c r="C697" t="s">
        <v>20</v>
      </c>
      <c r="D697" s="3" t="s">
        <v>21</v>
      </c>
      <c r="E697" t="s">
        <v>20</v>
      </c>
      <c r="F697" s="3" t="s">
        <v>20</v>
      </c>
      <c r="H697" s="4">
        <v>0</v>
      </c>
      <c r="I697" s="4">
        <v>0</v>
      </c>
      <c r="J697" s="4">
        <v>0</v>
      </c>
      <c r="K697" s="4">
        <v>0</v>
      </c>
      <c r="L697" s="4">
        <v>0</v>
      </c>
      <c r="M697" s="4">
        <v>0</v>
      </c>
      <c r="N697" s="4">
        <v>0</v>
      </c>
      <c r="O697" s="4">
        <v>0</v>
      </c>
      <c r="P697" s="4">
        <v>0</v>
      </c>
      <c r="Q697" s="4">
        <v>0</v>
      </c>
      <c r="R697" s="4">
        <v>0</v>
      </c>
      <c r="S697" s="4">
        <v>0</v>
      </c>
      <c r="T697" s="4">
        <v>0</v>
      </c>
      <c r="U697" s="8">
        <v>2019</v>
      </c>
    </row>
    <row r="698" spans="1:21" x14ac:dyDescent="0.25">
      <c r="A698" s="5" t="s">
        <v>20</v>
      </c>
      <c r="B698" s="3" t="s">
        <v>21</v>
      </c>
      <c r="C698" t="s">
        <v>20</v>
      </c>
      <c r="D698" s="3" t="s">
        <v>21</v>
      </c>
      <c r="E698" t="s">
        <v>20</v>
      </c>
      <c r="F698" s="3" t="s">
        <v>20</v>
      </c>
      <c r="G698" t="s">
        <v>20</v>
      </c>
      <c r="H698" s="4">
        <v>0</v>
      </c>
      <c r="I698" s="4">
        <v>0</v>
      </c>
      <c r="J698" s="4">
        <v>0</v>
      </c>
      <c r="K698" s="4">
        <v>0</v>
      </c>
      <c r="L698" s="4">
        <v>0</v>
      </c>
      <c r="M698" s="4">
        <v>0</v>
      </c>
      <c r="N698" s="4">
        <v>0</v>
      </c>
      <c r="O698" s="4">
        <v>0</v>
      </c>
      <c r="P698" s="4">
        <v>0</v>
      </c>
      <c r="Q698" s="4">
        <v>0</v>
      </c>
      <c r="R698" s="4">
        <v>0</v>
      </c>
      <c r="S698" s="4">
        <v>0</v>
      </c>
      <c r="T698" s="4">
        <v>0</v>
      </c>
      <c r="U698" s="8">
        <v>2019</v>
      </c>
    </row>
    <row r="699" spans="1:21" x14ac:dyDescent="0.25">
      <c r="A699" s="5" t="s">
        <v>23</v>
      </c>
      <c r="B699" s="3" t="s">
        <v>24</v>
      </c>
      <c r="C699" t="s">
        <v>25</v>
      </c>
      <c r="D699" s="3" t="s">
        <v>26</v>
      </c>
      <c r="E699" t="s">
        <v>27</v>
      </c>
      <c r="F699" s="3" t="s">
        <v>28</v>
      </c>
      <c r="G699" t="s">
        <v>28</v>
      </c>
      <c r="H699" s="4">
        <v>4363904.1100000003</v>
      </c>
      <c r="I699" s="4">
        <v>227836.5</v>
      </c>
      <c r="J699" s="4">
        <v>163945.03999999998</v>
      </c>
      <c r="K699" s="4">
        <v>368519.29</v>
      </c>
      <c r="L699" s="4">
        <v>136403.08000000007</v>
      </c>
      <c r="M699" s="4">
        <v>448898.81999999995</v>
      </c>
      <c r="N699" s="4">
        <v>188605.49</v>
      </c>
      <c r="O699" s="4">
        <v>374961.37000000011</v>
      </c>
      <c r="P699" s="4">
        <v>224293.1100000001</v>
      </c>
      <c r="Q699" s="4">
        <v>430541.65999999968</v>
      </c>
      <c r="R699" s="4">
        <v>994846.28000000026</v>
      </c>
      <c r="S699" s="4">
        <v>464581.70999999996</v>
      </c>
      <c r="T699" s="4">
        <v>340471.76000000024</v>
      </c>
      <c r="U699" s="8">
        <v>2019</v>
      </c>
    </row>
    <row r="700" spans="1:21" x14ac:dyDescent="0.25">
      <c r="A700" s="5" t="s">
        <v>29</v>
      </c>
      <c r="B700" s="3" t="s">
        <v>24</v>
      </c>
      <c r="C700" t="s">
        <v>25</v>
      </c>
      <c r="D700" s="3" t="s">
        <v>26</v>
      </c>
      <c r="E700" t="s">
        <v>30</v>
      </c>
      <c r="F700" s="3" t="s">
        <v>31</v>
      </c>
      <c r="G700" t="s">
        <v>31</v>
      </c>
      <c r="H700" s="4">
        <v>19361864.190000001</v>
      </c>
      <c r="I700" s="4">
        <v>2977759.91</v>
      </c>
      <c r="J700" s="4">
        <v>-318487.41000000015</v>
      </c>
      <c r="K700" s="4">
        <v>196731.33000000007</v>
      </c>
      <c r="L700" s="4">
        <v>255604.85999999987</v>
      </c>
      <c r="M700" s="4">
        <v>984978.79</v>
      </c>
      <c r="N700" s="4">
        <v>717451.42000000039</v>
      </c>
      <c r="O700" s="4">
        <v>1519480.1199999992</v>
      </c>
      <c r="P700" s="4">
        <v>1288943.0500000007</v>
      </c>
      <c r="Q700" s="4">
        <v>2203933.9900000002</v>
      </c>
      <c r="R700" s="4">
        <v>3989823.5399999991</v>
      </c>
      <c r="S700" s="4">
        <v>2386015.9700000007</v>
      </c>
      <c r="T700" s="4">
        <v>3159628.620000001</v>
      </c>
      <c r="U700" s="8">
        <v>2019</v>
      </c>
    </row>
    <row r="701" spans="1:21" x14ac:dyDescent="0.25">
      <c r="A701" s="3" t="s">
        <v>33</v>
      </c>
      <c r="B701" s="3" t="s">
        <v>24</v>
      </c>
      <c r="C701" t="s">
        <v>25</v>
      </c>
      <c r="D701" s="3" t="s">
        <v>26</v>
      </c>
      <c r="E701" t="s">
        <v>1573</v>
      </c>
      <c r="F701" s="3" t="s">
        <v>35</v>
      </c>
      <c r="G701" t="s">
        <v>35</v>
      </c>
      <c r="H701" s="4">
        <v>791149.76</v>
      </c>
      <c r="I701" s="4">
        <v>726687.1</v>
      </c>
      <c r="J701" s="4">
        <v>64462.660000000033</v>
      </c>
      <c r="K701" s="4">
        <v>0</v>
      </c>
      <c r="L701" s="4">
        <v>0</v>
      </c>
      <c r="M701" s="4">
        <v>0</v>
      </c>
      <c r="N701" s="4">
        <v>0</v>
      </c>
      <c r="O701" s="4">
        <v>0</v>
      </c>
      <c r="P701" s="4">
        <v>0</v>
      </c>
      <c r="Q701" s="4">
        <v>0</v>
      </c>
      <c r="R701" s="4">
        <v>0</v>
      </c>
      <c r="S701" s="4">
        <v>0</v>
      </c>
      <c r="T701" s="4">
        <v>0</v>
      </c>
      <c r="U701" s="8">
        <v>2019</v>
      </c>
    </row>
    <row r="702" spans="1:21" x14ac:dyDescent="0.25">
      <c r="A702" s="5" t="s">
        <v>33</v>
      </c>
      <c r="B702" s="3" t="s">
        <v>24</v>
      </c>
      <c r="C702" t="s">
        <v>25</v>
      </c>
      <c r="D702" s="3" t="s">
        <v>26</v>
      </c>
      <c r="E702" t="s">
        <v>34</v>
      </c>
      <c r="F702" s="3" t="s">
        <v>35</v>
      </c>
      <c r="G702" t="s">
        <v>35</v>
      </c>
      <c r="H702" s="4">
        <v>4471783.33</v>
      </c>
      <c r="I702" s="4">
        <v>0</v>
      </c>
      <c r="J702" s="4">
        <v>0</v>
      </c>
      <c r="K702" s="4">
        <v>341388.81000000006</v>
      </c>
      <c r="L702" s="4">
        <v>10368.239999999991</v>
      </c>
      <c r="M702" s="4">
        <v>57248.810000000056</v>
      </c>
      <c r="N702" s="4">
        <v>145888.07999999984</v>
      </c>
      <c r="O702" s="4">
        <v>385752.10000000009</v>
      </c>
      <c r="P702" s="4">
        <v>435.57999999984168</v>
      </c>
      <c r="Q702" s="4">
        <v>119127.09000000008</v>
      </c>
      <c r="R702" s="4">
        <v>909426.2</v>
      </c>
      <c r="S702" s="4">
        <v>2270528.9500000002</v>
      </c>
      <c r="T702" s="4">
        <v>231619.46999999974</v>
      </c>
      <c r="U702" s="8">
        <v>2019</v>
      </c>
    </row>
    <row r="703" spans="1:21" x14ac:dyDescent="0.25">
      <c r="A703" s="5" t="s">
        <v>36</v>
      </c>
      <c r="B703" s="3" t="s">
        <v>24</v>
      </c>
      <c r="C703" t="s">
        <v>37</v>
      </c>
      <c r="D703" s="3" t="s">
        <v>38</v>
      </c>
      <c r="E703" t="s">
        <v>39</v>
      </c>
      <c r="F703" s="3" t="s">
        <v>40</v>
      </c>
      <c r="G703" t="s">
        <v>40</v>
      </c>
      <c r="H703" s="4">
        <v>3702396.34</v>
      </c>
      <c r="I703" s="4">
        <v>0</v>
      </c>
      <c r="J703" s="4">
        <v>60848.98</v>
      </c>
      <c r="K703" s="4">
        <v>27962.129999999997</v>
      </c>
      <c r="L703" s="4">
        <v>2802.7100000000064</v>
      </c>
      <c r="M703" s="4">
        <v>445173.31</v>
      </c>
      <c r="N703" s="4">
        <v>-2401.3499999999767</v>
      </c>
      <c r="O703" s="4">
        <v>51005.449999999953</v>
      </c>
      <c r="P703" s="4">
        <v>24357.150000000023</v>
      </c>
      <c r="Q703" s="4">
        <v>24734.819999999949</v>
      </c>
      <c r="R703" s="4">
        <v>3988.4000000000233</v>
      </c>
      <c r="S703" s="4">
        <v>1710513.65</v>
      </c>
      <c r="T703" s="4">
        <v>1353411.0899999999</v>
      </c>
      <c r="U703" s="8">
        <v>2019</v>
      </c>
    </row>
    <row r="704" spans="1:21" x14ac:dyDescent="0.25">
      <c r="A704" s="5" t="s">
        <v>41</v>
      </c>
      <c r="B704" s="3" t="s">
        <v>24</v>
      </c>
      <c r="C704" t="s">
        <v>37</v>
      </c>
      <c r="D704" s="3" t="s">
        <v>38</v>
      </c>
      <c r="E704" t="s">
        <v>39</v>
      </c>
      <c r="F704" s="3" t="s">
        <v>40</v>
      </c>
      <c r="G704" t="s">
        <v>40</v>
      </c>
      <c r="H704" s="4">
        <v>18579282.27</v>
      </c>
      <c r="I704" s="4">
        <v>0</v>
      </c>
      <c r="J704" s="4">
        <v>2553.44</v>
      </c>
      <c r="K704" s="4">
        <v>4545</v>
      </c>
      <c r="L704" s="4">
        <v>752745.24000000011</v>
      </c>
      <c r="M704" s="4">
        <v>-592663.6100000001</v>
      </c>
      <c r="N704" s="4">
        <v>-1827.8000000000175</v>
      </c>
      <c r="O704" s="4">
        <v>-2.0199999999895226</v>
      </c>
      <c r="P704" s="4">
        <v>12258758.859999999</v>
      </c>
      <c r="Q704" s="4">
        <v>16325.669999999925</v>
      </c>
      <c r="R704" s="4">
        <v>56022.13000000082</v>
      </c>
      <c r="S704" s="4">
        <v>6172111.6600000001</v>
      </c>
      <c r="T704" s="4">
        <v>-89286.300000000745</v>
      </c>
      <c r="U704" s="8">
        <v>2019</v>
      </c>
    </row>
    <row r="705" spans="1:21" x14ac:dyDescent="0.25">
      <c r="A705" s="5" t="s">
        <v>42</v>
      </c>
      <c r="B705" s="3" t="s">
        <v>24</v>
      </c>
      <c r="C705" t="s">
        <v>37</v>
      </c>
      <c r="D705" s="3" t="s">
        <v>38</v>
      </c>
      <c r="E705" t="s">
        <v>43</v>
      </c>
      <c r="F705" s="3" t="s">
        <v>44</v>
      </c>
      <c r="G705" t="s">
        <v>44</v>
      </c>
      <c r="H705" s="4">
        <v>626182.59</v>
      </c>
      <c r="I705" s="4">
        <v>0</v>
      </c>
      <c r="J705" s="4">
        <v>138248.34</v>
      </c>
      <c r="K705" s="4">
        <v>21034.450000000012</v>
      </c>
      <c r="L705" s="4">
        <v>114324.43999999997</v>
      </c>
      <c r="M705" s="4">
        <v>124289.65000000002</v>
      </c>
      <c r="N705" s="4">
        <v>-3077.2700000000186</v>
      </c>
      <c r="O705" s="4">
        <v>-11.409999999974389</v>
      </c>
      <c r="P705" s="4">
        <v>-0.39000000001396984</v>
      </c>
      <c r="Q705" s="4">
        <v>7713.0100000000093</v>
      </c>
      <c r="R705" s="4">
        <v>-0.51000000000931323</v>
      </c>
      <c r="S705" s="4">
        <v>-1.0599999999976717</v>
      </c>
      <c r="T705" s="4">
        <v>223663.33999999997</v>
      </c>
      <c r="U705" s="8">
        <v>2019</v>
      </c>
    </row>
    <row r="706" spans="1:21" x14ac:dyDescent="0.25">
      <c r="A706" s="5" t="s">
        <v>45</v>
      </c>
      <c r="B706" s="3" t="s">
        <v>24</v>
      </c>
      <c r="C706" t="s">
        <v>37</v>
      </c>
      <c r="D706" s="3" t="s">
        <v>38</v>
      </c>
      <c r="E706" t="s">
        <v>43</v>
      </c>
      <c r="F706" s="3" t="s">
        <v>44</v>
      </c>
      <c r="G706" t="s">
        <v>44</v>
      </c>
      <c r="H706" s="4">
        <v>114511.31</v>
      </c>
      <c r="I706" s="4">
        <v>0</v>
      </c>
      <c r="J706" s="4">
        <v>35585.699999999997</v>
      </c>
      <c r="K706" s="4">
        <v>73.130000000004657</v>
      </c>
      <c r="L706" s="4">
        <v>5.680000000000291</v>
      </c>
      <c r="M706" s="4">
        <v>32022.269999999997</v>
      </c>
      <c r="N706" s="4">
        <v>0</v>
      </c>
      <c r="O706" s="4">
        <v>0</v>
      </c>
      <c r="P706" s="4">
        <v>0</v>
      </c>
      <c r="Q706" s="4">
        <v>1600.3000000000029</v>
      </c>
      <c r="R706" s="4">
        <v>0</v>
      </c>
      <c r="S706" s="4">
        <v>0</v>
      </c>
      <c r="T706" s="4">
        <v>45224.229999999996</v>
      </c>
      <c r="U706" s="8">
        <v>2019</v>
      </c>
    </row>
    <row r="707" spans="1:21" x14ac:dyDescent="0.25">
      <c r="A707" s="3" t="s">
        <v>1574</v>
      </c>
      <c r="B707" s="3" t="s">
        <v>24</v>
      </c>
      <c r="C707" t="s">
        <v>235</v>
      </c>
      <c r="D707" s="3" t="s">
        <v>61</v>
      </c>
      <c r="E707" t="s">
        <v>1575</v>
      </c>
      <c r="F707" s="3" t="s">
        <v>1109</v>
      </c>
      <c r="G707" t="s">
        <v>1141</v>
      </c>
      <c r="H707" s="4">
        <v>698059.56</v>
      </c>
      <c r="I707" s="4">
        <v>698059.56</v>
      </c>
      <c r="J707" s="4">
        <v>0</v>
      </c>
      <c r="K707" s="4">
        <v>0</v>
      </c>
      <c r="L707" s="4">
        <v>0</v>
      </c>
      <c r="M707" s="4">
        <v>0</v>
      </c>
      <c r="N707" s="4">
        <v>0</v>
      </c>
      <c r="O707" s="4">
        <v>0</v>
      </c>
      <c r="P707" s="4">
        <v>0</v>
      </c>
      <c r="Q707" s="4">
        <v>0</v>
      </c>
      <c r="R707" s="4">
        <v>0</v>
      </c>
      <c r="S707" s="4">
        <v>0</v>
      </c>
      <c r="T707" s="4">
        <v>0</v>
      </c>
      <c r="U707" s="8">
        <v>2019</v>
      </c>
    </row>
    <row r="708" spans="1:21" x14ac:dyDescent="0.25">
      <c r="A708" s="5" t="s">
        <v>1574</v>
      </c>
      <c r="B708" s="3" t="s">
        <v>24</v>
      </c>
      <c r="C708" t="s">
        <v>235</v>
      </c>
      <c r="D708" s="3" t="s">
        <v>61</v>
      </c>
      <c r="E708" t="s">
        <v>1576</v>
      </c>
      <c r="F708" s="3" t="s">
        <v>1109</v>
      </c>
      <c r="G708" t="s">
        <v>1141</v>
      </c>
      <c r="H708" s="4">
        <v>753616.22</v>
      </c>
      <c r="I708" s="4">
        <v>0</v>
      </c>
      <c r="J708" s="4">
        <v>3572.1999999999534</v>
      </c>
      <c r="K708" s="4">
        <v>0</v>
      </c>
      <c r="L708" s="4">
        <v>68470.910000000033</v>
      </c>
      <c r="M708" s="4">
        <v>-715.96000000007916</v>
      </c>
      <c r="N708" s="4">
        <v>0</v>
      </c>
      <c r="O708" s="4">
        <v>-10.709999999962747</v>
      </c>
      <c r="P708" s="4">
        <v>682240.7</v>
      </c>
      <c r="Q708" s="4">
        <v>59.080000000074506</v>
      </c>
      <c r="R708" s="4">
        <v>0</v>
      </c>
      <c r="S708" s="4">
        <v>0</v>
      </c>
      <c r="T708" s="4">
        <v>0</v>
      </c>
      <c r="U708" s="8">
        <v>2019</v>
      </c>
    </row>
    <row r="709" spans="1:21" x14ac:dyDescent="0.25">
      <c r="A709" s="5" t="s">
        <v>46</v>
      </c>
      <c r="B709" s="3" t="s">
        <v>24</v>
      </c>
      <c r="C709" t="s">
        <v>47</v>
      </c>
      <c r="D709" s="3" t="s">
        <v>26</v>
      </c>
      <c r="E709" t="s">
        <v>48</v>
      </c>
      <c r="F709" s="3" t="s">
        <v>49</v>
      </c>
      <c r="G709" t="s">
        <v>50</v>
      </c>
      <c r="H709" s="4">
        <v>324983.18</v>
      </c>
      <c r="I709" s="4">
        <v>4835.46</v>
      </c>
      <c r="J709" s="4">
        <v>10388.700000000001</v>
      </c>
      <c r="K709" s="4">
        <v>3845.5400000000009</v>
      </c>
      <c r="L709" s="4">
        <v>31530.960000000003</v>
      </c>
      <c r="M709" s="4">
        <v>34238.01999999999</v>
      </c>
      <c r="N709" s="4">
        <v>16141.030000000013</v>
      </c>
      <c r="O709" s="4">
        <v>6818.3299999999872</v>
      </c>
      <c r="P709" s="4">
        <v>41397.86</v>
      </c>
      <c r="Q709" s="4">
        <v>13190.850000000006</v>
      </c>
      <c r="R709" s="4">
        <v>152734.18</v>
      </c>
      <c r="S709" s="4">
        <v>5384.2800000000279</v>
      </c>
      <c r="T709" s="4">
        <v>4477.9699999999721</v>
      </c>
      <c r="U709" s="8">
        <v>2019</v>
      </c>
    </row>
    <row r="710" spans="1:21" x14ac:dyDescent="0.25">
      <c r="A710" s="5" t="s">
        <v>51</v>
      </c>
      <c r="B710" s="3" t="s">
        <v>24</v>
      </c>
      <c r="C710" t="s">
        <v>52</v>
      </c>
      <c r="D710" s="3" t="s">
        <v>38</v>
      </c>
      <c r="E710" t="s">
        <v>53</v>
      </c>
      <c r="F710" s="3" t="s">
        <v>54</v>
      </c>
      <c r="G710" t="s">
        <v>54</v>
      </c>
      <c r="H710" s="4">
        <v>14741089.560000001</v>
      </c>
      <c r="I710" s="4">
        <v>0</v>
      </c>
      <c r="J710" s="4">
        <v>0</v>
      </c>
      <c r="K710" s="4">
        <v>0</v>
      </c>
      <c r="L710" s="4">
        <v>0</v>
      </c>
      <c r="M710" s="4">
        <v>0</v>
      </c>
      <c r="N710" s="4">
        <v>13586796.34</v>
      </c>
      <c r="O710" s="4">
        <v>554106.81000000052</v>
      </c>
      <c r="P710" s="4">
        <v>286573.5700000003</v>
      </c>
      <c r="Q710" s="4">
        <v>201080.94999999925</v>
      </c>
      <c r="R710" s="4">
        <v>70116.429999999702</v>
      </c>
      <c r="S710" s="4">
        <v>8224.089999999851</v>
      </c>
      <c r="T710" s="4">
        <v>34191.370000001043</v>
      </c>
      <c r="U710" s="8">
        <v>2019</v>
      </c>
    </row>
    <row r="711" spans="1:21" x14ac:dyDescent="0.25">
      <c r="A711" s="3" t="s">
        <v>1577</v>
      </c>
      <c r="B711" s="3" t="s">
        <v>24</v>
      </c>
      <c r="C711" t="s">
        <v>52</v>
      </c>
      <c r="D711" s="3" t="s">
        <v>38</v>
      </c>
      <c r="E711" t="s">
        <v>1578</v>
      </c>
      <c r="F711" s="3" t="s">
        <v>1579</v>
      </c>
      <c r="G711" t="s">
        <v>1580</v>
      </c>
      <c r="H711" s="4">
        <v>7317.85</v>
      </c>
      <c r="I711" s="4">
        <v>0</v>
      </c>
      <c r="J711" s="4">
        <v>4357.38</v>
      </c>
      <c r="K711" s="4">
        <v>3010.8599999999997</v>
      </c>
      <c r="L711" s="4">
        <v>3.0500000000001819</v>
      </c>
      <c r="M711" s="4">
        <v>0</v>
      </c>
      <c r="N711" s="4">
        <v>-141.97000000000025</v>
      </c>
      <c r="O711" s="4">
        <v>0</v>
      </c>
      <c r="P711" s="4">
        <v>0</v>
      </c>
      <c r="Q711" s="4">
        <v>0</v>
      </c>
      <c r="R711" s="4">
        <v>0</v>
      </c>
      <c r="S711" s="4">
        <v>0</v>
      </c>
      <c r="T711" s="4">
        <v>88.530000000000655</v>
      </c>
      <c r="U711" s="8">
        <v>2019</v>
      </c>
    </row>
    <row r="712" spans="1:21" x14ac:dyDescent="0.25">
      <c r="A712" s="3" t="s">
        <v>1577</v>
      </c>
      <c r="B712" s="3" t="s">
        <v>24</v>
      </c>
      <c r="C712" t="s">
        <v>52</v>
      </c>
      <c r="D712" s="3" t="s">
        <v>38</v>
      </c>
      <c r="E712" t="s">
        <v>1578</v>
      </c>
      <c r="F712" s="3" t="s">
        <v>1579</v>
      </c>
      <c r="G712" t="s">
        <v>1581</v>
      </c>
      <c r="H712" s="4">
        <v>4852.1400000000003</v>
      </c>
      <c r="I712" s="4">
        <v>0</v>
      </c>
      <c r="J712" s="4">
        <v>4421.42</v>
      </c>
      <c r="K712" s="4">
        <v>0</v>
      </c>
      <c r="L712" s="4">
        <v>0</v>
      </c>
      <c r="M712" s="4">
        <v>0</v>
      </c>
      <c r="N712" s="4">
        <v>0</v>
      </c>
      <c r="O712" s="4">
        <v>430.72000000000025</v>
      </c>
      <c r="P712" s="4">
        <v>0</v>
      </c>
      <c r="Q712" s="4">
        <v>0</v>
      </c>
      <c r="R712" s="4">
        <v>0</v>
      </c>
      <c r="S712" s="4">
        <v>0</v>
      </c>
      <c r="T712" s="4">
        <v>0</v>
      </c>
      <c r="U712" s="8">
        <v>2019</v>
      </c>
    </row>
    <row r="713" spans="1:21" x14ac:dyDescent="0.25">
      <c r="A713" s="3" t="s">
        <v>1577</v>
      </c>
      <c r="B713" s="3" t="s">
        <v>24</v>
      </c>
      <c r="C713" t="s">
        <v>52</v>
      </c>
      <c r="D713" s="3" t="s">
        <v>38</v>
      </c>
      <c r="E713" t="s">
        <v>1578</v>
      </c>
      <c r="F713" s="3" t="s">
        <v>1579</v>
      </c>
      <c r="G713" t="s">
        <v>1582</v>
      </c>
      <c r="H713" s="4">
        <v>-1263737.3899999999</v>
      </c>
      <c r="I713" s="4">
        <v>0</v>
      </c>
      <c r="J713" s="4">
        <v>0</v>
      </c>
      <c r="K713" s="4">
        <v>0</v>
      </c>
      <c r="L713" s="4">
        <v>0</v>
      </c>
      <c r="M713" s="4">
        <v>0</v>
      </c>
      <c r="N713" s="4">
        <v>0</v>
      </c>
      <c r="O713" s="4">
        <v>-2276601.77</v>
      </c>
      <c r="P713" s="4">
        <v>0</v>
      </c>
      <c r="Q713" s="4">
        <v>0</v>
      </c>
      <c r="R713" s="4">
        <v>1012864.3800000001</v>
      </c>
      <c r="S713" s="4">
        <v>0</v>
      </c>
      <c r="T713" s="4">
        <v>0</v>
      </c>
      <c r="U713" s="8">
        <v>2019</v>
      </c>
    </row>
    <row r="714" spans="1:21" x14ac:dyDescent="0.25">
      <c r="A714" s="5" t="s">
        <v>1577</v>
      </c>
      <c r="B714" s="3" t="s">
        <v>24</v>
      </c>
      <c r="C714" t="s">
        <v>52</v>
      </c>
      <c r="D714" s="3" t="s">
        <v>38</v>
      </c>
      <c r="E714" t="s">
        <v>1578</v>
      </c>
      <c r="F714" s="3" t="s">
        <v>1579</v>
      </c>
      <c r="G714" t="s">
        <v>1583</v>
      </c>
      <c r="H714" s="4">
        <v>-3200703.85</v>
      </c>
      <c r="I714" s="4">
        <v>0</v>
      </c>
      <c r="J714" s="4">
        <v>0</v>
      </c>
      <c r="K714" s="4">
        <v>0</v>
      </c>
      <c r="L714" s="4">
        <v>0</v>
      </c>
      <c r="M714" s="4">
        <v>0</v>
      </c>
      <c r="N714" s="4">
        <v>0</v>
      </c>
      <c r="O714" s="4">
        <v>-5766014.4699999997</v>
      </c>
      <c r="P714" s="4">
        <v>0</v>
      </c>
      <c r="Q714" s="4">
        <v>0</v>
      </c>
      <c r="R714" s="4">
        <v>2565310.6199999996</v>
      </c>
      <c r="S714" s="4">
        <v>0</v>
      </c>
      <c r="T714" s="4">
        <v>0</v>
      </c>
      <c r="U714" s="8">
        <v>2019</v>
      </c>
    </row>
    <row r="715" spans="1:21" x14ac:dyDescent="0.25">
      <c r="A715" s="5" t="s">
        <v>55</v>
      </c>
      <c r="B715" s="3" t="s">
        <v>24</v>
      </c>
      <c r="C715" t="s">
        <v>52</v>
      </c>
      <c r="D715" s="3" t="s">
        <v>38</v>
      </c>
      <c r="E715" t="s">
        <v>56</v>
      </c>
      <c r="F715" s="3" t="s">
        <v>57</v>
      </c>
      <c r="G715" t="s">
        <v>58</v>
      </c>
      <c r="H715" s="4">
        <v>-33781.1</v>
      </c>
      <c r="I715" s="4">
        <v>0</v>
      </c>
      <c r="J715" s="4">
        <v>10.130000000000001</v>
      </c>
      <c r="K715" s="4">
        <v>1259.8699999999999</v>
      </c>
      <c r="L715" s="4">
        <v>-38073.879999999997</v>
      </c>
      <c r="M715" s="4">
        <v>0</v>
      </c>
      <c r="N715" s="4">
        <v>25.339999999996508</v>
      </c>
      <c r="O715" s="4">
        <v>0</v>
      </c>
      <c r="P715" s="4">
        <v>0</v>
      </c>
      <c r="Q715" s="4">
        <v>1209</v>
      </c>
      <c r="R715" s="4">
        <v>0</v>
      </c>
      <c r="S715" s="4">
        <v>372.88999999999942</v>
      </c>
      <c r="T715" s="4">
        <v>1415.5500000000029</v>
      </c>
      <c r="U715" s="8">
        <v>2019</v>
      </c>
    </row>
    <row r="716" spans="1:21" x14ac:dyDescent="0.25">
      <c r="A716" s="5" t="s">
        <v>59</v>
      </c>
      <c r="B716" s="3" t="s">
        <v>24</v>
      </c>
      <c r="C716" t="s">
        <v>60</v>
      </c>
      <c r="D716" s="3" t="s">
        <v>61</v>
      </c>
      <c r="E716" t="s">
        <v>62</v>
      </c>
      <c r="F716" s="3" t="s">
        <v>63</v>
      </c>
      <c r="G716" t="s">
        <v>64</v>
      </c>
      <c r="H716" s="4">
        <v>11676072.18</v>
      </c>
      <c r="I716" s="4">
        <v>0</v>
      </c>
      <c r="J716" s="4">
        <v>751401.88</v>
      </c>
      <c r="K716" s="4">
        <v>2570.4000000000233</v>
      </c>
      <c r="L716" s="4">
        <v>344778.69999999995</v>
      </c>
      <c r="M716" s="4">
        <v>660845.03</v>
      </c>
      <c r="N716" s="4">
        <v>400105.44000000018</v>
      </c>
      <c r="O716" s="4">
        <v>1267888.73</v>
      </c>
      <c r="P716" s="4">
        <v>1155754.3299999996</v>
      </c>
      <c r="Q716" s="4">
        <v>631253.28000000026</v>
      </c>
      <c r="R716" s="4">
        <v>657492.11000000034</v>
      </c>
      <c r="S716" s="4">
        <v>1376404.1199999992</v>
      </c>
      <c r="T716" s="4">
        <v>4427578.16</v>
      </c>
      <c r="U716" s="8">
        <v>2019</v>
      </c>
    </row>
    <row r="717" spans="1:21" x14ac:dyDescent="0.25">
      <c r="A717" s="5" t="s">
        <v>65</v>
      </c>
      <c r="B717" s="3" t="s">
        <v>24</v>
      </c>
      <c r="C717" t="s">
        <v>47</v>
      </c>
      <c r="D717" s="3" t="s">
        <v>26</v>
      </c>
      <c r="E717" t="s">
        <v>66</v>
      </c>
      <c r="F717" s="3" t="s">
        <v>49</v>
      </c>
      <c r="G717" t="s">
        <v>67</v>
      </c>
      <c r="H717" s="4">
        <v>3664557.61</v>
      </c>
      <c r="I717" s="4">
        <v>39981.35</v>
      </c>
      <c r="J717" s="4">
        <v>302713.48000000004</v>
      </c>
      <c r="K717" s="4">
        <v>545829.60000000009</v>
      </c>
      <c r="L717" s="4">
        <v>345999.56999999995</v>
      </c>
      <c r="M717" s="4">
        <v>287249.96999999997</v>
      </c>
      <c r="N717" s="4">
        <v>437710.25</v>
      </c>
      <c r="O717" s="4">
        <v>254659.94999999995</v>
      </c>
      <c r="P717" s="4">
        <v>367364.27</v>
      </c>
      <c r="Q717" s="4">
        <v>269949.39000000013</v>
      </c>
      <c r="R717" s="4">
        <v>280040.19999999972</v>
      </c>
      <c r="S717" s="4">
        <v>227757.62000000011</v>
      </c>
      <c r="T717" s="4">
        <v>305301.95999999996</v>
      </c>
      <c r="U717" s="8">
        <v>2019</v>
      </c>
    </row>
    <row r="718" spans="1:21" x14ac:dyDescent="0.25">
      <c r="A718" s="3" t="s">
        <v>68</v>
      </c>
      <c r="B718" s="3" t="s">
        <v>24</v>
      </c>
      <c r="C718" t="s">
        <v>69</v>
      </c>
      <c r="D718" s="3" t="s">
        <v>70</v>
      </c>
      <c r="E718" t="s">
        <v>71</v>
      </c>
      <c r="F718" s="3" t="s">
        <v>72</v>
      </c>
      <c r="G718" t="s">
        <v>73</v>
      </c>
      <c r="H718" s="4">
        <v>2980146.12</v>
      </c>
      <c r="I718" s="4">
        <v>0</v>
      </c>
      <c r="J718" s="4">
        <v>0</v>
      </c>
      <c r="K718" s="4">
        <v>0</v>
      </c>
      <c r="L718" s="4">
        <v>0</v>
      </c>
      <c r="M718" s="4">
        <v>0</v>
      </c>
      <c r="N718" s="4">
        <v>0</v>
      </c>
      <c r="O718" s="4">
        <v>0</v>
      </c>
      <c r="P718" s="4">
        <v>0</v>
      </c>
      <c r="Q718" s="4">
        <v>0</v>
      </c>
      <c r="R718" s="4">
        <v>0</v>
      </c>
      <c r="S718" s="4">
        <v>0</v>
      </c>
      <c r="T718" s="4">
        <v>2980146.12</v>
      </c>
      <c r="U718" s="8">
        <v>2019</v>
      </c>
    </row>
    <row r="719" spans="1:21" x14ac:dyDescent="0.25">
      <c r="A719" s="3" t="s">
        <v>68</v>
      </c>
      <c r="B719" s="3" t="s">
        <v>24</v>
      </c>
      <c r="C719" t="s">
        <v>69</v>
      </c>
      <c r="D719" s="3" t="s">
        <v>70</v>
      </c>
      <c r="E719" t="s">
        <v>71</v>
      </c>
      <c r="F719" s="3" t="s">
        <v>72</v>
      </c>
      <c r="G719" t="s">
        <v>74</v>
      </c>
      <c r="H719" s="4">
        <v>2285739.92</v>
      </c>
      <c r="I719" s="4">
        <v>0</v>
      </c>
      <c r="J719" s="4">
        <v>0</v>
      </c>
      <c r="K719" s="4">
        <v>0</v>
      </c>
      <c r="L719" s="4">
        <v>0</v>
      </c>
      <c r="M719" s="4">
        <v>0</v>
      </c>
      <c r="N719" s="4">
        <v>0</v>
      </c>
      <c r="O719" s="4">
        <v>0</v>
      </c>
      <c r="P719" s="4">
        <v>0</v>
      </c>
      <c r="Q719" s="4">
        <v>0</v>
      </c>
      <c r="R719" s="4">
        <v>0</v>
      </c>
      <c r="S719" s="4">
        <v>0</v>
      </c>
      <c r="T719" s="4">
        <v>2285739.92</v>
      </c>
      <c r="U719" s="8">
        <v>2019</v>
      </c>
    </row>
    <row r="720" spans="1:21" x14ac:dyDescent="0.25">
      <c r="A720" s="5" t="s">
        <v>68</v>
      </c>
      <c r="B720" s="3" t="s">
        <v>24</v>
      </c>
      <c r="C720" t="s">
        <v>69</v>
      </c>
      <c r="D720" s="3" t="s">
        <v>70</v>
      </c>
      <c r="E720" t="s">
        <v>71</v>
      </c>
      <c r="F720" s="3" t="s">
        <v>72</v>
      </c>
      <c r="G720" t="s">
        <v>75</v>
      </c>
      <c r="H720" s="4">
        <v>1591772.5</v>
      </c>
      <c r="I720" s="4">
        <v>0</v>
      </c>
      <c r="J720" s="4">
        <v>0</v>
      </c>
      <c r="K720" s="4">
        <v>0</v>
      </c>
      <c r="L720" s="4">
        <v>0</v>
      </c>
      <c r="M720" s="4">
        <v>0</v>
      </c>
      <c r="N720" s="4">
        <v>0</v>
      </c>
      <c r="O720" s="4">
        <v>0</v>
      </c>
      <c r="P720" s="4">
        <v>0</v>
      </c>
      <c r="Q720" s="4">
        <v>0</v>
      </c>
      <c r="R720" s="4">
        <v>0</v>
      </c>
      <c r="S720" s="4">
        <v>0</v>
      </c>
      <c r="T720" s="4">
        <v>1591772.5</v>
      </c>
      <c r="U720" s="8">
        <v>2019</v>
      </c>
    </row>
    <row r="721" spans="1:21" x14ac:dyDescent="0.25">
      <c r="A721" s="5" t="s">
        <v>1584</v>
      </c>
      <c r="B721" s="3" t="s">
        <v>24</v>
      </c>
      <c r="C721" t="s">
        <v>52</v>
      </c>
      <c r="D721" s="3" t="s">
        <v>38</v>
      </c>
      <c r="E721" t="s">
        <v>1585</v>
      </c>
      <c r="F721" s="3" t="s">
        <v>1586</v>
      </c>
      <c r="G721" t="s">
        <v>1586</v>
      </c>
      <c r="H721" s="4">
        <v>478830.95</v>
      </c>
      <c r="I721" s="4">
        <v>0</v>
      </c>
      <c r="J721" s="4">
        <v>208744.88</v>
      </c>
      <c r="K721" s="4">
        <v>0</v>
      </c>
      <c r="L721" s="4">
        <v>95504.77999999997</v>
      </c>
      <c r="M721" s="4">
        <v>1107.0800000000163</v>
      </c>
      <c r="N721" s="4">
        <v>136.6699999999837</v>
      </c>
      <c r="O721" s="4">
        <v>37137.25</v>
      </c>
      <c r="P721" s="4">
        <v>87813.23000000004</v>
      </c>
      <c r="Q721" s="4">
        <v>0</v>
      </c>
      <c r="R721" s="4">
        <v>48311.119999999995</v>
      </c>
      <c r="S721" s="4">
        <v>-1.0000000009313226E-2</v>
      </c>
      <c r="T721" s="4">
        <v>75.950000000011642</v>
      </c>
      <c r="U721" s="8">
        <v>2019</v>
      </c>
    </row>
    <row r="722" spans="1:21" x14ac:dyDescent="0.25">
      <c r="A722" s="5" t="s">
        <v>78</v>
      </c>
      <c r="B722" s="3" t="s">
        <v>24</v>
      </c>
      <c r="C722" t="s">
        <v>52</v>
      </c>
      <c r="D722" s="3" t="s">
        <v>38</v>
      </c>
      <c r="E722" t="s">
        <v>79</v>
      </c>
      <c r="F722" s="3" t="s">
        <v>80</v>
      </c>
      <c r="G722" t="s">
        <v>80</v>
      </c>
      <c r="H722" s="4">
        <v>-206157.6</v>
      </c>
      <c r="I722" s="4">
        <v>-0.01</v>
      </c>
      <c r="J722" s="4">
        <v>0</v>
      </c>
      <c r="K722" s="4">
        <v>0</v>
      </c>
      <c r="L722" s="4">
        <v>0</v>
      </c>
      <c r="M722" s="4">
        <v>0</v>
      </c>
      <c r="N722" s="4">
        <v>0</v>
      </c>
      <c r="O722" s="4">
        <v>-206104.71</v>
      </c>
      <c r="P722" s="4">
        <v>4.0000000008149073E-2</v>
      </c>
      <c r="Q722" s="4">
        <v>-2.0000000018626451E-2</v>
      </c>
      <c r="R722" s="4">
        <v>0</v>
      </c>
      <c r="S722" s="4">
        <v>-21.159999999974389</v>
      </c>
      <c r="T722" s="4">
        <v>-31.740000000019791</v>
      </c>
      <c r="U722" s="8">
        <v>2019</v>
      </c>
    </row>
    <row r="723" spans="1:21" x14ac:dyDescent="0.25">
      <c r="A723" s="5" t="s">
        <v>82</v>
      </c>
      <c r="B723" s="3" t="s">
        <v>24</v>
      </c>
      <c r="C723" t="s">
        <v>52</v>
      </c>
      <c r="D723" s="3" t="s">
        <v>38</v>
      </c>
      <c r="E723" t="s">
        <v>83</v>
      </c>
      <c r="F723" s="3" t="s">
        <v>84</v>
      </c>
      <c r="G723" t="s">
        <v>84</v>
      </c>
      <c r="H723" s="4">
        <v>-230544.27</v>
      </c>
      <c r="I723" s="4">
        <v>0</v>
      </c>
      <c r="J723" s="4">
        <v>6139.83</v>
      </c>
      <c r="K723" s="4">
        <v>-121615.92</v>
      </c>
      <c r="L723" s="4">
        <v>3693.3000000000029</v>
      </c>
      <c r="M723" s="4">
        <v>465.69999999999709</v>
      </c>
      <c r="N723" s="4">
        <v>0</v>
      </c>
      <c r="O723" s="4">
        <v>-351690.30000000005</v>
      </c>
      <c r="P723" s="4">
        <v>33859.81</v>
      </c>
      <c r="Q723" s="4">
        <v>-21492.369999999995</v>
      </c>
      <c r="R723" s="4">
        <v>197960</v>
      </c>
      <c r="S723" s="4">
        <v>2750.0200000000186</v>
      </c>
      <c r="T723" s="4">
        <v>19385.660000000003</v>
      </c>
      <c r="U723" s="8">
        <v>2019</v>
      </c>
    </row>
    <row r="724" spans="1:21" x14ac:dyDescent="0.25">
      <c r="A724" s="5" t="s">
        <v>85</v>
      </c>
      <c r="B724" s="3" t="s">
        <v>24</v>
      </c>
      <c r="C724" t="s">
        <v>86</v>
      </c>
      <c r="D724" s="3" t="s">
        <v>38</v>
      </c>
      <c r="E724" t="s">
        <v>87</v>
      </c>
      <c r="F724" s="3" t="s">
        <v>88</v>
      </c>
      <c r="G724" t="s">
        <v>88</v>
      </c>
      <c r="H724" s="4">
        <v>293925.61</v>
      </c>
      <c r="I724" s="4">
        <v>0</v>
      </c>
      <c r="J724" s="4">
        <v>-989.3</v>
      </c>
      <c r="K724" s="4">
        <v>113731.27</v>
      </c>
      <c r="L724" s="4">
        <v>71131.260000000009</v>
      </c>
      <c r="M724" s="4">
        <v>-4913.7700000000186</v>
      </c>
      <c r="N724" s="4">
        <v>1411.5800000000163</v>
      </c>
      <c r="O724" s="4">
        <v>126088.79000000001</v>
      </c>
      <c r="P724" s="4">
        <v>950.60999999998603</v>
      </c>
      <c r="Q724" s="4">
        <v>-3100</v>
      </c>
      <c r="R724" s="4">
        <v>0</v>
      </c>
      <c r="S724" s="4">
        <v>4678.539999999979</v>
      </c>
      <c r="T724" s="4">
        <v>-15063.369999999995</v>
      </c>
      <c r="U724" s="8">
        <v>2019</v>
      </c>
    </row>
    <row r="725" spans="1:21" x14ac:dyDescent="0.25">
      <c r="A725" s="5" t="s">
        <v>89</v>
      </c>
      <c r="B725" s="3" t="s">
        <v>24</v>
      </c>
      <c r="C725" t="s">
        <v>86</v>
      </c>
      <c r="D725" s="3" t="s">
        <v>38</v>
      </c>
      <c r="E725" t="s">
        <v>90</v>
      </c>
      <c r="F725" s="3" t="s">
        <v>91</v>
      </c>
      <c r="G725" t="s">
        <v>91</v>
      </c>
      <c r="H725" s="4">
        <v>129649.51</v>
      </c>
      <c r="I725" s="4">
        <v>0</v>
      </c>
      <c r="J725" s="4">
        <v>70290.59</v>
      </c>
      <c r="K725" s="4">
        <v>45295.95</v>
      </c>
      <c r="L725" s="4">
        <v>0</v>
      </c>
      <c r="M725" s="4">
        <v>0</v>
      </c>
      <c r="N725" s="4">
        <v>0</v>
      </c>
      <c r="O725" s="4">
        <v>0</v>
      </c>
      <c r="P725" s="4">
        <v>4888.8600000000006</v>
      </c>
      <c r="Q725" s="4">
        <v>18152.649999999994</v>
      </c>
      <c r="R725" s="4">
        <v>31071.24000000002</v>
      </c>
      <c r="S725" s="4">
        <v>3105.2699999999895</v>
      </c>
      <c r="T725" s="4">
        <v>-43155.05</v>
      </c>
      <c r="U725" s="8">
        <v>2019</v>
      </c>
    </row>
    <row r="726" spans="1:21" x14ac:dyDescent="0.25">
      <c r="A726" s="5" t="s">
        <v>92</v>
      </c>
      <c r="B726" s="3" t="s">
        <v>24</v>
      </c>
      <c r="C726" t="s">
        <v>86</v>
      </c>
      <c r="D726" s="3" t="s">
        <v>61</v>
      </c>
      <c r="E726" t="s">
        <v>90</v>
      </c>
      <c r="F726" s="3" t="s">
        <v>91</v>
      </c>
      <c r="G726" t="s">
        <v>91</v>
      </c>
      <c r="H726" s="4">
        <v>1333604.3399999987</v>
      </c>
      <c r="I726" s="4">
        <v>-2225.88</v>
      </c>
      <c r="J726" s="4">
        <v>-19955836.57</v>
      </c>
      <c r="K726" s="4">
        <v>21904281.259999998</v>
      </c>
      <c r="L726" s="4">
        <v>180981.10999999987</v>
      </c>
      <c r="M726" s="4">
        <v>64444.740000000224</v>
      </c>
      <c r="N726" s="4">
        <v>-382622.64000000013</v>
      </c>
      <c r="O726" s="4">
        <v>148183.3899999999</v>
      </c>
      <c r="P726" s="4">
        <v>21761.770000000019</v>
      </c>
      <c r="Q726" s="4">
        <v>9970.2299999999814</v>
      </c>
      <c r="R726" s="4">
        <v>19149.90000000014</v>
      </c>
      <c r="S726" s="4">
        <v>-16530.790000000037</v>
      </c>
      <c r="T726" s="4">
        <v>-657952.17999999993</v>
      </c>
      <c r="U726" s="8">
        <v>2019</v>
      </c>
    </row>
    <row r="727" spans="1:21" x14ac:dyDescent="0.25">
      <c r="A727" s="5" t="s">
        <v>93</v>
      </c>
      <c r="B727" s="3" t="s">
        <v>24</v>
      </c>
      <c r="C727" t="s">
        <v>25</v>
      </c>
      <c r="D727" s="3" t="s">
        <v>26</v>
      </c>
      <c r="E727" t="s">
        <v>94</v>
      </c>
      <c r="F727" s="3" t="s">
        <v>95</v>
      </c>
      <c r="G727" t="s">
        <v>95</v>
      </c>
      <c r="H727" s="4">
        <v>2480800.98</v>
      </c>
      <c r="I727" s="4">
        <v>159274.51</v>
      </c>
      <c r="J727" s="4">
        <v>86483.079999999987</v>
      </c>
      <c r="K727" s="4">
        <v>17217.800000000017</v>
      </c>
      <c r="L727" s="4">
        <v>99663.19</v>
      </c>
      <c r="M727" s="4">
        <v>106546.84999999998</v>
      </c>
      <c r="N727" s="4">
        <v>274820.14999999997</v>
      </c>
      <c r="O727" s="4">
        <v>127606.04000000004</v>
      </c>
      <c r="P727" s="4">
        <v>27882.979999999981</v>
      </c>
      <c r="Q727" s="4">
        <v>477740.93000000005</v>
      </c>
      <c r="R727" s="4">
        <v>612763.76</v>
      </c>
      <c r="S727" s="4">
        <v>83457.659999999916</v>
      </c>
      <c r="T727" s="4">
        <v>407344.03</v>
      </c>
      <c r="U727" s="8">
        <v>2019</v>
      </c>
    </row>
    <row r="728" spans="1:21" x14ac:dyDescent="0.25">
      <c r="A728" s="5" t="s">
        <v>96</v>
      </c>
      <c r="B728" s="3" t="s">
        <v>24</v>
      </c>
      <c r="C728" t="s">
        <v>25</v>
      </c>
      <c r="D728" s="3" t="s">
        <v>26</v>
      </c>
      <c r="E728" t="s">
        <v>97</v>
      </c>
      <c r="F728" s="3" t="s">
        <v>98</v>
      </c>
      <c r="G728" t="s">
        <v>98</v>
      </c>
      <c r="H728" s="4">
        <v>1712032.51</v>
      </c>
      <c r="I728" s="4">
        <v>57484.02</v>
      </c>
      <c r="J728" s="4">
        <v>75456.75</v>
      </c>
      <c r="K728" s="4">
        <v>233897.48</v>
      </c>
      <c r="L728" s="4">
        <v>22056.979999999981</v>
      </c>
      <c r="M728" s="4">
        <v>36088.81</v>
      </c>
      <c r="N728" s="4">
        <v>7235.5800000000163</v>
      </c>
      <c r="O728" s="4">
        <v>195646.08999999997</v>
      </c>
      <c r="P728" s="4">
        <v>63465.979999999981</v>
      </c>
      <c r="Q728" s="4">
        <v>117938.26000000001</v>
      </c>
      <c r="R728" s="4">
        <v>446771.43999999994</v>
      </c>
      <c r="S728" s="4">
        <v>163336.15000000014</v>
      </c>
      <c r="T728" s="4">
        <v>292654.96999999997</v>
      </c>
      <c r="U728" s="8">
        <v>2019</v>
      </c>
    </row>
    <row r="729" spans="1:21" x14ac:dyDescent="0.25">
      <c r="A729" s="5" t="s">
        <v>99</v>
      </c>
      <c r="B729" s="3" t="s">
        <v>24</v>
      </c>
      <c r="C729" t="s">
        <v>25</v>
      </c>
      <c r="D729" s="3" t="s">
        <v>26</v>
      </c>
      <c r="E729" t="s">
        <v>100</v>
      </c>
      <c r="F729" s="3" t="s">
        <v>101</v>
      </c>
      <c r="G729" t="s">
        <v>101</v>
      </c>
      <c r="H729" s="4">
        <v>3535382.46</v>
      </c>
      <c r="I729" s="4">
        <v>106861.79</v>
      </c>
      <c r="J729" s="4">
        <v>309115.47000000003</v>
      </c>
      <c r="K729" s="4">
        <v>208948.59999999998</v>
      </c>
      <c r="L729" s="4">
        <v>212706.79000000004</v>
      </c>
      <c r="M729" s="4">
        <v>210632.90000000002</v>
      </c>
      <c r="N729" s="4">
        <v>127839.02000000002</v>
      </c>
      <c r="O729" s="4">
        <v>278016.57999999984</v>
      </c>
      <c r="P729" s="4">
        <v>300862.44000000018</v>
      </c>
      <c r="Q729" s="4">
        <v>258406.6399999999</v>
      </c>
      <c r="R729" s="4">
        <v>534549.85000000009</v>
      </c>
      <c r="S729" s="4">
        <v>362820.66000000015</v>
      </c>
      <c r="T729" s="4">
        <v>624621.71999999974</v>
      </c>
      <c r="U729" s="8">
        <v>2019</v>
      </c>
    </row>
    <row r="730" spans="1:21" x14ac:dyDescent="0.25">
      <c r="A730" s="5" t="s">
        <v>102</v>
      </c>
      <c r="B730" s="3" t="s">
        <v>24</v>
      </c>
      <c r="C730" t="s">
        <v>25</v>
      </c>
      <c r="D730" s="3" t="s">
        <v>26</v>
      </c>
      <c r="E730" t="s">
        <v>103</v>
      </c>
      <c r="F730" s="3" t="s">
        <v>104</v>
      </c>
      <c r="G730" t="s">
        <v>104</v>
      </c>
      <c r="H730" s="4">
        <v>987661.04</v>
      </c>
      <c r="I730" s="4">
        <v>4104.1099999999997</v>
      </c>
      <c r="J730" s="4">
        <v>-5.8800000000001091</v>
      </c>
      <c r="K730" s="4">
        <v>4.0300000000006548</v>
      </c>
      <c r="L730" s="4">
        <v>0.27999999999974534</v>
      </c>
      <c r="M730" s="4">
        <v>109098.88</v>
      </c>
      <c r="N730" s="4">
        <v>323842.91000000003</v>
      </c>
      <c r="O730" s="4">
        <v>91409.369999999937</v>
      </c>
      <c r="P730" s="4">
        <v>0</v>
      </c>
      <c r="Q730" s="4">
        <v>74996.820000000065</v>
      </c>
      <c r="R730" s="4">
        <v>129608.66999999993</v>
      </c>
      <c r="S730" s="4">
        <v>239647.88</v>
      </c>
      <c r="T730" s="4">
        <v>14953.970000000088</v>
      </c>
      <c r="U730" s="8">
        <v>2019</v>
      </c>
    </row>
    <row r="731" spans="1:21" x14ac:dyDescent="0.25">
      <c r="A731" s="5" t="s">
        <v>105</v>
      </c>
      <c r="B731" s="3" t="s">
        <v>24</v>
      </c>
      <c r="C731" t="s">
        <v>52</v>
      </c>
      <c r="D731" s="3" t="s">
        <v>38</v>
      </c>
      <c r="E731" t="s">
        <v>106</v>
      </c>
      <c r="F731" s="3" t="s">
        <v>107</v>
      </c>
      <c r="G731" t="s">
        <v>108</v>
      </c>
      <c r="H731" s="4">
        <v>27622997.73</v>
      </c>
      <c r="I731" s="4">
        <v>0</v>
      </c>
      <c r="J731" s="4">
        <v>0</v>
      </c>
      <c r="K731" s="4">
        <v>0</v>
      </c>
      <c r="L731" s="4">
        <v>0</v>
      </c>
      <c r="M731" s="4">
        <v>0</v>
      </c>
      <c r="N731" s="4">
        <v>0</v>
      </c>
      <c r="O731" s="4">
        <v>0</v>
      </c>
      <c r="P731" s="4">
        <v>0</v>
      </c>
      <c r="Q731" s="4">
        <v>0</v>
      </c>
      <c r="R731" s="4">
        <v>0</v>
      </c>
      <c r="S731" s="4">
        <v>0</v>
      </c>
      <c r="T731" s="4">
        <v>27622997.73</v>
      </c>
      <c r="U731" s="8">
        <v>2019</v>
      </c>
    </row>
    <row r="732" spans="1:21" x14ac:dyDescent="0.25">
      <c r="A732" s="3" t="s">
        <v>109</v>
      </c>
      <c r="B732" s="3" t="s">
        <v>24</v>
      </c>
      <c r="C732" t="s">
        <v>52</v>
      </c>
      <c r="D732" s="3" t="s">
        <v>38</v>
      </c>
      <c r="E732" t="s">
        <v>110</v>
      </c>
      <c r="F732" s="3" t="s">
        <v>111</v>
      </c>
      <c r="G732" t="s">
        <v>1587</v>
      </c>
      <c r="H732" s="4">
        <v>246493.86</v>
      </c>
      <c r="I732" s="4">
        <v>0</v>
      </c>
      <c r="J732" s="4">
        <v>7745.29</v>
      </c>
      <c r="K732" s="4">
        <v>8128.13</v>
      </c>
      <c r="L732" s="4">
        <v>0</v>
      </c>
      <c r="M732" s="4">
        <v>23.959999999999127</v>
      </c>
      <c r="N732" s="4">
        <v>0</v>
      </c>
      <c r="O732" s="4">
        <v>6661.9</v>
      </c>
      <c r="P732" s="4">
        <v>6402.8600000000006</v>
      </c>
      <c r="Q732" s="4">
        <v>1083.119999999999</v>
      </c>
      <c r="R732" s="4">
        <v>1954.6400000000031</v>
      </c>
      <c r="S732" s="4">
        <v>2700.3600000000006</v>
      </c>
      <c r="T732" s="4">
        <v>211793.59999999998</v>
      </c>
      <c r="U732" s="8">
        <v>2019</v>
      </c>
    </row>
    <row r="733" spans="1:21" x14ac:dyDescent="0.25">
      <c r="A733" s="5" t="s">
        <v>109</v>
      </c>
      <c r="B733" s="3" t="s">
        <v>24</v>
      </c>
      <c r="C733" t="s">
        <v>52</v>
      </c>
      <c r="D733" s="3" t="s">
        <v>38</v>
      </c>
      <c r="E733" t="s">
        <v>110</v>
      </c>
      <c r="F733" s="3" t="s">
        <v>111</v>
      </c>
      <c r="G733" t="s">
        <v>1588</v>
      </c>
      <c r="H733" s="4">
        <v>292073.52</v>
      </c>
      <c r="I733" s="4">
        <v>0</v>
      </c>
      <c r="J733" s="4">
        <v>0</v>
      </c>
      <c r="K733" s="4">
        <v>0</v>
      </c>
      <c r="L733" s="4">
        <v>0</v>
      </c>
      <c r="M733" s="4">
        <v>0</v>
      </c>
      <c r="N733" s="4">
        <v>0</v>
      </c>
      <c r="O733" s="4">
        <v>0</v>
      </c>
      <c r="P733" s="4">
        <v>0</v>
      </c>
      <c r="Q733" s="4">
        <v>0</v>
      </c>
      <c r="R733" s="4">
        <v>0</v>
      </c>
      <c r="S733" s="4">
        <v>0</v>
      </c>
      <c r="T733" s="4">
        <v>292073.52</v>
      </c>
      <c r="U733" s="8">
        <v>2019</v>
      </c>
    </row>
    <row r="734" spans="1:21" x14ac:dyDescent="0.25">
      <c r="A734" s="5" t="s">
        <v>1589</v>
      </c>
      <c r="B734" s="3" t="s">
        <v>24</v>
      </c>
      <c r="C734" t="s">
        <v>52</v>
      </c>
      <c r="D734" s="3" t="s">
        <v>38</v>
      </c>
      <c r="E734" t="s">
        <v>1590</v>
      </c>
      <c r="F734" s="3" t="s">
        <v>1591</v>
      </c>
      <c r="G734" t="s">
        <v>1591</v>
      </c>
      <c r="H734" s="4">
        <v>403.58999999999992</v>
      </c>
      <c r="I734" s="4">
        <v>0</v>
      </c>
      <c r="J734" s="4">
        <v>1787.39</v>
      </c>
      <c r="K734" s="4">
        <v>-1383.8000000000002</v>
      </c>
      <c r="L734" s="4">
        <v>0</v>
      </c>
      <c r="M734" s="4">
        <v>0</v>
      </c>
      <c r="N734" s="4">
        <v>0</v>
      </c>
      <c r="O734" s="4">
        <v>0</v>
      </c>
      <c r="P734" s="4">
        <v>0</v>
      </c>
      <c r="Q734" s="4">
        <v>0</v>
      </c>
      <c r="R734" s="4">
        <v>0</v>
      </c>
      <c r="S734" s="4">
        <v>0</v>
      </c>
      <c r="T734" s="4">
        <v>0</v>
      </c>
      <c r="U734" s="8">
        <v>2019</v>
      </c>
    </row>
    <row r="735" spans="1:21" x14ac:dyDescent="0.25">
      <c r="A735" s="5" t="s">
        <v>113</v>
      </c>
      <c r="B735" s="3" t="s">
        <v>24</v>
      </c>
      <c r="C735" t="s">
        <v>52</v>
      </c>
      <c r="D735" s="3" t="s">
        <v>38</v>
      </c>
      <c r="E735" t="s">
        <v>114</v>
      </c>
      <c r="F735" s="3" t="s">
        <v>115</v>
      </c>
      <c r="G735" t="s">
        <v>115</v>
      </c>
      <c r="H735" s="4">
        <v>5443813.5899999999</v>
      </c>
      <c r="I735" s="4">
        <v>0</v>
      </c>
      <c r="J735" s="4">
        <v>11447.43</v>
      </c>
      <c r="K735" s="4">
        <v>26648.129999999997</v>
      </c>
      <c r="L735" s="4">
        <v>6994.57</v>
      </c>
      <c r="M735" s="4">
        <v>4543.7700000000041</v>
      </c>
      <c r="N735" s="4">
        <v>5359184.13</v>
      </c>
      <c r="O735" s="4">
        <v>13778.849999999627</v>
      </c>
      <c r="P735" s="4">
        <v>12381.129999999888</v>
      </c>
      <c r="Q735" s="4">
        <v>7033.6299999998882</v>
      </c>
      <c r="R735" s="4">
        <v>351.16999999992549</v>
      </c>
      <c r="S735" s="4">
        <v>0</v>
      </c>
      <c r="T735" s="4">
        <v>1450.7800000002608</v>
      </c>
      <c r="U735" s="8">
        <v>2019</v>
      </c>
    </row>
    <row r="736" spans="1:21" x14ac:dyDescent="0.25">
      <c r="A736" s="5" t="s">
        <v>117</v>
      </c>
      <c r="B736" s="3" t="s">
        <v>24</v>
      </c>
      <c r="C736" t="s">
        <v>118</v>
      </c>
      <c r="D736" s="3" t="s">
        <v>61</v>
      </c>
      <c r="E736" t="s">
        <v>119</v>
      </c>
      <c r="F736" s="3" t="s">
        <v>120</v>
      </c>
      <c r="G736" t="s">
        <v>121</v>
      </c>
      <c r="H736" s="4">
        <v>2907737.01</v>
      </c>
      <c r="I736" s="4">
        <v>0</v>
      </c>
      <c r="J736" s="4">
        <v>0.01</v>
      </c>
      <c r="K736" s="4">
        <v>0</v>
      </c>
      <c r="L736" s="4">
        <v>12900.6</v>
      </c>
      <c r="M736" s="4">
        <v>230974.33000000002</v>
      </c>
      <c r="N736" s="4">
        <v>146226.90999999997</v>
      </c>
      <c r="O736" s="4">
        <v>156481.52000000002</v>
      </c>
      <c r="P736" s="4">
        <v>128655.81000000006</v>
      </c>
      <c r="Q736" s="4">
        <v>134913.68999999994</v>
      </c>
      <c r="R736" s="4">
        <v>463106.92000000004</v>
      </c>
      <c r="S736" s="4">
        <v>117255.36999999988</v>
      </c>
      <c r="T736" s="4">
        <v>1517221.8499999999</v>
      </c>
      <c r="U736" s="8">
        <v>2019</v>
      </c>
    </row>
    <row r="737" spans="1:21" x14ac:dyDescent="0.25">
      <c r="A737" s="5" t="s">
        <v>122</v>
      </c>
      <c r="B737" s="3" t="s">
        <v>24</v>
      </c>
      <c r="C737" t="s">
        <v>86</v>
      </c>
      <c r="D737" s="3" t="s">
        <v>61</v>
      </c>
      <c r="E737" t="s">
        <v>123</v>
      </c>
      <c r="F737" s="3" t="s">
        <v>124</v>
      </c>
      <c r="G737" t="s">
        <v>124</v>
      </c>
      <c r="H737" s="4">
        <v>594437.24</v>
      </c>
      <c r="I737" s="4">
        <v>0.02</v>
      </c>
      <c r="J737" s="4">
        <v>20580.59</v>
      </c>
      <c r="K737" s="4">
        <v>57082.429999999993</v>
      </c>
      <c r="L737" s="4">
        <v>30093.210000000006</v>
      </c>
      <c r="M737" s="4">
        <v>50354</v>
      </c>
      <c r="N737" s="4">
        <v>0</v>
      </c>
      <c r="O737" s="4">
        <v>71368.200000000012</v>
      </c>
      <c r="P737" s="4">
        <v>3608.7299999999814</v>
      </c>
      <c r="Q737" s="4">
        <v>44313.840000000026</v>
      </c>
      <c r="R737" s="4">
        <v>60382.389999999956</v>
      </c>
      <c r="S737" s="4">
        <v>36186.920000000042</v>
      </c>
      <c r="T737" s="4">
        <v>220466.90999999997</v>
      </c>
      <c r="U737" s="8">
        <v>2019</v>
      </c>
    </row>
    <row r="738" spans="1:21" x14ac:dyDescent="0.25">
      <c r="A738" s="5" t="s">
        <v>125</v>
      </c>
      <c r="B738" s="3" t="s">
        <v>24</v>
      </c>
      <c r="C738" t="s">
        <v>126</v>
      </c>
      <c r="D738" s="3" t="s">
        <v>38</v>
      </c>
      <c r="E738" t="s">
        <v>127</v>
      </c>
      <c r="F738" s="3" t="s">
        <v>128</v>
      </c>
      <c r="G738" t="s">
        <v>128</v>
      </c>
      <c r="H738" s="4">
        <v>7892774.5</v>
      </c>
      <c r="I738" s="4">
        <v>230752.56</v>
      </c>
      <c r="J738" s="4">
        <v>413078.23000000004</v>
      </c>
      <c r="K738" s="4">
        <v>437732.39999999991</v>
      </c>
      <c r="L738" s="4">
        <v>811846.78</v>
      </c>
      <c r="M738" s="4">
        <v>597981.4600000002</v>
      </c>
      <c r="N738" s="4">
        <v>221958.36999999965</v>
      </c>
      <c r="O738" s="4">
        <v>683066.78000000026</v>
      </c>
      <c r="P738" s="4">
        <v>656672.71</v>
      </c>
      <c r="Q738" s="4">
        <v>558209.79999999981</v>
      </c>
      <c r="R738" s="4">
        <v>1002380.7400000002</v>
      </c>
      <c r="S738" s="4">
        <v>1596591.29</v>
      </c>
      <c r="T738" s="4">
        <v>682503.37999999989</v>
      </c>
      <c r="U738" s="8">
        <v>2019</v>
      </c>
    </row>
    <row r="739" spans="1:21" x14ac:dyDescent="0.25">
      <c r="A739" s="5" t="s">
        <v>1592</v>
      </c>
      <c r="B739" s="3" t="s">
        <v>24</v>
      </c>
      <c r="C739" t="s">
        <v>126</v>
      </c>
      <c r="D739" s="3" t="s">
        <v>38</v>
      </c>
      <c r="E739" t="s">
        <v>127</v>
      </c>
      <c r="F739" s="3" t="s">
        <v>128</v>
      </c>
      <c r="G739" t="s">
        <v>128</v>
      </c>
      <c r="H739" s="4">
        <v>2449.44</v>
      </c>
      <c r="I739" s="4">
        <v>0</v>
      </c>
      <c r="J739" s="4">
        <v>0</v>
      </c>
      <c r="K739" s="4">
        <v>0</v>
      </c>
      <c r="L739" s="4">
        <v>0</v>
      </c>
      <c r="M739" s="4">
        <v>0</v>
      </c>
      <c r="N739" s="4">
        <v>0</v>
      </c>
      <c r="O739" s="4">
        <v>2449.44</v>
      </c>
      <c r="P739" s="4">
        <v>0</v>
      </c>
      <c r="Q739" s="4">
        <v>0</v>
      </c>
      <c r="R739" s="4">
        <v>0</v>
      </c>
      <c r="S739" s="4">
        <v>0</v>
      </c>
      <c r="T739" s="4">
        <v>0</v>
      </c>
      <c r="U739" s="8">
        <v>2019</v>
      </c>
    </row>
    <row r="740" spans="1:21" x14ac:dyDescent="0.25">
      <c r="A740" s="5" t="s">
        <v>130</v>
      </c>
      <c r="B740" s="3" t="s">
        <v>24</v>
      </c>
      <c r="C740" t="s">
        <v>47</v>
      </c>
      <c r="D740" s="3" t="s">
        <v>38</v>
      </c>
      <c r="E740" t="s">
        <v>131</v>
      </c>
      <c r="F740" s="3" t="s">
        <v>49</v>
      </c>
      <c r="G740" t="s">
        <v>132</v>
      </c>
      <c r="H740" s="4">
        <v>2713443.22</v>
      </c>
      <c r="I740" s="4">
        <v>67227.990000000005</v>
      </c>
      <c r="J740" s="4">
        <v>384370.06</v>
      </c>
      <c r="K740" s="4">
        <v>242643.20000000001</v>
      </c>
      <c r="L740" s="4">
        <v>64701.810000000056</v>
      </c>
      <c r="M740" s="4">
        <v>287191.94999999995</v>
      </c>
      <c r="N740" s="4">
        <v>273568.46999999997</v>
      </c>
      <c r="O740" s="4">
        <v>221830.92999999993</v>
      </c>
      <c r="P740" s="4">
        <v>297380.07000000007</v>
      </c>
      <c r="Q740" s="4">
        <v>321683.25</v>
      </c>
      <c r="R740" s="4">
        <v>167015.4700000002</v>
      </c>
      <c r="S740" s="4">
        <v>186749.5</v>
      </c>
      <c r="T740" s="4">
        <v>199080.52000000002</v>
      </c>
      <c r="U740" s="8">
        <v>2019</v>
      </c>
    </row>
    <row r="741" spans="1:21" x14ac:dyDescent="0.25">
      <c r="A741" s="3" t="s">
        <v>133</v>
      </c>
      <c r="B741" s="3" t="s">
        <v>24</v>
      </c>
      <c r="C741" t="s">
        <v>126</v>
      </c>
      <c r="D741" s="3" t="s">
        <v>38</v>
      </c>
      <c r="E741" t="s">
        <v>134</v>
      </c>
      <c r="F741" s="3" t="s">
        <v>135</v>
      </c>
      <c r="G741" t="s">
        <v>1593</v>
      </c>
      <c r="H741" s="4">
        <v>1521807.94</v>
      </c>
      <c r="I741" s="4">
        <v>0</v>
      </c>
      <c r="J741" s="4">
        <v>0</v>
      </c>
      <c r="K741" s="4">
        <v>0</v>
      </c>
      <c r="L741" s="4">
        <v>1339485.67</v>
      </c>
      <c r="M741" s="4">
        <v>0</v>
      </c>
      <c r="N741" s="4">
        <v>180725.79000000004</v>
      </c>
      <c r="O741" s="4">
        <v>0</v>
      </c>
      <c r="P741" s="4">
        <v>0</v>
      </c>
      <c r="Q741" s="4">
        <v>6390.9599999999627</v>
      </c>
      <c r="R741" s="4">
        <v>-0.27000000001862645</v>
      </c>
      <c r="S741" s="4">
        <v>-0.17999999993480742</v>
      </c>
      <c r="T741" s="4">
        <v>-4794.0300000000279</v>
      </c>
      <c r="U741" s="8">
        <v>2019</v>
      </c>
    </row>
    <row r="742" spans="1:21" x14ac:dyDescent="0.25">
      <c r="A742" s="3" t="s">
        <v>133</v>
      </c>
      <c r="B742" s="3" t="s">
        <v>24</v>
      </c>
      <c r="C742" t="s">
        <v>126</v>
      </c>
      <c r="D742" s="3" t="s">
        <v>38</v>
      </c>
      <c r="E742" t="s">
        <v>134</v>
      </c>
      <c r="F742" s="3" t="s">
        <v>135</v>
      </c>
      <c r="G742" t="s">
        <v>1594</v>
      </c>
      <c r="H742" s="4">
        <v>138111.01</v>
      </c>
      <c r="I742" s="4">
        <v>0</v>
      </c>
      <c r="J742" s="4">
        <v>256733.98</v>
      </c>
      <c r="K742" s="4">
        <v>-3.7600000000093132</v>
      </c>
      <c r="L742" s="4">
        <v>-118619.20999999999</v>
      </c>
      <c r="M742" s="4">
        <v>0</v>
      </c>
      <c r="N742" s="4">
        <v>0</v>
      </c>
      <c r="O742" s="4">
        <v>0</v>
      </c>
      <c r="P742" s="4">
        <v>0</v>
      </c>
      <c r="Q742" s="4">
        <v>0</v>
      </c>
      <c r="R742" s="4">
        <v>0</v>
      </c>
      <c r="S742" s="4">
        <v>0</v>
      </c>
      <c r="T742" s="4">
        <v>0</v>
      </c>
      <c r="U742" s="8">
        <v>2019</v>
      </c>
    </row>
    <row r="743" spans="1:21" x14ac:dyDescent="0.25">
      <c r="A743" s="3" t="s">
        <v>133</v>
      </c>
      <c r="B743" s="3" t="s">
        <v>24</v>
      </c>
      <c r="C743" t="s">
        <v>126</v>
      </c>
      <c r="D743" s="3" t="s">
        <v>38</v>
      </c>
      <c r="E743" t="s">
        <v>134</v>
      </c>
      <c r="F743" s="3" t="s">
        <v>135</v>
      </c>
      <c r="G743" t="s">
        <v>1595</v>
      </c>
      <c r="H743" s="4">
        <v>-9761.34</v>
      </c>
      <c r="I743" s="4">
        <v>0</v>
      </c>
      <c r="J743" s="4">
        <v>0</v>
      </c>
      <c r="K743" s="4">
        <v>0</v>
      </c>
      <c r="L743" s="4">
        <v>-8818.86</v>
      </c>
      <c r="M743" s="4">
        <v>0</v>
      </c>
      <c r="N743" s="4">
        <v>0</v>
      </c>
      <c r="O743" s="4">
        <v>0</v>
      </c>
      <c r="P743" s="4">
        <v>0</v>
      </c>
      <c r="Q743" s="4">
        <v>-4040.49</v>
      </c>
      <c r="R743" s="4">
        <v>0</v>
      </c>
      <c r="S743" s="4">
        <v>0</v>
      </c>
      <c r="T743" s="4">
        <v>3098.01</v>
      </c>
      <c r="U743" s="8">
        <v>2019</v>
      </c>
    </row>
    <row r="744" spans="1:21" x14ac:dyDescent="0.25">
      <c r="A744" s="3" t="s">
        <v>133</v>
      </c>
      <c r="B744" s="3" t="s">
        <v>24</v>
      </c>
      <c r="C744" t="s">
        <v>126</v>
      </c>
      <c r="D744" s="3" t="s">
        <v>38</v>
      </c>
      <c r="E744" t="s">
        <v>134</v>
      </c>
      <c r="F744" s="3" t="s">
        <v>135</v>
      </c>
      <c r="G744" t="s">
        <v>1596</v>
      </c>
      <c r="H744" s="4">
        <v>1820570.63</v>
      </c>
      <c r="I744" s="4">
        <v>0</v>
      </c>
      <c r="J744" s="4">
        <v>-586.84</v>
      </c>
      <c r="K744" s="4">
        <v>0</v>
      </c>
      <c r="L744" s="4">
        <v>268154.81</v>
      </c>
      <c r="M744" s="4">
        <v>0</v>
      </c>
      <c r="N744" s="4">
        <v>0</v>
      </c>
      <c r="O744" s="4">
        <v>0</v>
      </c>
      <c r="P744" s="4">
        <v>0</v>
      </c>
      <c r="Q744" s="4">
        <v>-734.47999999998137</v>
      </c>
      <c r="R744" s="4">
        <v>0</v>
      </c>
      <c r="S744" s="4">
        <v>1531647.7</v>
      </c>
      <c r="T744" s="4">
        <v>22089.439999999944</v>
      </c>
      <c r="U744" s="8">
        <v>2019</v>
      </c>
    </row>
    <row r="745" spans="1:21" x14ac:dyDescent="0.25">
      <c r="A745" s="3" t="s">
        <v>133</v>
      </c>
      <c r="B745" s="3" t="s">
        <v>24</v>
      </c>
      <c r="C745" t="s">
        <v>126</v>
      </c>
      <c r="D745" s="3" t="s">
        <v>38</v>
      </c>
      <c r="E745" t="s">
        <v>134</v>
      </c>
      <c r="F745" s="3" t="s">
        <v>135</v>
      </c>
      <c r="G745" t="s">
        <v>137</v>
      </c>
      <c r="H745" s="4">
        <v>-397743.78</v>
      </c>
      <c r="I745" s="4">
        <v>1237.75</v>
      </c>
      <c r="J745" s="4">
        <v>116.77999999999997</v>
      </c>
      <c r="K745" s="4">
        <v>2510079.2600000002</v>
      </c>
      <c r="L745" s="4">
        <v>-2871118.77</v>
      </c>
      <c r="M745" s="4">
        <v>0</v>
      </c>
      <c r="N745" s="4">
        <v>9888.25</v>
      </c>
      <c r="O745" s="4">
        <v>-25124.390000000014</v>
      </c>
      <c r="P745" s="4">
        <v>4559.4000000000233</v>
      </c>
      <c r="Q745" s="4">
        <v>-123116.18000000005</v>
      </c>
      <c r="R745" s="4">
        <v>2001.6900000000023</v>
      </c>
      <c r="S745" s="4">
        <v>0.24000000004889444</v>
      </c>
      <c r="T745" s="4">
        <v>93732.189999999944</v>
      </c>
      <c r="U745" s="8">
        <v>2019</v>
      </c>
    </row>
    <row r="746" spans="1:21" x14ac:dyDescent="0.25">
      <c r="A746" s="3" t="s">
        <v>133</v>
      </c>
      <c r="B746" s="3" t="s">
        <v>24</v>
      </c>
      <c r="C746" t="s">
        <v>126</v>
      </c>
      <c r="D746" s="3" t="s">
        <v>38</v>
      </c>
      <c r="E746" t="s">
        <v>134</v>
      </c>
      <c r="F746" s="3" t="s">
        <v>135</v>
      </c>
      <c r="G746" t="s">
        <v>138</v>
      </c>
      <c r="H746" s="4">
        <v>-165629.91000000003</v>
      </c>
      <c r="I746" s="4">
        <v>0</v>
      </c>
      <c r="J746" s="4">
        <v>0</v>
      </c>
      <c r="K746" s="4">
        <v>-1138536.3899999999</v>
      </c>
      <c r="L746" s="4">
        <v>940570.59999999986</v>
      </c>
      <c r="M746" s="4">
        <v>16562.820000000007</v>
      </c>
      <c r="N746" s="4">
        <v>-173.85999999998603</v>
      </c>
      <c r="O746" s="4">
        <v>-2740.9800000000105</v>
      </c>
      <c r="P746" s="4">
        <v>931.69000000000233</v>
      </c>
      <c r="Q746" s="4">
        <v>36755.540000000008</v>
      </c>
      <c r="R746" s="4">
        <v>369.17999999999302</v>
      </c>
      <c r="S746" s="4">
        <v>0</v>
      </c>
      <c r="T746" s="4">
        <v>-19368.510000000009</v>
      </c>
      <c r="U746" s="8">
        <v>2019</v>
      </c>
    </row>
    <row r="747" spans="1:21" x14ac:dyDescent="0.25">
      <c r="A747" s="3" t="s">
        <v>133</v>
      </c>
      <c r="B747" s="3" t="s">
        <v>24</v>
      </c>
      <c r="C747" t="s">
        <v>126</v>
      </c>
      <c r="D747" s="3" t="s">
        <v>38</v>
      </c>
      <c r="E747" t="s">
        <v>134</v>
      </c>
      <c r="F747" s="3" t="s">
        <v>135</v>
      </c>
      <c r="G747" t="s">
        <v>1597</v>
      </c>
      <c r="H747" s="4">
        <v>-30203.69</v>
      </c>
      <c r="I747" s="4">
        <v>0</v>
      </c>
      <c r="J747" s="4">
        <v>0</v>
      </c>
      <c r="K747" s="4">
        <v>0</v>
      </c>
      <c r="L747" s="4">
        <v>-29710.22</v>
      </c>
      <c r="M747" s="4">
        <v>0</v>
      </c>
      <c r="N747" s="4">
        <v>0</v>
      </c>
      <c r="O747" s="4">
        <v>0</v>
      </c>
      <c r="P747" s="4">
        <v>0</v>
      </c>
      <c r="Q747" s="4">
        <v>-2115.5699999999997</v>
      </c>
      <c r="R747" s="4">
        <v>0</v>
      </c>
      <c r="S747" s="4">
        <v>0</v>
      </c>
      <c r="T747" s="4">
        <v>1622.1000000000022</v>
      </c>
      <c r="U747" s="8">
        <v>2019</v>
      </c>
    </row>
    <row r="748" spans="1:21" x14ac:dyDescent="0.25">
      <c r="A748" s="3" t="s">
        <v>133</v>
      </c>
      <c r="B748" s="3" t="s">
        <v>24</v>
      </c>
      <c r="C748" t="s">
        <v>126</v>
      </c>
      <c r="D748" s="3" t="s">
        <v>38</v>
      </c>
      <c r="E748" t="s">
        <v>134</v>
      </c>
      <c r="F748" s="3" t="s">
        <v>135</v>
      </c>
      <c r="G748" t="s">
        <v>139</v>
      </c>
      <c r="H748" s="4">
        <v>245146.24000000005</v>
      </c>
      <c r="I748" s="4">
        <v>-1641.77</v>
      </c>
      <c r="J748" s="4">
        <v>5613.49</v>
      </c>
      <c r="K748" s="4">
        <v>1875575.61</v>
      </c>
      <c r="L748" s="4">
        <v>-1701153.27</v>
      </c>
      <c r="M748" s="4">
        <v>1456.3600000000151</v>
      </c>
      <c r="N748" s="4">
        <v>-1103.1300000000047</v>
      </c>
      <c r="O748" s="4">
        <v>91840.72</v>
      </c>
      <c r="P748" s="4">
        <v>-2818.390000000014</v>
      </c>
      <c r="Q748" s="4">
        <v>-66795.28</v>
      </c>
      <c r="R748" s="4">
        <v>1.6300000000046566</v>
      </c>
      <c r="S748" s="4">
        <v>-1176.8500000000058</v>
      </c>
      <c r="T748" s="4">
        <v>45347.119999999995</v>
      </c>
      <c r="U748" s="8">
        <v>2019</v>
      </c>
    </row>
    <row r="749" spans="1:21" x14ac:dyDescent="0.25">
      <c r="A749" s="3" t="s">
        <v>133</v>
      </c>
      <c r="B749" s="3" t="s">
        <v>24</v>
      </c>
      <c r="C749" t="s">
        <v>126</v>
      </c>
      <c r="D749" s="3" t="s">
        <v>38</v>
      </c>
      <c r="E749" t="s">
        <v>134</v>
      </c>
      <c r="F749" s="3" t="s">
        <v>135</v>
      </c>
      <c r="G749" t="s">
        <v>1598</v>
      </c>
      <c r="H749" s="4">
        <v>612121.62</v>
      </c>
      <c r="I749" s="4">
        <v>0</v>
      </c>
      <c r="J749" s="4">
        <v>0</v>
      </c>
      <c r="K749" s="4">
        <v>0</v>
      </c>
      <c r="L749" s="4">
        <v>612121.62</v>
      </c>
      <c r="M749" s="4">
        <v>0</v>
      </c>
      <c r="N749" s="4">
        <v>0</v>
      </c>
      <c r="O749" s="4">
        <v>0</v>
      </c>
      <c r="P749" s="4">
        <v>0</v>
      </c>
      <c r="Q749" s="4">
        <v>0</v>
      </c>
      <c r="R749" s="4">
        <v>0</v>
      </c>
      <c r="S749" s="4">
        <v>0</v>
      </c>
      <c r="T749" s="4">
        <v>0</v>
      </c>
      <c r="U749" s="8">
        <v>2019</v>
      </c>
    </row>
    <row r="750" spans="1:21" x14ac:dyDescent="0.25">
      <c r="A750" s="3" t="s">
        <v>133</v>
      </c>
      <c r="B750" s="3" t="s">
        <v>24</v>
      </c>
      <c r="C750" t="s">
        <v>126</v>
      </c>
      <c r="D750" s="3" t="s">
        <v>38</v>
      </c>
      <c r="E750" t="s">
        <v>134</v>
      </c>
      <c r="F750" s="3" t="s">
        <v>135</v>
      </c>
      <c r="G750" t="s">
        <v>140</v>
      </c>
      <c r="H750" s="4">
        <v>-535100.69999999995</v>
      </c>
      <c r="I750" s="4">
        <v>0</v>
      </c>
      <c r="J750" s="4">
        <v>-1120.74</v>
      </c>
      <c r="K750" s="4">
        <v>-999845.94000000006</v>
      </c>
      <c r="L750" s="4">
        <v>458067.77</v>
      </c>
      <c r="M750" s="4">
        <v>0</v>
      </c>
      <c r="N750" s="4">
        <v>0</v>
      </c>
      <c r="O750" s="4">
        <v>-1127.8800000000047</v>
      </c>
      <c r="P750" s="4">
        <v>0</v>
      </c>
      <c r="Q750" s="4">
        <v>29609.410000000033</v>
      </c>
      <c r="R750" s="4">
        <v>0</v>
      </c>
      <c r="S750" s="4">
        <v>5415.6300000000047</v>
      </c>
      <c r="T750" s="4">
        <v>-26098.949999999953</v>
      </c>
      <c r="U750" s="8">
        <v>2019</v>
      </c>
    </row>
    <row r="751" spans="1:21" x14ac:dyDescent="0.25">
      <c r="A751" s="3" t="s">
        <v>133</v>
      </c>
      <c r="B751" s="3" t="s">
        <v>24</v>
      </c>
      <c r="C751" t="s">
        <v>126</v>
      </c>
      <c r="D751" s="3" t="s">
        <v>38</v>
      </c>
      <c r="E751" t="s">
        <v>134</v>
      </c>
      <c r="F751" s="3" t="s">
        <v>135</v>
      </c>
      <c r="G751" t="s">
        <v>141</v>
      </c>
      <c r="H751" s="4">
        <v>-645505.63000000012</v>
      </c>
      <c r="I751" s="4">
        <v>151.13</v>
      </c>
      <c r="J751" s="4">
        <v>-389.43</v>
      </c>
      <c r="K751" s="4">
        <v>-3201079.5500000003</v>
      </c>
      <c r="L751" s="4">
        <v>2215428.02</v>
      </c>
      <c r="M751" s="4">
        <v>338349.36</v>
      </c>
      <c r="N751" s="4">
        <v>-90.460000000079162</v>
      </c>
      <c r="O751" s="4">
        <v>-0.89999999990686774</v>
      </c>
      <c r="P751" s="4">
        <v>1118.5299999999115</v>
      </c>
      <c r="Q751" s="4">
        <v>4085.6100000001024</v>
      </c>
      <c r="R751" s="4">
        <v>0</v>
      </c>
      <c r="S751" s="4">
        <v>0</v>
      </c>
      <c r="T751" s="4">
        <v>-3077.9400000000605</v>
      </c>
      <c r="U751" s="8">
        <v>2019</v>
      </c>
    </row>
    <row r="752" spans="1:21" x14ac:dyDescent="0.25">
      <c r="A752" s="3" t="s">
        <v>133</v>
      </c>
      <c r="B752" s="3" t="s">
        <v>24</v>
      </c>
      <c r="C752" t="s">
        <v>126</v>
      </c>
      <c r="D752" s="3" t="s">
        <v>38</v>
      </c>
      <c r="E752" t="s">
        <v>134</v>
      </c>
      <c r="F752" s="3" t="s">
        <v>135</v>
      </c>
      <c r="G752" t="s">
        <v>142</v>
      </c>
      <c r="H752" s="4">
        <v>-163731.32</v>
      </c>
      <c r="I752" s="4">
        <v>0</v>
      </c>
      <c r="J752" s="4">
        <v>0</v>
      </c>
      <c r="K752" s="4">
        <v>2190.04</v>
      </c>
      <c r="L752" s="4">
        <v>-224974.26</v>
      </c>
      <c r="M752" s="4">
        <v>1884.0199999999895</v>
      </c>
      <c r="N752" s="4">
        <v>32573.610000000015</v>
      </c>
      <c r="O752" s="4">
        <v>9552.3699999999953</v>
      </c>
      <c r="P752" s="4">
        <v>0</v>
      </c>
      <c r="Q752" s="4">
        <v>0</v>
      </c>
      <c r="R752" s="4">
        <v>8.9200000000128057</v>
      </c>
      <c r="S752" s="4">
        <v>8848.109999999986</v>
      </c>
      <c r="T752" s="4">
        <v>6185.8699999999953</v>
      </c>
      <c r="U752" s="8">
        <v>2019</v>
      </c>
    </row>
    <row r="753" spans="1:21" x14ac:dyDescent="0.25">
      <c r="A753" s="3" t="s">
        <v>133</v>
      </c>
      <c r="B753" s="3" t="s">
        <v>24</v>
      </c>
      <c r="C753" t="s">
        <v>126</v>
      </c>
      <c r="D753" s="3" t="s">
        <v>38</v>
      </c>
      <c r="E753" t="s">
        <v>134</v>
      </c>
      <c r="F753" s="3" t="s">
        <v>135</v>
      </c>
      <c r="G753" t="s">
        <v>143</v>
      </c>
      <c r="H753" s="4">
        <v>-947.54999999998836</v>
      </c>
      <c r="I753" s="4">
        <v>0</v>
      </c>
      <c r="J753" s="4">
        <v>0</v>
      </c>
      <c r="K753" s="4">
        <v>288129.01</v>
      </c>
      <c r="L753" s="4">
        <v>-289076.56</v>
      </c>
      <c r="M753" s="4">
        <v>0</v>
      </c>
      <c r="N753" s="4">
        <v>0</v>
      </c>
      <c r="O753" s="4">
        <v>0</v>
      </c>
      <c r="P753" s="4">
        <v>0</v>
      </c>
      <c r="Q753" s="4">
        <v>0</v>
      </c>
      <c r="R753" s="4">
        <v>0</v>
      </c>
      <c r="S753" s="4">
        <v>0</v>
      </c>
      <c r="T753" s="4">
        <v>0</v>
      </c>
      <c r="U753" s="8">
        <v>2019</v>
      </c>
    </row>
    <row r="754" spans="1:21" x14ac:dyDescent="0.25">
      <c r="A754" s="3" t="s">
        <v>133</v>
      </c>
      <c r="B754" s="3" t="s">
        <v>24</v>
      </c>
      <c r="C754" t="s">
        <v>126</v>
      </c>
      <c r="D754" s="3" t="s">
        <v>38</v>
      </c>
      <c r="E754" t="s">
        <v>134</v>
      </c>
      <c r="F754" s="3" t="s">
        <v>135</v>
      </c>
      <c r="G754" t="s">
        <v>1599</v>
      </c>
      <c r="H754" s="4">
        <v>10838.48</v>
      </c>
      <c r="I754" s="4">
        <v>0</v>
      </c>
      <c r="J754" s="4">
        <v>0</v>
      </c>
      <c r="K754" s="4">
        <v>10869.15</v>
      </c>
      <c r="L754" s="4">
        <v>27.559999999999491</v>
      </c>
      <c r="M754" s="4">
        <v>0</v>
      </c>
      <c r="N754" s="4">
        <v>-96.3799999999992</v>
      </c>
      <c r="O754" s="4">
        <v>-0.62000000000080036</v>
      </c>
      <c r="P754" s="4">
        <v>0</v>
      </c>
      <c r="Q754" s="4">
        <v>0</v>
      </c>
      <c r="R754" s="4">
        <v>0</v>
      </c>
      <c r="S754" s="4">
        <v>0</v>
      </c>
      <c r="T754" s="4">
        <v>38.770000000000437</v>
      </c>
      <c r="U754" s="8">
        <v>2019</v>
      </c>
    </row>
    <row r="755" spans="1:21" x14ac:dyDescent="0.25">
      <c r="A755" s="3" t="s">
        <v>133</v>
      </c>
      <c r="B755" s="3" t="s">
        <v>24</v>
      </c>
      <c r="C755" t="s">
        <v>126</v>
      </c>
      <c r="D755" s="3" t="s">
        <v>38</v>
      </c>
      <c r="E755" t="s">
        <v>134</v>
      </c>
      <c r="F755" s="3" t="s">
        <v>135</v>
      </c>
      <c r="G755" t="s">
        <v>1600</v>
      </c>
      <c r="H755" s="4">
        <v>9801.9599999999991</v>
      </c>
      <c r="I755" s="4">
        <v>2604.15</v>
      </c>
      <c r="J755" s="4">
        <v>2226.9</v>
      </c>
      <c r="K755" s="4">
        <v>6632.94</v>
      </c>
      <c r="L755" s="4">
        <v>0.61000000000058208</v>
      </c>
      <c r="M755" s="4">
        <v>0</v>
      </c>
      <c r="N755" s="4">
        <v>0</v>
      </c>
      <c r="O755" s="4">
        <v>0</v>
      </c>
      <c r="P755" s="4">
        <v>0</v>
      </c>
      <c r="Q755" s="4">
        <v>-981.42000000000007</v>
      </c>
      <c r="R755" s="4">
        <v>0</v>
      </c>
      <c r="S755" s="4">
        <v>-603.46000000000095</v>
      </c>
      <c r="T755" s="4">
        <v>-77.760000000000218</v>
      </c>
      <c r="U755" s="8">
        <v>2019</v>
      </c>
    </row>
    <row r="756" spans="1:21" x14ac:dyDescent="0.25">
      <c r="A756" s="3" t="s">
        <v>133</v>
      </c>
      <c r="B756" s="3" t="s">
        <v>24</v>
      </c>
      <c r="C756" t="s">
        <v>126</v>
      </c>
      <c r="D756" s="3" t="s">
        <v>38</v>
      </c>
      <c r="E756" t="s">
        <v>134</v>
      </c>
      <c r="F756" s="3" t="s">
        <v>135</v>
      </c>
      <c r="G756" t="s">
        <v>1601</v>
      </c>
      <c r="H756" s="4">
        <v>4830.1400000000003</v>
      </c>
      <c r="I756" s="4">
        <v>0</v>
      </c>
      <c r="J756" s="4">
        <v>1429.79</v>
      </c>
      <c r="K756" s="4">
        <v>1957.79</v>
      </c>
      <c r="L756" s="4">
        <v>11.570000000000164</v>
      </c>
      <c r="M756" s="4">
        <v>0</v>
      </c>
      <c r="N756" s="4">
        <v>0</v>
      </c>
      <c r="O756" s="4">
        <v>-640.21</v>
      </c>
      <c r="P756" s="4">
        <v>0</v>
      </c>
      <c r="Q756" s="4">
        <v>0</v>
      </c>
      <c r="R756" s="4">
        <v>2048.8200000000002</v>
      </c>
      <c r="S756" s="4">
        <v>0</v>
      </c>
      <c r="T756" s="4">
        <v>22.380000000000109</v>
      </c>
      <c r="U756" s="8">
        <v>2019</v>
      </c>
    </row>
    <row r="757" spans="1:21" x14ac:dyDescent="0.25">
      <c r="A757" s="3" t="s">
        <v>133</v>
      </c>
      <c r="B757" s="3" t="s">
        <v>24</v>
      </c>
      <c r="C757" t="s">
        <v>126</v>
      </c>
      <c r="D757" s="3" t="s">
        <v>38</v>
      </c>
      <c r="E757" t="s">
        <v>134</v>
      </c>
      <c r="F757" s="3" t="s">
        <v>135</v>
      </c>
      <c r="G757" t="s">
        <v>1602</v>
      </c>
      <c r="H757" s="4">
        <v>150295.07</v>
      </c>
      <c r="I757" s="4">
        <v>10348.56</v>
      </c>
      <c r="J757" s="4">
        <v>71720.639999999999</v>
      </c>
      <c r="K757" s="4">
        <v>33712.229999999996</v>
      </c>
      <c r="L757" s="4">
        <v>4090.2800000000134</v>
      </c>
      <c r="M757" s="4">
        <v>25264.36</v>
      </c>
      <c r="N757" s="4">
        <v>-4795.570000000007</v>
      </c>
      <c r="O757" s="4">
        <v>-1209.7200000000012</v>
      </c>
      <c r="P757" s="4">
        <v>1907.5400000000081</v>
      </c>
      <c r="Q757" s="4">
        <v>14125.559999999998</v>
      </c>
      <c r="R757" s="4">
        <v>-1786.1000000000058</v>
      </c>
      <c r="S757" s="4">
        <v>722.04000000000815</v>
      </c>
      <c r="T757" s="4">
        <v>-3804.75</v>
      </c>
      <c r="U757" s="8">
        <v>2019</v>
      </c>
    </row>
    <row r="758" spans="1:21" x14ac:dyDescent="0.25">
      <c r="A758" s="3" t="s">
        <v>133</v>
      </c>
      <c r="B758" s="3" t="s">
        <v>24</v>
      </c>
      <c r="C758" t="s">
        <v>126</v>
      </c>
      <c r="D758" s="3" t="s">
        <v>38</v>
      </c>
      <c r="E758" t="s">
        <v>134</v>
      </c>
      <c r="F758" s="3" t="s">
        <v>135</v>
      </c>
      <c r="G758" t="s">
        <v>1603</v>
      </c>
      <c r="H758" s="4">
        <v>266900.47999999998</v>
      </c>
      <c r="I758" s="4">
        <v>0</v>
      </c>
      <c r="J758" s="4">
        <v>224000</v>
      </c>
      <c r="K758" s="4">
        <v>0</v>
      </c>
      <c r="L758" s="4">
        <v>39670.340000000026</v>
      </c>
      <c r="M758" s="4">
        <v>0</v>
      </c>
      <c r="N758" s="4">
        <v>0</v>
      </c>
      <c r="O758" s="4">
        <v>0</v>
      </c>
      <c r="P758" s="4">
        <v>0</v>
      </c>
      <c r="Q758" s="4">
        <v>13016.479999999981</v>
      </c>
      <c r="R758" s="4">
        <v>0</v>
      </c>
      <c r="S758" s="4">
        <v>0</v>
      </c>
      <c r="T758" s="4">
        <v>-9786.3400000000256</v>
      </c>
      <c r="U758" s="8">
        <v>2019</v>
      </c>
    </row>
    <row r="759" spans="1:21" x14ac:dyDescent="0.25">
      <c r="A759" s="3" t="s">
        <v>133</v>
      </c>
      <c r="B759" s="3" t="s">
        <v>24</v>
      </c>
      <c r="C759" t="s">
        <v>126</v>
      </c>
      <c r="D759" s="3" t="s">
        <v>38</v>
      </c>
      <c r="E759" t="s">
        <v>134</v>
      </c>
      <c r="F759" s="3" t="s">
        <v>135</v>
      </c>
      <c r="G759" t="s">
        <v>144</v>
      </c>
      <c r="H759" s="4">
        <v>2780729.82</v>
      </c>
      <c r="I759" s="4">
        <v>0</v>
      </c>
      <c r="J759" s="4">
        <v>4454.28</v>
      </c>
      <c r="K759" s="4">
        <v>2437943.0500000003</v>
      </c>
      <c r="L759" s="4">
        <v>59632.879999999888</v>
      </c>
      <c r="M759" s="4">
        <v>10360.39000000013</v>
      </c>
      <c r="N759" s="4">
        <v>35917.699999999721</v>
      </c>
      <c r="O759" s="4">
        <v>3250.1000000000931</v>
      </c>
      <c r="P759" s="4">
        <v>163.53000000026077</v>
      </c>
      <c r="Q759" s="4">
        <v>224606.02000000002</v>
      </c>
      <c r="R759" s="4">
        <v>746.90999999968335</v>
      </c>
      <c r="S759" s="4">
        <v>16237.479999999981</v>
      </c>
      <c r="T759" s="4">
        <v>-12582.520000000019</v>
      </c>
      <c r="U759" s="8">
        <v>2019</v>
      </c>
    </row>
    <row r="760" spans="1:21" x14ac:dyDescent="0.25">
      <c r="A760" s="3" t="s">
        <v>133</v>
      </c>
      <c r="B760" s="3" t="s">
        <v>24</v>
      </c>
      <c r="C760" t="s">
        <v>126</v>
      </c>
      <c r="D760" s="3" t="s">
        <v>38</v>
      </c>
      <c r="E760" t="s">
        <v>134</v>
      </c>
      <c r="F760" s="3" t="s">
        <v>135</v>
      </c>
      <c r="G760" t="s">
        <v>1604</v>
      </c>
      <c r="H760" s="4">
        <v>7760.81</v>
      </c>
      <c r="I760" s="4">
        <v>0</v>
      </c>
      <c r="J760" s="4">
        <v>0</v>
      </c>
      <c r="K760" s="4">
        <v>519.4</v>
      </c>
      <c r="L760" s="4">
        <v>4848.33</v>
      </c>
      <c r="M760" s="4">
        <v>1819.7600000000002</v>
      </c>
      <c r="N760" s="4">
        <v>-34.1899999999996</v>
      </c>
      <c r="O760" s="4">
        <v>0</v>
      </c>
      <c r="P760" s="4">
        <v>586.80999999999949</v>
      </c>
      <c r="Q760" s="4">
        <v>0</v>
      </c>
      <c r="R760" s="4">
        <v>0</v>
      </c>
      <c r="S760" s="4">
        <v>0</v>
      </c>
      <c r="T760" s="4">
        <v>20.700000000000728</v>
      </c>
      <c r="U760" s="8">
        <v>2019</v>
      </c>
    </row>
    <row r="761" spans="1:21" x14ac:dyDescent="0.25">
      <c r="A761" s="3" t="s">
        <v>133</v>
      </c>
      <c r="B761" s="3" t="s">
        <v>24</v>
      </c>
      <c r="C761" t="s">
        <v>126</v>
      </c>
      <c r="D761" s="3" t="s">
        <v>38</v>
      </c>
      <c r="E761" t="s">
        <v>134</v>
      </c>
      <c r="F761" s="3" t="s">
        <v>135</v>
      </c>
      <c r="G761" t="s">
        <v>145</v>
      </c>
      <c r="H761" s="4">
        <v>56201.94</v>
      </c>
      <c r="I761" s="4">
        <v>0</v>
      </c>
      <c r="J761" s="4">
        <v>0</v>
      </c>
      <c r="K761" s="4">
        <v>0</v>
      </c>
      <c r="L761" s="4">
        <v>0</v>
      </c>
      <c r="M761" s="4">
        <v>20193.53</v>
      </c>
      <c r="N761" s="4">
        <v>25616.53</v>
      </c>
      <c r="O761" s="4">
        <v>5918.0200000000041</v>
      </c>
      <c r="P761" s="4">
        <v>5049.5499999999956</v>
      </c>
      <c r="Q761" s="4">
        <v>80.990000000005239</v>
      </c>
      <c r="R761" s="4">
        <v>2166.6499999999942</v>
      </c>
      <c r="S761" s="4">
        <v>86.740000000005239</v>
      </c>
      <c r="T761" s="4">
        <v>-2910.0699999999997</v>
      </c>
      <c r="U761" s="8">
        <v>2019</v>
      </c>
    </row>
    <row r="762" spans="1:21" x14ac:dyDescent="0.25">
      <c r="A762" s="3" t="s">
        <v>133</v>
      </c>
      <c r="B762" s="3" t="s">
        <v>24</v>
      </c>
      <c r="C762" t="s">
        <v>126</v>
      </c>
      <c r="D762" s="3" t="s">
        <v>38</v>
      </c>
      <c r="E762" t="s">
        <v>134</v>
      </c>
      <c r="F762" s="3" t="s">
        <v>135</v>
      </c>
      <c r="G762" t="s">
        <v>1605</v>
      </c>
      <c r="H762" s="4">
        <v>32191.09</v>
      </c>
      <c r="I762" s="4">
        <v>0</v>
      </c>
      <c r="J762" s="4">
        <v>0</v>
      </c>
      <c r="K762" s="4">
        <v>0</v>
      </c>
      <c r="L762" s="4">
        <v>0</v>
      </c>
      <c r="M762" s="4">
        <v>0</v>
      </c>
      <c r="N762" s="4">
        <v>744.05</v>
      </c>
      <c r="O762" s="4">
        <v>31487.100000000002</v>
      </c>
      <c r="P762" s="4">
        <v>0</v>
      </c>
      <c r="Q762" s="4">
        <v>0</v>
      </c>
      <c r="R762" s="4">
        <v>0</v>
      </c>
      <c r="S762" s="4">
        <v>0</v>
      </c>
      <c r="T762" s="4">
        <v>-40.06000000000131</v>
      </c>
      <c r="U762" s="8">
        <v>2019</v>
      </c>
    </row>
    <row r="763" spans="1:21" x14ac:dyDescent="0.25">
      <c r="A763" s="3" t="s">
        <v>133</v>
      </c>
      <c r="B763" s="3" t="s">
        <v>24</v>
      </c>
      <c r="C763" t="s">
        <v>126</v>
      </c>
      <c r="D763" s="3" t="s">
        <v>38</v>
      </c>
      <c r="E763" t="s">
        <v>134</v>
      </c>
      <c r="F763" s="3" t="s">
        <v>135</v>
      </c>
      <c r="G763" t="s">
        <v>1606</v>
      </c>
      <c r="H763" s="4">
        <v>793926.7</v>
      </c>
      <c r="I763" s="4">
        <v>0</v>
      </c>
      <c r="J763" s="4">
        <v>0</v>
      </c>
      <c r="K763" s="4">
        <v>0</v>
      </c>
      <c r="L763" s="4">
        <v>0</v>
      </c>
      <c r="M763" s="4">
        <v>0</v>
      </c>
      <c r="N763" s="4">
        <v>794994.36</v>
      </c>
      <c r="O763" s="4">
        <v>0</v>
      </c>
      <c r="P763" s="4">
        <v>0</v>
      </c>
      <c r="Q763" s="4">
        <v>-565.53000000002794</v>
      </c>
      <c r="R763" s="4">
        <v>0</v>
      </c>
      <c r="S763" s="4">
        <v>0</v>
      </c>
      <c r="T763" s="4">
        <v>-502.13000000000466</v>
      </c>
      <c r="U763" s="8">
        <v>2019</v>
      </c>
    </row>
    <row r="764" spans="1:21" x14ac:dyDescent="0.25">
      <c r="A764" s="3" t="s">
        <v>133</v>
      </c>
      <c r="B764" s="3" t="s">
        <v>24</v>
      </c>
      <c r="C764" t="s">
        <v>126</v>
      </c>
      <c r="D764" s="3" t="s">
        <v>38</v>
      </c>
      <c r="E764" t="s">
        <v>134</v>
      </c>
      <c r="F764" s="3" t="s">
        <v>135</v>
      </c>
      <c r="G764" t="s">
        <v>146</v>
      </c>
      <c r="H764" s="4">
        <v>15272.89</v>
      </c>
      <c r="I764" s="4">
        <v>0</v>
      </c>
      <c r="J764" s="4">
        <v>0</v>
      </c>
      <c r="K764" s="4">
        <v>0</v>
      </c>
      <c r="L764" s="4">
        <v>0</v>
      </c>
      <c r="M764" s="4">
        <v>0</v>
      </c>
      <c r="N764" s="4">
        <v>0</v>
      </c>
      <c r="O764" s="4">
        <v>0</v>
      </c>
      <c r="P764" s="4">
        <v>7993.19</v>
      </c>
      <c r="Q764" s="4">
        <v>3911.62</v>
      </c>
      <c r="R764" s="4">
        <v>1482.880000000001</v>
      </c>
      <c r="S764" s="4">
        <v>1757.6899999999987</v>
      </c>
      <c r="T764" s="4">
        <v>127.51000000000022</v>
      </c>
      <c r="U764" s="8">
        <v>2019</v>
      </c>
    </row>
    <row r="765" spans="1:21" x14ac:dyDescent="0.25">
      <c r="A765" s="3" t="s">
        <v>133</v>
      </c>
      <c r="B765" s="3" t="s">
        <v>24</v>
      </c>
      <c r="C765" t="s">
        <v>126</v>
      </c>
      <c r="D765" s="3" t="s">
        <v>38</v>
      </c>
      <c r="E765" t="s">
        <v>134</v>
      </c>
      <c r="F765" s="3" t="s">
        <v>135</v>
      </c>
      <c r="G765" t="s">
        <v>147</v>
      </c>
      <c r="H765" s="4">
        <v>44823.23</v>
      </c>
      <c r="I765" s="4">
        <v>0</v>
      </c>
      <c r="J765" s="4">
        <v>0</v>
      </c>
      <c r="K765" s="4">
        <v>0</v>
      </c>
      <c r="L765" s="4">
        <v>0</v>
      </c>
      <c r="M765" s="4">
        <v>0</v>
      </c>
      <c r="N765" s="4">
        <v>0</v>
      </c>
      <c r="O765" s="4">
        <v>0</v>
      </c>
      <c r="P765" s="4">
        <v>3378.4</v>
      </c>
      <c r="Q765" s="4">
        <v>22287.19</v>
      </c>
      <c r="R765" s="4">
        <v>4650.0200000000004</v>
      </c>
      <c r="S765" s="4">
        <v>11361.669999999998</v>
      </c>
      <c r="T765" s="4">
        <v>3145.9500000000044</v>
      </c>
      <c r="U765" s="8">
        <v>2019</v>
      </c>
    </row>
    <row r="766" spans="1:21" x14ac:dyDescent="0.25">
      <c r="A766" s="3" t="s">
        <v>133</v>
      </c>
      <c r="B766" s="3" t="s">
        <v>24</v>
      </c>
      <c r="C766" t="s">
        <v>126</v>
      </c>
      <c r="D766" s="3" t="s">
        <v>38</v>
      </c>
      <c r="E766" t="s">
        <v>134</v>
      </c>
      <c r="F766" s="3" t="s">
        <v>135</v>
      </c>
      <c r="G766" t="s">
        <v>148</v>
      </c>
      <c r="H766" s="4">
        <v>852325.98</v>
      </c>
      <c r="I766" s="4">
        <v>0</v>
      </c>
      <c r="J766" s="4">
        <v>0</v>
      </c>
      <c r="K766" s="4">
        <v>0</v>
      </c>
      <c r="L766" s="4">
        <v>0</v>
      </c>
      <c r="M766" s="4">
        <v>0</v>
      </c>
      <c r="N766" s="4">
        <v>0</v>
      </c>
      <c r="O766" s="4">
        <v>0</v>
      </c>
      <c r="P766" s="4">
        <v>0</v>
      </c>
      <c r="Q766" s="4">
        <v>0</v>
      </c>
      <c r="R766" s="4">
        <v>36818.449999999997</v>
      </c>
      <c r="S766" s="4">
        <v>796544.66</v>
      </c>
      <c r="T766" s="4">
        <v>18962.869999999995</v>
      </c>
      <c r="U766" s="8">
        <v>2019</v>
      </c>
    </row>
    <row r="767" spans="1:21" x14ac:dyDescent="0.25">
      <c r="A767" s="3" t="s">
        <v>133</v>
      </c>
      <c r="B767" s="3" t="s">
        <v>24</v>
      </c>
      <c r="C767" t="s">
        <v>126</v>
      </c>
      <c r="D767" s="3" t="s">
        <v>38</v>
      </c>
      <c r="E767" t="s">
        <v>134</v>
      </c>
      <c r="F767" s="3" t="s">
        <v>135</v>
      </c>
      <c r="G767" t="s">
        <v>149</v>
      </c>
      <c r="H767" s="4">
        <v>163389.28</v>
      </c>
      <c r="I767" s="4">
        <v>0</v>
      </c>
      <c r="J767" s="4">
        <v>0</v>
      </c>
      <c r="K767" s="4">
        <v>0</v>
      </c>
      <c r="L767" s="4">
        <v>0</v>
      </c>
      <c r="M767" s="4">
        <v>0</v>
      </c>
      <c r="N767" s="4">
        <v>0</v>
      </c>
      <c r="O767" s="4">
        <v>0</v>
      </c>
      <c r="P767" s="4">
        <v>0</v>
      </c>
      <c r="Q767" s="4">
        <v>0</v>
      </c>
      <c r="R767" s="4">
        <v>0</v>
      </c>
      <c r="S767" s="4">
        <v>108874.43</v>
      </c>
      <c r="T767" s="4">
        <v>54514.850000000006</v>
      </c>
      <c r="U767" s="8">
        <v>2019</v>
      </c>
    </row>
    <row r="768" spans="1:21" x14ac:dyDescent="0.25">
      <c r="A768" s="3" t="s">
        <v>133</v>
      </c>
      <c r="B768" s="3" t="s">
        <v>24</v>
      </c>
      <c r="C768" t="s">
        <v>126</v>
      </c>
      <c r="D768" s="3" t="s">
        <v>38</v>
      </c>
      <c r="E768" t="s">
        <v>134</v>
      </c>
      <c r="F768" s="3" t="s">
        <v>135</v>
      </c>
      <c r="G768" t="s">
        <v>150</v>
      </c>
      <c r="H768" s="4">
        <v>1110.77</v>
      </c>
      <c r="I768" s="4">
        <v>0</v>
      </c>
      <c r="J768" s="4">
        <v>0</v>
      </c>
      <c r="K768" s="4">
        <v>0</v>
      </c>
      <c r="L768" s="4">
        <v>0</v>
      </c>
      <c r="M768" s="4">
        <v>0</v>
      </c>
      <c r="N768" s="4">
        <v>0</v>
      </c>
      <c r="O768" s="4">
        <v>0</v>
      </c>
      <c r="P768" s="4">
        <v>0</v>
      </c>
      <c r="Q768" s="4">
        <v>0</v>
      </c>
      <c r="R768" s="4">
        <v>0</v>
      </c>
      <c r="S768" s="4">
        <v>0</v>
      </c>
      <c r="T768" s="4">
        <v>1110.77</v>
      </c>
      <c r="U768" s="8">
        <v>2019</v>
      </c>
    </row>
    <row r="769" spans="1:21" x14ac:dyDescent="0.25">
      <c r="A769" s="5" t="s">
        <v>133</v>
      </c>
      <c r="B769" s="3" t="s">
        <v>24</v>
      </c>
      <c r="C769" t="s">
        <v>126</v>
      </c>
      <c r="D769" s="3" t="s">
        <v>38</v>
      </c>
      <c r="E769" t="s">
        <v>134</v>
      </c>
      <c r="F769" s="3" t="s">
        <v>135</v>
      </c>
      <c r="G769" t="s">
        <v>151</v>
      </c>
      <c r="H769" s="4">
        <v>874.58</v>
      </c>
      <c r="I769" s="4">
        <v>0</v>
      </c>
      <c r="J769" s="4">
        <v>0</v>
      </c>
      <c r="K769" s="4">
        <v>0</v>
      </c>
      <c r="L769" s="4">
        <v>0</v>
      </c>
      <c r="M769" s="4">
        <v>0</v>
      </c>
      <c r="N769" s="4">
        <v>0</v>
      </c>
      <c r="O769" s="4">
        <v>0</v>
      </c>
      <c r="P769" s="4">
        <v>0</v>
      </c>
      <c r="Q769" s="4">
        <v>0</v>
      </c>
      <c r="R769" s="4">
        <v>0</v>
      </c>
      <c r="S769" s="4">
        <v>0</v>
      </c>
      <c r="T769" s="4">
        <v>874.58</v>
      </c>
      <c r="U769" s="8">
        <v>2019</v>
      </c>
    </row>
    <row r="770" spans="1:21" x14ac:dyDescent="0.25">
      <c r="A770" s="3" t="s">
        <v>164</v>
      </c>
      <c r="B770" s="3" t="s">
        <v>24</v>
      </c>
      <c r="C770" t="s">
        <v>126</v>
      </c>
      <c r="D770" s="3" t="s">
        <v>38</v>
      </c>
      <c r="E770" t="s">
        <v>134</v>
      </c>
      <c r="F770" s="3" t="s">
        <v>135</v>
      </c>
      <c r="G770" t="s">
        <v>1593</v>
      </c>
      <c r="H770" s="4">
        <v>72914.179999999993</v>
      </c>
      <c r="I770" s="4">
        <v>0</v>
      </c>
      <c r="J770" s="4">
        <v>0</v>
      </c>
      <c r="K770" s="4">
        <v>0</v>
      </c>
      <c r="L770" s="4">
        <v>71819.210000000006</v>
      </c>
      <c r="M770" s="4">
        <v>0</v>
      </c>
      <c r="N770" s="4">
        <v>0</v>
      </c>
      <c r="O770" s="4">
        <v>0</v>
      </c>
      <c r="P770" s="4">
        <v>0</v>
      </c>
      <c r="Q770" s="4">
        <v>4381.6199999999953</v>
      </c>
      <c r="R770" s="4">
        <v>0</v>
      </c>
      <c r="S770" s="4">
        <v>0</v>
      </c>
      <c r="T770" s="4">
        <v>-3286.6500000000087</v>
      </c>
      <c r="U770" s="8">
        <v>2019</v>
      </c>
    </row>
    <row r="771" spans="1:21" x14ac:dyDescent="0.25">
      <c r="A771" s="3" t="s">
        <v>164</v>
      </c>
      <c r="B771" s="3" t="s">
        <v>24</v>
      </c>
      <c r="C771" t="s">
        <v>126</v>
      </c>
      <c r="D771" s="3" t="s">
        <v>38</v>
      </c>
      <c r="E771" t="s">
        <v>134</v>
      </c>
      <c r="F771" s="3" t="s">
        <v>135</v>
      </c>
      <c r="G771" t="s">
        <v>1594</v>
      </c>
      <c r="H771" s="4">
        <v>118360.29</v>
      </c>
      <c r="I771" s="4">
        <v>0</v>
      </c>
      <c r="J771" s="4">
        <v>0</v>
      </c>
      <c r="K771" s="4">
        <v>0</v>
      </c>
      <c r="L771" s="4">
        <v>118360.29</v>
      </c>
      <c r="M771" s="4">
        <v>0</v>
      </c>
      <c r="N771" s="4">
        <v>0</v>
      </c>
      <c r="O771" s="4">
        <v>0</v>
      </c>
      <c r="P771" s="4">
        <v>0</v>
      </c>
      <c r="Q771" s="4">
        <v>0</v>
      </c>
      <c r="R771" s="4">
        <v>0</v>
      </c>
      <c r="S771" s="4">
        <v>0</v>
      </c>
      <c r="T771" s="4">
        <v>0</v>
      </c>
      <c r="U771" s="8">
        <v>2019</v>
      </c>
    </row>
    <row r="772" spans="1:21" x14ac:dyDescent="0.25">
      <c r="A772" s="3" t="s">
        <v>164</v>
      </c>
      <c r="B772" s="3" t="s">
        <v>24</v>
      </c>
      <c r="C772" t="s">
        <v>126</v>
      </c>
      <c r="D772" s="3" t="s">
        <v>38</v>
      </c>
      <c r="E772" t="s">
        <v>134</v>
      </c>
      <c r="F772" s="3" t="s">
        <v>135</v>
      </c>
      <c r="G772" t="s">
        <v>1596</v>
      </c>
      <c r="H772" s="4">
        <v>11905.92</v>
      </c>
      <c r="I772" s="4">
        <v>0</v>
      </c>
      <c r="J772" s="4">
        <v>0</v>
      </c>
      <c r="K772" s="4">
        <v>0</v>
      </c>
      <c r="L772" s="4">
        <v>11905.92</v>
      </c>
      <c r="M772" s="4">
        <v>0</v>
      </c>
      <c r="N772" s="4">
        <v>0</v>
      </c>
      <c r="O772" s="4">
        <v>0</v>
      </c>
      <c r="P772" s="4">
        <v>0</v>
      </c>
      <c r="Q772" s="4">
        <v>0</v>
      </c>
      <c r="R772" s="4">
        <v>0</v>
      </c>
      <c r="S772" s="4">
        <v>0</v>
      </c>
      <c r="T772" s="4">
        <v>0</v>
      </c>
      <c r="U772" s="8">
        <v>2019</v>
      </c>
    </row>
    <row r="773" spans="1:21" x14ac:dyDescent="0.25">
      <c r="A773" s="3" t="s">
        <v>164</v>
      </c>
      <c r="B773" s="3" t="s">
        <v>24</v>
      </c>
      <c r="C773" t="s">
        <v>126</v>
      </c>
      <c r="D773" s="3" t="s">
        <v>38</v>
      </c>
      <c r="E773" t="s">
        <v>134</v>
      </c>
      <c r="F773" s="3" t="s">
        <v>135</v>
      </c>
      <c r="G773" t="s">
        <v>137</v>
      </c>
      <c r="H773" s="4">
        <v>-6718.47</v>
      </c>
      <c r="I773" s="4">
        <v>0</v>
      </c>
      <c r="J773" s="4">
        <v>0</v>
      </c>
      <c r="K773" s="4">
        <v>0</v>
      </c>
      <c r="L773" s="4">
        <v>-6578.86</v>
      </c>
      <c r="M773" s="4">
        <v>0</v>
      </c>
      <c r="N773" s="4">
        <v>0</v>
      </c>
      <c r="O773" s="4">
        <v>0</v>
      </c>
      <c r="P773" s="4">
        <v>0</v>
      </c>
      <c r="Q773" s="4">
        <v>-605.14000000000033</v>
      </c>
      <c r="R773" s="4">
        <v>0</v>
      </c>
      <c r="S773" s="4">
        <v>0</v>
      </c>
      <c r="T773" s="4">
        <v>465.52999999999975</v>
      </c>
      <c r="U773" s="8">
        <v>2019</v>
      </c>
    </row>
    <row r="774" spans="1:21" x14ac:dyDescent="0.25">
      <c r="A774" s="3" t="s">
        <v>164</v>
      </c>
      <c r="B774" s="3" t="s">
        <v>24</v>
      </c>
      <c r="C774" t="s">
        <v>126</v>
      </c>
      <c r="D774" s="3" t="s">
        <v>38</v>
      </c>
      <c r="E774" t="s">
        <v>134</v>
      </c>
      <c r="F774" s="3" t="s">
        <v>135</v>
      </c>
      <c r="G774" t="s">
        <v>139</v>
      </c>
      <c r="H774" s="4">
        <v>-2918.36</v>
      </c>
      <c r="I774" s="4">
        <v>0</v>
      </c>
      <c r="J774" s="4">
        <v>0</v>
      </c>
      <c r="K774" s="4">
        <v>0</v>
      </c>
      <c r="L774" s="4">
        <v>-2918.36</v>
      </c>
      <c r="M774" s="4">
        <v>0</v>
      </c>
      <c r="N774" s="4">
        <v>0</v>
      </c>
      <c r="O774" s="4">
        <v>0</v>
      </c>
      <c r="P774" s="4">
        <v>0</v>
      </c>
      <c r="Q774" s="4">
        <v>0</v>
      </c>
      <c r="R774" s="4">
        <v>0</v>
      </c>
      <c r="S774" s="4">
        <v>0</v>
      </c>
      <c r="T774" s="4">
        <v>0</v>
      </c>
      <c r="U774" s="8">
        <v>2019</v>
      </c>
    </row>
    <row r="775" spans="1:21" x14ac:dyDescent="0.25">
      <c r="A775" s="3" t="s">
        <v>164</v>
      </c>
      <c r="B775" s="3" t="s">
        <v>24</v>
      </c>
      <c r="C775" t="s">
        <v>126</v>
      </c>
      <c r="D775" s="3" t="s">
        <v>38</v>
      </c>
      <c r="E775" t="s">
        <v>134</v>
      </c>
      <c r="F775" s="3" t="s">
        <v>135</v>
      </c>
      <c r="G775" t="s">
        <v>141</v>
      </c>
      <c r="H775" s="4">
        <v>896918.59</v>
      </c>
      <c r="I775" s="4">
        <v>0</v>
      </c>
      <c r="J775" s="4">
        <v>0</v>
      </c>
      <c r="K775" s="4">
        <v>0</v>
      </c>
      <c r="L775" s="4">
        <v>896918.59</v>
      </c>
      <c r="M775" s="4">
        <v>0</v>
      </c>
      <c r="N775" s="4">
        <v>0</v>
      </c>
      <c r="O775" s="4">
        <v>0</v>
      </c>
      <c r="P775" s="4">
        <v>0</v>
      </c>
      <c r="Q775" s="4">
        <v>0</v>
      </c>
      <c r="R775" s="4">
        <v>0</v>
      </c>
      <c r="S775" s="4">
        <v>0</v>
      </c>
      <c r="T775" s="4">
        <v>0</v>
      </c>
      <c r="U775" s="8">
        <v>2019</v>
      </c>
    </row>
    <row r="776" spans="1:21" x14ac:dyDescent="0.25">
      <c r="A776" s="3" t="s">
        <v>164</v>
      </c>
      <c r="B776" s="3" t="s">
        <v>24</v>
      </c>
      <c r="C776" t="s">
        <v>126</v>
      </c>
      <c r="D776" s="3" t="s">
        <v>38</v>
      </c>
      <c r="E776" t="s">
        <v>134</v>
      </c>
      <c r="F776" s="3" t="s">
        <v>135</v>
      </c>
      <c r="G776" t="s">
        <v>1601</v>
      </c>
      <c r="H776" s="4">
        <v>531.61</v>
      </c>
      <c r="I776" s="4">
        <v>0</v>
      </c>
      <c r="J776" s="4">
        <v>0</v>
      </c>
      <c r="K776" s="4">
        <v>0</v>
      </c>
      <c r="L776" s="4">
        <v>0</v>
      </c>
      <c r="M776" s="4">
        <v>0</v>
      </c>
      <c r="N776" s="4">
        <v>531.61</v>
      </c>
      <c r="O776" s="4">
        <v>0</v>
      </c>
      <c r="P776" s="4">
        <v>0</v>
      </c>
      <c r="Q776" s="4">
        <v>0</v>
      </c>
      <c r="R776" s="4">
        <v>0</v>
      </c>
      <c r="S776" s="4">
        <v>0</v>
      </c>
      <c r="T776" s="4">
        <v>0</v>
      </c>
      <c r="U776" s="8">
        <v>2019</v>
      </c>
    </row>
    <row r="777" spans="1:21" x14ac:dyDescent="0.25">
      <c r="A777" s="3" t="s">
        <v>164</v>
      </c>
      <c r="B777" s="3" t="s">
        <v>24</v>
      </c>
      <c r="C777" t="s">
        <v>126</v>
      </c>
      <c r="D777" s="3" t="s">
        <v>38</v>
      </c>
      <c r="E777" t="s">
        <v>134</v>
      </c>
      <c r="F777" s="3" t="s">
        <v>135</v>
      </c>
      <c r="G777" t="s">
        <v>144</v>
      </c>
      <c r="H777" s="4">
        <v>318.93</v>
      </c>
      <c r="I777" s="4">
        <v>0</v>
      </c>
      <c r="J777" s="4">
        <v>0</v>
      </c>
      <c r="K777" s="4">
        <v>0</v>
      </c>
      <c r="L777" s="4">
        <v>318.93</v>
      </c>
      <c r="M777" s="4">
        <v>0</v>
      </c>
      <c r="N777" s="4">
        <v>0</v>
      </c>
      <c r="O777" s="4">
        <v>0</v>
      </c>
      <c r="P777" s="4">
        <v>0</v>
      </c>
      <c r="Q777" s="4">
        <v>0</v>
      </c>
      <c r="R777" s="4">
        <v>0</v>
      </c>
      <c r="S777" s="4">
        <v>0</v>
      </c>
      <c r="T777" s="4">
        <v>0</v>
      </c>
      <c r="U777" s="8">
        <v>2019</v>
      </c>
    </row>
    <row r="778" spans="1:21" x14ac:dyDescent="0.25">
      <c r="A778" s="5" t="s">
        <v>164</v>
      </c>
      <c r="B778" s="3" t="s">
        <v>24</v>
      </c>
      <c r="C778" t="s">
        <v>126</v>
      </c>
      <c r="D778" s="3" t="s">
        <v>38</v>
      </c>
      <c r="E778" t="s">
        <v>134</v>
      </c>
      <c r="F778" s="3" t="s">
        <v>135</v>
      </c>
      <c r="G778" t="s">
        <v>1606</v>
      </c>
      <c r="H778" s="4">
        <v>7003.45</v>
      </c>
      <c r="I778" s="4">
        <v>0</v>
      </c>
      <c r="J778" s="4">
        <v>0</v>
      </c>
      <c r="K778" s="4">
        <v>0</v>
      </c>
      <c r="L778" s="4">
        <v>0</v>
      </c>
      <c r="M778" s="4">
        <v>0</v>
      </c>
      <c r="N778" s="4">
        <v>6917.56</v>
      </c>
      <c r="O778" s="4">
        <v>0</v>
      </c>
      <c r="P778" s="4">
        <v>0</v>
      </c>
      <c r="Q778" s="4">
        <v>343.72999999999956</v>
      </c>
      <c r="R778" s="4">
        <v>0</v>
      </c>
      <c r="S778" s="4">
        <v>0</v>
      </c>
      <c r="T778" s="4">
        <v>-257.84000000000015</v>
      </c>
      <c r="U778" s="8">
        <v>2019</v>
      </c>
    </row>
    <row r="779" spans="1:21" x14ac:dyDescent="0.25">
      <c r="A779" s="3" t="s">
        <v>165</v>
      </c>
      <c r="B779" s="3" t="s">
        <v>24</v>
      </c>
      <c r="C779" t="s">
        <v>86</v>
      </c>
      <c r="D779" s="3" t="s">
        <v>38</v>
      </c>
      <c r="E779" t="s">
        <v>166</v>
      </c>
      <c r="F779" s="3" t="s">
        <v>167</v>
      </c>
      <c r="G779" t="s">
        <v>168</v>
      </c>
      <c r="H779" s="4">
        <v>1618576.53</v>
      </c>
      <c r="I779" s="4">
        <v>517.27</v>
      </c>
      <c r="J779" s="4">
        <v>1091.68</v>
      </c>
      <c r="K779" s="4">
        <v>1076.55</v>
      </c>
      <c r="L779" s="4">
        <v>0</v>
      </c>
      <c r="M779" s="4">
        <v>364556.77</v>
      </c>
      <c r="N779" s="4">
        <v>422199.41000000003</v>
      </c>
      <c r="O779" s="4">
        <v>-210523.87</v>
      </c>
      <c r="P779" s="4">
        <v>39406.089999999967</v>
      </c>
      <c r="Q779" s="4">
        <v>398502.91000000003</v>
      </c>
      <c r="R779" s="4">
        <v>60524.069999999832</v>
      </c>
      <c r="S779" s="4">
        <v>2109.1400000001304</v>
      </c>
      <c r="T779" s="4">
        <v>539116.51</v>
      </c>
      <c r="U779" s="8">
        <v>2019</v>
      </c>
    </row>
    <row r="780" spans="1:21" x14ac:dyDescent="0.25">
      <c r="A780" s="3" t="s">
        <v>165</v>
      </c>
      <c r="B780" s="3" t="s">
        <v>24</v>
      </c>
      <c r="C780" t="s">
        <v>86</v>
      </c>
      <c r="D780" s="3" t="s">
        <v>38</v>
      </c>
      <c r="E780" t="s">
        <v>166</v>
      </c>
      <c r="F780" s="3" t="s">
        <v>167</v>
      </c>
      <c r="G780" t="s">
        <v>167</v>
      </c>
      <c r="H780" s="4">
        <v>922951.6</v>
      </c>
      <c r="I780" s="4">
        <v>0</v>
      </c>
      <c r="J780" s="4">
        <v>0</v>
      </c>
      <c r="K780" s="4">
        <v>0</v>
      </c>
      <c r="L780" s="4">
        <v>0</v>
      </c>
      <c r="M780" s="4">
        <v>0</v>
      </c>
      <c r="N780" s="4">
        <v>0</v>
      </c>
      <c r="O780" s="4">
        <v>0</v>
      </c>
      <c r="P780" s="4">
        <v>0</v>
      </c>
      <c r="Q780" s="4">
        <v>0</v>
      </c>
      <c r="R780" s="4">
        <v>0</v>
      </c>
      <c r="S780" s="4">
        <v>0</v>
      </c>
      <c r="T780" s="4">
        <v>922951.6</v>
      </c>
      <c r="U780" s="8">
        <v>2019</v>
      </c>
    </row>
    <row r="781" spans="1:21" x14ac:dyDescent="0.25">
      <c r="A781" s="5" t="s">
        <v>165</v>
      </c>
      <c r="B781" s="3" t="s">
        <v>24</v>
      </c>
      <c r="C781" t="s">
        <v>86</v>
      </c>
      <c r="D781" s="3" t="s">
        <v>38</v>
      </c>
      <c r="E781" t="s">
        <v>166</v>
      </c>
      <c r="F781" s="3" t="s">
        <v>167</v>
      </c>
      <c r="G781" t="s">
        <v>169</v>
      </c>
      <c r="H781" s="4">
        <v>5008637.2300000004</v>
      </c>
      <c r="I781" s="4">
        <v>0</v>
      </c>
      <c r="J781" s="4">
        <v>0</v>
      </c>
      <c r="K781" s="4">
        <v>0</v>
      </c>
      <c r="L781" s="4">
        <v>0</v>
      </c>
      <c r="M781" s="4">
        <v>0</v>
      </c>
      <c r="N781" s="4">
        <v>0</v>
      </c>
      <c r="O781" s="4">
        <v>0</v>
      </c>
      <c r="P781" s="4">
        <v>0</v>
      </c>
      <c r="Q781" s="4">
        <v>0</v>
      </c>
      <c r="R781" s="4">
        <v>0</v>
      </c>
      <c r="S781" s="4">
        <v>0</v>
      </c>
      <c r="T781" s="4">
        <v>5008637.2300000004</v>
      </c>
      <c r="U781" s="8">
        <v>2019</v>
      </c>
    </row>
    <row r="782" spans="1:21" x14ac:dyDescent="0.25">
      <c r="A782" s="5" t="s">
        <v>170</v>
      </c>
      <c r="B782" s="3" t="s">
        <v>24</v>
      </c>
      <c r="C782" t="s">
        <v>86</v>
      </c>
      <c r="D782" s="3" t="s">
        <v>26</v>
      </c>
      <c r="E782" t="s">
        <v>166</v>
      </c>
      <c r="F782" s="3" t="s">
        <v>167</v>
      </c>
      <c r="G782" t="s">
        <v>168</v>
      </c>
      <c r="H782" s="4">
        <v>29209.98</v>
      </c>
      <c r="I782" s="4">
        <v>975.46</v>
      </c>
      <c r="J782" s="4">
        <v>1668.23</v>
      </c>
      <c r="K782" s="4">
        <v>131.69999999999982</v>
      </c>
      <c r="L782" s="4">
        <v>0</v>
      </c>
      <c r="M782" s="4">
        <v>5322.2000000000007</v>
      </c>
      <c r="N782" s="4">
        <v>3399.3500000000004</v>
      </c>
      <c r="O782" s="4">
        <v>134.65999999999985</v>
      </c>
      <c r="P782" s="4">
        <v>1074.8899999999994</v>
      </c>
      <c r="Q782" s="4">
        <v>2848.2000000000007</v>
      </c>
      <c r="R782" s="4">
        <v>1356.6900000000005</v>
      </c>
      <c r="S782" s="4">
        <v>414.84999999999854</v>
      </c>
      <c r="T782" s="4">
        <v>11883.75</v>
      </c>
      <c r="U782" s="8">
        <v>2019</v>
      </c>
    </row>
    <row r="783" spans="1:21" x14ac:dyDescent="0.25">
      <c r="A783" s="5" t="s">
        <v>171</v>
      </c>
      <c r="B783" s="3" t="s">
        <v>24</v>
      </c>
      <c r="C783" t="s">
        <v>37</v>
      </c>
      <c r="D783" s="3" t="s">
        <v>38</v>
      </c>
      <c r="E783" t="s">
        <v>172</v>
      </c>
      <c r="F783" s="3" t="s">
        <v>173</v>
      </c>
      <c r="G783" t="s">
        <v>173</v>
      </c>
      <c r="H783" s="4">
        <v>772284.54</v>
      </c>
      <c r="I783" s="4">
        <v>23456.18</v>
      </c>
      <c r="J783" s="4">
        <v>0</v>
      </c>
      <c r="K783" s="4">
        <v>0</v>
      </c>
      <c r="L783" s="4">
        <v>49077.249999999993</v>
      </c>
      <c r="M783" s="4">
        <v>280770.39</v>
      </c>
      <c r="N783" s="4">
        <v>340856.2</v>
      </c>
      <c r="O783" s="4">
        <v>44453.530000000028</v>
      </c>
      <c r="P783" s="4">
        <v>6114.2399999999907</v>
      </c>
      <c r="Q783" s="4">
        <v>22957.809999999939</v>
      </c>
      <c r="R783" s="4">
        <v>2332.0899999999674</v>
      </c>
      <c r="S783" s="4">
        <v>1137.8000000000466</v>
      </c>
      <c r="T783" s="4">
        <v>1129.0500000000466</v>
      </c>
      <c r="U783" s="8">
        <v>2019</v>
      </c>
    </row>
    <row r="784" spans="1:21" x14ac:dyDescent="0.25">
      <c r="A784" s="5" t="s">
        <v>1607</v>
      </c>
      <c r="B784" s="3" t="s">
        <v>24</v>
      </c>
      <c r="C784" t="s">
        <v>52</v>
      </c>
      <c r="D784" s="3" t="s">
        <v>38</v>
      </c>
      <c r="E784" t="s">
        <v>1608</v>
      </c>
      <c r="F784" s="3" t="s">
        <v>1609</v>
      </c>
      <c r="G784" t="s">
        <v>1610</v>
      </c>
      <c r="H784" s="4">
        <v>12264.81</v>
      </c>
      <c r="I784" s="4">
        <v>12538.79</v>
      </c>
      <c r="J784" s="4">
        <v>70.289999999999054</v>
      </c>
      <c r="K784" s="4">
        <v>-344.75</v>
      </c>
      <c r="L784" s="4">
        <v>0.47999999999956344</v>
      </c>
      <c r="M784" s="4">
        <v>0</v>
      </c>
      <c r="N784" s="4">
        <v>0</v>
      </c>
      <c r="O784" s="4">
        <v>1.0000000000218279E-2</v>
      </c>
      <c r="P784" s="4">
        <v>-1.0000000000218279E-2</v>
      </c>
      <c r="Q784" s="4">
        <v>0</v>
      </c>
      <c r="R784" s="4">
        <v>0</v>
      </c>
      <c r="S784" s="4">
        <v>0</v>
      </c>
      <c r="T784" s="4">
        <v>0</v>
      </c>
      <c r="U784" s="8">
        <v>2019</v>
      </c>
    </row>
    <row r="785" spans="1:21" x14ac:dyDescent="0.25">
      <c r="A785" s="5" t="s">
        <v>174</v>
      </c>
      <c r="B785" s="3" t="s">
        <v>24</v>
      </c>
      <c r="C785" t="s">
        <v>37</v>
      </c>
      <c r="D785" s="3" t="s">
        <v>38</v>
      </c>
      <c r="E785" t="s">
        <v>175</v>
      </c>
      <c r="F785" s="3" t="s">
        <v>176</v>
      </c>
      <c r="G785" t="s">
        <v>176</v>
      </c>
      <c r="H785" s="4">
        <v>5716990.5599999996</v>
      </c>
      <c r="I785" s="4">
        <v>0</v>
      </c>
      <c r="J785" s="4">
        <v>3270.99</v>
      </c>
      <c r="K785" s="4">
        <v>2703297.13</v>
      </c>
      <c r="L785" s="4">
        <v>296980.91999999993</v>
      </c>
      <c r="M785" s="4">
        <v>990014.87000000011</v>
      </c>
      <c r="N785" s="4">
        <v>56385.580000000075</v>
      </c>
      <c r="O785" s="4">
        <v>5412.9599999999627</v>
      </c>
      <c r="P785" s="4">
        <v>13762.60999999987</v>
      </c>
      <c r="Q785" s="4">
        <v>162052.7099999995</v>
      </c>
      <c r="R785" s="4">
        <v>51532.460000000894</v>
      </c>
      <c r="S785" s="4">
        <v>753196.53999999911</v>
      </c>
      <c r="T785" s="4">
        <v>681083.79</v>
      </c>
      <c r="U785" s="8">
        <v>2019</v>
      </c>
    </row>
    <row r="786" spans="1:21" x14ac:dyDescent="0.25">
      <c r="A786" s="5" t="s">
        <v>177</v>
      </c>
      <c r="B786" s="3" t="s">
        <v>24</v>
      </c>
      <c r="C786" t="s">
        <v>37</v>
      </c>
      <c r="D786" s="3" t="s">
        <v>38</v>
      </c>
      <c r="E786" t="s">
        <v>175</v>
      </c>
      <c r="F786" s="3" t="s">
        <v>176</v>
      </c>
      <c r="G786" t="s">
        <v>176</v>
      </c>
      <c r="H786" s="4">
        <v>2649106</v>
      </c>
      <c r="I786" s="4">
        <v>46332.89</v>
      </c>
      <c r="J786" s="4">
        <v>7228.1600000000035</v>
      </c>
      <c r="K786" s="4">
        <v>46.089999999996508</v>
      </c>
      <c r="L786" s="4">
        <v>43472.17</v>
      </c>
      <c r="M786" s="4">
        <v>1621314.67</v>
      </c>
      <c r="N786" s="4">
        <v>10157.219999999972</v>
      </c>
      <c r="O786" s="4">
        <v>14664.310000000056</v>
      </c>
      <c r="P786" s="4">
        <v>143297.24</v>
      </c>
      <c r="Q786" s="4">
        <v>86214.75</v>
      </c>
      <c r="R786" s="4">
        <v>38196.800000000047</v>
      </c>
      <c r="S786" s="4">
        <v>534260.94999999995</v>
      </c>
      <c r="T786" s="4">
        <v>103920.75</v>
      </c>
      <c r="U786" s="8">
        <v>2019</v>
      </c>
    </row>
    <row r="787" spans="1:21" x14ac:dyDescent="0.25">
      <c r="A787" s="5" t="s">
        <v>178</v>
      </c>
      <c r="B787" s="3" t="s">
        <v>24</v>
      </c>
      <c r="C787" t="s">
        <v>126</v>
      </c>
      <c r="D787" s="3" t="s">
        <v>38</v>
      </c>
      <c r="E787" t="s">
        <v>179</v>
      </c>
      <c r="F787" s="3" t="s">
        <v>180</v>
      </c>
      <c r="G787" t="s">
        <v>180</v>
      </c>
      <c r="H787" s="4">
        <v>9754565.4700000007</v>
      </c>
      <c r="I787" s="4">
        <v>195880.07</v>
      </c>
      <c r="J787" s="4">
        <v>279144.83</v>
      </c>
      <c r="K787" s="4">
        <v>450654.03</v>
      </c>
      <c r="L787" s="4">
        <v>677183.95999999985</v>
      </c>
      <c r="M787" s="4">
        <v>360178.63000000012</v>
      </c>
      <c r="N787" s="4">
        <v>473311.9700000002</v>
      </c>
      <c r="O787" s="4">
        <v>864160.29999999981</v>
      </c>
      <c r="P787" s="4">
        <v>576631.64000000013</v>
      </c>
      <c r="Q787" s="4">
        <v>1829159.1599999997</v>
      </c>
      <c r="R787" s="4">
        <v>649549.79</v>
      </c>
      <c r="S787" s="4">
        <v>2308541.21</v>
      </c>
      <c r="T787" s="4">
        <v>1090169.8800000008</v>
      </c>
      <c r="U787" s="8">
        <v>2019</v>
      </c>
    </row>
    <row r="788" spans="1:21" x14ac:dyDescent="0.25">
      <c r="A788" s="5" t="s">
        <v>181</v>
      </c>
      <c r="B788" s="3" t="s">
        <v>24</v>
      </c>
      <c r="C788" t="s">
        <v>126</v>
      </c>
      <c r="D788" s="3" t="s">
        <v>38</v>
      </c>
      <c r="E788" t="s">
        <v>182</v>
      </c>
      <c r="F788" s="3" t="s">
        <v>183</v>
      </c>
      <c r="G788" t="s">
        <v>183</v>
      </c>
      <c r="H788" s="4">
        <v>39763007.409999996</v>
      </c>
      <c r="I788" s="4">
        <v>1062404.54</v>
      </c>
      <c r="J788" s="4">
        <v>2119989.56</v>
      </c>
      <c r="K788" s="4">
        <v>4801483.25</v>
      </c>
      <c r="L788" s="4">
        <v>2709262.99</v>
      </c>
      <c r="M788" s="4">
        <v>2834077.4000000004</v>
      </c>
      <c r="N788" s="4">
        <v>3786828.589999998</v>
      </c>
      <c r="O788" s="4">
        <v>3221888.3500000015</v>
      </c>
      <c r="P788" s="4">
        <v>1112151.5800000019</v>
      </c>
      <c r="Q788" s="4">
        <v>1988093.4499999993</v>
      </c>
      <c r="R788" s="4">
        <v>6305597.1499999985</v>
      </c>
      <c r="S788" s="4">
        <v>5505175.8100000024</v>
      </c>
      <c r="T788" s="4">
        <v>4316054.7399999946</v>
      </c>
      <c r="U788" s="8">
        <v>2019</v>
      </c>
    </row>
    <row r="789" spans="1:21" x14ac:dyDescent="0.25">
      <c r="A789" s="5" t="s">
        <v>184</v>
      </c>
      <c r="B789" s="3" t="s">
        <v>24</v>
      </c>
      <c r="C789" t="s">
        <v>126</v>
      </c>
      <c r="D789" s="3" t="s">
        <v>38</v>
      </c>
      <c r="E789" t="s">
        <v>185</v>
      </c>
      <c r="F789" s="3" t="s">
        <v>186</v>
      </c>
      <c r="G789" t="s">
        <v>186</v>
      </c>
      <c r="H789" s="4">
        <v>1596065.7</v>
      </c>
      <c r="I789" s="4">
        <v>-1790.44</v>
      </c>
      <c r="J789" s="4">
        <v>93098.61</v>
      </c>
      <c r="K789" s="4">
        <v>124551.2</v>
      </c>
      <c r="L789" s="4">
        <v>113557.19</v>
      </c>
      <c r="M789" s="4">
        <v>176915.72999999998</v>
      </c>
      <c r="N789" s="4">
        <v>428265.85000000003</v>
      </c>
      <c r="O789" s="4">
        <v>279572.39</v>
      </c>
      <c r="P789" s="4">
        <v>100606.03000000003</v>
      </c>
      <c r="Q789" s="4">
        <v>85181.449999999953</v>
      </c>
      <c r="R789" s="4">
        <v>23096.909999999916</v>
      </c>
      <c r="S789" s="4">
        <v>64083.320000000065</v>
      </c>
      <c r="T789" s="4">
        <v>108927.45999999996</v>
      </c>
      <c r="U789" s="8">
        <v>2019</v>
      </c>
    </row>
    <row r="790" spans="1:21" x14ac:dyDescent="0.25">
      <c r="A790" s="5" t="s">
        <v>187</v>
      </c>
      <c r="B790" s="3" t="s">
        <v>24</v>
      </c>
      <c r="C790" t="s">
        <v>126</v>
      </c>
      <c r="D790" s="3" t="s">
        <v>38</v>
      </c>
      <c r="E790" t="s">
        <v>188</v>
      </c>
      <c r="F790" s="3" t="s">
        <v>189</v>
      </c>
      <c r="G790" t="s">
        <v>189</v>
      </c>
      <c r="H790" s="4">
        <v>4258763.51</v>
      </c>
      <c r="I790" s="4">
        <v>207408.49</v>
      </c>
      <c r="J790" s="4">
        <v>281479.27</v>
      </c>
      <c r="K790" s="4">
        <v>362229.28</v>
      </c>
      <c r="L790" s="4">
        <v>312568.60999999987</v>
      </c>
      <c r="M790" s="4">
        <v>450578.41000000015</v>
      </c>
      <c r="N790" s="4">
        <v>349101.23</v>
      </c>
      <c r="O790" s="4">
        <v>338215.16999999993</v>
      </c>
      <c r="P790" s="4">
        <v>210316.47999999998</v>
      </c>
      <c r="Q790" s="4">
        <v>526546.79</v>
      </c>
      <c r="R790" s="4">
        <v>371667.60999999987</v>
      </c>
      <c r="S790" s="4">
        <v>562731.46</v>
      </c>
      <c r="T790" s="4">
        <v>285920.70999999996</v>
      </c>
      <c r="U790" s="8">
        <v>2019</v>
      </c>
    </row>
    <row r="791" spans="1:21" x14ac:dyDescent="0.25">
      <c r="A791" s="5" t="s">
        <v>190</v>
      </c>
      <c r="B791" s="3" t="s">
        <v>24</v>
      </c>
      <c r="C791" t="s">
        <v>126</v>
      </c>
      <c r="D791" s="3" t="s">
        <v>38</v>
      </c>
      <c r="E791" t="s">
        <v>191</v>
      </c>
      <c r="F791" s="3" t="s">
        <v>192</v>
      </c>
      <c r="G791" t="s">
        <v>192</v>
      </c>
      <c r="H791" s="4">
        <v>9620008.1099999994</v>
      </c>
      <c r="I791" s="4">
        <v>792761.48</v>
      </c>
      <c r="J791" s="4">
        <v>456249.67999999993</v>
      </c>
      <c r="K791" s="4">
        <v>1043133.3</v>
      </c>
      <c r="L791" s="4">
        <v>1172209.46</v>
      </c>
      <c r="M791" s="4">
        <v>654907.81000000006</v>
      </c>
      <c r="N791" s="4">
        <v>448881.2200000002</v>
      </c>
      <c r="O791" s="4">
        <v>588263.30999999959</v>
      </c>
      <c r="P791" s="4">
        <v>592504.86000000034</v>
      </c>
      <c r="Q791" s="4">
        <v>1355519.58</v>
      </c>
      <c r="R791" s="4">
        <v>513818.78000000026</v>
      </c>
      <c r="S791" s="4">
        <v>1413099.3099999987</v>
      </c>
      <c r="T791" s="4">
        <v>588659.3200000003</v>
      </c>
      <c r="U791" s="8">
        <v>2019</v>
      </c>
    </row>
    <row r="792" spans="1:21" x14ac:dyDescent="0.25">
      <c r="A792" s="5" t="s">
        <v>193</v>
      </c>
      <c r="B792" s="3" t="s">
        <v>24</v>
      </c>
      <c r="C792" t="s">
        <v>126</v>
      </c>
      <c r="D792" s="3" t="s">
        <v>38</v>
      </c>
      <c r="E792" t="s">
        <v>194</v>
      </c>
      <c r="F792" s="3" t="s">
        <v>195</v>
      </c>
      <c r="G792" t="s">
        <v>195</v>
      </c>
      <c r="H792" s="4">
        <v>6022753.2999999998</v>
      </c>
      <c r="I792" s="4">
        <v>239986.48</v>
      </c>
      <c r="J792" s="4">
        <v>307536.46999999997</v>
      </c>
      <c r="K792" s="4">
        <v>598245.63000000012</v>
      </c>
      <c r="L792" s="4">
        <v>330787.3899999999</v>
      </c>
      <c r="M792" s="4">
        <v>226422.60000000009</v>
      </c>
      <c r="N792" s="4">
        <v>344518.09999999986</v>
      </c>
      <c r="O792" s="4">
        <v>606992.43999999994</v>
      </c>
      <c r="P792" s="4">
        <v>424455.73</v>
      </c>
      <c r="Q792" s="4">
        <v>730283.49000000022</v>
      </c>
      <c r="R792" s="4">
        <v>713217.40000000037</v>
      </c>
      <c r="S792" s="4">
        <v>891761</v>
      </c>
      <c r="T792" s="4">
        <v>608546.56999999937</v>
      </c>
      <c r="U792" s="8">
        <v>2019</v>
      </c>
    </row>
    <row r="793" spans="1:21" x14ac:dyDescent="0.25">
      <c r="A793" s="5" t="s">
        <v>196</v>
      </c>
      <c r="B793" s="3" t="s">
        <v>24</v>
      </c>
      <c r="C793" t="s">
        <v>126</v>
      </c>
      <c r="D793" s="3" t="s">
        <v>38</v>
      </c>
      <c r="E793" t="s">
        <v>197</v>
      </c>
      <c r="F793" s="3" t="s">
        <v>198</v>
      </c>
      <c r="G793" t="s">
        <v>198</v>
      </c>
      <c r="H793" s="4">
        <v>3423297.15</v>
      </c>
      <c r="I793" s="4">
        <v>43098.63</v>
      </c>
      <c r="J793" s="4">
        <v>225366.83000000002</v>
      </c>
      <c r="K793" s="4">
        <v>244732.22999999998</v>
      </c>
      <c r="L793" s="4">
        <v>203768.07</v>
      </c>
      <c r="M793" s="4">
        <v>251666.11</v>
      </c>
      <c r="N793" s="4">
        <v>277601.89</v>
      </c>
      <c r="O793" s="4">
        <v>323210.37999999989</v>
      </c>
      <c r="P793" s="4">
        <v>118512.05000000005</v>
      </c>
      <c r="Q793" s="4">
        <v>147394.99</v>
      </c>
      <c r="R793" s="4">
        <v>499056.3899999999</v>
      </c>
      <c r="S793" s="4">
        <v>519743.41000000015</v>
      </c>
      <c r="T793" s="4">
        <v>569146.16999999993</v>
      </c>
      <c r="U793" s="8">
        <v>2019</v>
      </c>
    </row>
    <row r="794" spans="1:21" x14ac:dyDescent="0.25">
      <c r="A794" s="5" t="s">
        <v>199</v>
      </c>
      <c r="B794" s="3" t="s">
        <v>24</v>
      </c>
      <c r="C794" t="s">
        <v>47</v>
      </c>
      <c r="D794" s="3" t="s">
        <v>61</v>
      </c>
      <c r="E794" t="s">
        <v>200</v>
      </c>
      <c r="F794" s="3" t="s">
        <v>49</v>
      </c>
      <c r="G794" t="s">
        <v>201</v>
      </c>
      <c r="H794" s="4">
        <v>282688.31</v>
      </c>
      <c r="I794" s="4">
        <v>0</v>
      </c>
      <c r="J794" s="4">
        <v>10919.92</v>
      </c>
      <c r="K794" s="4">
        <v>3288.41</v>
      </c>
      <c r="L794" s="4">
        <v>10466.300000000001</v>
      </c>
      <c r="M794" s="4">
        <v>19280.91</v>
      </c>
      <c r="N794" s="4">
        <v>2809.4000000000015</v>
      </c>
      <c r="O794" s="4">
        <v>7083.0999999999985</v>
      </c>
      <c r="P794" s="4">
        <v>17067.469999999994</v>
      </c>
      <c r="Q794" s="4">
        <v>16072.5</v>
      </c>
      <c r="R794" s="4">
        <v>16465.210000000006</v>
      </c>
      <c r="S794" s="4">
        <v>34639.070000000007</v>
      </c>
      <c r="T794" s="4">
        <v>144596.01999999999</v>
      </c>
      <c r="U794" s="8">
        <v>2019</v>
      </c>
    </row>
    <row r="795" spans="1:21" x14ac:dyDescent="0.25">
      <c r="A795" s="5" t="s">
        <v>202</v>
      </c>
      <c r="B795" s="3" t="s">
        <v>24</v>
      </c>
      <c r="C795" t="s">
        <v>126</v>
      </c>
      <c r="D795" s="3" t="s">
        <v>38</v>
      </c>
      <c r="E795" t="s">
        <v>203</v>
      </c>
      <c r="F795" s="3" t="s">
        <v>204</v>
      </c>
      <c r="G795" t="s">
        <v>205</v>
      </c>
      <c r="H795" s="4">
        <v>20193986.219999999</v>
      </c>
      <c r="I795" s="4">
        <v>294252.13</v>
      </c>
      <c r="J795" s="4">
        <v>1148453.6299999999</v>
      </c>
      <c r="K795" s="4">
        <v>1979683.9800000002</v>
      </c>
      <c r="L795" s="4">
        <v>1026481.5299999993</v>
      </c>
      <c r="M795" s="4">
        <v>1756019.6300000008</v>
      </c>
      <c r="N795" s="4">
        <v>2314855.17</v>
      </c>
      <c r="O795" s="4">
        <v>2440139.0999999996</v>
      </c>
      <c r="P795" s="4">
        <v>1181209.3100000005</v>
      </c>
      <c r="Q795" s="4">
        <v>2098843.5499999989</v>
      </c>
      <c r="R795" s="4">
        <v>1657577.9900000002</v>
      </c>
      <c r="S795" s="4">
        <v>2526055.620000001</v>
      </c>
      <c r="T795" s="4">
        <v>1770414.5799999982</v>
      </c>
      <c r="U795" s="8">
        <v>2019</v>
      </c>
    </row>
    <row r="796" spans="1:21" x14ac:dyDescent="0.25">
      <c r="A796" s="5" t="s">
        <v>206</v>
      </c>
      <c r="B796" s="3" t="s">
        <v>24</v>
      </c>
      <c r="C796" t="s">
        <v>126</v>
      </c>
      <c r="D796" s="3" t="s">
        <v>38</v>
      </c>
      <c r="E796" t="s">
        <v>207</v>
      </c>
      <c r="F796" s="3" t="s">
        <v>208</v>
      </c>
      <c r="G796" t="s">
        <v>209</v>
      </c>
      <c r="H796" s="4">
        <v>1509337.65</v>
      </c>
      <c r="I796" s="4">
        <v>37880.9</v>
      </c>
      <c r="J796" s="4">
        <v>540141.91</v>
      </c>
      <c r="K796" s="4">
        <v>94950.029999999912</v>
      </c>
      <c r="L796" s="4">
        <v>102935.45000000007</v>
      </c>
      <c r="M796" s="4">
        <v>64598.439999999944</v>
      </c>
      <c r="N796" s="4">
        <v>92843.020000000019</v>
      </c>
      <c r="O796" s="4">
        <v>70816.979999999981</v>
      </c>
      <c r="P796" s="4">
        <v>98646.909999999916</v>
      </c>
      <c r="Q796" s="4">
        <v>39048.90000000014</v>
      </c>
      <c r="R796" s="4">
        <v>143641.11999999988</v>
      </c>
      <c r="S796" s="4">
        <v>120577.29000000004</v>
      </c>
      <c r="T796" s="4">
        <v>103256.69999999995</v>
      </c>
      <c r="U796" s="8">
        <v>2019</v>
      </c>
    </row>
    <row r="797" spans="1:21" x14ac:dyDescent="0.25">
      <c r="A797" s="5" t="s">
        <v>210</v>
      </c>
      <c r="B797" s="3" t="s">
        <v>24</v>
      </c>
      <c r="C797" t="s">
        <v>37</v>
      </c>
      <c r="D797" s="3" t="s">
        <v>38</v>
      </c>
      <c r="E797" t="s">
        <v>211</v>
      </c>
      <c r="F797" s="3" t="s">
        <v>212</v>
      </c>
      <c r="G797" t="s">
        <v>213</v>
      </c>
      <c r="H797" s="4">
        <v>909860.47</v>
      </c>
      <c r="I797" s="4">
        <v>316678.52</v>
      </c>
      <c r="J797" s="4">
        <v>25659.469999999972</v>
      </c>
      <c r="K797" s="4">
        <v>26590.679999999993</v>
      </c>
      <c r="L797" s="4">
        <v>112968.33000000002</v>
      </c>
      <c r="M797" s="4">
        <v>-1416.2299999999814</v>
      </c>
      <c r="N797" s="4">
        <v>116854.30999999994</v>
      </c>
      <c r="O797" s="4">
        <v>112194.67000000004</v>
      </c>
      <c r="P797" s="4">
        <v>10372.089999999967</v>
      </c>
      <c r="Q797" s="4">
        <v>22648.390000000014</v>
      </c>
      <c r="R797" s="4">
        <v>49825.080000000075</v>
      </c>
      <c r="S797" s="4">
        <v>2709.1299999998882</v>
      </c>
      <c r="T797" s="4">
        <v>114776.03000000003</v>
      </c>
      <c r="U797" s="8">
        <v>2019</v>
      </c>
    </row>
    <row r="798" spans="1:21" x14ac:dyDescent="0.25">
      <c r="A798" s="5" t="s">
        <v>214</v>
      </c>
      <c r="B798" s="3" t="s">
        <v>24</v>
      </c>
      <c r="C798" t="s">
        <v>215</v>
      </c>
      <c r="D798" s="3" t="s">
        <v>26</v>
      </c>
      <c r="E798" t="s">
        <v>216</v>
      </c>
      <c r="F798" s="3" t="s">
        <v>217</v>
      </c>
      <c r="G798" t="s">
        <v>217</v>
      </c>
      <c r="H798" s="4">
        <v>832614.97</v>
      </c>
      <c r="I798" s="4">
        <v>33063.129999999997</v>
      </c>
      <c r="J798" s="4">
        <v>61557.500000000007</v>
      </c>
      <c r="K798" s="4">
        <v>100065.97</v>
      </c>
      <c r="L798" s="4">
        <v>16742.26999999999</v>
      </c>
      <c r="M798" s="4">
        <v>115473.5</v>
      </c>
      <c r="N798" s="4">
        <v>21208.150000000023</v>
      </c>
      <c r="O798" s="4">
        <v>103278.59999999998</v>
      </c>
      <c r="P798" s="4">
        <v>64659.070000000007</v>
      </c>
      <c r="Q798" s="4">
        <v>138747.57</v>
      </c>
      <c r="R798" s="4">
        <v>75894.910000000033</v>
      </c>
      <c r="S798" s="4">
        <v>138810.96999999997</v>
      </c>
      <c r="T798" s="4">
        <v>-36886.670000000042</v>
      </c>
      <c r="U798" s="8">
        <v>2019</v>
      </c>
    </row>
    <row r="799" spans="1:21" x14ac:dyDescent="0.25">
      <c r="A799" s="5" t="s">
        <v>218</v>
      </c>
      <c r="B799" s="3" t="s">
        <v>24</v>
      </c>
      <c r="C799" t="s">
        <v>126</v>
      </c>
      <c r="D799" s="3" t="s">
        <v>38</v>
      </c>
      <c r="E799" t="s">
        <v>219</v>
      </c>
      <c r="F799" s="3" t="s">
        <v>220</v>
      </c>
      <c r="G799" t="s">
        <v>220</v>
      </c>
      <c r="H799" s="4">
        <v>-11625.93</v>
      </c>
      <c r="I799" s="4">
        <v>0</v>
      </c>
      <c r="J799" s="4">
        <v>0</v>
      </c>
      <c r="K799" s="4">
        <v>0</v>
      </c>
      <c r="L799" s="4">
        <v>0</v>
      </c>
      <c r="M799" s="4">
        <v>0</v>
      </c>
      <c r="N799" s="4">
        <v>0</v>
      </c>
      <c r="O799" s="4">
        <v>0</v>
      </c>
      <c r="P799" s="4">
        <v>0</v>
      </c>
      <c r="Q799" s="4">
        <v>0</v>
      </c>
      <c r="R799" s="4">
        <v>0</v>
      </c>
      <c r="S799" s="4">
        <v>0</v>
      </c>
      <c r="T799" s="4">
        <v>-11625.93</v>
      </c>
      <c r="U799" s="8">
        <v>2019</v>
      </c>
    </row>
    <row r="800" spans="1:21" x14ac:dyDescent="0.25">
      <c r="A800" s="5" t="s">
        <v>224</v>
      </c>
      <c r="B800" s="3" t="s">
        <v>24</v>
      </c>
      <c r="C800" t="s">
        <v>25</v>
      </c>
      <c r="D800" s="3" t="s">
        <v>26</v>
      </c>
      <c r="E800" t="s">
        <v>225</v>
      </c>
      <c r="F800" s="3" t="s">
        <v>226</v>
      </c>
      <c r="G800" t="s">
        <v>227</v>
      </c>
      <c r="H800" s="4">
        <v>116939.54</v>
      </c>
      <c r="I800" s="4">
        <v>0</v>
      </c>
      <c r="J800" s="4">
        <v>9686.43</v>
      </c>
      <c r="K800" s="4">
        <v>100733.35</v>
      </c>
      <c r="L800" s="4">
        <v>1115.8300000000017</v>
      </c>
      <c r="M800" s="4">
        <v>0</v>
      </c>
      <c r="N800" s="4">
        <v>603.85000000000582</v>
      </c>
      <c r="O800" s="4">
        <v>4634.4599999999919</v>
      </c>
      <c r="P800" s="4">
        <v>-3.1199999999953434</v>
      </c>
      <c r="Q800" s="4">
        <v>-22.100000000005821</v>
      </c>
      <c r="R800" s="4">
        <v>193.7100000000064</v>
      </c>
      <c r="S800" s="4">
        <v>0</v>
      </c>
      <c r="T800" s="4">
        <v>-2.8700000000098953</v>
      </c>
      <c r="U800" s="8">
        <v>2019</v>
      </c>
    </row>
    <row r="801" spans="1:21" x14ac:dyDescent="0.25">
      <c r="A801" s="5" t="s">
        <v>1611</v>
      </c>
      <c r="B801" s="3" t="s">
        <v>24</v>
      </c>
      <c r="C801" t="s">
        <v>235</v>
      </c>
      <c r="D801" s="3" t="s">
        <v>61</v>
      </c>
      <c r="E801" t="s">
        <v>1612</v>
      </c>
      <c r="F801" s="3" t="s">
        <v>1613</v>
      </c>
      <c r="G801" t="s">
        <v>1614</v>
      </c>
      <c r="H801" s="4">
        <v>81926.34</v>
      </c>
      <c r="I801" s="4">
        <v>0</v>
      </c>
      <c r="J801" s="4">
        <v>8037.41</v>
      </c>
      <c r="K801" s="4">
        <v>0</v>
      </c>
      <c r="L801" s="4">
        <v>0</v>
      </c>
      <c r="M801" s="4">
        <v>0</v>
      </c>
      <c r="N801" s="4">
        <v>0</v>
      </c>
      <c r="O801" s="4">
        <v>0</v>
      </c>
      <c r="P801" s="4">
        <v>57221.25</v>
      </c>
      <c r="Q801" s="4">
        <v>-494.12000000000262</v>
      </c>
      <c r="R801" s="4">
        <v>17161.799999999996</v>
      </c>
      <c r="S801" s="4">
        <v>0</v>
      </c>
      <c r="T801" s="4">
        <v>0</v>
      </c>
      <c r="U801" s="8">
        <v>2019</v>
      </c>
    </row>
    <row r="802" spans="1:21" x14ac:dyDescent="0.25">
      <c r="A802" s="5" t="s">
        <v>228</v>
      </c>
      <c r="B802" s="3" t="s">
        <v>24</v>
      </c>
      <c r="C802" t="s">
        <v>52</v>
      </c>
      <c r="D802" s="3" t="s">
        <v>38</v>
      </c>
      <c r="E802" t="s">
        <v>229</v>
      </c>
      <c r="F802" s="3" t="s">
        <v>230</v>
      </c>
      <c r="G802" t="s">
        <v>230</v>
      </c>
      <c r="H802" s="4">
        <v>486.28</v>
      </c>
      <c r="I802" s="4">
        <v>0</v>
      </c>
      <c r="J802" s="4">
        <v>0</v>
      </c>
      <c r="K802" s="4">
        <v>0</v>
      </c>
      <c r="L802" s="4">
        <v>0</v>
      </c>
      <c r="M802" s="4">
        <v>0</v>
      </c>
      <c r="N802" s="4">
        <v>0</v>
      </c>
      <c r="O802" s="4">
        <v>486.28</v>
      </c>
      <c r="P802" s="4">
        <v>0</v>
      </c>
      <c r="Q802" s="4">
        <v>0</v>
      </c>
      <c r="R802" s="4">
        <v>0</v>
      </c>
      <c r="S802" s="4">
        <v>0</v>
      </c>
      <c r="T802" s="4">
        <v>0</v>
      </c>
      <c r="U802" s="8">
        <v>2019</v>
      </c>
    </row>
    <row r="803" spans="1:21" x14ac:dyDescent="0.25">
      <c r="A803" s="5" t="s">
        <v>231</v>
      </c>
      <c r="B803" s="3" t="s">
        <v>24</v>
      </c>
      <c r="C803" t="s">
        <v>60</v>
      </c>
      <c r="D803" s="3" t="s">
        <v>61</v>
      </c>
      <c r="E803" t="s">
        <v>232</v>
      </c>
      <c r="F803" s="3" t="s">
        <v>63</v>
      </c>
      <c r="G803" t="s">
        <v>233</v>
      </c>
      <c r="H803" s="4">
        <v>1454137.35</v>
      </c>
      <c r="I803" s="4">
        <v>0</v>
      </c>
      <c r="J803" s="4">
        <v>56391.76</v>
      </c>
      <c r="K803" s="4">
        <v>0</v>
      </c>
      <c r="L803" s="4">
        <v>0</v>
      </c>
      <c r="M803" s="4">
        <v>28535.480000000003</v>
      </c>
      <c r="N803" s="4">
        <v>-49.940000000002328</v>
      </c>
      <c r="O803" s="4">
        <v>1042.3999999999942</v>
      </c>
      <c r="P803" s="4">
        <v>471369.09</v>
      </c>
      <c r="Q803" s="4">
        <v>500864.09999999986</v>
      </c>
      <c r="R803" s="4">
        <v>130040.60000000009</v>
      </c>
      <c r="S803" s="4">
        <v>35630.060000000056</v>
      </c>
      <c r="T803" s="4">
        <v>230313.80000000005</v>
      </c>
      <c r="U803" s="8">
        <v>2019</v>
      </c>
    </row>
    <row r="804" spans="1:21" x14ac:dyDescent="0.25">
      <c r="A804" s="5" t="s">
        <v>234</v>
      </c>
      <c r="B804" s="3" t="s">
        <v>24</v>
      </c>
      <c r="C804" t="s">
        <v>235</v>
      </c>
      <c r="D804" s="3" t="s">
        <v>61</v>
      </c>
      <c r="E804" t="s">
        <v>236</v>
      </c>
      <c r="F804" s="3" t="s">
        <v>237</v>
      </c>
      <c r="G804" t="s">
        <v>238</v>
      </c>
      <c r="H804" s="4">
        <v>557.28</v>
      </c>
      <c r="I804" s="4">
        <v>0</v>
      </c>
      <c r="J804" s="4">
        <v>0</v>
      </c>
      <c r="K804" s="4">
        <v>0</v>
      </c>
      <c r="L804" s="4">
        <v>557.28</v>
      </c>
      <c r="M804" s="4">
        <v>0</v>
      </c>
      <c r="N804" s="4">
        <v>0</v>
      </c>
      <c r="O804" s="4">
        <v>0</v>
      </c>
      <c r="P804" s="4">
        <v>0</v>
      </c>
      <c r="Q804" s="4">
        <v>0</v>
      </c>
      <c r="R804" s="4">
        <v>0</v>
      </c>
      <c r="S804" s="4">
        <v>0</v>
      </c>
      <c r="T804" s="4">
        <v>0</v>
      </c>
      <c r="U804" s="8">
        <v>2019</v>
      </c>
    </row>
    <row r="805" spans="1:21" x14ac:dyDescent="0.25">
      <c r="A805" s="5" t="s">
        <v>239</v>
      </c>
      <c r="B805" s="3" t="s">
        <v>24</v>
      </c>
      <c r="C805" t="s">
        <v>25</v>
      </c>
      <c r="D805" s="3" t="s">
        <v>26</v>
      </c>
      <c r="E805" t="s">
        <v>240</v>
      </c>
      <c r="F805" s="3" t="s">
        <v>241</v>
      </c>
      <c r="G805" t="s">
        <v>241</v>
      </c>
      <c r="H805" s="4">
        <v>2321074.34</v>
      </c>
      <c r="I805" s="4">
        <v>52414.66</v>
      </c>
      <c r="J805" s="4">
        <v>64654.19</v>
      </c>
      <c r="K805" s="4">
        <v>120939.07</v>
      </c>
      <c r="L805" s="4">
        <v>156913.16</v>
      </c>
      <c r="M805" s="4">
        <v>259432.71000000002</v>
      </c>
      <c r="N805" s="4">
        <v>207093.11</v>
      </c>
      <c r="O805" s="4">
        <v>152234.04999999993</v>
      </c>
      <c r="P805" s="4">
        <v>155381.02000000002</v>
      </c>
      <c r="Q805" s="4">
        <v>351162.60000000009</v>
      </c>
      <c r="R805" s="4">
        <v>428695.30000000005</v>
      </c>
      <c r="S805" s="4">
        <v>181439.9299999997</v>
      </c>
      <c r="T805" s="4">
        <v>190714.54000000004</v>
      </c>
      <c r="U805" s="8">
        <v>2019</v>
      </c>
    </row>
    <row r="806" spans="1:21" x14ac:dyDescent="0.25">
      <c r="A806" s="5" t="s">
        <v>242</v>
      </c>
      <c r="B806" s="3" t="s">
        <v>24</v>
      </c>
      <c r="C806" t="s">
        <v>243</v>
      </c>
      <c r="D806" s="3" t="s">
        <v>61</v>
      </c>
      <c r="E806" t="s">
        <v>244</v>
      </c>
      <c r="F806" s="3" t="s">
        <v>245</v>
      </c>
      <c r="G806" t="s">
        <v>245</v>
      </c>
      <c r="H806" s="4">
        <v>-81025.78</v>
      </c>
      <c r="I806" s="4">
        <v>0</v>
      </c>
      <c r="J806" s="4">
        <v>0</v>
      </c>
      <c r="K806" s="4">
        <v>0</v>
      </c>
      <c r="L806" s="4">
        <v>-183738.14</v>
      </c>
      <c r="M806" s="4">
        <v>77908.030000000013</v>
      </c>
      <c r="N806" s="4">
        <v>0</v>
      </c>
      <c r="O806" s="4">
        <v>0</v>
      </c>
      <c r="P806" s="4">
        <v>0</v>
      </c>
      <c r="Q806" s="4">
        <v>24892.440000000002</v>
      </c>
      <c r="R806" s="4">
        <v>-88.110000000000582</v>
      </c>
      <c r="S806" s="4">
        <v>0</v>
      </c>
      <c r="T806" s="4">
        <v>0</v>
      </c>
      <c r="U806" s="8">
        <v>2019</v>
      </c>
    </row>
    <row r="807" spans="1:21" x14ac:dyDescent="0.25">
      <c r="A807" s="5" t="s">
        <v>246</v>
      </c>
      <c r="B807" s="3" t="s">
        <v>24</v>
      </c>
      <c r="C807" t="s">
        <v>118</v>
      </c>
      <c r="D807" s="3" t="s">
        <v>61</v>
      </c>
      <c r="E807" t="s">
        <v>247</v>
      </c>
      <c r="F807" s="3" t="s">
        <v>120</v>
      </c>
      <c r="G807" t="s">
        <v>248</v>
      </c>
      <c r="H807" s="4">
        <v>8376282.4100000001</v>
      </c>
      <c r="I807" s="4">
        <v>-844.65</v>
      </c>
      <c r="J807" s="4">
        <v>630025.24</v>
      </c>
      <c r="K807" s="4">
        <v>354032.94000000006</v>
      </c>
      <c r="L807" s="4">
        <v>2097965.79</v>
      </c>
      <c r="M807" s="4">
        <v>414202.67000000039</v>
      </c>
      <c r="N807" s="4">
        <v>1067400.1099999994</v>
      </c>
      <c r="O807" s="4">
        <v>225247.97000000067</v>
      </c>
      <c r="P807" s="4">
        <v>489392.97999999952</v>
      </c>
      <c r="Q807" s="4">
        <v>475138.40000000037</v>
      </c>
      <c r="R807" s="4">
        <v>639675.72999999952</v>
      </c>
      <c r="S807" s="4">
        <v>553793.35000000056</v>
      </c>
      <c r="T807" s="4">
        <v>1430251.88</v>
      </c>
      <c r="U807" s="8">
        <v>2019</v>
      </c>
    </row>
    <row r="808" spans="1:21" x14ac:dyDescent="0.25">
      <c r="A808" s="5" t="s">
        <v>252</v>
      </c>
      <c r="B808" s="3" t="s">
        <v>24</v>
      </c>
      <c r="C808" t="s">
        <v>253</v>
      </c>
      <c r="D808" s="3" t="s">
        <v>38</v>
      </c>
      <c r="E808" t="s">
        <v>254</v>
      </c>
      <c r="F808" s="3" t="s">
        <v>255</v>
      </c>
      <c r="G808" t="s">
        <v>255</v>
      </c>
      <c r="H808" s="4">
        <v>1833536.23</v>
      </c>
      <c r="I808" s="4">
        <v>-145020.76</v>
      </c>
      <c r="J808" s="4">
        <v>144562.82</v>
      </c>
      <c r="K808" s="4">
        <v>318754.96000000002</v>
      </c>
      <c r="L808" s="4">
        <v>-88178.1</v>
      </c>
      <c r="M808" s="4">
        <v>46150.50999999998</v>
      </c>
      <c r="N808" s="4">
        <v>22840.130000000005</v>
      </c>
      <c r="O808" s="4">
        <v>1322.0900000000256</v>
      </c>
      <c r="P808" s="4">
        <v>9957.0199999999604</v>
      </c>
      <c r="Q808" s="4">
        <v>120182.83000000002</v>
      </c>
      <c r="R808" s="4">
        <v>58675.5</v>
      </c>
      <c r="S808" s="4">
        <v>1171180.3400000001</v>
      </c>
      <c r="T808" s="4">
        <v>173108.8899999999</v>
      </c>
      <c r="U808" s="8">
        <v>2019</v>
      </c>
    </row>
    <row r="809" spans="1:21" x14ac:dyDescent="0.25">
      <c r="A809" s="5" t="s">
        <v>1615</v>
      </c>
      <c r="B809" s="3" t="s">
        <v>24</v>
      </c>
      <c r="C809" t="s">
        <v>253</v>
      </c>
      <c r="D809" s="3" t="s">
        <v>38</v>
      </c>
      <c r="E809" t="s">
        <v>254</v>
      </c>
      <c r="F809" s="3" t="s">
        <v>255</v>
      </c>
      <c r="G809" t="s">
        <v>255</v>
      </c>
      <c r="H809" s="4">
        <v>32262.42</v>
      </c>
      <c r="I809" s="4">
        <v>0</v>
      </c>
      <c r="J809" s="4">
        <v>0</v>
      </c>
      <c r="K809" s="4">
        <v>0</v>
      </c>
      <c r="L809" s="4">
        <v>0</v>
      </c>
      <c r="M809" s="4">
        <v>0</v>
      </c>
      <c r="N809" s="4">
        <v>0</v>
      </c>
      <c r="O809" s="4">
        <v>0</v>
      </c>
      <c r="P809" s="4">
        <v>0</v>
      </c>
      <c r="Q809" s="4">
        <v>0</v>
      </c>
      <c r="R809" s="4">
        <v>0</v>
      </c>
      <c r="S809" s="4">
        <v>32262.42</v>
      </c>
      <c r="T809" s="4">
        <v>0</v>
      </c>
      <c r="U809" s="8">
        <v>2019</v>
      </c>
    </row>
    <row r="810" spans="1:21" x14ac:dyDescent="0.25">
      <c r="A810" s="5" t="s">
        <v>1616</v>
      </c>
      <c r="B810" s="3" t="s">
        <v>24</v>
      </c>
      <c r="C810" t="s">
        <v>270</v>
      </c>
      <c r="D810" s="3" t="s">
        <v>38</v>
      </c>
      <c r="E810" t="s">
        <v>1617</v>
      </c>
      <c r="F810" s="3" t="s">
        <v>1618</v>
      </c>
      <c r="G810" t="s">
        <v>1618</v>
      </c>
      <c r="H810" s="4">
        <v>102872.31</v>
      </c>
      <c r="I810" s="4">
        <v>0</v>
      </c>
      <c r="J810" s="4">
        <v>0</v>
      </c>
      <c r="K810" s="4">
        <v>0</v>
      </c>
      <c r="L810" s="4">
        <v>0</v>
      </c>
      <c r="M810" s="4">
        <v>0</v>
      </c>
      <c r="N810" s="4">
        <v>0</v>
      </c>
      <c r="O810" s="4">
        <v>0</v>
      </c>
      <c r="P810" s="4">
        <v>0</v>
      </c>
      <c r="Q810" s="4">
        <v>0</v>
      </c>
      <c r="R810" s="4">
        <v>0</v>
      </c>
      <c r="S810" s="4">
        <v>102886.56</v>
      </c>
      <c r="T810" s="4">
        <v>-14.25</v>
      </c>
      <c r="U810" s="8">
        <v>2019</v>
      </c>
    </row>
    <row r="811" spans="1:21" x14ac:dyDescent="0.25">
      <c r="A811" s="5" t="s">
        <v>1619</v>
      </c>
      <c r="B811" s="3" t="s">
        <v>24</v>
      </c>
      <c r="C811" t="s">
        <v>270</v>
      </c>
      <c r="D811" s="3" t="s">
        <v>38</v>
      </c>
      <c r="E811" t="s">
        <v>1620</v>
      </c>
      <c r="F811" s="3" t="s">
        <v>1621</v>
      </c>
      <c r="G811" t="s">
        <v>1621</v>
      </c>
      <c r="H811" s="4">
        <v>3392.72</v>
      </c>
      <c r="I811" s="4">
        <v>0</v>
      </c>
      <c r="J811" s="4">
        <v>0</v>
      </c>
      <c r="K811" s="4">
        <v>0</v>
      </c>
      <c r="L811" s="4">
        <v>0</v>
      </c>
      <c r="M811" s="4">
        <v>0</v>
      </c>
      <c r="N811" s="4">
        <v>0</v>
      </c>
      <c r="O811" s="4">
        <v>0</v>
      </c>
      <c r="P811" s="4">
        <v>0</v>
      </c>
      <c r="Q811" s="4">
        <v>0</v>
      </c>
      <c r="R811" s="4">
        <v>0</v>
      </c>
      <c r="S811" s="4">
        <v>3392.72</v>
      </c>
      <c r="T811" s="4">
        <v>0</v>
      </c>
      <c r="U811" s="8">
        <v>2019</v>
      </c>
    </row>
    <row r="812" spans="1:21" x14ac:dyDescent="0.25">
      <c r="A812" s="5" t="s">
        <v>1622</v>
      </c>
      <c r="B812" s="3" t="s">
        <v>24</v>
      </c>
      <c r="C812" t="s">
        <v>52</v>
      </c>
      <c r="D812" s="3" t="s">
        <v>38</v>
      </c>
      <c r="E812" t="s">
        <v>1623</v>
      </c>
      <c r="F812" s="3" t="s">
        <v>1624</v>
      </c>
      <c r="G812" t="s">
        <v>1624</v>
      </c>
      <c r="H812" s="4">
        <v>0</v>
      </c>
      <c r="I812" s="4">
        <v>0</v>
      </c>
      <c r="J812" s="4">
        <v>0</v>
      </c>
      <c r="K812" s="4">
        <v>0</v>
      </c>
      <c r="L812" s="4">
        <v>0</v>
      </c>
      <c r="M812" s="4">
        <v>0</v>
      </c>
      <c r="N812" s="4">
        <v>0</v>
      </c>
      <c r="O812" s="4">
        <v>0</v>
      </c>
      <c r="P812" s="4">
        <v>0</v>
      </c>
      <c r="Q812" s="4">
        <v>0</v>
      </c>
      <c r="R812" s="4">
        <v>0</v>
      </c>
      <c r="S812" s="4">
        <v>0</v>
      </c>
      <c r="T812" s="4">
        <v>0</v>
      </c>
      <c r="U812" s="8">
        <v>2019</v>
      </c>
    </row>
    <row r="813" spans="1:21" x14ac:dyDescent="0.25">
      <c r="A813" s="5" t="s">
        <v>1625</v>
      </c>
      <c r="B813" s="3" t="s">
        <v>24</v>
      </c>
      <c r="C813" t="s">
        <v>52</v>
      </c>
      <c r="D813" s="3" t="s">
        <v>38</v>
      </c>
      <c r="E813" t="s">
        <v>1623</v>
      </c>
      <c r="F813" s="3" t="s">
        <v>1624</v>
      </c>
      <c r="G813" t="s">
        <v>1624</v>
      </c>
      <c r="H813" s="4">
        <v>0</v>
      </c>
      <c r="I813" s="4">
        <v>0</v>
      </c>
      <c r="J813" s="4">
        <v>0</v>
      </c>
      <c r="K813" s="4">
        <v>0</v>
      </c>
      <c r="L813" s="4">
        <v>0</v>
      </c>
      <c r="M813" s="4">
        <v>0</v>
      </c>
      <c r="N813" s="4">
        <v>0</v>
      </c>
      <c r="O813" s="4">
        <v>0</v>
      </c>
      <c r="P813" s="4">
        <v>0</v>
      </c>
      <c r="Q813" s="4">
        <v>0</v>
      </c>
      <c r="R813" s="4">
        <v>0</v>
      </c>
      <c r="S813" s="4">
        <v>0</v>
      </c>
      <c r="T813" s="4">
        <v>0</v>
      </c>
      <c r="U813" s="8">
        <v>2019</v>
      </c>
    </row>
    <row r="814" spans="1:21" x14ac:dyDescent="0.25">
      <c r="A814" s="5" t="s">
        <v>256</v>
      </c>
      <c r="B814" s="3" t="s">
        <v>24</v>
      </c>
      <c r="C814" t="s">
        <v>47</v>
      </c>
      <c r="D814" s="3" t="s">
        <v>61</v>
      </c>
      <c r="E814" t="s">
        <v>257</v>
      </c>
      <c r="F814" s="3" t="s">
        <v>258</v>
      </c>
      <c r="G814" t="s">
        <v>258</v>
      </c>
      <c r="H814" s="4">
        <v>52075.110000000008</v>
      </c>
      <c r="I814" s="4">
        <v>0</v>
      </c>
      <c r="J814" s="4">
        <v>0</v>
      </c>
      <c r="K814" s="4">
        <v>0</v>
      </c>
      <c r="L814" s="4">
        <v>0</v>
      </c>
      <c r="M814" s="4">
        <v>395.3</v>
      </c>
      <c r="N814" s="4">
        <v>1931.61</v>
      </c>
      <c r="O814" s="4">
        <v>35181.050000000003</v>
      </c>
      <c r="P814" s="4">
        <v>0</v>
      </c>
      <c r="Q814" s="4">
        <v>1932.7000000000044</v>
      </c>
      <c r="R814" s="4">
        <v>1809.8199999999997</v>
      </c>
      <c r="S814" s="4">
        <v>0</v>
      </c>
      <c r="T814" s="4">
        <v>10824.629999999997</v>
      </c>
      <c r="U814" s="8">
        <v>2019</v>
      </c>
    </row>
    <row r="815" spans="1:21" x14ac:dyDescent="0.25">
      <c r="A815" s="5" t="s">
        <v>259</v>
      </c>
      <c r="B815" s="3" t="s">
        <v>24</v>
      </c>
      <c r="C815" t="s">
        <v>47</v>
      </c>
      <c r="D815" s="3" t="s">
        <v>61</v>
      </c>
      <c r="E815" t="s">
        <v>260</v>
      </c>
      <c r="F815" s="3" t="s">
        <v>261</v>
      </c>
      <c r="G815" t="s">
        <v>261</v>
      </c>
      <c r="H815" s="4">
        <v>196646.55</v>
      </c>
      <c r="I815" s="4">
        <v>0</v>
      </c>
      <c r="J815" s="4">
        <v>0</v>
      </c>
      <c r="K815" s="4">
        <v>0</v>
      </c>
      <c r="L815" s="4">
        <v>0</v>
      </c>
      <c r="M815" s="4">
        <v>0</v>
      </c>
      <c r="N815" s="4">
        <v>0</v>
      </c>
      <c r="O815" s="4">
        <v>14498.46</v>
      </c>
      <c r="P815" s="4">
        <v>60704.71</v>
      </c>
      <c r="Q815" s="4">
        <v>0</v>
      </c>
      <c r="R815" s="4">
        <v>1457.1999999999971</v>
      </c>
      <c r="S815" s="4">
        <v>92.540000000008149</v>
      </c>
      <c r="T815" s="4">
        <v>119893.63999999998</v>
      </c>
      <c r="U815" s="8">
        <v>2019</v>
      </c>
    </row>
    <row r="816" spans="1:21" x14ac:dyDescent="0.25">
      <c r="A816" s="5" t="s">
        <v>262</v>
      </c>
      <c r="B816" s="3" t="s">
        <v>24</v>
      </c>
      <c r="C816" t="s">
        <v>37</v>
      </c>
      <c r="D816" s="3" t="s">
        <v>38</v>
      </c>
      <c r="E816" t="s">
        <v>263</v>
      </c>
      <c r="F816" s="3" t="s">
        <v>264</v>
      </c>
      <c r="G816" t="s">
        <v>264</v>
      </c>
      <c r="H816" s="4">
        <v>2966930.84</v>
      </c>
      <c r="I816" s="4">
        <v>74992.59</v>
      </c>
      <c r="J816" s="4">
        <v>-47.440000000002328</v>
      </c>
      <c r="K816" s="4">
        <v>67582.559999999998</v>
      </c>
      <c r="L816" s="4">
        <v>606274.63</v>
      </c>
      <c r="M816" s="4">
        <v>-3.0799999999580905</v>
      </c>
      <c r="N816" s="4">
        <v>40363.130000000005</v>
      </c>
      <c r="O816" s="4">
        <v>57202.780000000028</v>
      </c>
      <c r="P816" s="4">
        <v>0</v>
      </c>
      <c r="Q816" s="4">
        <v>17517.390000000014</v>
      </c>
      <c r="R816" s="4">
        <v>0</v>
      </c>
      <c r="S816" s="4">
        <v>1867487.04</v>
      </c>
      <c r="T816" s="4">
        <v>235561.23999999976</v>
      </c>
      <c r="U816" s="8">
        <v>2019</v>
      </c>
    </row>
    <row r="817" spans="1:21" x14ac:dyDescent="0.25">
      <c r="A817" s="5" t="s">
        <v>265</v>
      </c>
      <c r="B817" s="3" t="s">
        <v>24</v>
      </c>
      <c r="C817" t="s">
        <v>37</v>
      </c>
      <c r="D817" s="3" t="s">
        <v>38</v>
      </c>
      <c r="E817" t="s">
        <v>263</v>
      </c>
      <c r="F817" s="3" t="s">
        <v>264</v>
      </c>
      <c r="G817" t="s">
        <v>264</v>
      </c>
      <c r="H817" s="4">
        <v>411597.45</v>
      </c>
      <c r="I817" s="4">
        <v>0</v>
      </c>
      <c r="J817" s="4">
        <v>0</v>
      </c>
      <c r="K817" s="4">
        <v>0</v>
      </c>
      <c r="L817" s="4">
        <v>0</v>
      </c>
      <c r="M817" s="4">
        <v>0</v>
      </c>
      <c r="N817" s="4">
        <v>0</v>
      </c>
      <c r="O817" s="4">
        <v>5746.37</v>
      </c>
      <c r="P817" s="4">
        <v>0</v>
      </c>
      <c r="Q817" s="4">
        <v>349.46000000000004</v>
      </c>
      <c r="R817" s="4">
        <v>0</v>
      </c>
      <c r="S817" s="4">
        <v>355.73999999999978</v>
      </c>
      <c r="T817" s="4">
        <v>405145.88</v>
      </c>
      <c r="U817" s="8">
        <v>2019</v>
      </c>
    </row>
    <row r="818" spans="1:21" x14ac:dyDescent="0.25">
      <c r="A818" s="5" t="s">
        <v>266</v>
      </c>
      <c r="B818" s="3" t="s">
        <v>24</v>
      </c>
      <c r="C818" t="s">
        <v>86</v>
      </c>
      <c r="D818" s="3" t="s">
        <v>61</v>
      </c>
      <c r="E818" t="s">
        <v>267</v>
      </c>
      <c r="F818" s="3" t="s">
        <v>268</v>
      </c>
      <c r="G818" t="s">
        <v>268</v>
      </c>
      <c r="H818" s="4">
        <v>115452.08</v>
      </c>
      <c r="I818" s="4">
        <v>0</v>
      </c>
      <c r="J818" s="4">
        <v>16634.939999999999</v>
      </c>
      <c r="K818" s="4">
        <v>-2429.6999999999989</v>
      </c>
      <c r="L818" s="4">
        <v>6741.0599999999995</v>
      </c>
      <c r="M818" s="4">
        <v>45846.17</v>
      </c>
      <c r="N818" s="4">
        <v>0</v>
      </c>
      <c r="O818" s="4">
        <v>0</v>
      </c>
      <c r="P818" s="4">
        <v>2317.3000000000029</v>
      </c>
      <c r="Q818" s="4">
        <v>5165.0099999999948</v>
      </c>
      <c r="R818" s="4">
        <v>573.88999999999942</v>
      </c>
      <c r="S818" s="4">
        <v>573.88999999999942</v>
      </c>
      <c r="T818" s="4">
        <v>40029.520000000004</v>
      </c>
      <c r="U818" s="8">
        <v>2019</v>
      </c>
    </row>
    <row r="819" spans="1:21" x14ac:dyDescent="0.25">
      <c r="A819" s="5" t="s">
        <v>269</v>
      </c>
      <c r="B819" s="3" t="s">
        <v>24</v>
      </c>
      <c r="C819" t="s">
        <v>270</v>
      </c>
      <c r="D819" s="3" t="s">
        <v>61</v>
      </c>
      <c r="E819" t="s">
        <v>271</v>
      </c>
      <c r="F819" s="3" t="s">
        <v>272</v>
      </c>
      <c r="G819" t="s">
        <v>272</v>
      </c>
      <c r="H819" s="4">
        <v>266863.74</v>
      </c>
      <c r="I819" s="4">
        <v>35.35</v>
      </c>
      <c r="J819" s="4">
        <v>43807.8</v>
      </c>
      <c r="K819" s="4">
        <v>88038.81</v>
      </c>
      <c r="L819" s="4">
        <v>71245.16</v>
      </c>
      <c r="M819" s="4">
        <v>16441.920000000013</v>
      </c>
      <c r="N819" s="4">
        <v>7001.6399999999849</v>
      </c>
      <c r="O819" s="4">
        <v>26962.74000000002</v>
      </c>
      <c r="P819" s="4">
        <v>0</v>
      </c>
      <c r="Q819" s="4">
        <v>4409.7399999999907</v>
      </c>
      <c r="R819" s="4">
        <v>4910.8299999999872</v>
      </c>
      <c r="S819" s="4">
        <v>1158.1000000000349</v>
      </c>
      <c r="T819" s="4">
        <v>2851.6499999999651</v>
      </c>
      <c r="U819" s="8">
        <v>2019</v>
      </c>
    </row>
    <row r="820" spans="1:21" x14ac:dyDescent="0.25">
      <c r="A820" s="5" t="s">
        <v>1626</v>
      </c>
      <c r="B820" s="3" t="s">
        <v>24</v>
      </c>
      <c r="C820" t="s">
        <v>243</v>
      </c>
      <c r="D820" s="3" t="s">
        <v>38</v>
      </c>
      <c r="E820" t="s">
        <v>689</v>
      </c>
      <c r="F820" s="3" t="s">
        <v>690</v>
      </c>
      <c r="G820" t="s">
        <v>691</v>
      </c>
      <c r="H820" s="4">
        <v>104728.8</v>
      </c>
      <c r="I820" s="4">
        <v>-236.52</v>
      </c>
      <c r="J820" s="4">
        <v>0</v>
      </c>
      <c r="K820" s="4">
        <v>-516.11</v>
      </c>
      <c r="L820" s="4">
        <v>105576.64</v>
      </c>
      <c r="M820" s="4">
        <v>0</v>
      </c>
      <c r="N820" s="4">
        <v>0</v>
      </c>
      <c r="O820" s="4">
        <v>0</v>
      </c>
      <c r="P820" s="4">
        <v>0</v>
      </c>
      <c r="Q820" s="4">
        <v>0</v>
      </c>
      <c r="R820" s="4">
        <v>0</v>
      </c>
      <c r="S820" s="4">
        <v>0</v>
      </c>
      <c r="T820" s="4">
        <v>-95.209999999991851</v>
      </c>
      <c r="U820" s="8">
        <v>2019</v>
      </c>
    </row>
    <row r="821" spans="1:21" x14ac:dyDescent="0.25">
      <c r="A821" s="5" t="s">
        <v>1627</v>
      </c>
      <c r="B821" s="3" t="s">
        <v>24</v>
      </c>
      <c r="C821" t="s">
        <v>52</v>
      </c>
      <c r="D821" s="3" t="s">
        <v>38</v>
      </c>
      <c r="E821" t="s">
        <v>1628</v>
      </c>
      <c r="F821" s="3" t="s">
        <v>1629</v>
      </c>
      <c r="G821" t="s">
        <v>1629</v>
      </c>
      <c r="H821" s="4">
        <v>3739.49</v>
      </c>
      <c r="I821" s="4">
        <v>0</v>
      </c>
      <c r="J821" s="4">
        <v>0</v>
      </c>
      <c r="K821" s="4">
        <v>0</v>
      </c>
      <c r="L821" s="4">
        <v>0</v>
      </c>
      <c r="M821" s="4">
        <v>0</v>
      </c>
      <c r="N821" s="4">
        <v>0</v>
      </c>
      <c r="O821" s="4">
        <v>3745.38</v>
      </c>
      <c r="P821" s="4">
        <v>0</v>
      </c>
      <c r="Q821" s="4">
        <v>0</v>
      </c>
      <c r="R821" s="4">
        <v>0</v>
      </c>
      <c r="S821" s="4">
        <v>0</v>
      </c>
      <c r="T821" s="4">
        <v>-5.8900000000003274</v>
      </c>
      <c r="U821" s="8">
        <v>2019</v>
      </c>
    </row>
    <row r="822" spans="1:21" x14ac:dyDescent="0.25">
      <c r="A822" s="5" t="s">
        <v>1630</v>
      </c>
      <c r="B822" s="3" t="s">
        <v>24</v>
      </c>
      <c r="C822" t="s">
        <v>126</v>
      </c>
      <c r="D822" s="3" t="s">
        <v>38</v>
      </c>
      <c r="E822" t="s">
        <v>1631</v>
      </c>
      <c r="F822" s="3" t="s">
        <v>1632</v>
      </c>
      <c r="G822" t="s">
        <v>1632</v>
      </c>
      <c r="H822" s="4">
        <v>-8789.6299999999992</v>
      </c>
      <c r="I822" s="4">
        <v>0</v>
      </c>
      <c r="J822" s="4">
        <v>0</v>
      </c>
      <c r="K822" s="4">
        <v>0</v>
      </c>
      <c r="L822" s="4">
        <v>0</v>
      </c>
      <c r="M822" s="4">
        <v>0</v>
      </c>
      <c r="N822" s="4">
        <v>0</v>
      </c>
      <c r="O822" s="4">
        <v>-8367</v>
      </c>
      <c r="P822" s="4">
        <v>0</v>
      </c>
      <c r="Q822" s="4">
        <v>-422.6299999999992</v>
      </c>
      <c r="R822" s="4">
        <v>0</v>
      </c>
      <c r="S822" s="4">
        <v>0</v>
      </c>
      <c r="T822" s="4">
        <v>0</v>
      </c>
      <c r="U822" s="8">
        <v>2019</v>
      </c>
    </row>
    <row r="823" spans="1:21" x14ac:dyDescent="0.25">
      <c r="A823" s="5" t="s">
        <v>276</v>
      </c>
      <c r="B823" s="3" t="s">
        <v>24</v>
      </c>
      <c r="C823" t="s">
        <v>215</v>
      </c>
      <c r="D823" s="3" t="s">
        <v>26</v>
      </c>
      <c r="E823" t="s">
        <v>277</v>
      </c>
      <c r="F823" s="3" t="s">
        <v>278</v>
      </c>
      <c r="G823" t="s">
        <v>278</v>
      </c>
      <c r="H823" s="4">
        <v>763737.65</v>
      </c>
      <c r="I823" s="4">
        <v>0</v>
      </c>
      <c r="J823" s="4">
        <v>-2725.55</v>
      </c>
      <c r="K823" s="4">
        <v>1017.7500000000002</v>
      </c>
      <c r="L823" s="4">
        <v>7.5899999999999181</v>
      </c>
      <c r="M823" s="4">
        <v>37.430000000000064</v>
      </c>
      <c r="N823" s="4">
        <v>1624.18</v>
      </c>
      <c r="O823" s="4">
        <v>9375.9700000000012</v>
      </c>
      <c r="P823" s="4">
        <v>5965.0399999999991</v>
      </c>
      <c r="Q823" s="4">
        <v>287190.28000000003</v>
      </c>
      <c r="R823" s="4">
        <v>267467.01999999996</v>
      </c>
      <c r="S823" s="4">
        <v>254911.46000000008</v>
      </c>
      <c r="T823" s="4">
        <v>-61133.520000000019</v>
      </c>
      <c r="U823" s="8">
        <v>2019</v>
      </c>
    </row>
    <row r="824" spans="1:21" x14ac:dyDescent="0.25">
      <c r="A824" s="5" t="s">
        <v>1633</v>
      </c>
      <c r="B824" s="3" t="s">
        <v>24</v>
      </c>
      <c r="C824" t="s">
        <v>253</v>
      </c>
      <c r="D824" s="3" t="s">
        <v>38</v>
      </c>
      <c r="E824" t="s">
        <v>1634</v>
      </c>
      <c r="F824" s="3" t="s">
        <v>1635</v>
      </c>
      <c r="G824" t="s">
        <v>1635</v>
      </c>
      <c r="H824" s="4">
        <v>165580.31</v>
      </c>
      <c r="I824" s="4">
        <v>0</v>
      </c>
      <c r="J824" s="4">
        <v>0</v>
      </c>
      <c r="K824" s="4">
        <v>0</v>
      </c>
      <c r="L824" s="4">
        <v>0</v>
      </c>
      <c r="M824" s="4">
        <v>0</v>
      </c>
      <c r="N824" s="4">
        <v>0</v>
      </c>
      <c r="O824" s="4">
        <v>0</v>
      </c>
      <c r="P824" s="4">
        <v>100876.47</v>
      </c>
      <c r="Q824" s="4">
        <v>6164.6999999999971</v>
      </c>
      <c r="R824" s="4">
        <v>0</v>
      </c>
      <c r="S824" s="4">
        <v>63163.3</v>
      </c>
      <c r="T824" s="4">
        <v>-4624.1600000000035</v>
      </c>
      <c r="U824" s="8">
        <v>2019</v>
      </c>
    </row>
    <row r="825" spans="1:21" x14ac:dyDescent="0.25">
      <c r="A825" s="5" t="s">
        <v>1636</v>
      </c>
      <c r="B825" s="3" t="s">
        <v>24</v>
      </c>
      <c r="C825" t="s">
        <v>253</v>
      </c>
      <c r="D825" s="3" t="s">
        <v>38</v>
      </c>
      <c r="E825" t="s">
        <v>1637</v>
      </c>
      <c r="F825" s="3" t="s">
        <v>1638</v>
      </c>
      <c r="G825" t="s">
        <v>1638</v>
      </c>
      <c r="H825" s="4">
        <v>17278.560000000001</v>
      </c>
      <c r="I825" s="4">
        <v>0</v>
      </c>
      <c r="J825" s="4">
        <v>0</v>
      </c>
      <c r="K825" s="4">
        <v>0</v>
      </c>
      <c r="L825" s="4">
        <v>0</v>
      </c>
      <c r="M825" s="4">
        <v>0</v>
      </c>
      <c r="N825" s="4">
        <v>0</v>
      </c>
      <c r="O825" s="4">
        <v>0</v>
      </c>
      <c r="P825" s="4">
        <v>0</v>
      </c>
      <c r="Q825" s="4">
        <v>0</v>
      </c>
      <c r="R825" s="4">
        <v>0</v>
      </c>
      <c r="S825" s="4">
        <v>17278.560000000001</v>
      </c>
      <c r="T825" s="4">
        <v>0</v>
      </c>
      <c r="U825" s="8">
        <v>2019</v>
      </c>
    </row>
    <row r="826" spans="1:21" x14ac:dyDescent="0.25">
      <c r="A826" s="5" t="s">
        <v>279</v>
      </c>
      <c r="B826" s="3" t="s">
        <v>24</v>
      </c>
      <c r="C826" t="s">
        <v>86</v>
      </c>
      <c r="D826" s="3" t="s">
        <v>61</v>
      </c>
      <c r="E826" t="s">
        <v>280</v>
      </c>
      <c r="F826" s="3" t="s">
        <v>281</v>
      </c>
      <c r="G826" t="s">
        <v>281</v>
      </c>
      <c r="H826" s="4">
        <v>1419914.59</v>
      </c>
      <c r="I826" s="4">
        <v>-512250</v>
      </c>
      <c r="J826" s="4">
        <v>53024.539999999979</v>
      </c>
      <c r="K826" s="4">
        <v>748654.51</v>
      </c>
      <c r="L826" s="4">
        <v>57596.090000000026</v>
      </c>
      <c r="M826" s="4">
        <v>72906.339999999967</v>
      </c>
      <c r="N826" s="4">
        <v>32763.920000000042</v>
      </c>
      <c r="O826" s="4">
        <v>170641.66999999993</v>
      </c>
      <c r="P826" s="4">
        <v>50264.5</v>
      </c>
      <c r="Q826" s="4">
        <v>208780.53000000003</v>
      </c>
      <c r="R826" s="4">
        <v>254554.07999999996</v>
      </c>
      <c r="S826" s="4">
        <v>50795.479999999981</v>
      </c>
      <c r="T826" s="4">
        <v>232182.93000000017</v>
      </c>
      <c r="U826" s="8">
        <v>2019</v>
      </c>
    </row>
    <row r="827" spans="1:21" x14ac:dyDescent="0.25">
      <c r="A827" s="5" t="s">
        <v>1639</v>
      </c>
      <c r="B827" s="3" t="s">
        <v>24</v>
      </c>
      <c r="C827" t="s">
        <v>253</v>
      </c>
      <c r="D827" s="3" t="s">
        <v>38</v>
      </c>
      <c r="E827" t="s">
        <v>1640</v>
      </c>
      <c r="F827" s="3" t="s">
        <v>1641</v>
      </c>
      <c r="G827" t="s">
        <v>1641</v>
      </c>
      <c r="H827" s="4">
        <v>20.52</v>
      </c>
      <c r="I827" s="4">
        <v>0</v>
      </c>
      <c r="J827" s="4">
        <v>0</v>
      </c>
      <c r="K827" s="4">
        <v>0</v>
      </c>
      <c r="L827" s="4">
        <v>0</v>
      </c>
      <c r="M827" s="4">
        <v>0</v>
      </c>
      <c r="N827" s="4">
        <v>0</v>
      </c>
      <c r="O827" s="4">
        <v>0</v>
      </c>
      <c r="P827" s="4">
        <v>0</v>
      </c>
      <c r="Q827" s="4">
        <v>0</v>
      </c>
      <c r="R827" s="4">
        <v>0</v>
      </c>
      <c r="S827" s="4">
        <v>20.52</v>
      </c>
      <c r="T827" s="4">
        <v>0</v>
      </c>
      <c r="U827" s="8">
        <v>2019</v>
      </c>
    </row>
    <row r="828" spans="1:21" x14ac:dyDescent="0.25">
      <c r="A828" s="5" t="s">
        <v>1642</v>
      </c>
      <c r="B828" s="3" t="s">
        <v>24</v>
      </c>
      <c r="C828" t="s">
        <v>235</v>
      </c>
      <c r="D828" s="3" t="s">
        <v>61</v>
      </c>
      <c r="E828" t="s">
        <v>1643</v>
      </c>
      <c r="F828" s="3" t="s">
        <v>703</v>
      </c>
      <c r="G828" t="s">
        <v>1644</v>
      </c>
      <c r="H828" s="4">
        <v>222511.88</v>
      </c>
      <c r="I828" s="4">
        <v>0</v>
      </c>
      <c r="J828" s="4">
        <v>-14974.58</v>
      </c>
      <c r="K828" s="4">
        <v>0</v>
      </c>
      <c r="L828" s="4">
        <v>0</v>
      </c>
      <c r="M828" s="4">
        <v>0</v>
      </c>
      <c r="N828" s="4">
        <v>0</v>
      </c>
      <c r="O828" s="4">
        <v>0</v>
      </c>
      <c r="P828" s="4">
        <v>8000</v>
      </c>
      <c r="Q828" s="4">
        <v>3909.29</v>
      </c>
      <c r="R828" s="4">
        <v>0</v>
      </c>
      <c r="S828" s="4">
        <v>225834.89</v>
      </c>
      <c r="T828" s="4">
        <v>-257.72000000000116</v>
      </c>
      <c r="U828" s="8">
        <v>2019</v>
      </c>
    </row>
    <row r="829" spans="1:21" x14ac:dyDescent="0.25">
      <c r="A829" s="5" t="s">
        <v>282</v>
      </c>
      <c r="B829" s="3" t="s">
        <v>24</v>
      </c>
      <c r="C829" t="s">
        <v>86</v>
      </c>
      <c r="D829" s="3" t="s">
        <v>38</v>
      </c>
      <c r="E829" t="s">
        <v>283</v>
      </c>
      <c r="F829" s="3" t="s">
        <v>284</v>
      </c>
      <c r="G829" t="s">
        <v>284</v>
      </c>
      <c r="H829" s="4">
        <v>14613195.51</v>
      </c>
      <c r="I829" s="4">
        <v>-38818.79</v>
      </c>
      <c r="J829" s="4">
        <v>1333181.02</v>
      </c>
      <c r="K829" s="4">
        <v>2260640.35</v>
      </c>
      <c r="L829" s="4">
        <v>337820.16999999993</v>
      </c>
      <c r="M829" s="4">
        <v>1698093.9500000002</v>
      </c>
      <c r="N829" s="4">
        <v>806397.71</v>
      </c>
      <c r="O829" s="4">
        <v>555361.9299999997</v>
      </c>
      <c r="P829" s="4">
        <v>1018166.0200000005</v>
      </c>
      <c r="Q829" s="4">
        <v>2676432.9799999995</v>
      </c>
      <c r="R829" s="4">
        <v>128908.1099999994</v>
      </c>
      <c r="S829" s="4">
        <v>2385687.58</v>
      </c>
      <c r="T829" s="4">
        <v>1451324.4800000004</v>
      </c>
      <c r="U829" s="8">
        <v>2019</v>
      </c>
    </row>
    <row r="830" spans="1:21" x14ac:dyDescent="0.25">
      <c r="A830" s="5" t="s">
        <v>285</v>
      </c>
      <c r="B830" s="3" t="s">
        <v>24</v>
      </c>
      <c r="C830" t="s">
        <v>243</v>
      </c>
      <c r="D830" s="3" t="s">
        <v>61</v>
      </c>
      <c r="E830" t="s">
        <v>286</v>
      </c>
      <c r="F830" s="3" t="s">
        <v>287</v>
      </c>
      <c r="G830" t="s">
        <v>288</v>
      </c>
      <c r="H830" s="4">
        <v>355357.93</v>
      </c>
      <c r="I830" s="4">
        <v>0</v>
      </c>
      <c r="J830" s="4">
        <v>-6349.65</v>
      </c>
      <c r="K830" s="4">
        <v>63.4399999999996</v>
      </c>
      <c r="L830" s="4">
        <v>5186.12</v>
      </c>
      <c r="M830" s="4">
        <v>2269.21</v>
      </c>
      <c r="N830" s="4">
        <v>-8850.27</v>
      </c>
      <c r="O830" s="4">
        <v>133277.44</v>
      </c>
      <c r="P830" s="4">
        <v>56428.280000000013</v>
      </c>
      <c r="Q830" s="4">
        <v>15921.829999999987</v>
      </c>
      <c r="R830" s="4">
        <v>30686.25</v>
      </c>
      <c r="S830" s="4">
        <v>0</v>
      </c>
      <c r="T830" s="4">
        <v>126725.28</v>
      </c>
      <c r="U830" s="8">
        <v>2019</v>
      </c>
    </row>
    <row r="831" spans="1:21" x14ac:dyDescent="0.25">
      <c r="A831" s="5" t="s">
        <v>289</v>
      </c>
      <c r="B831" s="3" t="s">
        <v>24</v>
      </c>
      <c r="C831" t="s">
        <v>243</v>
      </c>
      <c r="D831" s="3" t="s">
        <v>61</v>
      </c>
      <c r="E831" t="s">
        <v>290</v>
      </c>
      <c r="F831" s="3" t="s">
        <v>287</v>
      </c>
      <c r="G831" t="s">
        <v>291</v>
      </c>
      <c r="H831" s="4">
        <v>492167.89</v>
      </c>
      <c r="I831" s="4">
        <v>0</v>
      </c>
      <c r="J831" s="4">
        <v>0</v>
      </c>
      <c r="K831" s="4">
        <v>0</v>
      </c>
      <c r="L831" s="4">
        <v>0</v>
      </c>
      <c r="M831" s="4">
        <v>0</v>
      </c>
      <c r="N831" s="4">
        <v>8591.1</v>
      </c>
      <c r="O831" s="4">
        <v>58909.27</v>
      </c>
      <c r="P831" s="4">
        <v>34795.62000000001</v>
      </c>
      <c r="Q831" s="4">
        <v>247053.45</v>
      </c>
      <c r="R831" s="4">
        <v>1.0000000009313226E-2</v>
      </c>
      <c r="S831" s="4">
        <v>115092.29999999999</v>
      </c>
      <c r="T831" s="4">
        <v>27726.140000000014</v>
      </c>
      <c r="U831" s="8">
        <v>2019</v>
      </c>
    </row>
    <row r="832" spans="1:21" x14ac:dyDescent="0.25">
      <c r="A832" s="5" t="s">
        <v>292</v>
      </c>
      <c r="B832" s="3" t="s">
        <v>24</v>
      </c>
      <c r="C832" t="s">
        <v>243</v>
      </c>
      <c r="D832" s="3" t="s">
        <v>61</v>
      </c>
      <c r="E832" t="s">
        <v>293</v>
      </c>
      <c r="F832" s="3" t="s">
        <v>287</v>
      </c>
      <c r="G832" t="s">
        <v>294</v>
      </c>
      <c r="H832" s="4">
        <v>127069.96</v>
      </c>
      <c r="I832" s="4">
        <v>0</v>
      </c>
      <c r="J832" s="4">
        <v>0</v>
      </c>
      <c r="K832" s="4">
        <v>0</v>
      </c>
      <c r="L832" s="4">
        <v>7453.4</v>
      </c>
      <c r="M832" s="4">
        <v>399.18000000000029</v>
      </c>
      <c r="N832" s="4">
        <v>22947.300000000003</v>
      </c>
      <c r="O832" s="4">
        <v>77316.08</v>
      </c>
      <c r="P832" s="4">
        <v>0</v>
      </c>
      <c r="Q832" s="4">
        <v>0</v>
      </c>
      <c r="R832" s="4">
        <v>0</v>
      </c>
      <c r="S832" s="4">
        <v>18954</v>
      </c>
      <c r="T832" s="4">
        <v>0</v>
      </c>
      <c r="U832" s="8">
        <v>2019</v>
      </c>
    </row>
    <row r="833" spans="1:21" x14ac:dyDescent="0.25">
      <c r="A833" s="5" t="s">
        <v>295</v>
      </c>
      <c r="B833" s="3" t="s">
        <v>24</v>
      </c>
      <c r="C833" t="s">
        <v>243</v>
      </c>
      <c r="D833" s="3" t="s">
        <v>61</v>
      </c>
      <c r="E833" t="s">
        <v>296</v>
      </c>
      <c r="F833" s="3" t="s">
        <v>287</v>
      </c>
      <c r="G833" t="s">
        <v>297</v>
      </c>
      <c r="H833" s="4">
        <v>500896.63</v>
      </c>
      <c r="I833" s="4">
        <v>0</v>
      </c>
      <c r="J833" s="4">
        <v>0</v>
      </c>
      <c r="K833" s="4">
        <v>0</v>
      </c>
      <c r="L833" s="4">
        <v>129272.34</v>
      </c>
      <c r="M833" s="4">
        <v>252.72000000000116</v>
      </c>
      <c r="N833" s="4">
        <v>7057.4400000000023</v>
      </c>
      <c r="O833" s="4">
        <v>0</v>
      </c>
      <c r="P833" s="4">
        <v>7032.679999999993</v>
      </c>
      <c r="Q833" s="4">
        <v>12363.149999999994</v>
      </c>
      <c r="R833" s="4">
        <v>98864.760000000009</v>
      </c>
      <c r="S833" s="4">
        <v>29244.839999999997</v>
      </c>
      <c r="T833" s="4">
        <v>216808.7</v>
      </c>
      <c r="U833" s="8">
        <v>2019</v>
      </c>
    </row>
    <row r="834" spans="1:21" x14ac:dyDescent="0.25">
      <c r="A834" s="5" t="s">
        <v>298</v>
      </c>
      <c r="B834" s="3" t="s">
        <v>24</v>
      </c>
      <c r="C834" t="s">
        <v>243</v>
      </c>
      <c r="D834" s="3" t="s">
        <v>61</v>
      </c>
      <c r="E834" t="s">
        <v>299</v>
      </c>
      <c r="F834" s="3" t="s">
        <v>287</v>
      </c>
      <c r="G834" t="s">
        <v>300</v>
      </c>
      <c r="H834" s="4">
        <v>73741.58</v>
      </c>
      <c r="I834" s="4">
        <v>0</v>
      </c>
      <c r="J834" s="4">
        <v>-8135.18</v>
      </c>
      <c r="K834" s="4">
        <v>0</v>
      </c>
      <c r="L834" s="4">
        <v>7994.52</v>
      </c>
      <c r="M834" s="4">
        <v>4014.1499999999996</v>
      </c>
      <c r="N834" s="4">
        <v>0</v>
      </c>
      <c r="O834" s="4">
        <v>0</v>
      </c>
      <c r="P834" s="4">
        <v>62182.879999999997</v>
      </c>
      <c r="Q834" s="4">
        <v>0</v>
      </c>
      <c r="R834" s="4">
        <v>258.74000000000524</v>
      </c>
      <c r="S834" s="4">
        <v>0</v>
      </c>
      <c r="T834" s="4">
        <v>7426.4700000000012</v>
      </c>
      <c r="U834" s="8">
        <v>2019</v>
      </c>
    </row>
    <row r="835" spans="1:21" x14ac:dyDescent="0.25">
      <c r="A835" s="5" t="s">
        <v>301</v>
      </c>
      <c r="B835" s="3" t="s">
        <v>24</v>
      </c>
      <c r="C835" t="s">
        <v>243</v>
      </c>
      <c r="D835" s="3" t="s">
        <v>61</v>
      </c>
      <c r="E835" t="s">
        <v>302</v>
      </c>
      <c r="F835" s="3" t="s">
        <v>287</v>
      </c>
      <c r="G835" t="s">
        <v>303</v>
      </c>
      <c r="H835" s="4">
        <v>492120.23</v>
      </c>
      <c r="I835" s="4">
        <v>0</v>
      </c>
      <c r="J835" s="4">
        <v>0</v>
      </c>
      <c r="K835" s="4">
        <v>93123</v>
      </c>
      <c r="L835" s="4">
        <v>41036</v>
      </c>
      <c r="M835" s="4">
        <v>31675.679999999993</v>
      </c>
      <c r="N835" s="4">
        <v>31041</v>
      </c>
      <c r="O835" s="4">
        <v>31041</v>
      </c>
      <c r="P835" s="4">
        <v>31041</v>
      </c>
      <c r="Q835" s="4">
        <v>31041</v>
      </c>
      <c r="R835" s="4">
        <v>140039.59000000003</v>
      </c>
      <c r="S835" s="4">
        <v>31041</v>
      </c>
      <c r="T835" s="4">
        <v>31040.959999999963</v>
      </c>
      <c r="U835" s="8">
        <v>2019</v>
      </c>
    </row>
    <row r="836" spans="1:21" x14ac:dyDescent="0.25">
      <c r="A836" s="5" t="s">
        <v>304</v>
      </c>
      <c r="B836" s="3" t="s">
        <v>24</v>
      </c>
      <c r="C836" t="s">
        <v>243</v>
      </c>
      <c r="D836" s="3" t="s">
        <v>61</v>
      </c>
      <c r="E836" t="s">
        <v>305</v>
      </c>
      <c r="F836" s="3" t="s">
        <v>287</v>
      </c>
      <c r="G836" t="s">
        <v>306</v>
      </c>
      <c r="H836" s="4">
        <v>1077348.8999999999</v>
      </c>
      <c r="I836" s="4">
        <v>0</v>
      </c>
      <c r="J836" s="4">
        <v>5394.12</v>
      </c>
      <c r="K836" s="4">
        <v>67446</v>
      </c>
      <c r="L836" s="4">
        <v>30808.800000000003</v>
      </c>
      <c r="M836" s="4">
        <v>22482</v>
      </c>
      <c r="N836" s="4">
        <v>22482.000000000015</v>
      </c>
      <c r="O836" s="4">
        <v>26324.099999999977</v>
      </c>
      <c r="P836" s="4">
        <v>172246.00000000003</v>
      </c>
      <c r="Q836" s="4">
        <v>32029.959999999963</v>
      </c>
      <c r="R836" s="4">
        <v>22482</v>
      </c>
      <c r="S836" s="4">
        <v>472175.81000000006</v>
      </c>
      <c r="T836" s="4">
        <v>203478.10999999987</v>
      </c>
      <c r="U836" s="8">
        <v>2019</v>
      </c>
    </row>
    <row r="837" spans="1:21" x14ac:dyDescent="0.25">
      <c r="A837" s="5" t="s">
        <v>307</v>
      </c>
      <c r="B837" s="3" t="s">
        <v>24</v>
      </c>
      <c r="C837" t="s">
        <v>243</v>
      </c>
      <c r="D837" s="3" t="s">
        <v>61</v>
      </c>
      <c r="E837" t="s">
        <v>308</v>
      </c>
      <c r="F837" s="3" t="s">
        <v>287</v>
      </c>
      <c r="G837" t="s">
        <v>309</v>
      </c>
      <c r="H837" s="4">
        <v>1543412.53</v>
      </c>
      <c r="I837" s="4">
        <v>32.21</v>
      </c>
      <c r="J837" s="4">
        <v>0</v>
      </c>
      <c r="K837" s="4">
        <v>52923.12</v>
      </c>
      <c r="L837" s="4">
        <v>109352.24</v>
      </c>
      <c r="M837" s="4">
        <v>99617.449999999983</v>
      </c>
      <c r="N837" s="4">
        <v>87847.420000000013</v>
      </c>
      <c r="O837" s="4">
        <v>80326.489999999991</v>
      </c>
      <c r="P837" s="4">
        <v>200083.8</v>
      </c>
      <c r="Q837" s="4">
        <v>358962.83999999997</v>
      </c>
      <c r="R837" s="4">
        <v>396062.21000000008</v>
      </c>
      <c r="S837" s="4">
        <v>50466.310000000056</v>
      </c>
      <c r="T837" s="4">
        <v>107738.43999999994</v>
      </c>
      <c r="U837" s="8">
        <v>2019</v>
      </c>
    </row>
    <row r="838" spans="1:21" x14ac:dyDescent="0.25">
      <c r="A838" s="5" t="s">
        <v>310</v>
      </c>
      <c r="B838" s="3" t="s">
        <v>24</v>
      </c>
      <c r="C838" t="s">
        <v>243</v>
      </c>
      <c r="D838" s="3" t="s">
        <v>61</v>
      </c>
      <c r="E838" t="s">
        <v>311</v>
      </c>
      <c r="F838" s="3" t="s">
        <v>287</v>
      </c>
      <c r="G838" t="s">
        <v>312</v>
      </c>
      <c r="H838" s="4">
        <v>422676.37</v>
      </c>
      <c r="I838" s="4">
        <v>0</v>
      </c>
      <c r="J838" s="4">
        <v>-790.16</v>
      </c>
      <c r="K838" s="4">
        <v>37855.740000000005</v>
      </c>
      <c r="L838" s="4">
        <v>12618.580000000002</v>
      </c>
      <c r="M838" s="4">
        <v>12618.579999999994</v>
      </c>
      <c r="N838" s="4">
        <v>12618.580000000009</v>
      </c>
      <c r="O838" s="4">
        <v>12618.579999999987</v>
      </c>
      <c r="P838" s="4">
        <v>12618.580000000002</v>
      </c>
      <c r="Q838" s="4">
        <v>12618.580000000002</v>
      </c>
      <c r="R838" s="4">
        <v>115462.03</v>
      </c>
      <c r="S838" s="4">
        <v>12618.580000000016</v>
      </c>
      <c r="T838" s="4">
        <v>181818.69999999998</v>
      </c>
      <c r="U838" s="8">
        <v>2019</v>
      </c>
    </row>
    <row r="839" spans="1:21" x14ac:dyDescent="0.25">
      <c r="A839" s="5" t="s">
        <v>313</v>
      </c>
      <c r="B839" s="3" t="s">
        <v>24</v>
      </c>
      <c r="C839" t="s">
        <v>25</v>
      </c>
      <c r="D839" s="3" t="s">
        <v>26</v>
      </c>
      <c r="E839" t="s">
        <v>314</v>
      </c>
      <c r="F839" s="3" t="s">
        <v>315</v>
      </c>
      <c r="G839" t="s">
        <v>316</v>
      </c>
      <c r="H839" s="4">
        <v>5486.88</v>
      </c>
      <c r="I839" s="4">
        <v>-571.57000000000005</v>
      </c>
      <c r="J839" s="4">
        <v>1750.44</v>
      </c>
      <c r="K839" s="4">
        <v>1778.7600000000002</v>
      </c>
      <c r="L839" s="4">
        <v>64.539999999999964</v>
      </c>
      <c r="M839" s="4">
        <v>214.27999999999975</v>
      </c>
      <c r="N839" s="4">
        <v>0</v>
      </c>
      <c r="O839" s="4">
        <v>0</v>
      </c>
      <c r="P839" s="4">
        <v>0</v>
      </c>
      <c r="Q839" s="4">
        <v>43.019999999999982</v>
      </c>
      <c r="R839" s="4">
        <v>173.35000000000036</v>
      </c>
      <c r="S839" s="4">
        <v>2132.5099999999998</v>
      </c>
      <c r="T839" s="4">
        <v>-98.449999999999818</v>
      </c>
      <c r="U839" s="8">
        <v>2019</v>
      </c>
    </row>
    <row r="840" spans="1:21" x14ac:dyDescent="0.25">
      <c r="A840" s="5" t="s">
        <v>317</v>
      </c>
      <c r="B840" s="3" t="s">
        <v>24</v>
      </c>
      <c r="C840" t="s">
        <v>86</v>
      </c>
      <c r="D840" s="3" t="s">
        <v>61</v>
      </c>
      <c r="E840" t="s">
        <v>318</v>
      </c>
      <c r="F840" s="3" t="s">
        <v>319</v>
      </c>
      <c r="G840" t="s">
        <v>319</v>
      </c>
      <c r="H840" s="4">
        <v>646502.05000000005</v>
      </c>
      <c r="I840" s="4">
        <v>0</v>
      </c>
      <c r="J840" s="4">
        <v>438199.47</v>
      </c>
      <c r="K840" s="4">
        <v>9245.6900000000023</v>
      </c>
      <c r="L840" s="4">
        <v>491.1600000000326</v>
      </c>
      <c r="M840" s="4">
        <v>11910.149999999965</v>
      </c>
      <c r="N840" s="4">
        <v>33714.060000000056</v>
      </c>
      <c r="O840" s="4">
        <v>8358.0999999999767</v>
      </c>
      <c r="P840" s="4">
        <v>7907.5299999999697</v>
      </c>
      <c r="Q840" s="4">
        <v>43117.110000000044</v>
      </c>
      <c r="R840" s="4">
        <v>-2218.9300000000512</v>
      </c>
      <c r="S840" s="4">
        <v>11668.510000000009</v>
      </c>
      <c r="T840" s="4">
        <v>84109.20000000007</v>
      </c>
      <c r="U840" s="8">
        <v>2019</v>
      </c>
    </row>
    <row r="841" spans="1:21" x14ac:dyDescent="0.25">
      <c r="A841" s="5" t="s">
        <v>1645</v>
      </c>
      <c r="B841" s="3" t="s">
        <v>24</v>
      </c>
      <c r="C841" t="s">
        <v>243</v>
      </c>
      <c r="D841" s="3" t="s">
        <v>61</v>
      </c>
      <c r="E841" t="s">
        <v>520</v>
      </c>
      <c r="F841" s="3" t="s">
        <v>521</v>
      </c>
      <c r="G841" t="s">
        <v>521</v>
      </c>
      <c r="H841" s="4">
        <v>-2797.3500000000022</v>
      </c>
      <c r="I841" s="4">
        <v>-101348.25</v>
      </c>
      <c r="J841" s="4">
        <v>39380.15</v>
      </c>
      <c r="K841" s="4">
        <v>0</v>
      </c>
      <c r="L841" s="4">
        <v>55323.799999999996</v>
      </c>
      <c r="M841" s="4">
        <v>4446.16</v>
      </c>
      <c r="N841" s="4">
        <v>-18963.670000000002</v>
      </c>
      <c r="O841" s="4">
        <v>0</v>
      </c>
      <c r="P841" s="4">
        <v>2659.2700000000004</v>
      </c>
      <c r="Q841" s="4">
        <v>0</v>
      </c>
      <c r="R841" s="4">
        <v>0</v>
      </c>
      <c r="S841" s="4">
        <v>-3900</v>
      </c>
      <c r="T841" s="4">
        <v>19605.190000000002</v>
      </c>
      <c r="U841" s="8">
        <v>2019</v>
      </c>
    </row>
    <row r="842" spans="1:21" x14ac:dyDescent="0.25">
      <c r="A842" s="5" t="s">
        <v>320</v>
      </c>
      <c r="B842" s="3" t="s">
        <v>24</v>
      </c>
      <c r="C842" t="s">
        <v>126</v>
      </c>
      <c r="D842" s="3" t="s">
        <v>61</v>
      </c>
      <c r="E842" t="s">
        <v>321</v>
      </c>
      <c r="F842" s="3" t="s">
        <v>322</v>
      </c>
      <c r="G842" t="s">
        <v>322</v>
      </c>
      <c r="H842" s="4">
        <v>184384.38</v>
      </c>
      <c r="I842" s="4">
        <v>-174.52</v>
      </c>
      <c r="J842" s="4">
        <v>88136.86</v>
      </c>
      <c r="K842" s="4">
        <v>0</v>
      </c>
      <c r="L842" s="4">
        <v>39776.17</v>
      </c>
      <c r="M842" s="4">
        <v>15836.039999999994</v>
      </c>
      <c r="N842" s="4">
        <v>0</v>
      </c>
      <c r="O842" s="4">
        <v>0</v>
      </c>
      <c r="P842" s="4">
        <v>16064.870000000024</v>
      </c>
      <c r="Q842" s="4">
        <v>0</v>
      </c>
      <c r="R842" s="4">
        <v>0</v>
      </c>
      <c r="S842" s="4">
        <v>4150.6199999999953</v>
      </c>
      <c r="T842" s="4">
        <v>20594.339999999997</v>
      </c>
      <c r="U842" s="8">
        <v>2019</v>
      </c>
    </row>
    <row r="843" spans="1:21" x14ac:dyDescent="0.25">
      <c r="A843" s="5" t="s">
        <v>323</v>
      </c>
      <c r="B843" s="3" t="s">
        <v>24</v>
      </c>
      <c r="C843" t="s">
        <v>324</v>
      </c>
      <c r="D843" s="3" t="s">
        <v>38</v>
      </c>
      <c r="E843" t="s">
        <v>325</v>
      </c>
      <c r="F843" s="3" t="s">
        <v>326</v>
      </c>
      <c r="G843" t="s">
        <v>326</v>
      </c>
      <c r="H843" s="4">
        <v>102274.61000000002</v>
      </c>
      <c r="I843" s="4">
        <v>0</v>
      </c>
      <c r="J843" s="4">
        <v>38194.54</v>
      </c>
      <c r="K843" s="4">
        <v>9117.9000000000015</v>
      </c>
      <c r="L843" s="4">
        <v>24069.069999999992</v>
      </c>
      <c r="M843" s="4">
        <v>8329.6000000000058</v>
      </c>
      <c r="N843" s="4">
        <v>11700.819999999992</v>
      </c>
      <c r="O843" s="4">
        <v>64101.72</v>
      </c>
      <c r="P843" s="4">
        <v>25663.589999999997</v>
      </c>
      <c r="Q843" s="4">
        <v>16132.960000000021</v>
      </c>
      <c r="R843" s="4">
        <v>34777.22</v>
      </c>
      <c r="S843" s="4">
        <v>3531.929999999993</v>
      </c>
      <c r="T843" s="4">
        <v>-133344.74</v>
      </c>
      <c r="U843" s="8">
        <v>2019</v>
      </c>
    </row>
    <row r="844" spans="1:21" x14ac:dyDescent="0.25">
      <c r="A844" s="5" t="s">
        <v>327</v>
      </c>
      <c r="B844" s="3" t="s">
        <v>328</v>
      </c>
      <c r="C844" t="s">
        <v>25</v>
      </c>
      <c r="D844" s="3" t="s">
        <v>26</v>
      </c>
      <c r="E844" t="s">
        <v>329</v>
      </c>
      <c r="F844" s="3" t="s">
        <v>330</v>
      </c>
      <c r="G844" t="s">
        <v>330</v>
      </c>
      <c r="H844" s="4">
        <v>11584031.869999999</v>
      </c>
      <c r="I844" s="4">
        <v>1723515.37</v>
      </c>
      <c r="J844" s="4">
        <v>660231.18999999994</v>
      </c>
      <c r="K844" s="4">
        <v>680236.04999999981</v>
      </c>
      <c r="L844" s="4">
        <v>197705.33000000007</v>
      </c>
      <c r="M844" s="4">
        <v>1300837.2900000005</v>
      </c>
      <c r="N844" s="4">
        <v>356090.01999999955</v>
      </c>
      <c r="O844" s="4">
        <v>1740895.4900000002</v>
      </c>
      <c r="P844" s="4">
        <v>1173908.6799999997</v>
      </c>
      <c r="Q844" s="4">
        <v>831058.3599999994</v>
      </c>
      <c r="R844" s="4">
        <v>1448442.9900000002</v>
      </c>
      <c r="S844" s="4">
        <v>850514.66999999993</v>
      </c>
      <c r="T844" s="4">
        <v>620596.4299999997</v>
      </c>
      <c r="U844" s="8">
        <v>2019</v>
      </c>
    </row>
    <row r="845" spans="1:21" x14ac:dyDescent="0.25">
      <c r="A845" s="5" t="s">
        <v>332</v>
      </c>
      <c r="B845" s="3" t="s">
        <v>328</v>
      </c>
      <c r="C845" t="s">
        <v>25</v>
      </c>
      <c r="D845" s="3" t="s">
        <v>26</v>
      </c>
      <c r="E845" t="s">
        <v>333</v>
      </c>
      <c r="F845" s="3" t="s">
        <v>334</v>
      </c>
      <c r="G845" t="s">
        <v>334</v>
      </c>
      <c r="H845" s="4">
        <v>1462785.61</v>
      </c>
      <c r="I845" s="4">
        <v>249116.83</v>
      </c>
      <c r="J845" s="4">
        <v>16613.310000000027</v>
      </c>
      <c r="K845" s="4">
        <v>30985.859999999986</v>
      </c>
      <c r="L845" s="4">
        <v>5926.7199999999721</v>
      </c>
      <c r="M845" s="4">
        <v>162.53000000002794</v>
      </c>
      <c r="N845" s="4">
        <v>334253.90000000002</v>
      </c>
      <c r="O845" s="4">
        <v>29868.569999999949</v>
      </c>
      <c r="P845" s="4">
        <v>173118.06000000006</v>
      </c>
      <c r="Q845" s="4">
        <v>125820.05999999994</v>
      </c>
      <c r="R845" s="4">
        <v>218917.69000000006</v>
      </c>
      <c r="S845" s="4">
        <v>277065.41999999993</v>
      </c>
      <c r="T845" s="4">
        <v>936.66000000014901</v>
      </c>
      <c r="U845" s="8">
        <v>2019</v>
      </c>
    </row>
    <row r="846" spans="1:21" x14ac:dyDescent="0.25">
      <c r="A846" s="5" t="s">
        <v>335</v>
      </c>
      <c r="B846" s="3" t="s">
        <v>328</v>
      </c>
      <c r="C846" t="s">
        <v>37</v>
      </c>
      <c r="D846" s="3" t="s">
        <v>38</v>
      </c>
      <c r="E846" t="s">
        <v>336</v>
      </c>
      <c r="F846" s="3" t="s">
        <v>337</v>
      </c>
      <c r="G846" t="s">
        <v>337</v>
      </c>
      <c r="H846" s="4">
        <v>909946.13</v>
      </c>
      <c r="I846" s="4">
        <v>0</v>
      </c>
      <c r="J846" s="4">
        <v>446613.05</v>
      </c>
      <c r="K846" s="4">
        <v>12528.520000000019</v>
      </c>
      <c r="L846" s="4">
        <v>184468.88999999996</v>
      </c>
      <c r="M846" s="4">
        <v>97434.12</v>
      </c>
      <c r="N846" s="4">
        <v>-209.64000000001397</v>
      </c>
      <c r="O846" s="4">
        <v>-6.9799999999813735</v>
      </c>
      <c r="P846" s="4">
        <v>168137.92000000004</v>
      </c>
      <c r="Q846" s="4">
        <v>-113.4100000000326</v>
      </c>
      <c r="R846" s="4">
        <v>365.81000000005588</v>
      </c>
      <c r="S846" s="4">
        <v>754.19999999995343</v>
      </c>
      <c r="T846" s="4">
        <v>-26.349999999976717</v>
      </c>
      <c r="U846" s="8">
        <v>2019</v>
      </c>
    </row>
    <row r="847" spans="1:21" x14ac:dyDescent="0.25">
      <c r="A847" s="3" t="s">
        <v>338</v>
      </c>
      <c r="B847" s="3" t="s">
        <v>328</v>
      </c>
      <c r="C847" t="s">
        <v>25</v>
      </c>
      <c r="D847" s="3" t="s">
        <v>26</v>
      </c>
      <c r="E847" t="s">
        <v>339</v>
      </c>
      <c r="F847" s="3" t="s">
        <v>340</v>
      </c>
      <c r="G847" t="s">
        <v>1646</v>
      </c>
      <c r="H847" s="4">
        <v>8572.1</v>
      </c>
      <c r="I847" s="4">
        <v>0</v>
      </c>
      <c r="J847" s="4">
        <v>0</v>
      </c>
      <c r="K847" s="4">
        <v>4584.46</v>
      </c>
      <c r="L847" s="4">
        <v>1.0000000000218279E-2</v>
      </c>
      <c r="M847" s="4">
        <v>0</v>
      </c>
      <c r="N847" s="4">
        <v>4008.8</v>
      </c>
      <c r="O847" s="4">
        <v>0</v>
      </c>
      <c r="P847" s="4">
        <v>0</v>
      </c>
      <c r="Q847" s="4">
        <v>-21.170000000000073</v>
      </c>
      <c r="R847" s="4">
        <v>0</v>
      </c>
      <c r="S847" s="4">
        <v>0</v>
      </c>
      <c r="T847" s="4">
        <v>0</v>
      </c>
      <c r="U847" s="8">
        <v>2019</v>
      </c>
    </row>
    <row r="848" spans="1:21" x14ac:dyDescent="0.25">
      <c r="A848" s="5" t="s">
        <v>338</v>
      </c>
      <c r="B848" s="3" t="s">
        <v>328</v>
      </c>
      <c r="C848" t="s">
        <v>25</v>
      </c>
      <c r="D848" s="3" t="s">
        <v>26</v>
      </c>
      <c r="E848" t="s">
        <v>339</v>
      </c>
      <c r="F848" s="3" t="s">
        <v>340</v>
      </c>
      <c r="G848" t="s">
        <v>341</v>
      </c>
      <c r="H848" s="4">
        <v>7865384.6399999997</v>
      </c>
      <c r="I848" s="4">
        <v>0</v>
      </c>
      <c r="J848" s="4">
        <v>0</v>
      </c>
      <c r="K848" s="4">
        <v>0</v>
      </c>
      <c r="L848" s="4">
        <v>0</v>
      </c>
      <c r="M848" s="4">
        <v>0</v>
      </c>
      <c r="N848" s="4">
        <v>0</v>
      </c>
      <c r="O848" s="4">
        <v>0</v>
      </c>
      <c r="P848" s="6">
        <v>7503780.29</v>
      </c>
      <c r="Q848" s="4">
        <v>2478.5099999997765</v>
      </c>
      <c r="R848" s="4">
        <v>10268.870000000112</v>
      </c>
      <c r="S848" s="4">
        <v>9117.7199999997392</v>
      </c>
      <c r="T848" s="4">
        <v>339739.25</v>
      </c>
      <c r="U848" s="8">
        <v>2019</v>
      </c>
    </row>
    <row r="849" spans="1:21" x14ac:dyDescent="0.25">
      <c r="A849" s="5" t="s">
        <v>342</v>
      </c>
      <c r="B849" s="3" t="s">
        <v>328</v>
      </c>
      <c r="C849" t="s">
        <v>37</v>
      </c>
      <c r="D849" s="3" t="s">
        <v>38</v>
      </c>
      <c r="E849" t="s">
        <v>343</v>
      </c>
      <c r="F849" s="3" t="s">
        <v>344</v>
      </c>
      <c r="G849" t="s">
        <v>344</v>
      </c>
      <c r="H849" s="4">
        <v>830476.56</v>
      </c>
      <c r="I849" s="4">
        <v>0</v>
      </c>
      <c r="J849" s="4">
        <v>0</v>
      </c>
      <c r="K849" s="4">
        <v>285328.31</v>
      </c>
      <c r="L849" s="4">
        <v>0.83000000001629815</v>
      </c>
      <c r="M849" s="4">
        <v>0</v>
      </c>
      <c r="N849" s="4">
        <v>17812.089999999967</v>
      </c>
      <c r="O849" s="4">
        <v>0</v>
      </c>
      <c r="P849" s="4">
        <v>0</v>
      </c>
      <c r="Q849" s="4">
        <v>397033.53</v>
      </c>
      <c r="R849" s="4">
        <v>57821.349999999977</v>
      </c>
      <c r="S849" s="4">
        <v>73433.780000000028</v>
      </c>
      <c r="T849" s="4">
        <v>-953.32999999995809</v>
      </c>
      <c r="U849" s="8">
        <v>2019</v>
      </c>
    </row>
    <row r="850" spans="1:21" x14ac:dyDescent="0.25">
      <c r="A850" s="5" t="s">
        <v>345</v>
      </c>
      <c r="B850" s="3" t="s">
        <v>328</v>
      </c>
      <c r="C850" t="s">
        <v>37</v>
      </c>
      <c r="D850" s="3" t="s">
        <v>38</v>
      </c>
      <c r="E850" t="s">
        <v>211</v>
      </c>
      <c r="F850" s="3" t="s">
        <v>212</v>
      </c>
      <c r="G850" t="s">
        <v>346</v>
      </c>
      <c r="H850" s="4">
        <v>96531.36</v>
      </c>
      <c r="I850" s="4">
        <v>0</v>
      </c>
      <c r="J850" s="4">
        <v>0</v>
      </c>
      <c r="K850" s="4">
        <v>2842.56</v>
      </c>
      <c r="L850" s="4">
        <v>4634.66</v>
      </c>
      <c r="M850" s="4">
        <v>0</v>
      </c>
      <c r="N850" s="4">
        <v>33480</v>
      </c>
      <c r="O850" s="4">
        <v>22744.799999999996</v>
      </c>
      <c r="P850" s="4">
        <v>2119.5000000000073</v>
      </c>
      <c r="Q850" s="4">
        <v>25.919999999998254</v>
      </c>
      <c r="R850" s="4">
        <v>6408.2899999999936</v>
      </c>
      <c r="S850" s="4">
        <v>26576.309999999998</v>
      </c>
      <c r="T850" s="4">
        <v>-2300.679999999993</v>
      </c>
      <c r="U850" s="8">
        <v>2019</v>
      </c>
    </row>
    <row r="851" spans="1:21" x14ac:dyDescent="0.25">
      <c r="A851" s="5" t="s">
        <v>1647</v>
      </c>
      <c r="B851" s="3" t="s">
        <v>328</v>
      </c>
      <c r="C851" t="s">
        <v>235</v>
      </c>
      <c r="D851" s="3" t="s">
        <v>61</v>
      </c>
      <c r="E851" t="s">
        <v>1648</v>
      </c>
      <c r="F851" s="3" t="s">
        <v>1109</v>
      </c>
      <c r="G851" t="s">
        <v>1153</v>
      </c>
      <c r="H851" s="4">
        <v>821868.2</v>
      </c>
      <c r="I851" s="4">
        <v>0</v>
      </c>
      <c r="J851" s="4">
        <v>9080.2000000000007</v>
      </c>
      <c r="K851" s="4">
        <v>0</v>
      </c>
      <c r="L851" s="4">
        <v>317694.09999999998</v>
      </c>
      <c r="M851" s="4">
        <v>0</v>
      </c>
      <c r="N851" s="4">
        <v>0</v>
      </c>
      <c r="O851" s="4">
        <v>10366.380000000005</v>
      </c>
      <c r="P851" s="4">
        <v>434401.89999999997</v>
      </c>
      <c r="Q851" s="4">
        <v>50325.619999999995</v>
      </c>
      <c r="R851" s="4">
        <v>0</v>
      </c>
      <c r="S851" s="4">
        <v>0</v>
      </c>
      <c r="T851" s="4">
        <v>0</v>
      </c>
      <c r="U851" s="8">
        <v>2019</v>
      </c>
    </row>
    <row r="852" spans="1:21" x14ac:dyDescent="0.25">
      <c r="A852" s="3" t="s">
        <v>347</v>
      </c>
      <c r="B852" s="3" t="s">
        <v>328</v>
      </c>
      <c r="C852" t="s">
        <v>52</v>
      </c>
      <c r="D852" s="3" t="s">
        <v>38</v>
      </c>
      <c r="E852" t="s">
        <v>348</v>
      </c>
      <c r="F852" s="3" t="s">
        <v>349</v>
      </c>
      <c r="G852" t="s">
        <v>1649</v>
      </c>
      <c r="H852" s="4">
        <v>10678347.91</v>
      </c>
      <c r="I852" s="4">
        <v>0</v>
      </c>
      <c r="J852" s="4">
        <v>0</v>
      </c>
      <c r="K852" s="4">
        <v>0</v>
      </c>
      <c r="L852" s="4">
        <v>0</v>
      </c>
      <c r="M852" s="4">
        <v>0</v>
      </c>
      <c r="N852" s="4">
        <v>10693651.449999999</v>
      </c>
      <c r="O852" s="4">
        <v>-288.03999999910593</v>
      </c>
      <c r="P852" s="4">
        <v>2932.3499999996275</v>
      </c>
      <c r="Q852" s="4">
        <v>-4375.2999999988824</v>
      </c>
      <c r="R852" s="4">
        <v>44.119999999180436</v>
      </c>
      <c r="S852" s="4">
        <v>-52.119999999180436</v>
      </c>
      <c r="T852" s="4">
        <v>-13564.550000000745</v>
      </c>
      <c r="U852" s="8">
        <v>2019</v>
      </c>
    </row>
    <row r="853" spans="1:21" x14ac:dyDescent="0.25">
      <c r="A853" s="5" t="s">
        <v>347</v>
      </c>
      <c r="B853" s="3" t="s">
        <v>328</v>
      </c>
      <c r="C853" t="s">
        <v>52</v>
      </c>
      <c r="D853" s="3" t="s">
        <v>38</v>
      </c>
      <c r="E853" t="s">
        <v>348</v>
      </c>
      <c r="F853" s="3" t="s">
        <v>349</v>
      </c>
      <c r="G853" t="s">
        <v>350</v>
      </c>
      <c r="H853" s="4">
        <v>2542612.7400000002</v>
      </c>
      <c r="I853" s="4">
        <v>0</v>
      </c>
      <c r="J853" s="4">
        <v>0</v>
      </c>
      <c r="K853" s="4">
        <v>0</v>
      </c>
      <c r="L853" s="4">
        <v>0</v>
      </c>
      <c r="M853" s="4">
        <v>0</v>
      </c>
      <c r="N853" s="4">
        <v>0</v>
      </c>
      <c r="O853" s="4">
        <v>0</v>
      </c>
      <c r="P853" s="4">
        <v>0</v>
      </c>
      <c r="Q853" s="4">
        <v>0</v>
      </c>
      <c r="R853" s="4">
        <v>0</v>
      </c>
      <c r="S853" s="4">
        <v>2571518.2799999998</v>
      </c>
      <c r="T853" s="4">
        <v>-28905.539999999572</v>
      </c>
      <c r="U853" s="8">
        <v>2019</v>
      </c>
    </row>
    <row r="854" spans="1:21" x14ac:dyDescent="0.25">
      <c r="A854" s="5" t="s">
        <v>1650</v>
      </c>
      <c r="B854" s="3" t="s">
        <v>328</v>
      </c>
      <c r="C854" t="s">
        <v>52</v>
      </c>
      <c r="D854" s="3" t="s">
        <v>38</v>
      </c>
      <c r="E854" t="s">
        <v>1651</v>
      </c>
      <c r="F854" s="3" t="s">
        <v>1652</v>
      </c>
      <c r="G854" t="s">
        <v>1652</v>
      </c>
      <c r="H854" s="4">
        <v>-13843.2</v>
      </c>
      <c r="I854" s="4">
        <v>0</v>
      </c>
      <c r="J854" s="4">
        <v>-10130.16</v>
      </c>
      <c r="K854" s="4">
        <v>731.56999999999971</v>
      </c>
      <c r="L854" s="4">
        <v>-4342.5499999999993</v>
      </c>
      <c r="M854" s="4">
        <v>0</v>
      </c>
      <c r="N854" s="4">
        <v>-86.400000000001455</v>
      </c>
      <c r="O854" s="4">
        <v>0</v>
      </c>
      <c r="P854" s="4">
        <v>0</v>
      </c>
      <c r="Q854" s="4">
        <v>0</v>
      </c>
      <c r="R854" s="4">
        <v>0</v>
      </c>
      <c r="S854" s="4">
        <v>0</v>
      </c>
      <c r="T854" s="4">
        <v>-15.659999999999854</v>
      </c>
      <c r="U854" s="8">
        <v>2019</v>
      </c>
    </row>
    <row r="855" spans="1:21" x14ac:dyDescent="0.25">
      <c r="A855" s="5" t="s">
        <v>1653</v>
      </c>
      <c r="B855" s="3" t="s">
        <v>328</v>
      </c>
      <c r="C855" t="s">
        <v>52</v>
      </c>
      <c r="D855" s="3" t="s">
        <v>38</v>
      </c>
      <c r="E855" t="s">
        <v>1654</v>
      </c>
      <c r="F855" s="3" t="s">
        <v>1655</v>
      </c>
      <c r="G855" t="s">
        <v>1655</v>
      </c>
      <c r="H855" s="4">
        <v>200.98</v>
      </c>
      <c r="I855" s="4">
        <v>0</v>
      </c>
      <c r="J855" s="4">
        <v>109.76</v>
      </c>
      <c r="K855" s="4">
        <v>88.83</v>
      </c>
      <c r="L855" s="4">
        <v>13.72999999999999</v>
      </c>
      <c r="M855" s="4">
        <v>0</v>
      </c>
      <c r="N855" s="4">
        <v>0</v>
      </c>
      <c r="O855" s="4">
        <v>-9.5999999999999943</v>
      </c>
      <c r="P855" s="4">
        <v>0</v>
      </c>
      <c r="Q855" s="4">
        <v>0</v>
      </c>
      <c r="R855" s="4">
        <v>0</v>
      </c>
      <c r="S855" s="4">
        <v>0</v>
      </c>
      <c r="T855" s="4">
        <v>-1.7400000000000091</v>
      </c>
      <c r="U855" s="8">
        <v>2019</v>
      </c>
    </row>
    <row r="856" spans="1:21" x14ac:dyDescent="0.25">
      <c r="A856" s="5" t="s">
        <v>351</v>
      </c>
      <c r="B856" s="3" t="s">
        <v>328</v>
      </c>
      <c r="C856" t="s">
        <v>47</v>
      </c>
      <c r="D856" s="3" t="s">
        <v>26</v>
      </c>
      <c r="E856" t="s">
        <v>352</v>
      </c>
      <c r="F856" s="3" t="s">
        <v>353</v>
      </c>
      <c r="G856" t="s">
        <v>354</v>
      </c>
      <c r="H856" s="4">
        <v>3073572</v>
      </c>
      <c r="I856" s="4">
        <v>94212.41</v>
      </c>
      <c r="J856" s="4">
        <v>269787.88</v>
      </c>
      <c r="K856" s="4">
        <v>348065.17</v>
      </c>
      <c r="L856" s="4">
        <v>226910.89</v>
      </c>
      <c r="M856" s="4">
        <v>298186.77000000014</v>
      </c>
      <c r="N856" s="4">
        <v>491180.69999999995</v>
      </c>
      <c r="O856" s="4">
        <v>319325.33999999985</v>
      </c>
      <c r="P856" s="4">
        <v>263787.90999999992</v>
      </c>
      <c r="Q856" s="4">
        <v>170008.77000000002</v>
      </c>
      <c r="R856" s="4">
        <v>256758.52000000002</v>
      </c>
      <c r="S856" s="4">
        <v>138894.97999999998</v>
      </c>
      <c r="T856" s="4">
        <v>196452.66000000015</v>
      </c>
      <c r="U856" s="8">
        <v>2019</v>
      </c>
    </row>
    <row r="857" spans="1:21" x14ac:dyDescent="0.25">
      <c r="A857" s="5" t="s">
        <v>355</v>
      </c>
      <c r="B857" s="3" t="s">
        <v>328</v>
      </c>
      <c r="C857" t="s">
        <v>47</v>
      </c>
      <c r="D857" s="3" t="s">
        <v>26</v>
      </c>
      <c r="E857" t="s">
        <v>356</v>
      </c>
      <c r="F857" s="3" t="s">
        <v>353</v>
      </c>
      <c r="G857" t="s">
        <v>357</v>
      </c>
      <c r="H857" s="4">
        <v>58324.79</v>
      </c>
      <c r="I857" s="4">
        <v>0</v>
      </c>
      <c r="J857" s="4">
        <v>5630.17</v>
      </c>
      <c r="K857" s="4">
        <v>0</v>
      </c>
      <c r="L857" s="4">
        <v>0</v>
      </c>
      <c r="M857" s="4">
        <v>0</v>
      </c>
      <c r="N857" s="4">
        <v>4767.1200000000008</v>
      </c>
      <c r="O857" s="4">
        <v>28930.720000000001</v>
      </c>
      <c r="P857" s="4">
        <v>0</v>
      </c>
      <c r="Q857" s="4">
        <v>4767.1199999999953</v>
      </c>
      <c r="R857" s="4">
        <v>11682.340000000004</v>
      </c>
      <c r="S857" s="4">
        <v>264.02999999999884</v>
      </c>
      <c r="T857" s="4">
        <v>2283.2900000000009</v>
      </c>
      <c r="U857" s="8">
        <v>2019</v>
      </c>
    </row>
    <row r="858" spans="1:21" x14ac:dyDescent="0.25">
      <c r="A858" s="5" t="s">
        <v>1656</v>
      </c>
      <c r="B858" s="3" t="s">
        <v>328</v>
      </c>
      <c r="C858" t="s">
        <v>52</v>
      </c>
      <c r="D858" s="3" t="s">
        <v>38</v>
      </c>
      <c r="E858" t="s">
        <v>360</v>
      </c>
      <c r="F858" s="3" t="s">
        <v>361</v>
      </c>
      <c r="G858" t="s">
        <v>361</v>
      </c>
      <c r="H858" s="4">
        <v>-13684.49</v>
      </c>
      <c r="I858" s="4">
        <v>0</v>
      </c>
      <c r="J858" s="4">
        <v>0</v>
      </c>
      <c r="K858" s="4">
        <v>0</v>
      </c>
      <c r="L858" s="4">
        <v>0</v>
      </c>
      <c r="M858" s="4">
        <v>-14043.1</v>
      </c>
      <c r="N858" s="4">
        <v>0</v>
      </c>
      <c r="O858" s="4">
        <v>0</v>
      </c>
      <c r="P858" s="4">
        <v>0</v>
      </c>
      <c r="Q858" s="4">
        <v>226.45000000000073</v>
      </c>
      <c r="R858" s="4">
        <v>0</v>
      </c>
      <c r="S858" s="4">
        <v>0</v>
      </c>
      <c r="T858" s="4">
        <v>132.15999999999985</v>
      </c>
      <c r="U858" s="8">
        <v>2019</v>
      </c>
    </row>
    <row r="859" spans="1:21" x14ac:dyDescent="0.25">
      <c r="A859" s="3" t="s">
        <v>359</v>
      </c>
      <c r="B859" s="3" t="s">
        <v>328</v>
      </c>
      <c r="C859" t="s">
        <v>52</v>
      </c>
      <c r="D859" s="3" t="s">
        <v>38</v>
      </c>
      <c r="E859" t="s">
        <v>360</v>
      </c>
      <c r="F859" s="3" t="s">
        <v>361</v>
      </c>
      <c r="G859" t="s">
        <v>1657</v>
      </c>
      <c r="H859" s="4">
        <v>0</v>
      </c>
      <c r="I859" s="4">
        <v>0</v>
      </c>
      <c r="J859" s="4">
        <v>-936.21</v>
      </c>
      <c r="K859" s="4">
        <v>0</v>
      </c>
      <c r="L859" s="4">
        <v>0</v>
      </c>
      <c r="M859" s="4">
        <v>0</v>
      </c>
      <c r="N859" s="4">
        <v>936.21</v>
      </c>
      <c r="O859" s="4">
        <v>0</v>
      </c>
      <c r="P859" s="4">
        <v>0</v>
      </c>
      <c r="Q859" s="4">
        <v>0</v>
      </c>
      <c r="R859" s="4">
        <v>0</v>
      </c>
      <c r="S859" s="4">
        <v>0</v>
      </c>
      <c r="T859" s="4">
        <v>0</v>
      </c>
      <c r="U859" s="8">
        <v>2019</v>
      </c>
    </row>
    <row r="860" spans="1:21" x14ac:dyDescent="0.25">
      <c r="A860" s="3" t="s">
        <v>359</v>
      </c>
      <c r="B860" s="3" t="s">
        <v>328</v>
      </c>
      <c r="C860" t="s">
        <v>52</v>
      </c>
      <c r="D860" s="3" t="s">
        <v>38</v>
      </c>
      <c r="E860" t="s">
        <v>360</v>
      </c>
      <c r="F860" s="3" t="s">
        <v>361</v>
      </c>
      <c r="G860" t="s">
        <v>1658</v>
      </c>
      <c r="H860" s="4">
        <v>-16176.9</v>
      </c>
      <c r="I860" s="4">
        <v>0</v>
      </c>
      <c r="J860" s="4">
        <v>-10146.23</v>
      </c>
      <c r="K860" s="4">
        <v>-305.95000000000073</v>
      </c>
      <c r="L860" s="4">
        <v>0</v>
      </c>
      <c r="M860" s="4">
        <v>-6859.3100000000013</v>
      </c>
      <c r="N860" s="4">
        <v>0</v>
      </c>
      <c r="O860" s="4">
        <v>0</v>
      </c>
      <c r="P860" s="4">
        <v>885.15999999999985</v>
      </c>
      <c r="Q860" s="4">
        <v>19.350000000002183</v>
      </c>
      <c r="R860" s="4">
        <v>0</v>
      </c>
      <c r="S860" s="4">
        <v>0</v>
      </c>
      <c r="T860" s="4">
        <v>230.07999999999993</v>
      </c>
      <c r="U860" s="8">
        <v>2019</v>
      </c>
    </row>
    <row r="861" spans="1:21" x14ac:dyDescent="0.25">
      <c r="A861" s="3" t="s">
        <v>359</v>
      </c>
      <c r="B861" s="3" t="s">
        <v>328</v>
      </c>
      <c r="C861" t="s">
        <v>52</v>
      </c>
      <c r="D861" s="3" t="s">
        <v>38</v>
      </c>
      <c r="E861" t="s">
        <v>360</v>
      </c>
      <c r="F861" s="3" t="s">
        <v>361</v>
      </c>
      <c r="G861" t="s">
        <v>1659</v>
      </c>
      <c r="H861" s="4">
        <v>2380591.0499999998</v>
      </c>
      <c r="I861" s="4">
        <v>0</v>
      </c>
      <c r="J861" s="4">
        <v>0</v>
      </c>
      <c r="K861" s="4">
        <v>0</v>
      </c>
      <c r="L861" s="4">
        <v>0</v>
      </c>
      <c r="M861" s="4">
        <v>2245599.09</v>
      </c>
      <c r="N861" s="4">
        <v>48438.200000000186</v>
      </c>
      <c r="O861" s="4">
        <v>5728.6499999999069</v>
      </c>
      <c r="P861" s="4">
        <v>35338.530000000261</v>
      </c>
      <c r="Q861" s="4">
        <v>10568.069999999832</v>
      </c>
      <c r="R861" s="4">
        <v>12658.020000000019</v>
      </c>
      <c r="S861" s="4">
        <v>6112.1499999999069</v>
      </c>
      <c r="T861" s="4">
        <v>16148.339999999851</v>
      </c>
      <c r="U861" s="8">
        <v>2019</v>
      </c>
    </row>
    <row r="862" spans="1:21" x14ac:dyDescent="0.25">
      <c r="A862" s="5" t="s">
        <v>359</v>
      </c>
      <c r="B862" s="3" t="s">
        <v>328</v>
      </c>
      <c r="C862" t="s">
        <v>52</v>
      </c>
      <c r="D862" s="3" t="s">
        <v>38</v>
      </c>
      <c r="E862" t="s">
        <v>360</v>
      </c>
      <c r="F862" s="3" t="s">
        <v>361</v>
      </c>
      <c r="G862" t="s">
        <v>362</v>
      </c>
      <c r="H862" s="4">
        <v>2667144.48</v>
      </c>
      <c r="I862" s="4">
        <v>0</v>
      </c>
      <c r="J862" s="4">
        <v>0</v>
      </c>
      <c r="K862" s="4">
        <v>0</v>
      </c>
      <c r="L862" s="4">
        <v>0</v>
      </c>
      <c r="M862" s="4">
        <v>0</v>
      </c>
      <c r="N862" s="4">
        <v>0</v>
      </c>
      <c r="O862" s="4">
        <v>0</v>
      </c>
      <c r="P862" s="4">
        <v>0</v>
      </c>
      <c r="Q862" s="4">
        <v>0</v>
      </c>
      <c r="R862" s="4">
        <v>0</v>
      </c>
      <c r="S862" s="4">
        <v>390231.03999999998</v>
      </c>
      <c r="T862" s="4">
        <v>2276913.44</v>
      </c>
      <c r="U862" s="8">
        <v>2019</v>
      </c>
    </row>
    <row r="863" spans="1:21" x14ac:dyDescent="0.25">
      <c r="A863" s="5" t="s">
        <v>363</v>
      </c>
      <c r="B863" s="3" t="s">
        <v>328</v>
      </c>
      <c r="C863" t="s">
        <v>126</v>
      </c>
      <c r="D863" s="3" t="s">
        <v>38</v>
      </c>
      <c r="E863" t="s">
        <v>207</v>
      </c>
      <c r="F863" s="3" t="s">
        <v>208</v>
      </c>
      <c r="G863" t="s">
        <v>364</v>
      </c>
      <c r="H863" s="4">
        <v>401490.85</v>
      </c>
      <c r="I863" s="4">
        <v>5869.75</v>
      </c>
      <c r="J863" s="4">
        <v>94796.51</v>
      </c>
      <c r="K863" s="4">
        <v>47618.020000000004</v>
      </c>
      <c r="L863" s="4">
        <v>22658.299999999988</v>
      </c>
      <c r="M863" s="4">
        <v>17691.23000000001</v>
      </c>
      <c r="N863" s="4">
        <v>14282.489999999991</v>
      </c>
      <c r="O863" s="4">
        <v>17130.840000000026</v>
      </c>
      <c r="P863" s="4">
        <v>27166.439999999973</v>
      </c>
      <c r="Q863" s="4">
        <v>23357.959999999992</v>
      </c>
      <c r="R863" s="4">
        <v>31761.460000000021</v>
      </c>
      <c r="S863" s="4">
        <v>79043.179999999993</v>
      </c>
      <c r="T863" s="4">
        <v>20114.669999999984</v>
      </c>
      <c r="U863" s="8">
        <v>2019</v>
      </c>
    </row>
    <row r="864" spans="1:21" x14ac:dyDescent="0.25">
      <c r="A864" s="3" t="s">
        <v>365</v>
      </c>
      <c r="B864" s="3" t="s">
        <v>328</v>
      </c>
      <c r="C864" t="s">
        <v>52</v>
      </c>
      <c r="D864" s="3" t="s">
        <v>38</v>
      </c>
      <c r="E864" t="s">
        <v>366</v>
      </c>
      <c r="F864" s="3" t="s">
        <v>367</v>
      </c>
      <c r="G864" t="s">
        <v>1660</v>
      </c>
      <c r="H864" s="4">
        <v>536074.14</v>
      </c>
      <c r="I864" s="4">
        <v>0</v>
      </c>
      <c r="J864" s="4">
        <v>0</v>
      </c>
      <c r="K864" s="4">
        <v>0</v>
      </c>
      <c r="L864" s="4">
        <v>0</v>
      </c>
      <c r="M864" s="4">
        <v>0</v>
      </c>
      <c r="N864" s="4">
        <v>0</v>
      </c>
      <c r="O864" s="4">
        <v>540684.44999999995</v>
      </c>
      <c r="P864" s="4">
        <v>0</v>
      </c>
      <c r="Q864" s="4">
        <v>-1152.2799999999115</v>
      </c>
      <c r="R864" s="4">
        <v>0</v>
      </c>
      <c r="S864" s="4">
        <v>0</v>
      </c>
      <c r="T864" s="4">
        <v>-3458.0300000000279</v>
      </c>
      <c r="U864" s="8">
        <v>2019</v>
      </c>
    </row>
    <row r="865" spans="1:21" x14ac:dyDescent="0.25">
      <c r="A865" s="3" t="s">
        <v>365</v>
      </c>
      <c r="B865" s="3" t="s">
        <v>328</v>
      </c>
      <c r="C865" t="s">
        <v>52</v>
      </c>
      <c r="D865" s="3" t="s">
        <v>38</v>
      </c>
      <c r="E865" t="s">
        <v>366</v>
      </c>
      <c r="F865" s="3" t="s">
        <v>367</v>
      </c>
      <c r="G865" t="s">
        <v>371</v>
      </c>
      <c r="H865" s="4">
        <v>1277386.68</v>
      </c>
      <c r="I865" s="4">
        <v>0</v>
      </c>
      <c r="J865" s="4">
        <v>0</v>
      </c>
      <c r="K865" s="4">
        <v>0</v>
      </c>
      <c r="L865" s="4">
        <v>0</v>
      </c>
      <c r="M865" s="4">
        <v>0</v>
      </c>
      <c r="N865" s="4">
        <v>0</v>
      </c>
      <c r="O865" s="4">
        <v>1294769.8500000001</v>
      </c>
      <c r="P865" s="4">
        <v>0</v>
      </c>
      <c r="Q865" s="4">
        <v>-10955.910000000149</v>
      </c>
      <c r="R865" s="4">
        <v>0</v>
      </c>
      <c r="S865" s="4">
        <v>0</v>
      </c>
      <c r="T865" s="4">
        <v>-6427.2600000000093</v>
      </c>
      <c r="U865" s="8">
        <v>2019</v>
      </c>
    </row>
    <row r="866" spans="1:21" x14ac:dyDescent="0.25">
      <c r="A866" s="5" t="s">
        <v>365</v>
      </c>
      <c r="B866" s="3" t="s">
        <v>328</v>
      </c>
      <c r="C866" t="s">
        <v>52</v>
      </c>
      <c r="D866" s="3" t="s">
        <v>38</v>
      </c>
      <c r="E866" t="s">
        <v>366</v>
      </c>
      <c r="F866" s="3" t="s">
        <v>367</v>
      </c>
      <c r="G866" t="s">
        <v>1661</v>
      </c>
      <c r="H866" s="4">
        <v>160638.65</v>
      </c>
      <c r="I866" s="4">
        <v>0</v>
      </c>
      <c r="J866" s="4">
        <v>0</v>
      </c>
      <c r="K866" s="4">
        <v>0</v>
      </c>
      <c r="L866" s="4">
        <v>0</v>
      </c>
      <c r="M866" s="4">
        <v>0</v>
      </c>
      <c r="N866" s="4">
        <v>0</v>
      </c>
      <c r="O866" s="4">
        <v>0</v>
      </c>
      <c r="P866" s="4">
        <v>160638.65</v>
      </c>
      <c r="Q866" s="4">
        <v>0</v>
      </c>
      <c r="R866" s="4">
        <v>0</v>
      </c>
      <c r="S866" s="4">
        <v>0</v>
      </c>
      <c r="T866" s="4">
        <v>0</v>
      </c>
      <c r="U866" s="8">
        <v>2019</v>
      </c>
    </row>
    <row r="867" spans="1:21" x14ac:dyDescent="0.25">
      <c r="A867" s="3" t="s">
        <v>369</v>
      </c>
      <c r="B867" s="3" t="s">
        <v>328</v>
      </c>
      <c r="C867" t="s">
        <v>52</v>
      </c>
      <c r="D867" s="3" t="s">
        <v>38</v>
      </c>
      <c r="E867" t="s">
        <v>366</v>
      </c>
      <c r="F867" s="3" t="s">
        <v>367</v>
      </c>
      <c r="G867" t="s">
        <v>370</v>
      </c>
      <c r="H867" s="4">
        <v>8196.0300000000007</v>
      </c>
      <c r="I867" s="4">
        <v>0</v>
      </c>
      <c r="J867" s="4">
        <v>1896.95</v>
      </c>
      <c r="K867" s="4">
        <v>7850.0000000000009</v>
      </c>
      <c r="L867" s="4">
        <v>98.729999999999563</v>
      </c>
      <c r="M867" s="4">
        <v>-1168.6100000000006</v>
      </c>
      <c r="N867" s="4">
        <v>-292.04999999999927</v>
      </c>
      <c r="O867" s="4">
        <v>79.549999999999272</v>
      </c>
      <c r="P867" s="4">
        <v>79.550000000001091</v>
      </c>
      <c r="Q867" s="4">
        <v>-66.430000000000291</v>
      </c>
      <c r="R867" s="4">
        <v>0</v>
      </c>
      <c r="S867" s="4">
        <v>0</v>
      </c>
      <c r="T867" s="4">
        <v>-281.65999999999985</v>
      </c>
      <c r="U867" s="8">
        <v>2019</v>
      </c>
    </row>
    <row r="868" spans="1:21" x14ac:dyDescent="0.25">
      <c r="A868" s="3" t="s">
        <v>369</v>
      </c>
      <c r="B868" s="3" t="s">
        <v>328</v>
      </c>
      <c r="C868" t="s">
        <v>52</v>
      </c>
      <c r="D868" s="3" t="s">
        <v>38</v>
      </c>
      <c r="E868" t="s">
        <v>366</v>
      </c>
      <c r="F868" s="3" t="s">
        <v>367</v>
      </c>
      <c r="G868" t="s">
        <v>1662</v>
      </c>
      <c r="H868" s="4">
        <v>1571.88</v>
      </c>
      <c r="I868" s="4">
        <v>0</v>
      </c>
      <c r="J868" s="4">
        <v>0</v>
      </c>
      <c r="K868" s="4">
        <v>32557.08</v>
      </c>
      <c r="L868" s="4">
        <v>-32557.08</v>
      </c>
      <c r="M868" s="4">
        <v>0</v>
      </c>
      <c r="N868" s="4">
        <v>0</v>
      </c>
      <c r="O868" s="4">
        <v>0</v>
      </c>
      <c r="P868" s="4">
        <v>0</v>
      </c>
      <c r="Q868" s="4">
        <v>0</v>
      </c>
      <c r="R868" s="4">
        <v>1587.07</v>
      </c>
      <c r="S868" s="4">
        <v>0</v>
      </c>
      <c r="T868" s="4">
        <v>-15.189999999999827</v>
      </c>
      <c r="U868" s="8">
        <v>2019</v>
      </c>
    </row>
    <row r="869" spans="1:21" x14ac:dyDescent="0.25">
      <c r="A869" s="3" t="s">
        <v>369</v>
      </c>
      <c r="B869" s="3" t="s">
        <v>328</v>
      </c>
      <c r="C869" t="s">
        <v>52</v>
      </c>
      <c r="D869" s="3" t="s">
        <v>38</v>
      </c>
      <c r="E869" t="s">
        <v>366</v>
      </c>
      <c r="F869" s="3" t="s">
        <v>367</v>
      </c>
      <c r="G869" t="s">
        <v>1660</v>
      </c>
      <c r="H869" s="4">
        <v>-477418.03</v>
      </c>
      <c r="I869" s="4">
        <v>0</v>
      </c>
      <c r="J869" s="4">
        <v>0</v>
      </c>
      <c r="K869" s="4">
        <v>0</v>
      </c>
      <c r="L869" s="4">
        <v>0</v>
      </c>
      <c r="M869" s="4">
        <v>0</v>
      </c>
      <c r="N869" s="4">
        <v>0</v>
      </c>
      <c r="O869" s="4">
        <v>-540684.41</v>
      </c>
      <c r="P869" s="4">
        <v>7.440000000060536</v>
      </c>
      <c r="Q869" s="4">
        <v>1144.7299999999814</v>
      </c>
      <c r="R869" s="4">
        <v>0</v>
      </c>
      <c r="S869" s="4">
        <v>0</v>
      </c>
      <c r="T869" s="4">
        <v>62114.209999999963</v>
      </c>
      <c r="U869" s="8">
        <v>2019</v>
      </c>
    </row>
    <row r="870" spans="1:21" x14ac:dyDescent="0.25">
      <c r="A870" s="3" t="s">
        <v>369</v>
      </c>
      <c r="B870" s="3" t="s">
        <v>328</v>
      </c>
      <c r="C870" t="s">
        <v>52</v>
      </c>
      <c r="D870" s="3" t="s">
        <v>38</v>
      </c>
      <c r="E870" t="s">
        <v>366</v>
      </c>
      <c r="F870" s="3" t="s">
        <v>367</v>
      </c>
      <c r="G870" t="s">
        <v>371</v>
      </c>
      <c r="H870" s="4">
        <v>-1139640.96</v>
      </c>
      <c r="I870" s="4">
        <v>0</v>
      </c>
      <c r="J870" s="4">
        <v>121632.09</v>
      </c>
      <c r="K870" s="4">
        <v>1171</v>
      </c>
      <c r="L870" s="4">
        <v>784.3700000000099</v>
      </c>
      <c r="M870" s="4">
        <v>5756.3999999999942</v>
      </c>
      <c r="N870" s="4">
        <v>10637.439999999988</v>
      </c>
      <c r="O870" s="4">
        <v>-1285530.47</v>
      </c>
      <c r="P870" s="4">
        <v>2258.9699999999721</v>
      </c>
      <c r="Q870" s="4">
        <v>10870.689999999944</v>
      </c>
      <c r="R870" s="4">
        <v>0</v>
      </c>
      <c r="S870" s="4">
        <v>-10792.530000000028</v>
      </c>
      <c r="T870" s="4">
        <v>3571.0800000000745</v>
      </c>
      <c r="U870" s="8">
        <v>2019</v>
      </c>
    </row>
    <row r="871" spans="1:21" x14ac:dyDescent="0.25">
      <c r="A871" s="3" t="s">
        <v>369</v>
      </c>
      <c r="B871" s="3" t="s">
        <v>328</v>
      </c>
      <c r="C871" t="s">
        <v>52</v>
      </c>
      <c r="D871" s="3" t="s">
        <v>38</v>
      </c>
      <c r="E871" t="s">
        <v>366</v>
      </c>
      <c r="F871" s="3" t="s">
        <v>367</v>
      </c>
      <c r="G871" t="s">
        <v>1663</v>
      </c>
      <c r="H871" s="4">
        <v>11374.83</v>
      </c>
      <c r="I871" s="4">
        <v>0</v>
      </c>
      <c r="J871" s="4">
        <v>0</v>
      </c>
      <c r="K871" s="4">
        <v>11558.13</v>
      </c>
      <c r="L871" s="4">
        <v>0</v>
      </c>
      <c r="M871" s="4">
        <v>0</v>
      </c>
      <c r="N871" s="4">
        <v>0</v>
      </c>
      <c r="O871" s="4">
        <v>0</v>
      </c>
      <c r="P871" s="4">
        <v>0</v>
      </c>
      <c r="Q871" s="4">
        <v>-28.559999999999491</v>
      </c>
      <c r="R871" s="4">
        <v>0</v>
      </c>
      <c r="S871" s="4">
        <v>0</v>
      </c>
      <c r="T871" s="4">
        <v>-154.73999999999978</v>
      </c>
      <c r="U871" s="8">
        <v>2019</v>
      </c>
    </row>
    <row r="872" spans="1:21" x14ac:dyDescent="0.25">
      <c r="A872" s="3" t="s">
        <v>369</v>
      </c>
      <c r="B872" s="3" t="s">
        <v>328</v>
      </c>
      <c r="C872" t="s">
        <v>52</v>
      </c>
      <c r="D872" s="3" t="s">
        <v>38</v>
      </c>
      <c r="E872" t="s">
        <v>366</v>
      </c>
      <c r="F872" s="3" t="s">
        <v>367</v>
      </c>
      <c r="G872" t="s">
        <v>1664</v>
      </c>
      <c r="H872" s="4">
        <v>4994984.09</v>
      </c>
      <c r="I872" s="4">
        <v>0</v>
      </c>
      <c r="J872" s="4">
        <v>0</v>
      </c>
      <c r="K872" s="4">
        <v>0</v>
      </c>
      <c r="L872" s="4">
        <v>4994286.9000000004</v>
      </c>
      <c r="M872" s="4">
        <v>6076.6299999998882</v>
      </c>
      <c r="N872" s="4">
        <v>0</v>
      </c>
      <c r="O872" s="4">
        <v>0</v>
      </c>
      <c r="P872" s="4">
        <v>0</v>
      </c>
      <c r="Q872" s="4">
        <v>0</v>
      </c>
      <c r="R872" s="4">
        <v>0</v>
      </c>
      <c r="S872" s="4">
        <v>-4548.8500000005588</v>
      </c>
      <c r="T872" s="4">
        <v>-830.58999999985099</v>
      </c>
      <c r="U872" s="8">
        <v>2019</v>
      </c>
    </row>
    <row r="873" spans="1:21" x14ac:dyDescent="0.25">
      <c r="A873" s="3" t="s">
        <v>369</v>
      </c>
      <c r="B873" s="3" t="s">
        <v>328</v>
      </c>
      <c r="C873" t="s">
        <v>52</v>
      </c>
      <c r="D873" s="3" t="s">
        <v>38</v>
      </c>
      <c r="E873" t="s">
        <v>366</v>
      </c>
      <c r="F873" s="3" t="s">
        <v>367</v>
      </c>
      <c r="G873" t="s">
        <v>1665</v>
      </c>
      <c r="H873" s="4">
        <v>367851.84</v>
      </c>
      <c r="I873" s="4">
        <v>0</v>
      </c>
      <c r="J873" s="4">
        <v>0</v>
      </c>
      <c r="K873" s="4">
        <v>0</v>
      </c>
      <c r="L873" s="4">
        <v>0</v>
      </c>
      <c r="M873" s="4">
        <v>368912.85</v>
      </c>
      <c r="N873" s="4">
        <v>0</v>
      </c>
      <c r="O873" s="4">
        <v>0</v>
      </c>
      <c r="P873" s="4">
        <v>0</v>
      </c>
      <c r="Q873" s="4">
        <v>0</v>
      </c>
      <c r="R873" s="4">
        <v>-347.59999999997672</v>
      </c>
      <c r="S873" s="4">
        <v>0</v>
      </c>
      <c r="T873" s="4">
        <v>-713.40999999997439</v>
      </c>
      <c r="U873" s="8">
        <v>2019</v>
      </c>
    </row>
    <row r="874" spans="1:21" x14ac:dyDescent="0.25">
      <c r="A874" s="3" t="s">
        <v>369</v>
      </c>
      <c r="B874" s="3" t="s">
        <v>328</v>
      </c>
      <c r="C874" t="s">
        <v>52</v>
      </c>
      <c r="D874" s="3" t="s">
        <v>38</v>
      </c>
      <c r="E874" t="s">
        <v>366</v>
      </c>
      <c r="F874" s="3" t="s">
        <v>367</v>
      </c>
      <c r="G874" t="s">
        <v>1661</v>
      </c>
      <c r="H874" s="4">
        <v>856889.74</v>
      </c>
      <c r="I874" s="4">
        <v>0</v>
      </c>
      <c r="J874" s="4">
        <v>0</v>
      </c>
      <c r="K874" s="4">
        <v>0</v>
      </c>
      <c r="L874" s="4">
        <v>0</v>
      </c>
      <c r="M874" s="4">
        <v>0</v>
      </c>
      <c r="N874" s="4">
        <v>0</v>
      </c>
      <c r="O874" s="4">
        <v>0</v>
      </c>
      <c r="P874" s="4">
        <v>860041.47</v>
      </c>
      <c r="Q874" s="4">
        <v>-752.85999999998603</v>
      </c>
      <c r="R874" s="4">
        <v>0</v>
      </c>
      <c r="S874" s="4">
        <v>0</v>
      </c>
      <c r="T874" s="4">
        <v>-2398.8699999999953</v>
      </c>
      <c r="U874" s="8">
        <v>2019</v>
      </c>
    </row>
    <row r="875" spans="1:21" x14ac:dyDescent="0.25">
      <c r="A875" s="3" t="s">
        <v>369</v>
      </c>
      <c r="B875" s="3" t="s">
        <v>328</v>
      </c>
      <c r="C875" t="s">
        <v>52</v>
      </c>
      <c r="D875" s="3" t="s">
        <v>38</v>
      </c>
      <c r="E875" t="s">
        <v>366</v>
      </c>
      <c r="F875" s="3" t="s">
        <v>367</v>
      </c>
      <c r="G875" t="s">
        <v>372</v>
      </c>
      <c r="H875" s="4">
        <v>20340945.879999999</v>
      </c>
      <c r="I875" s="4">
        <v>0</v>
      </c>
      <c r="J875" s="4">
        <v>0</v>
      </c>
      <c r="K875" s="4">
        <v>0</v>
      </c>
      <c r="L875" s="4">
        <v>0</v>
      </c>
      <c r="M875" s="4">
        <v>0</v>
      </c>
      <c r="N875" s="4">
        <v>0</v>
      </c>
      <c r="O875" s="4">
        <v>0</v>
      </c>
      <c r="P875" s="4">
        <v>0</v>
      </c>
      <c r="Q875" s="4">
        <v>0</v>
      </c>
      <c r="R875" s="4">
        <v>0</v>
      </c>
      <c r="S875" s="4">
        <v>20395036.98</v>
      </c>
      <c r="T875" s="4">
        <v>-54091.10000000149</v>
      </c>
      <c r="U875" s="8">
        <v>2019</v>
      </c>
    </row>
    <row r="876" spans="1:21" x14ac:dyDescent="0.25">
      <c r="A876" s="3" t="s">
        <v>369</v>
      </c>
      <c r="B876" s="3" t="s">
        <v>328</v>
      </c>
      <c r="C876" t="s">
        <v>52</v>
      </c>
      <c r="D876" s="3" t="s">
        <v>38</v>
      </c>
      <c r="E876" t="s">
        <v>366</v>
      </c>
      <c r="F876" s="3" t="s">
        <v>367</v>
      </c>
      <c r="G876" t="s">
        <v>373</v>
      </c>
      <c r="H876" s="4">
        <v>6270500.3499999996</v>
      </c>
      <c r="I876" s="4">
        <v>0</v>
      </c>
      <c r="J876" s="4">
        <v>0</v>
      </c>
      <c r="K876" s="4">
        <v>0</v>
      </c>
      <c r="L876" s="4">
        <v>0</v>
      </c>
      <c r="M876" s="4">
        <v>0</v>
      </c>
      <c r="N876" s="4">
        <v>0</v>
      </c>
      <c r="O876" s="4">
        <v>0</v>
      </c>
      <c r="P876" s="4">
        <v>0</v>
      </c>
      <c r="Q876" s="4">
        <v>0</v>
      </c>
      <c r="R876" s="4">
        <v>0</v>
      </c>
      <c r="S876" s="4">
        <v>6285289.7300000004</v>
      </c>
      <c r="T876" s="4">
        <v>-14789.38000000082</v>
      </c>
      <c r="U876" s="8">
        <v>2019</v>
      </c>
    </row>
    <row r="877" spans="1:21" x14ac:dyDescent="0.25">
      <c r="A877" s="5" t="s">
        <v>369</v>
      </c>
      <c r="B877" s="3" t="s">
        <v>328</v>
      </c>
      <c r="C877" t="s">
        <v>52</v>
      </c>
      <c r="D877" s="3" t="s">
        <v>38</v>
      </c>
      <c r="E877" t="s">
        <v>366</v>
      </c>
      <c r="F877" s="3" t="s">
        <v>367</v>
      </c>
      <c r="G877" t="s">
        <v>374</v>
      </c>
      <c r="H877" s="4">
        <v>5692840.8600000003</v>
      </c>
      <c r="I877" s="4">
        <v>0</v>
      </c>
      <c r="J877" s="4">
        <v>0</v>
      </c>
      <c r="K877" s="4">
        <v>0</v>
      </c>
      <c r="L877" s="4">
        <v>0</v>
      </c>
      <c r="M877" s="4">
        <v>0</v>
      </c>
      <c r="N877" s="4">
        <v>0</v>
      </c>
      <c r="O877" s="4">
        <v>0</v>
      </c>
      <c r="P877" s="4">
        <v>0</v>
      </c>
      <c r="Q877" s="4">
        <v>0</v>
      </c>
      <c r="R877" s="4">
        <v>0</v>
      </c>
      <c r="S877" s="4">
        <v>5629954.29</v>
      </c>
      <c r="T877" s="4">
        <v>62886.570000000298</v>
      </c>
      <c r="U877" s="8">
        <v>2019</v>
      </c>
    </row>
    <row r="878" spans="1:21" x14ac:dyDescent="0.25">
      <c r="A878" s="5" t="s">
        <v>375</v>
      </c>
      <c r="B878" s="3" t="s">
        <v>328</v>
      </c>
      <c r="C878" t="s">
        <v>126</v>
      </c>
      <c r="D878" s="3" t="s">
        <v>38</v>
      </c>
      <c r="E878" t="s">
        <v>376</v>
      </c>
      <c r="F878" s="3" t="s">
        <v>377</v>
      </c>
      <c r="G878" t="s">
        <v>377</v>
      </c>
      <c r="H878" s="4">
        <v>1552860.4</v>
      </c>
      <c r="I878" s="4">
        <v>36968.14</v>
      </c>
      <c r="J878" s="4">
        <v>118436.00000000001</v>
      </c>
      <c r="K878" s="4">
        <v>176686.44</v>
      </c>
      <c r="L878" s="4">
        <v>200232.59000000003</v>
      </c>
      <c r="M878" s="4">
        <v>115789.79999999993</v>
      </c>
      <c r="N878" s="4">
        <v>261087.59999999998</v>
      </c>
      <c r="O878" s="4">
        <v>13894.580000000075</v>
      </c>
      <c r="P878" s="4">
        <v>39330.29999999993</v>
      </c>
      <c r="Q878" s="4">
        <v>179419.85000000009</v>
      </c>
      <c r="R878" s="4">
        <v>324096.45999999996</v>
      </c>
      <c r="S878" s="4">
        <v>37809.449999999953</v>
      </c>
      <c r="T878" s="4">
        <v>49109.189999999944</v>
      </c>
      <c r="U878" s="8">
        <v>2019</v>
      </c>
    </row>
    <row r="879" spans="1:21" x14ac:dyDescent="0.25">
      <c r="A879" s="5" t="s">
        <v>378</v>
      </c>
      <c r="B879" s="3" t="s">
        <v>328</v>
      </c>
      <c r="C879" t="s">
        <v>86</v>
      </c>
      <c r="D879" s="3" t="s">
        <v>61</v>
      </c>
      <c r="E879" t="s">
        <v>379</v>
      </c>
      <c r="F879" s="3" t="s">
        <v>380</v>
      </c>
      <c r="G879" t="s">
        <v>380</v>
      </c>
      <c r="H879" s="4">
        <v>120416.91</v>
      </c>
      <c r="I879" s="4">
        <v>0</v>
      </c>
      <c r="J879" s="4">
        <v>0</v>
      </c>
      <c r="K879" s="4">
        <v>0</v>
      </c>
      <c r="L879" s="4">
        <v>0</v>
      </c>
      <c r="M879" s="4">
        <v>0</v>
      </c>
      <c r="N879" s="4">
        <v>0</v>
      </c>
      <c r="O879" s="4">
        <v>3883.42</v>
      </c>
      <c r="P879" s="4">
        <v>1591.4899999999998</v>
      </c>
      <c r="Q879" s="4">
        <v>18.510000000000218</v>
      </c>
      <c r="R879" s="4">
        <v>96561.86</v>
      </c>
      <c r="S879" s="4">
        <v>0</v>
      </c>
      <c r="T879" s="4">
        <v>18361.630000000005</v>
      </c>
      <c r="U879" s="8">
        <v>2019</v>
      </c>
    </row>
    <row r="880" spans="1:21" x14ac:dyDescent="0.25">
      <c r="A880" s="3" t="s">
        <v>381</v>
      </c>
      <c r="B880" s="3" t="s">
        <v>328</v>
      </c>
      <c r="C880" t="s">
        <v>52</v>
      </c>
      <c r="D880" s="3" t="s">
        <v>38</v>
      </c>
      <c r="E880" t="s">
        <v>382</v>
      </c>
      <c r="F880" s="3" t="s">
        <v>383</v>
      </c>
      <c r="G880" t="s">
        <v>1666</v>
      </c>
      <c r="H880" s="4">
        <v>5236.1099999999997</v>
      </c>
      <c r="I880" s="4">
        <v>0</v>
      </c>
      <c r="J880" s="4">
        <v>281.48</v>
      </c>
      <c r="K880" s="4">
        <v>2613.16</v>
      </c>
      <c r="L880" s="4">
        <v>2341.4699999999998</v>
      </c>
      <c r="M880" s="4">
        <v>0</v>
      </c>
      <c r="N880" s="4">
        <v>0</v>
      </c>
      <c r="O880" s="4">
        <v>0</v>
      </c>
      <c r="P880" s="4">
        <v>0</v>
      </c>
      <c r="Q880" s="4">
        <v>0</v>
      </c>
      <c r="R880" s="4">
        <v>0</v>
      </c>
      <c r="S880" s="4">
        <v>0</v>
      </c>
      <c r="T880" s="4">
        <v>0</v>
      </c>
      <c r="U880" s="8">
        <v>2019</v>
      </c>
    </row>
    <row r="881" spans="1:21" x14ac:dyDescent="0.25">
      <c r="A881" s="3" t="s">
        <v>381</v>
      </c>
      <c r="B881" s="3" t="s">
        <v>328</v>
      </c>
      <c r="C881" t="s">
        <v>52</v>
      </c>
      <c r="D881" s="3" t="s">
        <v>38</v>
      </c>
      <c r="E881" t="s">
        <v>382</v>
      </c>
      <c r="F881" s="3" t="s">
        <v>383</v>
      </c>
      <c r="G881" t="s">
        <v>1667</v>
      </c>
      <c r="H881" s="4">
        <v>-20538.349999999999</v>
      </c>
      <c r="I881" s="4">
        <v>0</v>
      </c>
      <c r="J881" s="4">
        <v>0</v>
      </c>
      <c r="K881" s="4">
        <v>-20538.349999999999</v>
      </c>
      <c r="L881" s="4">
        <v>0</v>
      </c>
      <c r="M881" s="4">
        <v>0</v>
      </c>
      <c r="N881" s="4">
        <v>0</v>
      </c>
      <c r="O881" s="4">
        <v>0</v>
      </c>
      <c r="P881" s="4">
        <v>0</v>
      </c>
      <c r="Q881" s="4">
        <v>0</v>
      </c>
      <c r="R881" s="4">
        <v>0</v>
      </c>
      <c r="S881" s="4">
        <v>0</v>
      </c>
      <c r="T881" s="4">
        <v>0</v>
      </c>
      <c r="U881" s="8">
        <v>2019</v>
      </c>
    </row>
    <row r="882" spans="1:21" x14ac:dyDescent="0.25">
      <c r="A882" s="3" t="s">
        <v>381</v>
      </c>
      <c r="B882" s="3" t="s">
        <v>328</v>
      </c>
      <c r="C882" t="s">
        <v>52</v>
      </c>
      <c r="D882" s="3" t="s">
        <v>38</v>
      </c>
      <c r="E882" t="s">
        <v>382</v>
      </c>
      <c r="F882" s="3" t="s">
        <v>383</v>
      </c>
      <c r="G882" t="s">
        <v>384</v>
      </c>
      <c r="H882" s="4">
        <v>8975965.3900000006</v>
      </c>
      <c r="I882" s="4">
        <v>0</v>
      </c>
      <c r="J882" s="4">
        <v>0</v>
      </c>
      <c r="K882" s="4">
        <v>0</v>
      </c>
      <c r="L882" s="4">
        <v>0</v>
      </c>
      <c r="M882" s="4">
        <v>0</v>
      </c>
      <c r="N882" s="4">
        <v>0</v>
      </c>
      <c r="O882" s="4">
        <v>0</v>
      </c>
      <c r="P882" s="4">
        <v>0</v>
      </c>
      <c r="Q882" s="4">
        <v>0</v>
      </c>
      <c r="R882" s="4">
        <v>0</v>
      </c>
      <c r="S882" s="4">
        <v>0</v>
      </c>
      <c r="T882" s="4">
        <v>8975965.3900000006</v>
      </c>
      <c r="U882" s="8">
        <v>2019</v>
      </c>
    </row>
    <row r="883" spans="1:21" x14ac:dyDescent="0.25">
      <c r="A883" s="3" t="s">
        <v>381</v>
      </c>
      <c r="B883" s="3" t="s">
        <v>328</v>
      </c>
      <c r="C883" t="s">
        <v>52</v>
      </c>
      <c r="D883" s="3" t="s">
        <v>38</v>
      </c>
      <c r="E883" t="s">
        <v>382</v>
      </c>
      <c r="F883" s="3" t="s">
        <v>383</v>
      </c>
      <c r="G883" t="s">
        <v>385</v>
      </c>
      <c r="H883" s="4">
        <v>574151.24</v>
      </c>
      <c r="I883" s="4">
        <v>0</v>
      </c>
      <c r="J883" s="4">
        <v>0</v>
      </c>
      <c r="K883" s="4">
        <v>0</v>
      </c>
      <c r="L883" s="4">
        <v>0</v>
      </c>
      <c r="M883" s="4">
        <v>0</v>
      </c>
      <c r="N883" s="4">
        <v>0</v>
      </c>
      <c r="O883" s="4">
        <v>0</v>
      </c>
      <c r="P883" s="4">
        <v>0</v>
      </c>
      <c r="Q883" s="4">
        <v>0</v>
      </c>
      <c r="R883" s="4">
        <v>0</v>
      </c>
      <c r="S883" s="4">
        <v>0</v>
      </c>
      <c r="T883" s="4">
        <v>574151.24</v>
      </c>
      <c r="U883" s="8">
        <v>2019</v>
      </c>
    </row>
    <row r="884" spans="1:21" x14ac:dyDescent="0.25">
      <c r="A884" s="5" t="s">
        <v>381</v>
      </c>
      <c r="B884" s="3" t="s">
        <v>328</v>
      </c>
      <c r="C884" t="s">
        <v>52</v>
      </c>
      <c r="D884" s="3" t="s">
        <v>38</v>
      </c>
      <c r="E884" t="s">
        <v>382</v>
      </c>
      <c r="F884" s="3" t="s">
        <v>383</v>
      </c>
      <c r="G884" t="s">
        <v>1668</v>
      </c>
      <c r="H884" s="4">
        <v>38524.65</v>
      </c>
      <c r="I884" s="4">
        <v>0</v>
      </c>
      <c r="J884" s="4">
        <v>0</v>
      </c>
      <c r="K884" s="4">
        <v>0</v>
      </c>
      <c r="L884" s="4">
        <v>0</v>
      </c>
      <c r="M884" s="4">
        <v>0</v>
      </c>
      <c r="N884" s="4">
        <v>0</v>
      </c>
      <c r="O884" s="4">
        <v>0</v>
      </c>
      <c r="P884" s="4">
        <v>0</v>
      </c>
      <c r="Q884" s="4">
        <v>0</v>
      </c>
      <c r="R884" s="4">
        <v>0</v>
      </c>
      <c r="S884" s="4">
        <v>0</v>
      </c>
      <c r="T884" s="4">
        <v>38524.65</v>
      </c>
      <c r="U884" s="8">
        <v>2019</v>
      </c>
    </row>
    <row r="885" spans="1:21" x14ac:dyDescent="0.25">
      <c r="A885" s="5" t="s">
        <v>387</v>
      </c>
      <c r="B885" s="3" t="s">
        <v>328</v>
      </c>
      <c r="C885" t="s">
        <v>25</v>
      </c>
      <c r="D885" s="3" t="s">
        <v>26</v>
      </c>
      <c r="E885" t="s">
        <v>388</v>
      </c>
      <c r="F885" s="3" t="s">
        <v>389</v>
      </c>
      <c r="G885" t="s">
        <v>389</v>
      </c>
      <c r="H885" s="4">
        <v>2314169.5</v>
      </c>
      <c r="I885" s="4">
        <v>45106.32</v>
      </c>
      <c r="J885" s="4">
        <v>349631.02999999997</v>
      </c>
      <c r="K885" s="4">
        <v>155839.25</v>
      </c>
      <c r="L885" s="4">
        <v>138777.44000000006</v>
      </c>
      <c r="M885" s="4">
        <v>273967.26</v>
      </c>
      <c r="N885" s="4">
        <v>142530.8899999999</v>
      </c>
      <c r="O885" s="4">
        <v>168220.53000000003</v>
      </c>
      <c r="P885" s="4">
        <v>103119.12000000011</v>
      </c>
      <c r="Q885" s="4">
        <v>126908.15999999992</v>
      </c>
      <c r="R885" s="4">
        <v>337129.31000000006</v>
      </c>
      <c r="S885" s="4">
        <v>360115.71999999974</v>
      </c>
      <c r="T885" s="4">
        <v>112824.4700000002</v>
      </c>
      <c r="U885" s="8">
        <v>2019</v>
      </c>
    </row>
    <row r="886" spans="1:21" x14ac:dyDescent="0.25">
      <c r="A886" s="5" t="s">
        <v>390</v>
      </c>
      <c r="B886" s="3" t="s">
        <v>328</v>
      </c>
      <c r="C886" t="s">
        <v>25</v>
      </c>
      <c r="D886" s="3" t="s">
        <v>26</v>
      </c>
      <c r="E886" t="s">
        <v>391</v>
      </c>
      <c r="F886" s="3" t="s">
        <v>392</v>
      </c>
      <c r="G886" t="s">
        <v>392</v>
      </c>
      <c r="H886" s="4">
        <v>1592671.56</v>
      </c>
      <c r="I886" s="4">
        <v>78937.179999999993</v>
      </c>
      <c r="J886" s="4">
        <v>73659.69</v>
      </c>
      <c r="K886" s="4">
        <v>119401.68</v>
      </c>
      <c r="L886" s="4">
        <v>196973.99</v>
      </c>
      <c r="M886" s="4">
        <v>87013.539999999979</v>
      </c>
      <c r="N886" s="4">
        <v>151173.89000000001</v>
      </c>
      <c r="O886" s="4">
        <v>54571.469999999972</v>
      </c>
      <c r="P886" s="4">
        <v>117375.39000000001</v>
      </c>
      <c r="Q886" s="4">
        <v>157284.35000000009</v>
      </c>
      <c r="R886" s="4">
        <v>234751.11</v>
      </c>
      <c r="S886" s="4">
        <v>183967.65999999992</v>
      </c>
      <c r="T886" s="4">
        <v>137561.6100000001</v>
      </c>
      <c r="U886" s="8">
        <v>2019</v>
      </c>
    </row>
    <row r="887" spans="1:21" x14ac:dyDescent="0.25">
      <c r="A887" s="5" t="s">
        <v>393</v>
      </c>
      <c r="B887" s="3" t="s">
        <v>328</v>
      </c>
      <c r="C887" t="s">
        <v>25</v>
      </c>
      <c r="D887" s="3" t="s">
        <v>26</v>
      </c>
      <c r="E887" t="s">
        <v>394</v>
      </c>
      <c r="F887" s="3" t="s">
        <v>395</v>
      </c>
      <c r="G887" t="s">
        <v>395</v>
      </c>
      <c r="H887" s="4">
        <v>1469023.36</v>
      </c>
      <c r="I887" s="4">
        <v>24884.66</v>
      </c>
      <c r="J887" s="4">
        <v>11083.689999999999</v>
      </c>
      <c r="K887" s="4">
        <v>40823.890000000007</v>
      </c>
      <c r="L887" s="4">
        <v>22937.83</v>
      </c>
      <c r="M887" s="4">
        <v>64551.829999999987</v>
      </c>
      <c r="N887" s="4">
        <v>367728.55999999994</v>
      </c>
      <c r="O887" s="4">
        <v>129565.08000000007</v>
      </c>
      <c r="P887" s="4">
        <v>330427.11</v>
      </c>
      <c r="Q887" s="4">
        <v>49580.719999999972</v>
      </c>
      <c r="R887" s="4">
        <v>35562.539999999921</v>
      </c>
      <c r="S887" s="4">
        <v>370604.14000000013</v>
      </c>
      <c r="T887" s="4">
        <v>21273.310000000056</v>
      </c>
      <c r="U887" s="8">
        <v>2019</v>
      </c>
    </row>
    <row r="888" spans="1:21" x14ac:dyDescent="0.25">
      <c r="A888" s="5" t="s">
        <v>396</v>
      </c>
      <c r="B888" s="3" t="s">
        <v>328</v>
      </c>
      <c r="C888" t="s">
        <v>25</v>
      </c>
      <c r="D888" s="3" t="s">
        <v>26</v>
      </c>
      <c r="E888" t="s">
        <v>397</v>
      </c>
      <c r="F888" s="3" t="s">
        <v>398</v>
      </c>
      <c r="G888" t="s">
        <v>398</v>
      </c>
      <c r="H888" s="4">
        <v>1749564.61</v>
      </c>
      <c r="I888" s="4">
        <v>86995.04</v>
      </c>
      <c r="J888" s="4">
        <v>180648.77000000002</v>
      </c>
      <c r="K888" s="4">
        <v>138332.39000000001</v>
      </c>
      <c r="L888" s="4">
        <v>262125.76999999996</v>
      </c>
      <c r="M888" s="4">
        <v>239765.16000000003</v>
      </c>
      <c r="N888" s="4">
        <v>248098.2300000001</v>
      </c>
      <c r="O888" s="4">
        <v>96370.229999999981</v>
      </c>
      <c r="P888" s="4">
        <v>128715.89999999991</v>
      </c>
      <c r="Q888" s="4">
        <v>85336.189999999944</v>
      </c>
      <c r="R888" s="4">
        <v>114480.48999999999</v>
      </c>
      <c r="S888" s="4">
        <v>67634.739999999991</v>
      </c>
      <c r="T888" s="4">
        <v>101061.70000000019</v>
      </c>
      <c r="U888" s="8">
        <v>2019</v>
      </c>
    </row>
    <row r="889" spans="1:21" x14ac:dyDescent="0.25">
      <c r="A889" s="5" t="s">
        <v>399</v>
      </c>
      <c r="B889" s="3" t="s">
        <v>328</v>
      </c>
      <c r="C889" t="s">
        <v>25</v>
      </c>
      <c r="D889" s="3" t="s">
        <v>26</v>
      </c>
      <c r="E889" t="s">
        <v>400</v>
      </c>
      <c r="F889" s="3" t="s">
        <v>401</v>
      </c>
      <c r="G889" t="s">
        <v>401</v>
      </c>
      <c r="H889" s="4">
        <v>1091780.02</v>
      </c>
      <c r="I889" s="4">
        <v>156580.64000000001</v>
      </c>
      <c r="J889" s="4">
        <v>69926.419999999984</v>
      </c>
      <c r="K889" s="4">
        <v>61626.299999999988</v>
      </c>
      <c r="L889" s="4">
        <v>82783.530000000028</v>
      </c>
      <c r="M889" s="4">
        <v>-30301.540000000037</v>
      </c>
      <c r="N889" s="4">
        <v>59349.790000000037</v>
      </c>
      <c r="O889" s="4">
        <v>122869.01000000001</v>
      </c>
      <c r="P889" s="4">
        <v>150556.62</v>
      </c>
      <c r="Q889" s="4">
        <v>30912.209999999963</v>
      </c>
      <c r="R889" s="4">
        <v>131918.06000000006</v>
      </c>
      <c r="S889" s="4">
        <v>39612.069999999949</v>
      </c>
      <c r="T889" s="4">
        <v>215946.91000000003</v>
      </c>
      <c r="U889" s="8">
        <v>2019</v>
      </c>
    </row>
    <row r="890" spans="1:21" x14ac:dyDescent="0.25">
      <c r="A890" s="5" t="s">
        <v>402</v>
      </c>
      <c r="B890" s="3" t="s">
        <v>328</v>
      </c>
      <c r="C890" t="s">
        <v>52</v>
      </c>
      <c r="D890" s="3" t="s">
        <v>38</v>
      </c>
      <c r="E890" t="s">
        <v>403</v>
      </c>
      <c r="F890" s="3" t="s">
        <v>404</v>
      </c>
      <c r="G890" t="s">
        <v>406</v>
      </c>
      <c r="H890" s="4">
        <v>10984387.619999999</v>
      </c>
      <c r="I890" s="4">
        <v>0</v>
      </c>
      <c r="J890" s="4">
        <v>0</v>
      </c>
      <c r="K890" s="4">
        <v>0</v>
      </c>
      <c r="L890" s="4">
        <v>0</v>
      </c>
      <c r="M890" s="4">
        <v>0</v>
      </c>
      <c r="N890" s="4">
        <v>0</v>
      </c>
      <c r="O890" s="4">
        <v>0</v>
      </c>
      <c r="P890" s="4">
        <v>0</v>
      </c>
      <c r="Q890" s="4">
        <v>0</v>
      </c>
      <c r="R890" s="4">
        <v>0</v>
      </c>
      <c r="S890" s="4">
        <v>10841232.43</v>
      </c>
      <c r="T890" s="4">
        <v>143155.18999999948</v>
      </c>
      <c r="U890" s="8">
        <v>2019</v>
      </c>
    </row>
    <row r="891" spans="1:21" x14ac:dyDescent="0.25">
      <c r="A891" s="3" t="s">
        <v>408</v>
      </c>
      <c r="B891" s="3" t="s">
        <v>328</v>
      </c>
      <c r="C891" t="s">
        <v>52</v>
      </c>
      <c r="D891" s="3" t="s">
        <v>38</v>
      </c>
      <c r="E891" t="s">
        <v>403</v>
      </c>
      <c r="F891" s="3" t="s">
        <v>404</v>
      </c>
      <c r="G891" t="s">
        <v>1669</v>
      </c>
      <c r="H891" s="4">
        <v>-67105.960000000006</v>
      </c>
      <c r="I891" s="4">
        <v>-67105.960000000006</v>
      </c>
      <c r="J891" s="4">
        <v>0</v>
      </c>
      <c r="K891" s="4">
        <v>0</v>
      </c>
      <c r="L891" s="4">
        <v>0</v>
      </c>
      <c r="M891" s="4">
        <v>0</v>
      </c>
      <c r="N891" s="4">
        <v>0</v>
      </c>
      <c r="O891" s="4">
        <v>0</v>
      </c>
      <c r="P891" s="4">
        <v>0</v>
      </c>
      <c r="Q891" s="4">
        <v>0</v>
      </c>
      <c r="R891" s="4">
        <v>0</v>
      </c>
      <c r="S891" s="4">
        <v>0</v>
      </c>
      <c r="T891" s="4">
        <v>0</v>
      </c>
      <c r="U891" s="8">
        <v>2019</v>
      </c>
    </row>
    <row r="892" spans="1:21" x14ac:dyDescent="0.25">
      <c r="A892" s="5" t="s">
        <v>408</v>
      </c>
      <c r="B892" s="3" t="s">
        <v>328</v>
      </c>
      <c r="C892" t="s">
        <v>52</v>
      </c>
      <c r="D892" s="3" t="s">
        <v>38</v>
      </c>
      <c r="E892" t="s">
        <v>403</v>
      </c>
      <c r="F892" s="3" t="s">
        <v>404</v>
      </c>
      <c r="G892" t="s">
        <v>406</v>
      </c>
      <c r="H892" s="4">
        <v>124192.15</v>
      </c>
      <c r="I892" s="4">
        <v>0</v>
      </c>
      <c r="J892" s="4">
        <v>0</v>
      </c>
      <c r="K892" s="4">
        <v>0</v>
      </c>
      <c r="L892" s="4">
        <v>0</v>
      </c>
      <c r="M892" s="4">
        <v>0</v>
      </c>
      <c r="N892" s="4">
        <v>0</v>
      </c>
      <c r="O892" s="4">
        <v>0</v>
      </c>
      <c r="P892" s="4">
        <v>0</v>
      </c>
      <c r="Q892" s="4">
        <v>0</v>
      </c>
      <c r="R892" s="4">
        <v>0</v>
      </c>
      <c r="S892" s="4">
        <v>124499.26</v>
      </c>
      <c r="T892" s="4">
        <v>-307.11000000000058</v>
      </c>
      <c r="U892" s="8">
        <v>2019</v>
      </c>
    </row>
    <row r="893" spans="1:21" x14ac:dyDescent="0.25">
      <c r="A893" s="5" t="s">
        <v>1670</v>
      </c>
      <c r="B893" s="3" t="s">
        <v>328</v>
      </c>
      <c r="C893" t="s">
        <v>126</v>
      </c>
      <c r="D893" s="3" t="s">
        <v>38</v>
      </c>
      <c r="E893" t="s">
        <v>1671</v>
      </c>
      <c r="F893" s="3" t="s">
        <v>1672</v>
      </c>
      <c r="G893" t="s">
        <v>1672</v>
      </c>
      <c r="H893" s="4">
        <v>116892.1</v>
      </c>
      <c r="I893" s="4">
        <v>0</v>
      </c>
      <c r="J893" s="4">
        <v>0</v>
      </c>
      <c r="K893" s="4">
        <v>5219.17</v>
      </c>
      <c r="L893" s="4">
        <v>0</v>
      </c>
      <c r="M893" s="4">
        <v>112609.28</v>
      </c>
      <c r="N893" s="4">
        <v>-507.72999999999593</v>
      </c>
      <c r="O893" s="4">
        <v>-0.10000000000582077</v>
      </c>
      <c r="P893" s="4">
        <v>0</v>
      </c>
      <c r="Q893" s="4">
        <v>-471.92999999999302</v>
      </c>
      <c r="R893" s="4">
        <v>0</v>
      </c>
      <c r="S893" s="4">
        <v>0</v>
      </c>
      <c r="T893" s="4">
        <v>43.410000000003492</v>
      </c>
      <c r="U893" s="8">
        <v>2019</v>
      </c>
    </row>
    <row r="894" spans="1:21" x14ac:dyDescent="0.25">
      <c r="A894" s="5" t="s">
        <v>410</v>
      </c>
      <c r="B894" s="3" t="s">
        <v>328</v>
      </c>
      <c r="C894" t="s">
        <v>60</v>
      </c>
      <c r="D894" s="3" t="s">
        <v>61</v>
      </c>
      <c r="E894" t="s">
        <v>411</v>
      </c>
      <c r="F894" s="3" t="s">
        <v>63</v>
      </c>
      <c r="G894" t="s">
        <v>412</v>
      </c>
      <c r="H894" s="4">
        <v>3477766.64</v>
      </c>
      <c r="I894" s="4">
        <v>0</v>
      </c>
      <c r="J894" s="4">
        <v>0</v>
      </c>
      <c r="K894" s="4">
        <v>27924.54</v>
      </c>
      <c r="L894" s="4">
        <v>0</v>
      </c>
      <c r="M894" s="4">
        <v>0</v>
      </c>
      <c r="N894" s="4">
        <v>7830</v>
      </c>
      <c r="O894" s="4">
        <v>96514.06</v>
      </c>
      <c r="P894" s="4">
        <v>49563.359999999986</v>
      </c>
      <c r="Q894" s="4">
        <v>46951.920000000013</v>
      </c>
      <c r="R894" s="4">
        <v>1204423.56</v>
      </c>
      <c r="S894" s="4">
        <v>1443117.48</v>
      </c>
      <c r="T894" s="4">
        <v>601441.7200000002</v>
      </c>
      <c r="U894" s="8">
        <v>2019</v>
      </c>
    </row>
    <row r="895" spans="1:21" x14ac:dyDescent="0.25">
      <c r="A895" s="3" t="s">
        <v>416</v>
      </c>
      <c r="B895" s="3" t="s">
        <v>328</v>
      </c>
      <c r="C895" t="s">
        <v>126</v>
      </c>
      <c r="D895" s="3" t="s">
        <v>38</v>
      </c>
      <c r="E895" t="s">
        <v>417</v>
      </c>
      <c r="F895" s="3" t="s">
        <v>418</v>
      </c>
      <c r="G895" t="s">
        <v>1673</v>
      </c>
      <c r="H895" s="4">
        <v>-69723.7</v>
      </c>
      <c r="I895" s="4">
        <v>0</v>
      </c>
      <c r="J895" s="4">
        <v>0</v>
      </c>
      <c r="K895" s="4">
        <v>0</v>
      </c>
      <c r="L895" s="4">
        <v>0</v>
      </c>
      <c r="M895" s="4">
        <v>0</v>
      </c>
      <c r="N895" s="4">
        <v>-68395.7</v>
      </c>
      <c r="O895" s="4">
        <v>-1328</v>
      </c>
      <c r="P895" s="4">
        <v>0</v>
      </c>
      <c r="Q895" s="4">
        <v>0</v>
      </c>
      <c r="R895" s="4">
        <v>0</v>
      </c>
      <c r="S895" s="4">
        <v>0</v>
      </c>
      <c r="T895" s="4">
        <v>0</v>
      </c>
      <c r="U895" s="8">
        <v>2019</v>
      </c>
    </row>
    <row r="896" spans="1:21" x14ac:dyDescent="0.25">
      <c r="A896" s="3" t="s">
        <v>416</v>
      </c>
      <c r="B896" s="3" t="s">
        <v>328</v>
      </c>
      <c r="C896" t="s">
        <v>126</v>
      </c>
      <c r="D896" s="3" t="s">
        <v>38</v>
      </c>
      <c r="E896" t="s">
        <v>417</v>
      </c>
      <c r="F896" s="3" t="s">
        <v>418</v>
      </c>
      <c r="G896" t="s">
        <v>1674</v>
      </c>
      <c r="H896" s="4">
        <v>2598.04</v>
      </c>
      <c r="I896" s="4">
        <v>0</v>
      </c>
      <c r="J896" s="4">
        <v>0</v>
      </c>
      <c r="K896" s="4">
        <v>0</v>
      </c>
      <c r="L896" s="4">
        <v>3148.04</v>
      </c>
      <c r="M896" s="4">
        <v>0</v>
      </c>
      <c r="N896" s="4">
        <v>0</v>
      </c>
      <c r="O896" s="4">
        <v>-550</v>
      </c>
      <c r="P896" s="4">
        <v>0</v>
      </c>
      <c r="Q896" s="4">
        <v>0</v>
      </c>
      <c r="R896" s="4">
        <v>0</v>
      </c>
      <c r="S896" s="4">
        <v>0</v>
      </c>
      <c r="T896" s="4">
        <v>0</v>
      </c>
      <c r="U896" s="8">
        <v>2019</v>
      </c>
    </row>
    <row r="897" spans="1:21" x14ac:dyDescent="0.25">
      <c r="A897" s="3" t="s">
        <v>416</v>
      </c>
      <c r="B897" s="3" t="s">
        <v>328</v>
      </c>
      <c r="C897" t="s">
        <v>126</v>
      </c>
      <c r="D897" s="3" t="s">
        <v>38</v>
      </c>
      <c r="E897" t="s">
        <v>417</v>
      </c>
      <c r="F897" s="3" t="s">
        <v>418</v>
      </c>
      <c r="G897" t="s">
        <v>1675</v>
      </c>
      <c r="H897" s="4">
        <v>1979012</v>
      </c>
      <c r="I897" s="4">
        <v>0</v>
      </c>
      <c r="J897" s="4">
        <v>0</v>
      </c>
      <c r="K897" s="4">
        <v>1979012</v>
      </c>
      <c r="L897" s="4">
        <v>0</v>
      </c>
      <c r="M897" s="4">
        <v>0</v>
      </c>
      <c r="N897" s="4">
        <v>0</v>
      </c>
      <c r="O897" s="4">
        <v>0</v>
      </c>
      <c r="P897" s="4">
        <v>0</v>
      </c>
      <c r="Q897" s="4">
        <v>0</v>
      </c>
      <c r="R897" s="4">
        <v>0</v>
      </c>
      <c r="S897" s="4">
        <v>0</v>
      </c>
      <c r="T897" s="4">
        <v>0</v>
      </c>
      <c r="U897" s="8">
        <v>2019</v>
      </c>
    </row>
    <row r="898" spans="1:21" x14ac:dyDescent="0.25">
      <c r="A898" s="3" t="s">
        <v>416</v>
      </c>
      <c r="B898" s="3" t="s">
        <v>328</v>
      </c>
      <c r="C898" t="s">
        <v>126</v>
      </c>
      <c r="D898" s="3" t="s">
        <v>38</v>
      </c>
      <c r="E898" t="s">
        <v>417</v>
      </c>
      <c r="F898" s="3" t="s">
        <v>418</v>
      </c>
      <c r="G898" t="s">
        <v>420</v>
      </c>
      <c r="H898" s="4">
        <v>0.03</v>
      </c>
      <c r="I898" s="4">
        <v>0.02</v>
      </c>
      <c r="J898" s="4">
        <v>9.9999999999999985E-3</v>
      </c>
      <c r="K898" s="4">
        <v>0</v>
      </c>
      <c r="L898" s="4">
        <v>0</v>
      </c>
      <c r="M898" s="4">
        <v>0</v>
      </c>
      <c r="N898" s="4">
        <v>0</v>
      </c>
      <c r="O898" s="4">
        <v>0</v>
      </c>
      <c r="P898" s="4">
        <v>0</v>
      </c>
      <c r="Q898" s="4">
        <v>0</v>
      </c>
      <c r="R898" s="4">
        <v>0</v>
      </c>
      <c r="S898" s="4">
        <v>0</v>
      </c>
      <c r="T898" s="4">
        <v>0</v>
      </c>
      <c r="U898" s="8">
        <v>2019</v>
      </c>
    </row>
    <row r="899" spans="1:21" x14ac:dyDescent="0.25">
      <c r="A899" s="3" t="s">
        <v>416</v>
      </c>
      <c r="B899" s="3" t="s">
        <v>328</v>
      </c>
      <c r="C899" t="s">
        <v>126</v>
      </c>
      <c r="D899" s="3" t="s">
        <v>38</v>
      </c>
      <c r="E899" t="s">
        <v>417</v>
      </c>
      <c r="F899" s="3" t="s">
        <v>418</v>
      </c>
      <c r="G899" t="s">
        <v>1676</v>
      </c>
      <c r="H899" s="4">
        <v>-4030.5500000000011</v>
      </c>
      <c r="I899" s="4">
        <v>13405.83</v>
      </c>
      <c r="J899" s="4">
        <v>551.20000000000073</v>
      </c>
      <c r="K899" s="4">
        <v>-17987.580000000002</v>
      </c>
      <c r="L899" s="4">
        <v>0</v>
      </c>
      <c r="M899" s="4">
        <v>0</v>
      </c>
      <c r="N899" s="4">
        <v>0</v>
      </c>
      <c r="O899" s="4">
        <v>0</v>
      </c>
      <c r="P899" s="4">
        <v>0</v>
      </c>
      <c r="Q899" s="4">
        <v>0</v>
      </c>
      <c r="R899" s="4">
        <v>0</v>
      </c>
      <c r="S899" s="4">
        <v>0</v>
      </c>
      <c r="T899" s="4">
        <v>0</v>
      </c>
      <c r="U899" s="8">
        <v>2019</v>
      </c>
    </row>
    <row r="900" spans="1:21" x14ac:dyDescent="0.25">
      <c r="A900" s="3" t="s">
        <v>416</v>
      </c>
      <c r="B900" s="3" t="s">
        <v>328</v>
      </c>
      <c r="C900" t="s">
        <v>126</v>
      </c>
      <c r="D900" s="3" t="s">
        <v>38</v>
      </c>
      <c r="E900" t="s">
        <v>417</v>
      </c>
      <c r="F900" s="3" t="s">
        <v>418</v>
      </c>
      <c r="G900" t="s">
        <v>1677</v>
      </c>
      <c r="H900" s="4">
        <v>44600.63</v>
      </c>
      <c r="I900" s="4">
        <v>3551.81</v>
      </c>
      <c r="J900" s="4">
        <v>27512.68</v>
      </c>
      <c r="K900" s="4">
        <v>8693.4299999999967</v>
      </c>
      <c r="L900" s="4">
        <v>3223.260000000002</v>
      </c>
      <c r="M900" s="4">
        <v>524.65999999999622</v>
      </c>
      <c r="N900" s="4">
        <v>1980.570000000007</v>
      </c>
      <c r="O900" s="4">
        <v>0</v>
      </c>
      <c r="P900" s="4">
        <v>0</v>
      </c>
      <c r="Q900" s="4">
        <v>-900.36000000000058</v>
      </c>
      <c r="R900" s="4">
        <v>0</v>
      </c>
      <c r="S900" s="4">
        <v>0</v>
      </c>
      <c r="T900" s="4">
        <v>14.57999999999447</v>
      </c>
      <c r="U900" s="8">
        <v>2019</v>
      </c>
    </row>
    <row r="901" spans="1:21" x14ac:dyDescent="0.25">
      <c r="A901" s="3" t="s">
        <v>416</v>
      </c>
      <c r="B901" s="3" t="s">
        <v>328</v>
      </c>
      <c r="C901" t="s">
        <v>126</v>
      </c>
      <c r="D901" s="3" t="s">
        <v>38</v>
      </c>
      <c r="E901" t="s">
        <v>417</v>
      </c>
      <c r="F901" s="3" t="s">
        <v>418</v>
      </c>
      <c r="G901" t="s">
        <v>1678</v>
      </c>
      <c r="H901" s="4">
        <v>19961.560000000001</v>
      </c>
      <c r="I901" s="4">
        <v>0</v>
      </c>
      <c r="J901" s="4">
        <v>0</v>
      </c>
      <c r="K901" s="4">
        <v>961.51</v>
      </c>
      <c r="L901" s="4">
        <v>15588.88</v>
      </c>
      <c r="M901" s="4">
        <v>2043.6599999999999</v>
      </c>
      <c r="N901" s="4">
        <v>-193.27000000000044</v>
      </c>
      <c r="O901" s="4">
        <v>1059.2800000000025</v>
      </c>
      <c r="P901" s="4">
        <v>0</v>
      </c>
      <c r="Q901" s="4">
        <v>-75.840000000000146</v>
      </c>
      <c r="R901" s="4">
        <v>-0.4500000000007276</v>
      </c>
      <c r="S901" s="4">
        <v>-0.2999999999992724</v>
      </c>
      <c r="T901" s="4">
        <v>578.09000000000015</v>
      </c>
      <c r="U901" s="8">
        <v>2019</v>
      </c>
    </row>
    <row r="902" spans="1:21" x14ac:dyDescent="0.25">
      <c r="A902" s="5" t="s">
        <v>416</v>
      </c>
      <c r="B902" s="3" t="s">
        <v>328</v>
      </c>
      <c r="C902" t="s">
        <v>126</v>
      </c>
      <c r="D902" s="3" t="s">
        <v>38</v>
      </c>
      <c r="E902" t="s">
        <v>417</v>
      </c>
      <c r="F902" s="3" t="s">
        <v>418</v>
      </c>
      <c r="G902" t="s">
        <v>421</v>
      </c>
      <c r="H902" s="4">
        <v>563225.48</v>
      </c>
      <c r="I902" s="4">
        <v>0</v>
      </c>
      <c r="J902" s="4">
        <v>0</v>
      </c>
      <c r="K902" s="4">
        <v>0</v>
      </c>
      <c r="L902" s="4">
        <v>0</v>
      </c>
      <c r="M902" s="4">
        <v>0</v>
      </c>
      <c r="N902" s="4">
        <v>0</v>
      </c>
      <c r="O902" s="4">
        <v>0</v>
      </c>
      <c r="P902" s="4">
        <v>0</v>
      </c>
      <c r="Q902" s="4">
        <v>0</v>
      </c>
      <c r="R902" s="4">
        <v>0</v>
      </c>
      <c r="S902" s="4">
        <v>545308.99</v>
      </c>
      <c r="T902" s="4">
        <v>17916.489999999991</v>
      </c>
      <c r="U902" s="8">
        <v>2019</v>
      </c>
    </row>
    <row r="903" spans="1:21" x14ac:dyDescent="0.25">
      <c r="A903" s="5" t="s">
        <v>423</v>
      </c>
      <c r="B903" s="3" t="s">
        <v>328</v>
      </c>
      <c r="C903" t="s">
        <v>37</v>
      </c>
      <c r="D903" s="3" t="s">
        <v>38</v>
      </c>
      <c r="E903" t="s">
        <v>424</v>
      </c>
      <c r="F903" s="3" t="s">
        <v>425</v>
      </c>
      <c r="G903" t="s">
        <v>425</v>
      </c>
      <c r="H903" s="4">
        <v>261349.31</v>
      </c>
      <c r="I903" s="4">
        <v>4262.55</v>
      </c>
      <c r="J903" s="4">
        <v>8839.8100000000013</v>
      </c>
      <c r="K903" s="4">
        <v>760.46999999999935</v>
      </c>
      <c r="L903" s="4">
        <v>48007.34</v>
      </c>
      <c r="M903" s="4">
        <v>3586.2200000000012</v>
      </c>
      <c r="N903" s="4">
        <v>65439.91</v>
      </c>
      <c r="O903" s="4">
        <v>-7.7600000000093132</v>
      </c>
      <c r="P903" s="4">
        <v>31611.069999999992</v>
      </c>
      <c r="Q903" s="4">
        <v>64974.420000000013</v>
      </c>
      <c r="R903" s="4">
        <v>0</v>
      </c>
      <c r="S903" s="4">
        <v>5467.6499999999942</v>
      </c>
      <c r="T903" s="4">
        <v>28407.630000000005</v>
      </c>
      <c r="U903" s="8">
        <v>2019</v>
      </c>
    </row>
    <row r="904" spans="1:21" x14ac:dyDescent="0.25">
      <c r="A904" s="5" t="s">
        <v>426</v>
      </c>
      <c r="B904" s="3" t="s">
        <v>328</v>
      </c>
      <c r="C904" t="s">
        <v>37</v>
      </c>
      <c r="D904" s="3" t="s">
        <v>38</v>
      </c>
      <c r="E904" t="s">
        <v>424</v>
      </c>
      <c r="F904" s="3" t="s">
        <v>425</v>
      </c>
      <c r="G904" t="s">
        <v>425</v>
      </c>
      <c r="H904" s="4">
        <v>365644.4</v>
      </c>
      <c r="I904" s="4">
        <v>16533.77</v>
      </c>
      <c r="J904" s="4">
        <v>15459.759999999998</v>
      </c>
      <c r="K904" s="4">
        <v>1623.1500000000015</v>
      </c>
      <c r="L904" s="4">
        <v>694.76000000000204</v>
      </c>
      <c r="M904" s="4">
        <v>0</v>
      </c>
      <c r="N904" s="4">
        <v>21361.879999999997</v>
      </c>
      <c r="O904" s="4">
        <v>-0.55999999999767169</v>
      </c>
      <c r="P904" s="4">
        <v>16049.519999999997</v>
      </c>
      <c r="Q904" s="4">
        <v>214125.48</v>
      </c>
      <c r="R904" s="4">
        <v>0</v>
      </c>
      <c r="S904" s="4">
        <v>27360.309999999998</v>
      </c>
      <c r="T904" s="4">
        <v>52436.330000000016</v>
      </c>
      <c r="U904" s="8">
        <v>2019</v>
      </c>
    </row>
    <row r="905" spans="1:21" x14ac:dyDescent="0.25">
      <c r="A905" s="5" t="s">
        <v>427</v>
      </c>
      <c r="B905" s="3" t="s">
        <v>328</v>
      </c>
      <c r="C905" t="s">
        <v>126</v>
      </c>
      <c r="D905" s="3" t="s">
        <v>38</v>
      </c>
      <c r="E905" t="s">
        <v>428</v>
      </c>
      <c r="F905" s="3" t="s">
        <v>429</v>
      </c>
      <c r="G905" t="s">
        <v>429</v>
      </c>
      <c r="H905" s="4">
        <v>695451.21</v>
      </c>
      <c r="I905" s="4">
        <v>9536.6299999999992</v>
      </c>
      <c r="J905" s="4">
        <v>64997.52</v>
      </c>
      <c r="K905" s="4">
        <v>197513.94000000003</v>
      </c>
      <c r="L905" s="4">
        <v>30697.459999999963</v>
      </c>
      <c r="M905" s="4">
        <v>58029.700000000012</v>
      </c>
      <c r="N905" s="4">
        <v>18437.109999999986</v>
      </c>
      <c r="O905" s="4">
        <v>-11575.190000000002</v>
      </c>
      <c r="P905" s="4">
        <v>39585.400000000023</v>
      </c>
      <c r="Q905" s="4">
        <v>-3010.6900000000023</v>
      </c>
      <c r="R905" s="4">
        <v>171296.05999999994</v>
      </c>
      <c r="S905" s="4">
        <v>30244.290000000037</v>
      </c>
      <c r="T905" s="4">
        <v>89698.979999999981</v>
      </c>
      <c r="U905" s="8">
        <v>2019</v>
      </c>
    </row>
    <row r="906" spans="1:21" x14ac:dyDescent="0.25">
      <c r="A906" s="5" t="s">
        <v>430</v>
      </c>
      <c r="B906" s="3" t="s">
        <v>328</v>
      </c>
      <c r="C906" t="s">
        <v>126</v>
      </c>
      <c r="D906" s="3" t="s">
        <v>38</v>
      </c>
      <c r="E906" t="s">
        <v>431</v>
      </c>
      <c r="F906" s="3" t="s">
        <v>432</v>
      </c>
      <c r="G906" t="s">
        <v>432</v>
      </c>
      <c r="H906" s="4">
        <v>10374529.91</v>
      </c>
      <c r="I906" s="4">
        <v>149654</v>
      </c>
      <c r="J906" s="4">
        <v>508968.79000000004</v>
      </c>
      <c r="K906" s="4">
        <v>1525699.69</v>
      </c>
      <c r="L906" s="4">
        <v>1319188.3999999999</v>
      </c>
      <c r="M906" s="4">
        <v>543420.77</v>
      </c>
      <c r="N906" s="4">
        <v>951585.77</v>
      </c>
      <c r="O906" s="4">
        <v>869915.81000000052</v>
      </c>
      <c r="P906" s="4">
        <v>711448.06999999937</v>
      </c>
      <c r="Q906" s="4">
        <v>613276.90000000037</v>
      </c>
      <c r="R906" s="4">
        <v>1228576.5300000003</v>
      </c>
      <c r="S906" s="4">
        <v>996401.16999999993</v>
      </c>
      <c r="T906" s="4">
        <v>956394.00999999978</v>
      </c>
      <c r="U906" s="8">
        <v>2019</v>
      </c>
    </row>
    <row r="907" spans="1:21" x14ac:dyDescent="0.25">
      <c r="A907" s="5" t="s">
        <v>433</v>
      </c>
      <c r="B907" s="3" t="s">
        <v>328</v>
      </c>
      <c r="C907" t="s">
        <v>126</v>
      </c>
      <c r="D907" s="3" t="s">
        <v>38</v>
      </c>
      <c r="E907" t="s">
        <v>434</v>
      </c>
      <c r="F907" s="3" t="s">
        <v>435</v>
      </c>
      <c r="G907" t="s">
        <v>435</v>
      </c>
      <c r="H907" s="4">
        <v>2325884.25</v>
      </c>
      <c r="I907" s="4">
        <v>71716.990000000005</v>
      </c>
      <c r="J907" s="4">
        <v>185643.40000000002</v>
      </c>
      <c r="K907" s="4">
        <v>195545.87</v>
      </c>
      <c r="L907" s="4">
        <v>177813.41000000003</v>
      </c>
      <c r="M907" s="4">
        <v>345652.87</v>
      </c>
      <c r="N907" s="4">
        <v>135914.31000000006</v>
      </c>
      <c r="O907" s="4">
        <v>40412.689999999944</v>
      </c>
      <c r="P907" s="4">
        <v>71097.629999999888</v>
      </c>
      <c r="Q907" s="4">
        <v>123973.30000000005</v>
      </c>
      <c r="R907" s="4">
        <v>418821.56000000006</v>
      </c>
      <c r="S907" s="4">
        <v>286000.52</v>
      </c>
      <c r="T907" s="4">
        <v>273291.69999999995</v>
      </c>
      <c r="U907" s="8">
        <v>2019</v>
      </c>
    </row>
    <row r="908" spans="1:21" x14ac:dyDescent="0.25">
      <c r="A908" s="5" t="s">
        <v>436</v>
      </c>
      <c r="B908" s="3" t="s">
        <v>328</v>
      </c>
      <c r="C908" t="s">
        <v>126</v>
      </c>
      <c r="D908" s="3" t="s">
        <v>38</v>
      </c>
      <c r="E908" t="s">
        <v>437</v>
      </c>
      <c r="F908" s="3" t="s">
        <v>438</v>
      </c>
      <c r="G908" t="s">
        <v>438</v>
      </c>
      <c r="H908" s="4">
        <v>3906259.18</v>
      </c>
      <c r="I908" s="4">
        <v>52377.93</v>
      </c>
      <c r="J908" s="4">
        <v>167771.05000000002</v>
      </c>
      <c r="K908" s="4">
        <v>289430.83999999997</v>
      </c>
      <c r="L908" s="4">
        <v>390048.01999999996</v>
      </c>
      <c r="M908" s="4">
        <v>1056661.4700000002</v>
      </c>
      <c r="N908" s="4">
        <v>392396.75</v>
      </c>
      <c r="O908" s="4">
        <v>349184.89000000013</v>
      </c>
      <c r="P908" s="4">
        <v>195264.6799999997</v>
      </c>
      <c r="Q908" s="4">
        <v>393427.37000000011</v>
      </c>
      <c r="R908" s="4">
        <v>333516.64999999991</v>
      </c>
      <c r="S908" s="4">
        <v>201024.09000000032</v>
      </c>
      <c r="T908" s="4">
        <v>85155.439999999944</v>
      </c>
      <c r="U908" s="8">
        <v>2019</v>
      </c>
    </row>
    <row r="909" spans="1:21" x14ac:dyDescent="0.25">
      <c r="A909" s="5" t="s">
        <v>439</v>
      </c>
      <c r="B909" s="3" t="s">
        <v>328</v>
      </c>
      <c r="C909" t="s">
        <v>126</v>
      </c>
      <c r="D909" s="3" t="s">
        <v>38</v>
      </c>
      <c r="E909" t="s">
        <v>440</v>
      </c>
      <c r="F909" s="3" t="s">
        <v>441</v>
      </c>
      <c r="G909" t="s">
        <v>441</v>
      </c>
      <c r="H909" s="4">
        <v>2393123.06</v>
      </c>
      <c r="I909" s="4">
        <v>93788.82</v>
      </c>
      <c r="J909" s="4">
        <v>239641.75</v>
      </c>
      <c r="K909" s="4">
        <v>281329.50999999995</v>
      </c>
      <c r="L909" s="4">
        <v>153336.39000000001</v>
      </c>
      <c r="M909" s="4">
        <v>176814.77000000002</v>
      </c>
      <c r="N909" s="4">
        <v>200773.57000000007</v>
      </c>
      <c r="O909" s="4">
        <v>177826.86999999988</v>
      </c>
      <c r="P909" s="4">
        <v>171393.79000000004</v>
      </c>
      <c r="Q909" s="4">
        <v>269652.60000000009</v>
      </c>
      <c r="R909" s="4">
        <v>307628.04000000004</v>
      </c>
      <c r="S909" s="4">
        <v>160542.11999999988</v>
      </c>
      <c r="T909" s="4">
        <v>160394.83000000007</v>
      </c>
      <c r="U909" s="8">
        <v>2019</v>
      </c>
    </row>
    <row r="910" spans="1:21" x14ac:dyDescent="0.25">
      <c r="A910" s="5" t="s">
        <v>442</v>
      </c>
      <c r="B910" s="3" t="s">
        <v>328</v>
      </c>
      <c r="C910" t="s">
        <v>126</v>
      </c>
      <c r="D910" s="3" t="s">
        <v>38</v>
      </c>
      <c r="E910" t="s">
        <v>443</v>
      </c>
      <c r="F910" s="3" t="s">
        <v>444</v>
      </c>
      <c r="G910" t="s">
        <v>444</v>
      </c>
      <c r="H910" s="4">
        <v>439648.89</v>
      </c>
      <c r="I910" s="4">
        <v>14842.09</v>
      </c>
      <c r="J910" s="4">
        <v>28194.030000000002</v>
      </c>
      <c r="K910" s="4">
        <v>88982.920000000013</v>
      </c>
      <c r="L910" s="4">
        <v>81582.720000000001</v>
      </c>
      <c r="M910" s="4">
        <v>16913.119999999995</v>
      </c>
      <c r="N910" s="4">
        <v>140854.04999999999</v>
      </c>
      <c r="O910" s="4">
        <v>15431.429999999993</v>
      </c>
      <c r="P910" s="4">
        <v>6262.5200000000186</v>
      </c>
      <c r="Q910" s="4">
        <v>9926.1199999999953</v>
      </c>
      <c r="R910" s="4">
        <v>11366.169999999984</v>
      </c>
      <c r="S910" s="4">
        <v>2975.7600000000093</v>
      </c>
      <c r="T910" s="4">
        <v>22317.960000000021</v>
      </c>
      <c r="U910" s="8">
        <v>2019</v>
      </c>
    </row>
    <row r="911" spans="1:21" x14ac:dyDescent="0.25">
      <c r="A911" s="5" t="s">
        <v>445</v>
      </c>
      <c r="B911" s="3" t="s">
        <v>328</v>
      </c>
      <c r="C911" t="s">
        <v>47</v>
      </c>
      <c r="D911" s="3" t="s">
        <v>38</v>
      </c>
      <c r="E911" t="s">
        <v>446</v>
      </c>
      <c r="F911" s="3" t="s">
        <v>353</v>
      </c>
      <c r="G911" t="s">
        <v>447</v>
      </c>
      <c r="H911" s="4">
        <v>842331.25</v>
      </c>
      <c r="I911" s="4">
        <v>10678.88</v>
      </c>
      <c r="J911" s="4">
        <v>160193.35</v>
      </c>
      <c r="K911" s="4">
        <v>107232.54000000001</v>
      </c>
      <c r="L911" s="4">
        <v>80810.899999999965</v>
      </c>
      <c r="M911" s="4">
        <v>14135.090000000026</v>
      </c>
      <c r="N911" s="4">
        <v>88325.010000000009</v>
      </c>
      <c r="O911" s="4">
        <v>38098.579999999958</v>
      </c>
      <c r="P911" s="4">
        <v>71665.839999999967</v>
      </c>
      <c r="Q911" s="4">
        <v>97536.120000000112</v>
      </c>
      <c r="R911" s="4">
        <v>45599.849999999977</v>
      </c>
      <c r="S911" s="4">
        <v>77320</v>
      </c>
      <c r="T911" s="4">
        <v>50735.089999999967</v>
      </c>
      <c r="U911" s="8">
        <v>2019</v>
      </c>
    </row>
    <row r="912" spans="1:21" x14ac:dyDescent="0.25">
      <c r="A912" s="5" t="s">
        <v>1679</v>
      </c>
      <c r="B912" s="3" t="s">
        <v>328</v>
      </c>
      <c r="C912" t="s">
        <v>52</v>
      </c>
      <c r="D912" s="3" t="s">
        <v>38</v>
      </c>
      <c r="E912" t="s">
        <v>1680</v>
      </c>
      <c r="F912" s="3" t="s">
        <v>1681</v>
      </c>
      <c r="G912" t="s">
        <v>1682</v>
      </c>
      <c r="H912" s="4">
        <v>860528.38</v>
      </c>
      <c r="I912" s="4">
        <v>0</v>
      </c>
      <c r="J912" s="4">
        <v>0</v>
      </c>
      <c r="K912" s="4">
        <v>0</v>
      </c>
      <c r="L912" s="4">
        <v>0</v>
      </c>
      <c r="M912" s="4">
        <v>0</v>
      </c>
      <c r="N912" s="4">
        <v>0</v>
      </c>
      <c r="O912" s="4">
        <v>0</v>
      </c>
      <c r="P912" s="4">
        <v>0</v>
      </c>
      <c r="Q912" s="4">
        <v>0</v>
      </c>
      <c r="R912" s="4">
        <v>0</v>
      </c>
      <c r="S912" s="4">
        <v>0</v>
      </c>
      <c r="T912" s="4">
        <v>860528.38</v>
      </c>
      <c r="U912" s="8">
        <v>2019</v>
      </c>
    </row>
    <row r="913" spans="1:21" x14ac:dyDescent="0.25">
      <c r="A913" s="5" t="s">
        <v>448</v>
      </c>
      <c r="B913" s="3" t="s">
        <v>328</v>
      </c>
      <c r="C913" t="s">
        <v>47</v>
      </c>
      <c r="D913" s="3" t="s">
        <v>61</v>
      </c>
      <c r="E913" t="s">
        <v>449</v>
      </c>
      <c r="F913" s="3" t="s">
        <v>353</v>
      </c>
      <c r="G913" t="s">
        <v>450</v>
      </c>
      <c r="H913" s="4">
        <v>184137.76</v>
      </c>
      <c r="I913" s="4">
        <v>0</v>
      </c>
      <c r="J913" s="4">
        <v>0</v>
      </c>
      <c r="K913" s="4">
        <v>26.14</v>
      </c>
      <c r="L913" s="4">
        <v>0</v>
      </c>
      <c r="M913" s="4">
        <v>0</v>
      </c>
      <c r="N913" s="4">
        <v>9678.4000000000015</v>
      </c>
      <c r="O913" s="4">
        <v>12872.52</v>
      </c>
      <c r="P913" s="4">
        <v>2395.8599999999969</v>
      </c>
      <c r="Q913" s="4">
        <v>604.81000000000131</v>
      </c>
      <c r="R913" s="4">
        <v>17386.16</v>
      </c>
      <c r="S913" s="4">
        <v>42525.97</v>
      </c>
      <c r="T913" s="4">
        <v>98647.900000000009</v>
      </c>
      <c r="U913" s="8">
        <v>2019</v>
      </c>
    </row>
    <row r="914" spans="1:21" x14ac:dyDescent="0.25">
      <c r="A914" s="5" t="s">
        <v>451</v>
      </c>
      <c r="B914" s="3" t="s">
        <v>328</v>
      </c>
      <c r="C914" t="s">
        <v>126</v>
      </c>
      <c r="D914" s="3" t="s">
        <v>38</v>
      </c>
      <c r="E914" t="s">
        <v>452</v>
      </c>
      <c r="F914" s="3" t="s">
        <v>453</v>
      </c>
      <c r="G914" t="s">
        <v>453</v>
      </c>
      <c r="H914" s="4">
        <v>1036301.86</v>
      </c>
      <c r="I914" s="4">
        <v>80860.38</v>
      </c>
      <c r="J914" s="4">
        <v>71.610000000000582</v>
      </c>
      <c r="K914" s="4">
        <v>1357.7299999999959</v>
      </c>
      <c r="L914" s="4">
        <v>-21703.25</v>
      </c>
      <c r="M914" s="4">
        <v>284083.83999999997</v>
      </c>
      <c r="N914" s="4">
        <v>249796.88999999996</v>
      </c>
      <c r="O914" s="4">
        <v>132991.5</v>
      </c>
      <c r="P914" s="4">
        <v>86864.790000000037</v>
      </c>
      <c r="Q914" s="4">
        <v>68468.329999999958</v>
      </c>
      <c r="R914" s="4">
        <v>-977.64999999990687</v>
      </c>
      <c r="S914" s="4">
        <v>96418.149999999907</v>
      </c>
      <c r="T914" s="4">
        <v>58069.540000000037</v>
      </c>
      <c r="U914" s="8">
        <v>2019</v>
      </c>
    </row>
    <row r="915" spans="1:21" x14ac:dyDescent="0.25">
      <c r="A915" s="5" t="s">
        <v>454</v>
      </c>
      <c r="B915" s="3" t="s">
        <v>328</v>
      </c>
      <c r="C915" t="s">
        <v>215</v>
      </c>
      <c r="D915" s="3" t="s">
        <v>26</v>
      </c>
      <c r="E915" t="s">
        <v>455</v>
      </c>
      <c r="F915" s="3" t="s">
        <v>456</v>
      </c>
      <c r="G915" t="s">
        <v>456</v>
      </c>
      <c r="H915" s="4">
        <v>523821.13</v>
      </c>
      <c r="I915" s="4">
        <v>0</v>
      </c>
      <c r="J915" s="4">
        <v>20086.71</v>
      </c>
      <c r="K915" s="4">
        <v>2160.9900000000016</v>
      </c>
      <c r="L915" s="4">
        <v>21182.420000000002</v>
      </c>
      <c r="M915" s="4">
        <v>933.18999999999505</v>
      </c>
      <c r="N915" s="4">
        <v>45240.020000000004</v>
      </c>
      <c r="O915" s="4">
        <v>20794.179999999993</v>
      </c>
      <c r="P915" s="4">
        <v>24396.130000000019</v>
      </c>
      <c r="Q915" s="4">
        <v>9148.7999999999884</v>
      </c>
      <c r="R915" s="4">
        <v>17433.649999999994</v>
      </c>
      <c r="S915" s="4">
        <v>108478.50000000003</v>
      </c>
      <c r="T915" s="4">
        <v>253966.53999999998</v>
      </c>
      <c r="U915" s="8">
        <v>2019</v>
      </c>
    </row>
    <row r="916" spans="1:21" x14ac:dyDescent="0.25">
      <c r="A916" s="5" t="s">
        <v>1683</v>
      </c>
      <c r="B916" s="3" t="s">
        <v>328</v>
      </c>
      <c r="C916" t="s">
        <v>25</v>
      </c>
      <c r="D916" s="3" t="s">
        <v>26</v>
      </c>
      <c r="E916" t="s">
        <v>1684</v>
      </c>
      <c r="F916" s="3" t="s">
        <v>1685</v>
      </c>
      <c r="G916" t="s">
        <v>1685</v>
      </c>
      <c r="H916" s="4">
        <v>82018.44</v>
      </c>
      <c r="I916" s="4">
        <v>0</v>
      </c>
      <c r="J916" s="4">
        <v>0</v>
      </c>
      <c r="K916" s="4">
        <v>0</v>
      </c>
      <c r="L916" s="4">
        <v>0</v>
      </c>
      <c r="M916" s="4">
        <v>0</v>
      </c>
      <c r="N916" s="4">
        <v>0</v>
      </c>
      <c r="O916" s="4">
        <v>0</v>
      </c>
      <c r="P916" s="4">
        <v>0</v>
      </c>
      <c r="Q916" s="4">
        <v>0</v>
      </c>
      <c r="R916" s="4">
        <v>82018.44</v>
      </c>
      <c r="S916" s="4">
        <v>0</v>
      </c>
      <c r="T916" s="4">
        <v>0</v>
      </c>
      <c r="U916" s="8">
        <v>2019</v>
      </c>
    </row>
    <row r="917" spans="1:21" x14ac:dyDescent="0.25">
      <c r="A917" s="3" t="s">
        <v>457</v>
      </c>
      <c r="B917" s="3" t="s">
        <v>328</v>
      </c>
      <c r="C917" t="s">
        <v>52</v>
      </c>
      <c r="D917" s="3" t="s">
        <v>38</v>
      </c>
      <c r="E917" t="s">
        <v>458</v>
      </c>
      <c r="F917" s="3" t="s">
        <v>459</v>
      </c>
      <c r="G917" t="s">
        <v>460</v>
      </c>
      <c r="H917" s="4">
        <v>135419.29</v>
      </c>
      <c r="I917" s="4">
        <v>0</v>
      </c>
      <c r="J917" s="4">
        <v>27174.66</v>
      </c>
      <c r="K917" s="4">
        <v>30209.670000000002</v>
      </c>
      <c r="L917" s="4">
        <v>28047.039999999994</v>
      </c>
      <c r="M917" s="4">
        <v>31465.89</v>
      </c>
      <c r="N917" s="4">
        <v>-4710.1599999999889</v>
      </c>
      <c r="O917" s="4">
        <v>0</v>
      </c>
      <c r="P917" s="4">
        <v>-6.7600000000093132</v>
      </c>
      <c r="Q917" s="4">
        <v>12797.100000000006</v>
      </c>
      <c r="R917" s="4">
        <v>6841.3999999999942</v>
      </c>
      <c r="S917" s="4">
        <v>0</v>
      </c>
      <c r="T917" s="4">
        <v>3600.4500000000116</v>
      </c>
      <c r="U917" s="8">
        <v>2019</v>
      </c>
    </row>
    <row r="918" spans="1:21" x14ac:dyDescent="0.25">
      <c r="A918" s="3" t="s">
        <v>457</v>
      </c>
      <c r="B918" s="3" t="s">
        <v>328</v>
      </c>
      <c r="C918" t="s">
        <v>52</v>
      </c>
      <c r="D918" s="3" t="s">
        <v>38</v>
      </c>
      <c r="E918" t="s">
        <v>458</v>
      </c>
      <c r="F918" s="3" t="s">
        <v>459</v>
      </c>
      <c r="G918" t="s">
        <v>1686</v>
      </c>
      <c r="H918" s="4">
        <v>5618.64</v>
      </c>
      <c r="I918" s="4">
        <v>0</v>
      </c>
      <c r="J918" s="4">
        <v>0</v>
      </c>
      <c r="K918" s="4">
        <v>0</v>
      </c>
      <c r="L918" s="4">
        <v>0</v>
      </c>
      <c r="M918" s="4">
        <v>5618.64</v>
      </c>
      <c r="N918" s="4">
        <v>0</v>
      </c>
      <c r="O918" s="4">
        <v>0</v>
      </c>
      <c r="P918" s="4">
        <v>0</v>
      </c>
      <c r="Q918" s="4">
        <v>0</v>
      </c>
      <c r="R918" s="4">
        <v>0</v>
      </c>
      <c r="S918" s="4">
        <v>0</v>
      </c>
      <c r="T918" s="4">
        <v>0</v>
      </c>
      <c r="U918" s="8">
        <v>2019</v>
      </c>
    </row>
    <row r="919" spans="1:21" x14ac:dyDescent="0.25">
      <c r="A919" s="3" t="s">
        <v>457</v>
      </c>
      <c r="B919" s="3" t="s">
        <v>328</v>
      </c>
      <c r="C919" t="s">
        <v>52</v>
      </c>
      <c r="D919" s="3" t="s">
        <v>38</v>
      </c>
      <c r="E919" t="s">
        <v>458</v>
      </c>
      <c r="F919" s="3" t="s">
        <v>459</v>
      </c>
      <c r="G919" t="s">
        <v>1687</v>
      </c>
      <c r="H919" s="4">
        <v>27741.07</v>
      </c>
      <c r="I919" s="4">
        <v>0</v>
      </c>
      <c r="J919" s="4">
        <v>0</v>
      </c>
      <c r="K919" s="4">
        <v>0</v>
      </c>
      <c r="L919" s="4">
        <v>0</v>
      </c>
      <c r="M919" s="4">
        <v>27741.07</v>
      </c>
      <c r="N919" s="4">
        <v>0</v>
      </c>
      <c r="O919" s="4">
        <v>0</v>
      </c>
      <c r="P919" s="4">
        <v>0</v>
      </c>
      <c r="Q919" s="4">
        <v>0</v>
      </c>
      <c r="R919" s="4">
        <v>0</v>
      </c>
      <c r="S919" s="4">
        <v>0</v>
      </c>
      <c r="T919" s="4">
        <v>0</v>
      </c>
      <c r="U919" s="8">
        <v>2019</v>
      </c>
    </row>
    <row r="920" spans="1:21" x14ac:dyDescent="0.25">
      <c r="A920" s="3" t="s">
        <v>457</v>
      </c>
      <c r="B920" s="3" t="s">
        <v>328</v>
      </c>
      <c r="C920" t="s">
        <v>52</v>
      </c>
      <c r="D920" s="3" t="s">
        <v>38</v>
      </c>
      <c r="E920" t="s">
        <v>458</v>
      </c>
      <c r="F920" s="3" t="s">
        <v>459</v>
      </c>
      <c r="G920" t="s">
        <v>1688</v>
      </c>
      <c r="H920" s="4">
        <v>33382.44</v>
      </c>
      <c r="I920" s="4">
        <v>0</v>
      </c>
      <c r="J920" s="4">
        <v>0</v>
      </c>
      <c r="K920" s="4">
        <v>0</v>
      </c>
      <c r="L920" s="4">
        <v>0</v>
      </c>
      <c r="M920" s="4">
        <v>33382.44</v>
      </c>
      <c r="N920" s="4">
        <v>0</v>
      </c>
      <c r="O920" s="4">
        <v>0</v>
      </c>
      <c r="P920" s="4">
        <v>0</v>
      </c>
      <c r="Q920" s="4">
        <v>0</v>
      </c>
      <c r="R920" s="4">
        <v>0</v>
      </c>
      <c r="S920" s="4">
        <v>0</v>
      </c>
      <c r="T920" s="4">
        <v>0</v>
      </c>
      <c r="U920" s="8">
        <v>2019</v>
      </c>
    </row>
    <row r="921" spans="1:21" x14ac:dyDescent="0.25">
      <c r="A921" s="3" t="s">
        <v>457</v>
      </c>
      <c r="B921" s="3" t="s">
        <v>328</v>
      </c>
      <c r="C921" t="s">
        <v>52</v>
      </c>
      <c r="D921" s="3" t="s">
        <v>38</v>
      </c>
      <c r="E921" t="s">
        <v>458</v>
      </c>
      <c r="F921" s="3" t="s">
        <v>459</v>
      </c>
      <c r="G921" t="s">
        <v>1689</v>
      </c>
      <c r="H921" s="4">
        <v>31434.400000000001</v>
      </c>
      <c r="I921" s="4">
        <v>0</v>
      </c>
      <c r="J921" s="4">
        <v>0</v>
      </c>
      <c r="K921" s="4">
        <v>0</v>
      </c>
      <c r="L921" s="4">
        <v>0</v>
      </c>
      <c r="M921" s="4">
        <v>31434.400000000001</v>
      </c>
      <c r="N921" s="4">
        <v>0</v>
      </c>
      <c r="O921" s="4">
        <v>0</v>
      </c>
      <c r="P921" s="4">
        <v>0</v>
      </c>
      <c r="Q921" s="4">
        <v>0</v>
      </c>
      <c r="R921" s="4">
        <v>0</v>
      </c>
      <c r="S921" s="4">
        <v>0</v>
      </c>
      <c r="T921" s="4">
        <v>0</v>
      </c>
      <c r="U921" s="8">
        <v>2019</v>
      </c>
    </row>
    <row r="922" spans="1:21" x14ac:dyDescent="0.25">
      <c r="A922" s="3" t="s">
        <v>457</v>
      </c>
      <c r="B922" s="3" t="s">
        <v>328</v>
      </c>
      <c r="C922" t="s">
        <v>52</v>
      </c>
      <c r="D922" s="3" t="s">
        <v>38</v>
      </c>
      <c r="E922" t="s">
        <v>458</v>
      </c>
      <c r="F922" s="3" t="s">
        <v>459</v>
      </c>
      <c r="G922" t="s">
        <v>1690</v>
      </c>
      <c r="H922" s="4">
        <v>18492.38</v>
      </c>
      <c r="I922" s="4">
        <v>0</v>
      </c>
      <c r="J922" s="4">
        <v>0</v>
      </c>
      <c r="K922" s="4">
        <v>0</v>
      </c>
      <c r="L922" s="4">
        <v>0</v>
      </c>
      <c r="M922" s="4">
        <v>18492.38</v>
      </c>
      <c r="N922" s="4">
        <v>0</v>
      </c>
      <c r="O922" s="4">
        <v>0</v>
      </c>
      <c r="P922" s="4">
        <v>0</v>
      </c>
      <c r="Q922" s="4">
        <v>0</v>
      </c>
      <c r="R922" s="4">
        <v>0</v>
      </c>
      <c r="S922" s="4">
        <v>0</v>
      </c>
      <c r="T922" s="4">
        <v>0</v>
      </c>
      <c r="U922" s="8">
        <v>2019</v>
      </c>
    </row>
    <row r="923" spans="1:21" x14ac:dyDescent="0.25">
      <c r="A923" s="5" t="s">
        <v>457</v>
      </c>
      <c r="B923" s="3" t="s">
        <v>328</v>
      </c>
      <c r="C923" t="s">
        <v>52</v>
      </c>
      <c r="D923" s="3" t="s">
        <v>38</v>
      </c>
      <c r="E923" t="s">
        <v>458</v>
      </c>
      <c r="F923" s="3" t="s">
        <v>459</v>
      </c>
      <c r="G923" t="s">
        <v>1691</v>
      </c>
      <c r="H923" s="4">
        <v>63130.47</v>
      </c>
      <c r="I923" s="4">
        <v>0</v>
      </c>
      <c r="J923" s="4">
        <v>0</v>
      </c>
      <c r="K923" s="4">
        <v>0</v>
      </c>
      <c r="L923" s="4">
        <v>0</v>
      </c>
      <c r="M923" s="4">
        <v>33403.269999999997</v>
      </c>
      <c r="N923" s="4">
        <v>0</v>
      </c>
      <c r="O923" s="4">
        <v>0</v>
      </c>
      <c r="P923" s="4">
        <v>29727.200000000004</v>
      </c>
      <c r="Q923" s="4">
        <v>0</v>
      </c>
      <c r="R923" s="4">
        <v>0</v>
      </c>
      <c r="S923" s="4">
        <v>0</v>
      </c>
      <c r="T923" s="4">
        <v>0</v>
      </c>
      <c r="U923" s="8">
        <v>2019</v>
      </c>
    </row>
    <row r="924" spans="1:21" x14ac:dyDescent="0.25">
      <c r="A924" s="5" t="s">
        <v>1692</v>
      </c>
      <c r="B924" s="3" t="s">
        <v>328</v>
      </c>
      <c r="C924" t="s">
        <v>25</v>
      </c>
      <c r="D924" s="3" t="s">
        <v>26</v>
      </c>
      <c r="E924" t="s">
        <v>1693</v>
      </c>
      <c r="F924" s="3" t="s">
        <v>1694</v>
      </c>
      <c r="G924" t="s">
        <v>1694</v>
      </c>
      <c r="H924" s="4">
        <v>3225.3</v>
      </c>
      <c r="I924" s="4">
        <v>0</v>
      </c>
      <c r="J924" s="4">
        <v>0</v>
      </c>
      <c r="K924" s="4">
        <v>0</v>
      </c>
      <c r="L924" s="4">
        <v>3225.3</v>
      </c>
      <c r="M924" s="4">
        <v>0</v>
      </c>
      <c r="N924" s="4">
        <v>0</v>
      </c>
      <c r="O924" s="4">
        <v>0</v>
      </c>
      <c r="P924" s="4">
        <v>0</v>
      </c>
      <c r="Q924" s="4">
        <v>0</v>
      </c>
      <c r="R924" s="4">
        <v>0</v>
      </c>
      <c r="S924" s="4">
        <v>0</v>
      </c>
      <c r="T924" s="4">
        <v>0</v>
      </c>
      <c r="U924" s="8">
        <v>2019</v>
      </c>
    </row>
    <row r="925" spans="1:21" x14ac:dyDescent="0.25">
      <c r="A925" s="5" t="s">
        <v>461</v>
      </c>
      <c r="B925" s="3" t="s">
        <v>328</v>
      </c>
      <c r="C925" t="s">
        <v>235</v>
      </c>
      <c r="D925" s="3" t="s">
        <v>61</v>
      </c>
      <c r="E925" t="s">
        <v>236</v>
      </c>
      <c r="F925" s="3" t="s">
        <v>237</v>
      </c>
      <c r="G925" t="s">
        <v>238</v>
      </c>
      <c r="H925" s="4">
        <v>-459</v>
      </c>
      <c r="I925" s="4">
        <v>0</v>
      </c>
      <c r="J925" s="4">
        <v>-459</v>
      </c>
      <c r="K925" s="4">
        <v>0</v>
      </c>
      <c r="L925" s="4">
        <v>0</v>
      </c>
      <c r="M925" s="4">
        <v>0</v>
      </c>
      <c r="N925" s="4">
        <v>0</v>
      </c>
      <c r="O925" s="4">
        <v>0</v>
      </c>
      <c r="P925" s="4">
        <v>0</v>
      </c>
      <c r="Q925" s="4">
        <v>0</v>
      </c>
      <c r="R925" s="4">
        <v>0</v>
      </c>
      <c r="S925" s="4">
        <v>0</v>
      </c>
      <c r="T925" s="4">
        <v>0</v>
      </c>
      <c r="U925" s="8">
        <v>2019</v>
      </c>
    </row>
    <row r="926" spans="1:21" x14ac:dyDescent="0.25">
      <c r="A926" s="5" t="s">
        <v>462</v>
      </c>
      <c r="B926" s="3" t="s">
        <v>328</v>
      </c>
      <c r="C926" t="s">
        <v>37</v>
      </c>
      <c r="D926" s="3" t="s">
        <v>38</v>
      </c>
      <c r="E926" t="s">
        <v>463</v>
      </c>
      <c r="F926" s="3" t="s">
        <v>464</v>
      </c>
      <c r="G926" t="s">
        <v>464</v>
      </c>
      <c r="H926" s="4">
        <v>3244168.86</v>
      </c>
      <c r="I926" s="4">
        <v>0</v>
      </c>
      <c r="J926" s="4">
        <v>0</v>
      </c>
      <c r="K926" s="4">
        <v>3412.05</v>
      </c>
      <c r="L926" s="4">
        <v>0</v>
      </c>
      <c r="M926" s="4">
        <v>635769.64999999991</v>
      </c>
      <c r="N926" s="4">
        <v>12293.140000000014</v>
      </c>
      <c r="O926" s="4">
        <v>-98.929999999934807</v>
      </c>
      <c r="P926" s="4">
        <v>2153482.2799999998</v>
      </c>
      <c r="Q926" s="4">
        <v>-2323.5099999997765</v>
      </c>
      <c r="R926" s="4">
        <v>379873.60999999987</v>
      </c>
      <c r="S926" s="4">
        <v>61932.899999999907</v>
      </c>
      <c r="T926" s="4">
        <v>-172.33000000007451</v>
      </c>
      <c r="U926" s="8">
        <v>2019</v>
      </c>
    </row>
    <row r="927" spans="1:21" x14ac:dyDescent="0.25">
      <c r="A927" s="5" t="s">
        <v>465</v>
      </c>
      <c r="B927" s="3" t="s">
        <v>328</v>
      </c>
      <c r="C927" t="s">
        <v>37</v>
      </c>
      <c r="D927" s="3" t="s">
        <v>38</v>
      </c>
      <c r="E927" t="s">
        <v>463</v>
      </c>
      <c r="F927" s="3" t="s">
        <v>464</v>
      </c>
      <c r="G927" t="s">
        <v>464</v>
      </c>
      <c r="H927" s="4">
        <v>1145463.43</v>
      </c>
      <c r="I927" s="4">
        <v>0</v>
      </c>
      <c r="J927" s="4">
        <v>0</v>
      </c>
      <c r="K927" s="4">
        <v>0</v>
      </c>
      <c r="L927" s="4">
        <v>0</v>
      </c>
      <c r="M927" s="4">
        <v>1134589.3899999999</v>
      </c>
      <c r="N927" s="4">
        <v>13070.960000000196</v>
      </c>
      <c r="O927" s="4">
        <v>0</v>
      </c>
      <c r="P927" s="4">
        <v>0</v>
      </c>
      <c r="Q927" s="4">
        <v>-1030.6200000001118</v>
      </c>
      <c r="R927" s="4">
        <v>0</v>
      </c>
      <c r="S927" s="4">
        <v>0</v>
      </c>
      <c r="T927" s="4">
        <v>-1166.3000000000466</v>
      </c>
      <c r="U927" s="8">
        <v>2019</v>
      </c>
    </row>
    <row r="928" spans="1:21" x14ac:dyDescent="0.25">
      <c r="A928" s="3" t="s">
        <v>1695</v>
      </c>
      <c r="B928" s="3" t="s">
        <v>328</v>
      </c>
      <c r="C928" t="s">
        <v>1696</v>
      </c>
      <c r="D928" s="3" t="s">
        <v>70</v>
      </c>
      <c r="E928" t="s">
        <v>1697</v>
      </c>
      <c r="F928" s="3" t="s">
        <v>1698</v>
      </c>
      <c r="G928" t="s">
        <v>1698</v>
      </c>
      <c r="H928" s="4">
        <v>97758.44</v>
      </c>
      <c r="I928" s="4">
        <v>0</v>
      </c>
      <c r="J928" s="4">
        <v>286.24</v>
      </c>
      <c r="K928" s="4">
        <v>-56.760000000000019</v>
      </c>
      <c r="L928" s="4">
        <v>14.360000000000014</v>
      </c>
      <c r="M928" s="4">
        <v>62269.72</v>
      </c>
      <c r="N928" s="4">
        <v>-16</v>
      </c>
      <c r="O928" s="4">
        <v>35263.800000000003</v>
      </c>
      <c r="P928" s="4">
        <v>0</v>
      </c>
      <c r="Q928" s="4">
        <v>0</v>
      </c>
      <c r="R928" s="4">
        <v>0</v>
      </c>
      <c r="S928" s="4">
        <v>0</v>
      </c>
      <c r="T928" s="4">
        <v>-2.9199999999982538</v>
      </c>
      <c r="U928" s="8">
        <v>2019</v>
      </c>
    </row>
    <row r="929" spans="1:21" x14ac:dyDescent="0.25">
      <c r="A929" s="5" t="s">
        <v>1695</v>
      </c>
      <c r="B929" s="3" t="s">
        <v>328</v>
      </c>
      <c r="C929" t="s">
        <v>1696</v>
      </c>
      <c r="D929" s="3" t="s">
        <v>70</v>
      </c>
      <c r="E929" t="s">
        <v>1697</v>
      </c>
      <c r="F929" s="3" t="s">
        <v>1698</v>
      </c>
      <c r="G929" t="s">
        <v>1699</v>
      </c>
      <c r="H929" s="4">
        <v>2249.16</v>
      </c>
      <c r="I929" s="4">
        <v>0</v>
      </c>
      <c r="J929" s="4">
        <v>0</v>
      </c>
      <c r="K929" s="4">
        <v>0</v>
      </c>
      <c r="L929" s="4">
        <v>0</v>
      </c>
      <c r="M929" s="4">
        <v>0</v>
      </c>
      <c r="N929" s="4">
        <v>0</v>
      </c>
      <c r="O929" s="4">
        <v>0</v>
      </c>
      <c r="P929" s="4">
        <v>0</v>
      </c>
      <c r="Q929" s="4">
        <v>0</v>
      </c>
      <c r="R929" s="4">
        <v>0</v>
      </c>
      <c r="S929" s="4">
        <v>0</v>
      </c>
      <c r="T929" s="4">
        <v>2249.16</v>
      </c>
      <c r="U929" s="8">
        <v>2019</v>
      </c>
    </row>
    <row r="930" spans="1:21" x14ac:dyDescent="0.25">
      <c r="A930" s="5" t="s">
        <v>466</v>
      </c>
      <c r="B930" s="3" t="s">
        <v>328</v>
      </c>
      <c r="C930" t="s">
        <v>25</v>
      </c>
      <c r="D930" s="3" t="s">
        <v>26</v>
      </c>
      <c r="E930" t="s">
        <v>467</v>
      </c>
      <c r="F930" s="3" t="s">
        <v>468</v>
      </c>
      <c r="G930" t="s">
        <v>468</v>
      </c>
      <c r="H930" s="4">
        <v>1527358.07</v>
      </c>
      <c r="I930" s="4">
        <v>92534.11</v>
      </c>
      <c r="J930" s="4">
        <v>98726.14</v>
      </c>
      <c r="K930" s="4">
        <v>171954.40000000002</v>
      </c>
      <c r="L930" s="4">
        <v>64811.979999999981</v>
      </c>
      <c r="M930" s="4">
        <v>234558.40000000002</v>
      </c>
      <c r="N930" s="4">
        <v>97218.989999999991</v>
      </c>
      <c r="O930" s="4">
        <v>44552.599999999977</v>
      </c>
      <c r="P930" s="4">
        <v>68862.109999999986</v>
      </c>
      <c r="Q930" s="4">
        <v>145250.23999999999</v>
      </c>
      <c r="R930" s="4">
        <v>81905.050000000047</v>
      </c>
      <c r="S930" s="4">
        <v>180378.39999999991</v>
      </c>
      <c r="T930" s="4">
        <v>246605.65000000014</v>
      </c>
      <c r="U930" s="8">
        <v>2019</v>
      </c>
    </row>
    <row r="931" spans="1:21" x14ac:dyDescent="0.25">
      <c r="A931" s="5" t="s">
        <v>469</v>
      </c>
      <c r="B931" s="3" t="s">
        <v>328</v>
      </c>
      <c r="C931" t="s">
        <v>243</v>
      </c>
      <c r="D931" s="3" t="s">
        <v>61</v>
      </c>
      <c r="E931" t="s">
        <v>244</v>
      </c>
      <c r="F931" s="3" t="s">
        <v>245</v>
      </c>
      <c r="G931" t="s">
        <v>245</v>
      </c>
      <c r="H931" s="4">
        <v>-23638.84</v>
      </c>
      <c r="I931" s="4">
        <v>0</v>
      </c>
      <c r="J931" s="4">
        <v>0</v>
      </c>
      <c r="K931" s="4">
        <v>0</v>
      </c>
      <c r="L931" s="4">
        <v>0</v>
      </c>
      <c r="M931" s="4">
        <v>-36132.51</v>
      </c>
      <c r="N931" s="4">
        <v>0</v>
      </c>
      <c r="O931" s="4">
        <v>0</v>
      </c>
      <c r="P931" s="4">
        <v>0</v>
      </c>
      <c r="Q931" s="4">
        <v>12522.080000000002</v>
      </c>
      <c r="R931" s="4">
        <v>-28.409999999999854</v>
      </c>
      <c r="S931" s="4">
        <v>0</v>
      </c>
      <c r="T931" s="4">
        <v>0</v>
      </c>
      <c r="U931" s="8">
        <v>2019</v>
      </c>
    </row>
    <row r="932" spans="1:21" x14ac:dyDescent="0.25">
      <c r="A932" s="5" t="s">
        <v>470</v>
      </c>
      <c r="B932" s="3" t="s">
        <v>328</v>
      </c>
      <c r="C932" t="s">
        <v>118</v>
      </c>
      <c r="D932" s="3" t="s">
        <v>61</v>
      </c>
      <c r="E932" t="s">
        <v>119</v>
      </c>
      <c r="F932" s="3" t="s">
        <v>120</v>
      </c>
      <c r="G932" t="s">
        <v>121</v>
      </c>
      <c r="H932" s="4">
        <v>774791.72</v>
      </c>
      <c r="I932" s="4">
        <v>0</v>
      </c>
      <c r="J932" s="4">
        <v>0</v>
      </c>
      <c r="K932" s="4">
        <v>21465</v>
      </c>
      <c r="L932" s="4">
        <v>0</v>
      </c>
      <c r="M932" s="4">
        <v>303455.84999999998</v>
      </c>
      <c r="N932" s="4">
        <v>245035.37</v>
      </c>
      <c r="O932" s="4">
        <v>127416.53000000003</v>
      </c>
      <c r="P932" s="4">
        <v>-4905.3699999999953</v>
      </c>
      <c r="Q932" s="4">
        <v>12830.300000000047</v>
      </c>
      <c r="R932" s="4">
        <v>43197.029999999912</v>
      </c>
      <c r="S932" s="4">
        <v>669.60000000009313</v>
      </c>
      <c r="T932" s="4">
        <v>25627.409999999916</v>
      </c>
      <c r="U932" s="8">
        <v>2019</v>
      </c>
    </row>
    <row r="933" spans="1:21" x14ac:dyDescent="0.25">
      <c r="A933" s="5" t="s">
        <v>471</v>
      </c>
      <c r="B933" s="3" t="s">
        <v>328</v>
      </c>
      <c r="C933" t="s">
        <v>118</v>
      </c>
      <c r="D933" s="3" t="s">
        <v>61</v>
      </c>
      <c r="E933" t="s">
        <v>247</v>
      </c>
      <c r="F933" s="3" t="s">
        <v>120</v>
      </c>
      <c r="G933" t="s">
        <v>248</v>
      </c>
      <c r="H933" s="4">
        <v>3841067.81</v>
      </c>
      <c r="I933" s="4">
        <v>218.25</v>
      </c>
      <c r="J933" s="4">
        <v>224872.76</v>
      </c>
      <c r="K933" s="4">
        <v>-207121.65000000002</v>
      </c>
      <c r="L933" s="4">
        <v>1349042.45</v>
      </c>
      <c r="M933" s="4">
        <v>215653.16999999993</v>
      </c>
      <c r="N933" s="4">
        <v>665310.01000000024</v>
      </c>
      <c r="O933" s="4">
        <v>387669.96999999974</v>
      </c>
      <c r="P933" s="4">
        <v>181643.35000000009</v>
      </c>
      <c r="Q933" s="4">
        <v>208702.58999999985</v>
      </c>
      <c r="R933" s="4">
        <v>33265.25</v>
      </c>
      <c r="S933" s="4">
        <v>317773.3200000003</v>
      </c>
      <c r="T933" s="4">
        <v>464038.33999999985</v>
      </c>
      <c r="U933" s="8">
        <v>2019</v>
      </c>
    </row>
    <row r="934" spans="1:21" x14ac:dyDescent="0.25">
      <c r="A934" s="5" t="s">
        <v>1700</v>
      </c>
      <c r="B934" s="3" t="s">
        <v>328</v>
      </c>
      <c r="C934" t="s">
        <v>243</v>
      </c>
      <c r="D934" s="3" t="s">
        <v>61</v>
      </c>
      <c r="E934" t="s">
        <v>1701</v>
      </c>
      <c r="F934" s="3" t="s">
        <v>1702</v>
      </c>
      <c r="G934" t="s">
        <v>1702</v>
      </c>
      <c r="H934" s="4">
        <v>0</v>
      </c>
      <c r="I934" s="4">
        <v>0</v>
      </c>
      <c r="J934" s="4">
        <v>0</v>
      </c>
      <c r="K934" s="4">
        <v>0</v>
      </c>
      <c r="L934" s="4">
        <v>0</v>
      </c>
      <c r="M934" s="4">
        <v>0</v>
      </c>
      <c r="N934" s="4">
        <v>0</v>
      </c>
      <c r="O934" s="4">
        <v>0</v>
      </c>
      <c r="P934" s="4">
        <v>0</v>
      </c>
      <c r="Q934" s="4">
        <v>0</v>
      </c>
      <c r="R934" s="4">
        <v>0</v>
      </c>
      <c r="S934" s="4">
        <v>0</v>
      </c>
      <c r="T934" s="4">
        <v>0</v>
      </c>
      <c r="U934" s="8">
        <v>2019</v>
      </c>
    </row>
    <row r="935" spans="1:21" x14ac:dyDescent="0.25">
      <c r="A935" s="5" t="s">
        <v>472</v>
      </c>
      <c r="B935" s="3" t="s">
        <v>328</v>
      </c>
      <c r="C935" t="s">
        <v>60</v>
      </c>
      <c r="D935" s="3" t="s">
        <v>61</v>
      </c>
      <c r="E935" t="s">
        <v>473</v>
      </c>
      <c r="F935" s="3" t="s">
        <v>63</v>
      </c>
      <c r="G935" t="s">
        <v>474</v>
      </c>
      <c r="H935" s="4">
        <v>2210282.6800000006</v>
      </c>
      <c r="I935" s="4">
        <v>0</v>
      </c>
      <c r="J935" s="4">
        <v>0</v>
      </c>
      <c r="K935" s="4">
        <v>0</v>
      </c>
      <c r="L935" s="4">
        <v>0</v>
      </c>
      <c r="M935" s="4">
        <v>9577.68</v>
      </c>
      <c r="N935" s="4">
        <v>0</v>
      </c>
      <c r="O935" s="4">
        <v>337061.87</v>
      </c>
      <c r="P935" s="4">
        <v>698075.35000000009</v>
      </c>
      <c r="Q935" s="4">
        <v>709505.21000000008</v>
      </c>
      <c r="R935" s="4">
        <v>49473.760000000009</v>
      </c>
      <c r="S935" s="4">
        <v>49215.239999999991</v>
      </c>
      <c r="T935" s="4">
        <v>357373.57000000007</v>
      </c>
      <c r="U935" s="8">
        <v>2019</v>
      </c>
    </row>
    <row r="936" spans="1:21" x14ac:dyDescent="0.25">
      <c r="A936" s="5" t="s">
        <v>476</v>
      </c>
      <c r="B936" s="3" t="s">
        <v>328</v>
      </c>
      <c r="C936" t="s">
        <v>253</v>
      </c>
      <c r="D936" s="3" t="s">
        <v>38</v>
      </c>
      <c r="E936" t="s">
        <v>477</v>
      </c>
      <c r="F936" s="3" t="s">
        <v>478</v>
      </c>
      <c r="G936" t="s">
        <v>478</v>
      </c>
      <c r="H936" s="4">
        <v>297088.02</v>
      </c>
      <c r="I936" s="4">
        <v>0</v>
      </c>
      <c r="J936" s="4">
        <v>1475.56</v>
      </c>
      <c r="K936" s="4">
        <v>-2691.56</v>
      </c>
      <c r="L936" s="4">
        <v>3531.02</v>
      </c>
      <c r="M936" s="4">
        <v>46887.87</v>
      </c>
      <c r="N936" s="4">
        <v>-3410.2299999999959</v>
      </c>
      <c r="O936" s="4">
        <v>0</v>
      </c>
      <c r="P936" s="4">
        <v>0</v>
      </c>
      <c r="Q936" s="4">
        <v>-650.10000000000582</v>
      </c>
      <c r="R936" s="4">
        <v>27779.800000000003</v>
      </c>
      <c r="S936" s="4">
        <v>223863.89</v>
      </c>
      <c r="T936" s="4">
        <v>301.77000000001863</v>
      </c>
      <c r="U936" s="8">
        <v>2019</v>
      </c>
    </row>
    <row r="937" spans="1:21" x14ac:dyDescent="0.25">
      <c r="A937" s="5" t="s">
        <v>1703</v>
      </c>
      <c r="B937" s="3" t="s">
        <v>328</v>
      </c>
      <c r="C937" t="s">
        <v>253</v>
      </c>
      <c r="D937" s="3" t="s">
        <v>38</v>
      </c>
      <c r="E937" t="s">
        <v>477</v>
      </c>
      <c r="F937" s="3" t="s">
        <v>478</v>
      </c>
      <c r="G937" t="s">
        <v>478</v>
      </c>
      <c r="H937" s="4">
        <v>341632.99</v>
      </c>
      <c r="I937" s="4">
        <v>3092.5</v>
      </c>
      <c r="J937" s="4">
        <v>0</v>
      </c>
      <c r="K937" s="4">
        <v>0</v>
      </c>
      <c r="L937" s="4">
        <v>0</v>
      </c>
      <c r="M937" s="4">
        <v>775.82000000000016</v>
      </c>
      <c r="N937" s="4">
        <v>0</v>
      </c>
      <c r="O937" s="4">
        <v>0</v>
      </c>
      <c r="P937" s="4">
        <v>0</v>
      </c>
      <c r="Q937" s="4">
        <v>0</v>
      </c>
      <c r="R937" s="4">
        <v>0</v>
      </c>
      <c r="S937" s="4">
        <v>337679.62</v>
      </c>
      <c r="T937" s="4">
        <v>85.049999999988358</v>
      </c>
      <c r="U937" s="8">
        <v>2019</v>
      </c>
    </row>
    <row r="938" spans="1:21" x14ac:dyDescent="0.25">
      <c r="A938" s="5" t="s">
        <v>479</v>
      </c>
      <c r="B938" s="3" t="s">
        <v>328</v>
      </c>
      <c r="C938" t="s">
        <v>47</v>
      </c>
      <c r="D938" s="3" t="s">
        <v>61</v>
      </c>
      <c r="E938" t="s">
        <v>480</v>
      </c>
      <c r="F938" s="3" t="s">
        <v>481</v>
      </c>
      <c r="G938" t="s">
        <v>481</v>
      </c>
      <c r="H938" s="4">
        <v>30513.409999999996</v>
      </c>
      <c r="I938" s="4">
        <v>0</v>
      </c>
      <c r="J938" s="4">
        <v>0</v>
      </c>
      <c r="K938" s="4">
        <v>0</v>
      </c>
      <c r="L938" s="4">
        <v>0</v>
      </c>
      <c r="M938" s="4">
        <v>0</v>
      </c>
      <c r="N938" s="4">
        <v>0</v>
      </c>
      <c r="O938" s="4">
        <v>286.2</v>
      </c>
      <c r="P938" s="4">
        <v>2422.98</v>
      </c>
      <c r="Q938" s="4">
        <v>9823.85</v>
      </c>
      <c r="R938" s="4">
        <v>121.5</v>
      </c>
      <c r="S938" s="4">
        <v>0</v>
      </c>
      <c r="T938" s="4">
        <v>17858.879999999997</v>
      </c>
      <c r="U938" s="8">
        <v>2019</v>
      </c>
    </row>
    <row r="939" spans="1:21" x14ac:dyDescent="0.25">
      <c r="A939" s="5" t="s">
        <v>482</v>
      </c>
      <c r="B939" s="3" t="s">
        <v>328</v>
      </c>
      <c r="C939" t="s">
        <v>126</v>
      </c>
      <c r="D939" s="3" t="s">
        <v>38</v>
      </c>
      <c r="E939" t="s">
        <v>483</v>
      </c>
      <c r="F939" s="3" t="s">
        <v>484</v>
      </c>
      <c r="G939" t="s">
        <v>485</v>
      </c>
      <c r="H939" s="4">
        <v>491891.23</v>
      </c>
      <c r="I939" s="4">
        <v>11440.2</v>
      </c>
      <c r="J939" s="4">
        <v>8806.64</v>
      </c>
      <c r="K939" s="4">
        <v>27844.359999999997</v>
      </c>
      <c r="L939" s="4">
        <v>33286.380000000005</v>
      </c>
      <c r="M939" s="4">
        <v>40499.369999999995</v>
      </c>
      <c r="N939" s="4">
        <v>48683.460000000006</v>
      </c>
      <c r="O939" s="4">
        <v>57097.790000000008</v>
      </c>
      <c r="P939" s="4">
        <v>5834.1199999999953</v>
      </c>
      <c r="Q939" s="4">
        <v>38669.830000000016</v>
      </c>
      <c r="R939" s="4">
        <v>125506.43</v>
      </c>
      <c r="S939" s="4">
        <v>58226.149999999965</v>
      </c>
      <c r="T939" s="4">
        <v>35996.5</v>
      </c>
      <c r="U939" s="8">
        <v>2019</v>
      </c>
    </row>
    <row r="940" spans="1:21" x14ac:dyDescent="0.25">
      <c r="A940" s="5" t="s">
        <v>1704</v>
      </c>
      <c r="B940" s="3" t="s">
        <v>328</v>
      </c>
      <c r="C940" t="s">
        <v>235</v>
      </c>
      <c r="D940" s="3" t="s">
        <v>61</v>
      </c>
      <c r="E940" t="s">
        <v>1612</v>
      </c>
      <c r="F940" s="3" t="s">
        <v>1613</v>
      </c>
      <c r="G940" t="s">
        <v>1614</v>
      </c>
      <c r="H940" s="4">
        <v>109464.16</v>
      </c>
      <c r="I940" s="4">
        <v>0</v>
      </c>
      <c r="J940" s="4">
        <v>18626.11</v>
      </c>
      <c r="K940" s="4">
        <v>0</v>
      </c>
      <c r="L940" s="4">
        <v>892.68000000000029</v>
      </c>
      <c r="M940" s="4">
        <v>148.77000000000044</v>
      </c>
      <c r="N940" s="4">
        <v>0</v>
      </c>
      <c r="O940" s="4">
        <v>0</v>
      </c>
      <c r="P940" s="4">
        <v>0</v>
      </c>
      <c r="Q940" s="4">
        <v>44938.8</v>
      </c>
      <c r="R940" s="4">
        <v>44857.8</v>
      </c>
      <c r="S940" s="4">
        <v>0</v>
      </c>
      <c r="T940" s="4">
        <v>0</v>
      </c>
      <c r="U940" s="8">
        <v>2019</v>
      </c>
    </row>
    <row r="941" spans="1:21" x14ac:dyDescent="0.25">
      <c r="A941" s="5" t="s">
        <v>486</v>
      </c>
      <c r="B941" s="3" t="s">
        <v>328</v>
      </c>
      <c r="C941" t="s">
        <v>86</v>
      </c>
      <c r="D941" s="3" t="s">
        <v>61</v>
      </c>
      <c r="E941" t="s">
        <v>487</v>
      </c>
      <c r="F941" s="3" t="s">
        <v>488</v>
      </c>
      <c r="G941" t="s">
        <v>1705</v>
      </c>
      <c r="H941" s="4">
        <v>890360.6</v>
      </c>
      <c r="I941" s="4">
        <v>0</v>
      </c>
      <c r="J941" s="4">
        <v>-302597.77</v>
      </c>
      <c r="K941" s="4">
        <v>54919.180000000022</v>
      </c>
      <c r="L941" s="4">
        <v>537077.82999999996</v>
      </c>
      <c r="M941" s="4">
        <v>15169.690000000002</v>
      </c>
      <c r="N941" s="4">
        <v>26044.640000000014</v>
      </c>
      <c r="O941" s="4">
        <v>307847.36000000004</v>
      </c>
      <c r="P941" s="4">
        <v>223284.22999999998</v>
      </c>
      <c r="Q941" s="4">
        <v>12155.969999999972</v>
      </c>
      <c r="R941" s="4">
        <v>1266.4100000000326</v>
      </c>
      <c r="S941" s="4">
        <v>14929.429999999935</v>
      </c>
      <c r="T941" s="4">
        <v>263.63000000000466</v>
      </c>
      <c r="U941" s="8">
        <v>2019</v>
      </c>
    </row>
    <row r="942" spans="1:21" x14ac:dyDescent="0.25">
      <c r="A942" s="5" t="s">
        <v>489</v>
      </c>
      <c r="B942" s="3" t="s">
        <v>328</v>
      </c>
      <c r="C942" t="s">
        <v>86</v>
      </c>
      <c r="D942" s="3" t="s">
        <v>61</v>
      </c>
      <c r="E942" t="s">
        <v>490</v>
      </c>
      <c r="F942" s="3" t="s">
        <v>491</v>
      </c>
      <c r="G942" t="s">
        <v>491</v>
      </c>
      <c r="H942" s="4">
        <v>27440.86</v>
      </c>
      <c r="I942" s="4">
        <v>0</v>
      </c>
      <c r="J942" s="4">
        <v>867.76</v>
      </c>
      <c r="K942" s="4">
        <v>-867.76</v>
      </c>
      <c r="L942" s="4">
        <v>9739.9599999999991</v>
      </c>
      <c r="M942" s="4">
        <v>5546.0300000000007</v>
      </c>
      <c r="N942" s="4">
        <v>-22.079999999999927</v>
      </c>
      <c r="O942" s="4">
        <v>0</v>
      </c>
      <c r="P942" s="4">
        <v>0</v>
      </c>
      <c r="Q942" s="4">
        <v>7700.3100000000013</v>
      </c>
      <c r="R942" s="4">
        <v>855.59000000000015</v>
      </c>
      <c r="S942" s="4">
        <v>855.59000000000015</v>
      </c>
      <c r="T942" s="4">
        <v>2765.4599999999991</v>
      </c>
      <c r="U942" s="8">
        <v>2019</v>
      </c>
    </row>
    <row r="943" spans="1:21" x14ac:dyDescent="0.25">
      <c r="A943" s="5" t="s">
        <v>1706</v>
      </c>
      <c r="B943" s="3" t="s">
        <v>328</v>
      </c>
      <c r="C943" t="s">
        <v>86</v>
      </c>
      <c r="D943" s="3" t="s">
        <v>38</v>
      </c>
      <c r="E943" t="s">
        <v>1707</v>
      </c>
      <c r="F943" s="3" t="s">
        <v>1708</v>
      </c>
      <c r="G943" t="s">
        <v>1708</v>
      </c>
      <c r="H943" s="4">
        <v>-22027</v>
      </c>
      <c r="I943" s="4">
        <v>0</v>
      </c>
      <c r="J943" s="4">
        <v>-12400</v>
      </c>
      <c r="K943" s="4">
        <v>0</v>
      </c>
      <c r="L943" s="4">
        <v>0</v>
      </c>
      <c r="M943" s="4">
        <v>0</v>
      </c>
      <c r="N943" s="4">
        <v>0</v>
      </c>
      <c r="O943" s="4">
        <v>0</v>
      </c>
      <c r="P943" s="4">
        <v>0</v>
      </c>
      <c r="Q943" s="4">
        <v>-9300</v>
      </c>
      <c r="R943" s="4">
        <v>0</v>
      </c>
      <c r="S943" s="4">
        <v>-72</v>
      </c>
      <c r="T943" s="4">
        <v>-255</v>
      </c>
      <c r="U943" s="8">
        <v>2019</v>
      </c>
    </row>
    <row r="944" spans="1:21" x14ac:dyDescent="0.25">
      <c r="A944" s="5" t="s">
        <v>1709</v>
      </c>
      <c r="B944" s="3" t="s">
        <v>328</v>
      </c>
      <c r="C944" t="s">
        <v>243</v>
      </c>
      <c r="D944" s="3" t="s">
        <v>38</v>
      </c>
      <c r="E944" t="s">
        <v>689</v>
      </c>
      <c r="F944" s="3" t="s">
        <v>690</v>
      </c>
      <c r="G944" t="s">
        <v>691</v>
      </c>
      <c r="H944" s="4">
        <v>56260.71</v>
      </c>
      <c r="I944" s="4">
        <v>0</v>
      </c>
      <c r="J944" s="4">
        <v>0</v>
      </c>
      <c r="K944" s="4">
        <v>-2700</v>
      </c>
      <c r="L944" s="4">
        <v>58960.71</v>
      </c>
      <c r="M944" s="4">
        <v>0</v>
      </c>
      <c r="N944" s="4">
        <v>0</v>
      </c>
      <c r="O944" s="4">
        <v>0</v>
      </c>
      <c r="P944" s="4">
        <v>0</v>
      </c>
      <c r="Q944" s="4">
        <v>0</v>
      </c>
      <c r="R944" s="4">
        <v>0</v>
      </c>
      <c r="S944" s="4">
        <v>0</v>
      </c>
      <c r="T944" s="4">
        <v>0</v>
      </c>
      <c r="U944" s="8">
        <v>2019</v>
      </c>
    </row>
    <row r="945" spans="1:21" x14ac:dyDescent="0.25">
      <c r="A945" s="5" t="s">
        <v>1710</v>
      </c>
      <c r="B945" s="3" t="s">
        <v>328</v>
      </c>
      <c r="C945" t="s">
        <v>37</v>
      </c>
      <c r="D945" s="3" t="s">
        <v>38</v>
      </c>
      <c r="E945" t="s">
        <v>1711</v>
      </c>
      <c r="F945" s="3" t="s">
        <v>1712</v>
      </c>
      <c r="G945" t="s">
        <v>1713</v>
      </c>
      <c r="H945" s="4">
        <v>3847894.4</v>
      </c>
      <c r="I945" s="4">
        <v>0</v>
      </c>
      <c r="J945" s="4">
        <v>0</v>
      </c>
      <c r="K945" s="4">
        <v>0</v>
      </c>
      <c r="L945" s="4">
        <v>0</v>
      </c>
      <c r="M945" s="4">
        <v>0</v>
      </c>
      <c r="N945" s="4">
        <v>0</v>
      </c>
      <c r="O945" s="4">
        <v>0</v>
      </c>
      <c r="P945" s="4">
        <v>0</v>
      </c>
      <c r="Q945" s="4">
        <v>0</v>
      </c>
      <c r="R945" s="4">
        <v>0</v>
      </c>
      <c r="S945" s="4">
        <v>0</v>
      </c>
      <c r="T945" s="4">
        <v>3847894.4</v>
      </c>
      <c r="U945" s="8">
        <v>2019</v>
      </c>
    </row>
    <row r="946" spans="1:21" x14ac:dyDescent="0.25">
      <c r="A946" s="5" t="s">
        <v>1714</v>
      </c>
      <c r="B946" s="3" t="s">
        <v>328</v>
      </c>
      <c r="C946" t="s">
        <v>126</v>
      </c>
      <c r="D946" s="3" t="s">
        <v>38</v>
      </c>
      <c r="E946" t="s">
        <v>1715</v>
      </c>
      <c r="F946" s="3" t="s">
        <v>1716</v>
      </c>
      <c r="G946" t="s">
        <v>1716</v>
      </c>
      <c r="H946" s="4">
        <v>651362.47</v>
      </c>
      <c r="I946" s="4">
        <v>0</v>
      </c>
      <c r="J946" s="4">
        <v>0</v>
      </c>
      <c r="K946" s="4">
        <v>651362.47</v>
      </c>
      <c r="L946" s="4">
        <v>0</v>
      </c>
      <c r="M946" s="4">
        <v>0</v>
      </c>
      <c r="N946" s="4">
        <v>0</v>
      </c>
      <c r="O946" s="4">
        <v>0</v>
      </c>
      <c r="P946" s="4">
        <v>0</v>
      </c>
      <c r="Q946" s="4">
        <v>0</v>
      </c>
      <c r="R946" s="4">
        <v>0</v>
      </c>
      <c r="S946" s="4">
        <v>0</v>
      </c>
      <c r="T946" s="4">
        <v>0</v>
      </c>
      <c r="U946" s="8">
        <v>2019</v>
      </c>
    </row>
    <row r="947" spans="1:21" x14ac:dyDescent="0.25">
      <c r="A947" s="5" t="s">
        <v>492</v>
      </c>
      <c r="B947" s="3" t="s">
        <v>328</v>
      </c>
      <c r="C947" t="s">
        <v>126</v>
      </c>
      <c r="D947" s="3" t="s">
        <v>38</v>
      </c>
      <c r="E947" t="s">
        <v>493</v>
      </c>
      <c r="F947" s="3" t="s">
        <v>494</v>
      </c>
      <c r="G947" t="s">
        <v>494</v>
      </c>
      <c r="H947" s="4">
        <v>78940.58</v>
      </c>
      <c r="I947" s="4">
        <v>0</v>
      </c>
      <c r="J947" s="4">
        <v>0</v>
      </c>
      <c r="K947" s="4">
        <v>0</v>
      </c>
      <c r="L947" s="4">
        <v>0</v>
      </c>
      <c r="M947" s="4">
        <v>0</v>
      </c>
      <c r="N947" s="4">
        <v>81013.600000000006</v>
      </c>
      <c r="O947" s="4">
        <v>0</v>
      </c>
      <c r="P947" s="4">
        <v>0</v>
      </c>
      <c r="Q947" s="4">
        <v>-1307.3600000000006</v>
      </c>
      <c r="R947" s="4">
        <v>0</v>
      </c>
      <c r="S947" s="4">
        <v>0</v>
      </c>
      <c r="T947" s="4">
        <v>-765.66000000000349</v>
      </c>
      <c r="U947" s="8">
        <v>2019</v>
      </c>
    </row>
    <row r="948" spans="1:21" x14ac:dyDescent="0.25">
      <c r="A948" s="5" t="s">
        <v>495</v>
      </c>
      <c r="B948" s="3" t="s">
        <v>328</v>
      </c>
      <c r="C948" t="s">
        <v>215</v>
      </c>
      <c r="D948" s="3" t="s">
        <v>26</v>
      </c>
      <c r="E948" t="s">
        <v>496</v>
      </c>
      <c r="F948" s="3" t="s">
        <v>497</v>
      </c>
      <c r="G948" t="s">
        <v>497</v>
      </c>
      <c r="H948" s="4">
        <v>27081.279999999999</v>
      </c>
      <c r="I948" s="4">
        <v>0</v>
      </c>
      <c r="J948" s="4">
        <v>1698.97</v>
      </c>
      <c r="K948" s="4">
        <v>-1046.48</v>
      </c>
      <c r="L948" s="4">
        <v>97.710000000000036</v>
      </c>
      <c r="M948" s="4">
        <v>365.5</v>
      </c>
      <c r="N948" s="4">
        <v>2383.9300000000003</v>
      </c>
      <c r="O948" s="4">
        <v>3403.29</v>
      </c>
      <c r="P948" s="4">
        <v>2472.5300000000007</v>
      </c>
      <c r="Q948" s="4">
        <v>851.17000000000007</v>
      </c>
      <c r="R948" s="4">
        <v>5800.2199999999993</v>
      </c>
      <c r="S948" s="4">
        <v>4567.9799999999996</v>
      </c>
      <c r="T948" s="4">
        <v>6486.4599999999991</v>
      </c>
      <c r="U948" s="8">
        <v>2019</v>
      </c>
    </row>
    <row r="949" spans="1:21" x14ac:dyDescent="0.25">
      <c r="A949" s="5" t="s">
        <v>1717</v>
      </c>
      <c r="B949" s="3" t="s">
        <v>328</v>
      </c>
      <c r="C949" t="s">
        <v>25</v>
      </c>
      <c r="D949" s="3" t="s">
        <v>26</v>
      </c>
      <c r="E949" t="s">
        <v>1718</v>
      </c>
      <c r="F949" s="3" t="s">
        <v>1719</v>
      </c>
      <c r="G949" t="s">
        <v>1719</v>
      </c>
      <c r="H949" s="4">
        <v>204.34</v>
      </c>
      <c r="I949" s="4">
        <v>0</v>
      </c>
      <c r="J949" s="4">
        <v>207.69</v>
      </c>
      <c r="K949" s="4">
        <v>0</v>
      </c>
      <c r="L949" s="4">
        <v>0</v>
      </c>
      <c r="M949" s="4">
        <v>0</v>
      </c>
      <c r="N949" s="4">
        <v>0</v>
      </c>
      <c r="O949" s="4">
        <v>0</v>
      </c>
      <c r="P949" s="4">
        <v>0</v>
      </c>
      <c r="Q949" s="4">
        <v>-3.3499999999999943</v>
      </c>
      <c r="R949" s="4">
        <v>0</v>
      </c>
      <c r="S949" s="4">
        <v>0</v>
      </c>
      <c r="T949" s="4">
        <v>0</v>
      </c>
      <c r="U949" s="8">
        <v>2019</v>
      </c>
    </row>
    <row r="950" spans="1:21" x14ac:dyDescent="0.25">
      <c r="A950" s="3" t="s">
        <v>498</v>
      </c>
      <c r="B950" s="3" t="s">
        <v>328</v>
      </c>
      <c r="C950" t="s">
        <v>86</v>
      </c>
      <c r="D950" s="3" t="s">
        <v>61</v>
      </c>
      <c r="E950" t="s">
        <v>499</v>
      </c>
      <c r="F950" s="3" t="s">
        <v>500</v>
      </c>
      <c r="G950" t="s">
        <v>500</v>
      </c>
      <c r="H950" s="4">
        <v>395587.05</v>
      </c>
      <c r="I950" s="4">
        <v>-175750</v>
      </c>
      <c r="J950" s="4">
        <v>17616.72</v>
      </c>
      <c r="K950" s="4">
        <v>256287.59</v>
      </c>
      <c r="L950" s="4">
        <v>25021.240000000005</v>
      </c>
      <c r="M950" s="4">
        <v>20040.36</v>
      </c>
      <c r="N950" s="4">
        <v>-2596.6600000000035</v>
      </c>
      <c r="O950" s="4">
        <v>64809.91</v>
      </c>
      <c r="P950" s="4">
        <v>14509.929999999993</v>
      </c>
      <c r="Q950" s="4">
        <v>74129.819999999978</v>
      </c>
      <c r="R950" s="4">
        <v>84586.330000000016</v>
      </c>
      <c r="S950" s="4">
        <v>16931.809999999998</v>
      </c>
      <c r="T950" s="4">
        <v>0</v>
      </c>
      <c r="U950" s="8">
        <v>2019</v>
      </c>
    </row>
    <row r="951" spans="1:21" x14ac:dyDescent="0.25">
      <c r="A951" s="5" t="s">
        <v>498</v>
      </c>
      <c r="B951" s="3" t="s">
        <v>328</v>
      </c>
      <c r="C951" t="s">
        <v>52</v>
      </c>
      <c r="D951" s="3" t="s">
        <v>61</v>
      </c>
      <c r="E951" t="s">
        <v>1720</v>
      </c>
      <c r="F951" s="3" t="s">
        <v>500</v>
      </c>
      <c r="G951" t="s">
        <v>500</v>
      </c>
      <c r="H951" s="4">
        <v>78990.520000000019</v>
      </c>
      <c r="I951" s="4">
        <v>0</v>
      </c>
      <c r="J951" s="4">
        <v>0</v>
      </c>
      <c r="K951" s="4">
        <v>0</v>
      </c>
      <c r="L951" s="4">
        <v>0</v>
      </c>
      <c r="M951" s="4">
        <v>0</v>
      </c>
      <c r="N951" s="4">
        <v>0</v>
      </c>
      <c r="O951" s="4">
        <v>0</v>
      </c>
      <c r="P951" s="4">
        <v>0</v>
      </c>
      <c r="Q951" s="4">
        <v>0</v>
      </c>
      <c r="R951" s="4">
        <v>0</v>
      </c>
      <c r="S951" s="4">
        <v>0</v>
      </c>
      <c r="T951" s="4">
        <v>78990.520000000019</v>
      </c>
      <c r="U951" s="8">
        <v>2019</v>
      </c>
    </row>
    <row r="952" spans="1:21" x14ac:dyDescent="0.25">
      <c r="A952" s="5" t="s">
        <v>1721</v>
      </c>
      <c r="B952" s="3" t="s">
        <v>328</v>
      </c>
      <c r="C952" t="s">
        <v>235</v>
      </c>
      <c r="D952" s="3" t="s">
        <v>61</v>
      </c>
      <c r="E952" t="s">
        <v>1722</v>
      </c>
      <c r="F952" s="3" t="s">
        <v>703</v>
      </c>
      <c r="G952" t="s">
        <v>1723</v>
      </c>
      <c r="H952" s="4">
        <v>402604.26</v>
      </c>
      <c r="I952" s="4">
        <v>0</v>
      </c>
      <c r="J952" s="4">
        <v>0</v>
      </c>
      <c r="K952" s="4">
        <v>0</v>
      </c>
      <c r="L952" s="4">
        <v>0</v>
      </c>
      <c r="M952" s="4">
        <v>0</v>
      </c>
      <c r="N952" s="4">
        <v>0</v>
      </c>
      <c r="O952" s="4">
        <v>0</v>
      </c>
      <c r="P952" s="4">
        <v>402719.58</v>
      </c>
      <c r="Q952" s="4">
        <v>-69.730000000039581</v>
      </c>
      <c r="R952" s="4">
        <v>-45.589999999967404</v>
      </c>
      <c r="S952" s="4">
        <v>0</v>
      </c>
      <c r="T952" s="4">
        <v>0</v>
      </c>
      <c r="U952" s="8">
        <v>2019</v>
      </c>
    </row>
    <row r="953" spans="1:21" x14ac:dyDescent="0.25">
      <c r="A953" s="5" t="s">
        <v>501</v>
      </c>
      <c r="B953" s="3" t="s">
        <v>328</v>
      </c>
      <c r="C953" t="s">
        <v>243</v>
      </c>
      <c r="D953" s="3" t="s">
        <v>61</v>
      </c>
      <c r="E953" t="s">
        <v>286</v>
      </c>
      <c r="F953" s="3" t="s">
        <v>287</v>
      </c>
      <c r="G953" t="s">
        <v>288</v>
      </c>
      <c r="H953" s="4">
        <v>365990.85</v>
      </c>
      <c r="I953" s="4">
        <v>0</v>
      </c>
      <c r="J953" s="4">
        <v>2619.4</v>
      </c>
      <c r="K953" s="4">
        <v>1695.7400000000002</v>
      </c>
      <c r="L953" s="4">
        <v>16029.52</v>
      </c>
      <c r="M953" s="4">
        <v>2450.75</v>
      </c>
      <c r="N953" s="4">
        <v>83674.87999999999</v>
      </c>
      <c r="O953" s="4">
        <v>62096.840000000011</v>
      </c>
      <c r="P953" s="4">
        <v>87342.75</v>
      </c>
      <c r="Q953" s="4">
        <v>18781.359999999986</v>
      </c>
      <c r="R953" s="4">
        <v>24668.979999999981</v>
      </c>
      <c r="S953" s="4">
        <v>3346.7000000000116</v>
      </c>
      <c r="T953" s="4">
        <v>63283.929999999993</v>
      </c>
      <c r="U953" s="8">
        <v>2019</v>
      </c>
    </row>
    <row r="954" spans="1:21" x14ac:dyDescent="0.25">
      <c r="A954" s="5" t="s">
        <v>502</v>
      </c>
      <c r="B954" s="3" t="s">
        <v>328</v>
      </c>
      <c r="C954" t="s">
        <v>243</v>
      </c>
      <c r="D954" s="3" t="s">
        <v>61</v>
      </c>
      <c r="E954" t="s">
        <v>290</v>
      </c>
      <c r="F954" s="3" t="s">
        <v>287</v>
      </c>
      <c r="G954" t="s">
        <v>291</v>
      </c>
      <c r="H954" s="4">
        <v>261791.47</v>
      </c>
      <c r="I954" s="4">
        <v>0</v>
      </c>
      <c r="J954" s="4">
        <v>0</v>
      </c>
      <c r="K954" s="4">
        <v>0</v>
      </c>
      <c r="L954" s="4">
        <v>0</v>
      </c>
      <c r="M954" s="4">
        <v>0</v>
      </c>
      <c r="N954" s="4">
        <v>4290.1899999999996</v>
      </c>
      <c r="O954" s="4">
        <v>38038.769999999997</v>
      </c>
      <c r="P954" s="4">
        <v>6610.2300000000032</v>
      </c>
      <c r="Q954" s="4">
        <v>126440.43</v>
      </c>
      <c r="R954" s="4">
        <v>19.630000000004657</v>
      </c>
      <c r="S954" s="4">
        <v>69914.299999999988</v>
      </c>
      <c r="T954" s="4">
        <v>16477.920000000013</v>
      </c>
      <c r="U954" s="8">
        <v>2019</v>
      </c>
    </row>
    <row r="955" spans="1:21" x14ac:dyDescent="0.25">
      <c r="A955" s="5" t="s">
        <v>503</v>
      </c>
      <c r="B955" s="3" t="s">
        <v>328</v>
      </c>
      <c r="C955" t="s">
        <v>243</v>
      </c>
      <c r="D955" s="3" t="s">
        <v>61</v>
      </c>
      <c r="E955" t="s">
        <v>293</v>
      </c>
      <c r="F955" s="3" t="s">
        <v>287</v>
      </c>
      <c r="G955" t="s">
        <v>294</v>
      </c>
      <c r="H955" s="4">
        <v>229674.06</v>
      </c>
      <c r="I955" s="4">
        <v>0</v>
      </c>
      <c r="J955" s="4">
        <v>-1426.78</v>
      </c>
      <c r="K955" s="4">
        <v>0</v>
      </c>
      <c r="L955" s="4">
        <v>8898.49</v>
      </c>
      <c r="M955" s="4">
        <v>453.07999999999993</v>
      </c>
      <c r="N955" s="4">
        <v>89303.85</v>
      </c>
      <c r="O955" s="4">
        <v>0</v>
      </c>
      <c r="P955" s="4">
        <v>115884.00000000001</v>
      </c>
      <c r="Q955" s="4">
        <v>0</v>
      </c>
      <c r="R955" s="4">
        <v>0</v>
      </c>
      <c r="S955" s="4">
        <v>0</v>
      </c>
      <c r="T955" s="4">
        <v>16561.419999999984</v>
      </c>
      <c r="U955" s="8">
        <v>2019</v>
      </c>
    </row>
    <row r="956" spans="1:21" x14ac:dyDescent="0.25">
      <c r="A956" s="5" t="s">
        <v>504</v>
      </c>
      <c r="B956" s="3" t="s">
        <v>328</v>
      </c>
      <c r="C956" t="s">
        <v>243</v>
      </c>
      <c r="D956" s="3" t="s">
        <v>61</v>
      </c>
      <c r="E956" t="s">
        <v>296</v>
      </c>
      <c r="F956" s="3" t="s">
        <v>287</v>
      </c>
      <c r="G956" t="s">
        <v>297</v>
      </c>
      <c r="H956" s="4">
        <v>331840.61</v>
      </c>
      <c r="I956" s="4">
        <v>0</v>
      </c>
      <c r="J956" s="4">
        <v>0</v>
      </c>
      <c r="K956" s="4">
        <v>0</v>
      </c>
      <c r="L956" s="4">
        <v>141348.57</v>
      </c>
      <c r="M956" s="4">
        <v>0</v>
      </c>
      <c r="N956" s="4">
        <v>0</v>
      </c>
      <c r="O956" s="4">
        <v>0</v>
      </c>
      <c r="P956" s="4">
        <v>0</v>
      </c>
      <c r="Q956" s="4">
        <v>7925.4700000000012</v>
      </c>
      <c r="R956" s="4">
        <v>58626.209999999992</v>
      </c>
      <c r="S956" s="4">
        <v>109485.60999999999</v>
      </c>
      <c r="T956" s="4">
        <v>14454.75</v>
      </c>
      <c r="U956" s="8">
        <v>2019</v>
      </c>
    </row>
    <row r="957" spans="1:21" x14ac:dyDescent="0.25">
      <c r="A957" s="5" t="s">
        <v>505</v>
      </c>
      <c r="B957" s="3" t="s">
        <v>328</v>
      </c>
      <c r="C957" t="s">
        <v>243</v>
      </c>
      <c r="D957" s="3" t="s">
        <v>61</v>
      </c>
      <c r="E957" t="s">
        <v>299</v>
      </c>
      <c r="F957" s="3" t="s">
        <v>287</v>
      </c>
      <c r="G957" t="s">
        <v>300</v>
      </c>
      <c r="H957" s="4">
        <v>105980.69</v>
      </c>
      <c r="I957" s="4">
        <v>4522.5600000000004</v>
      </c>
      <c r="J957" s="4">
        <v>0</v>
      </c>
      <c r="K957" s="4">
        <v>0</v>
      </c>
      <c r="L957" s="4">
        <v>5125.0199999999995</v>
      </c>
      <c r="M957" s="4">
        <v>107.95000000000073</v>
      </c>
      <c r="N957" s="4">
        <v>0</v>
      </c>
      <c r="O957" s="4">
        <v>36015.840000000004</v>
      </c>
      <c r="P957" s="4">
        <v>6823.4399999999951</v>
      </c>
      <c r="Q957" s="4">
        <v>0</v>
      </c>
      <c r="R957" s="4">
        <v>9155.6900000000023</v>
      </c>
      <c r="S957" s="4">
        <v>0</v>
      </c>
      <c r="T957" s="4">
        <v>44230.19</v>
      </c>
      <c r="U957" s="8">
        <v>2019</v>
      </c>
    </row>
    <row r="958" spans="1:21" x14ac:dyDescent="0.25">
      <c r="A958" s="5" t="s">
        <v>506</v>
      </c>
      <c r="B958" s="3" t="s">
        <v>328</v>
      </c>
      <c r="C958" t="s">
        <v>243</v>
      </c>
      <c r="D958" s="3" t="s">
        <v>61</v>
      </c>
      <c r="E958" t="s">
        <v>302</v>
      </c>
      <c r="F958" s="3" t="s">
        <v>287</v>
      </c>
      <c r="G958" t="s">
        <v>303</v>
      </c>
      <c r="H958" s="4">
        <v>250023.6</v>
      </c>
      <c r="I958" s="4">
        <v>0</v>
      </c>
      <c r="J958" s="4">
        <v>0</v>
      </c>
      <c r="K958" s="4">
        <v>48898.02</v>
      </c>
      <c r="L958" s="4">
        <v>16299.340000000004</v>
      </c>
      <c r="M958" s="4">
        <v>16299.339999999997</v>
      </c>
      <c r="N958" s="4">
        <v>16299.339999999997</v>
      </c>
      <c r="O958" s="4">
        <v>16299.340000000011</v>
      </c>
      <c r="P958" s="4">
        <v>16299.339999999997</v>
      </c>
      <c r="Q958" s="4">
        <v>16299.339999999997</v>
      </c>
      <c r="R958" s="4">
        <v>70730.929999999993</v>
      </c>
      <c r="S958" s="4">
        <v>16299.339999999997</v>
      </c>
      <c r="T958" s="4">
        <v>16299.270000000019</v>
      </c>
      <c r="U958" s="8">
        <v>2019</v>
      </c>
    </row>
    <row r="959" spans="1:21" x14ac:dyDescent="0.25">
      <c r="A959" s="5" t="s">
        <v>507</v>
      </c>
      <c r="B959" s="3" t="s">
        <v>328</v>
      </c>
      <c r="C959" t="s">
        <v>243</v>
      </c>
      <c r="D959" s="3" t="s">
        <v>61</v>
      </c>
      <c r="E959" t="s">
        <v>305</v>
      </c>
      <c r="F959" s="3" t="s">
        <v>287</v>
      </c>
      <c r="G959" t="s">
        <v>306</v>
      </c>
      <c r="H959" s="4">
        <v>614626.24</v>
      </c>
      <c r="I959" s="4">
        <v>0</v>
      </c>
      <c r="J959" s="4">
        <v>2697.06</v>
      </c>
      <c r="K959" s="4">
        <v>37745.730000000003</v>
      </c>
      <c r="L959" s="4">
        <v>12581.909999999996</v>
      </c>
      <c r="M959" s="4">
        <v>12581.910000000003</v>
      </c>
      <c r="N959" s="4">
        <v>12581.910000000003</v>
      </c>
      <c r="O959" s="4">
        <v>16424.009999999995</v>
      </c>
      <c r="P959" s="4">
        <v>87463.91</v>
      </c>
      <c r="Q959" s="4">
        <v>16184.790000000008</v>
      </c>
      <c r="R959" s="4">
        <v>12581.910000000003</v>
      </c>
      <c r="S959" s="4">
        <v>300815.5</v>
      </c>
      <c r="T959" s="4">
        <v>102967.59999999998</v>
      </c>
      <c r="U959" s="8">
        <v>2019</v>
      </c>
    </row>
    <row r="960" spans="1:21" x14ac:dyDescent="0.25">
      <c r="A960" s="5" t="s">
        <v>508</v>
      </c>
      <c r="B960" s="3" t="s">
        <v>328</v>
      </c>
      <c r="C960" t="s">
        <v>243</v>
      </c>
      <c r="D960" s="3" t="s">
        <v>61</v>
      </c>
      <c r="E960" t="s">
        <v>308</v>
      </c>
      <c r="F960" s="3" t="s">
        <v>287</v>
      </c>
      <c r="G960" t="s">
        <v>309</v>
      </c>
      <c r="H960" s="4">
        <v>779655.18</v>
      </c>
      <c r="I960" s="4">
        <v>-1370.77</v>
      </c>
      <c r="J960" s="4">
        <v>1444.07</v>
      </c>
      <c r="K960" s="4">
        <v>26689.920000000002</v>
      </c>
      <c r="L960" s="4">
        <v>8896.64</v>
      </c>
      <c r="M960" s="4">
        <v>27035.489999999998</v>
      </c>
      <c r="N960" s="4">
        <v>33912.93</v>
      </c>
      <c r="O960" s="4">
        <v>36823.799999999988</v>
      </c>
      <c r="P960" s="4">
        <v>13445.060000000027</v>
      </c>
      <c r="Q960" s="4">
        <v>217553.89</v>
      </c>
      <c r="R960" s="4">
        <v>177292.76</v>
      </c>
      <c r="S960" s="4">
        <v>204182.24</v>
      </c>
      <c r="T960" s="4">
        <v>33749.150000000023</v>
      </c>
      <c r="U960" s="8">
        <v>2019</v>
      </c>
    </row>
    <row r="961" spans="1:21" x14ac:dyDescent="0.25">
      <c r="A961" s="5" t="s">
        <v>509</v>
      </c>
      <c r="B961" s="3" t="s">
        <v>328</v>
      </c>
      <c r="C961" t="s">
        <v>243</v>
      </c>
      <c r="D961" s="3" t="s">
        <v>61</v>
      </c>
      <c r="E961" t="s">
        <v>311</v>
      </c>
      <c r="F961" s="3" t="s">
        <v>287</v>
      </c>
      <c r="G961" t="s">
        <v>312</v>
      </c>
      <c r="H961" s="4">
        <v>206918.15</v>
      </c>
      <c r="I961" s="4">
        <v>0</v>
      </c>
      <c r="J961" s="4">
        <v>863.02</v>
      </c>
      <c r="K961" s="4">
        <v>18144</v>
      </c>
      <c r="L961" s="4">
        <v>6048</v>
      </c>
      <c r="M961" s="4">
        <v>6048</v>
      </c>
      <c r="N961" s="4">
        <v>6047.9999999999964</v>
      </c>
      <c r="O961" s="4">
        <v>6048</v>
      </c>
      <c r="P961" s="4">
        <v>6048</v>
      </c>
      <c r="Q961" s="4">
        <v>6048</v>
      </c>
      <c r="R961" s="4">
        <v>56405.85</v>
      </c>
      <c r="S961" s="4">
        <v>6048</v>
      </c>
      <c r="T961" s="4">
        <v>89169.279999999999</v>
      </c>
      <c r="U961" s="8">
        <v>2019</v>
      </c>
    </row>
    <row r="962" spans="1:21" x14ac:dyDescent="0.25">
      <c r="A962" s="5" t="s">
        <v>513</v>
      </c>
      <c r="B962" s="3" t="s">
        <v>328</v>
      </c>
      <c r="C962" t="s">
        <v>25</v>
      </c>
      <c r="D962" s="3" t="s">
        <v>26</v>
      </c>
      <c r="E962" t="s">
        <v>314</v>
      </c>
      <c r="F962" s="3" t="s">
        <v>514</v>
      </c>
      <c r="G962" t="s">
        <v>515</v>
      </c>
      <c r="H962" s="4">
        <v>42132.74</v>
      </c>
      <c r="I962" s="4">
        <v>177.65</v>
      </c>
      <c r="J962" s="4">
        <v>1502.98</v>
      </c>
      <c r="K962" s="4">
        <v>245.76999999999998</v>
      </c>
      <c r="L962" s="4">
        <v>1832.2399999999998</v>
      </c>
      <c r="M962" s="4">
        <v>1948.9200000000005</v>
      </c>
      <c r="N962" s="4">
        <v>5753.4299999999994</v>
      </c>
      <c r="O962" s="4">
        <v>8922.2100000000009</v>
      </c>
      <c r="P962" s="4">
        <v>139.04999999999927</v>
      </c>
      <c r="Q962" s="4">
        <v>6998.9700000000012</v>
      </c>
      <c r="R962" s="4">
        <v>4961.989999999998</v>
      </c>
      <c r="S962" s="4">
        <v>5999.2799999999988</v>
      </c>
      <c r="T962" s="4">
        <v>3650.25</v>
      </c>
      <c r="U962" s="8">
        <v>2019</v>
      </c>
    </row>
    <row r="963" spans="1:21" x14ac:dyDescent="0.25">
      <c r="A963" s="5" t="s">
        <v>516</v>
      </c>
      <c r="B963" s="3" t="s">
        <v>328</v>
      </c>
      <c r="C963" t="s">
        <v>86</v>
      </c>
      <c r="D963" s="3" t="s">
        <v>61</v>
      </c>
      <c r="E963" t="s">
        <v>517</v>
      </c>
      <c r="F963" s="3" t="s">
        <v>518</v>
      </c>
      <c r="G963" t="s">
        <v>518</v>
      </c>
      <c r="H963" s="4">
        <v>360104.08</v>
      </c>
      <c r="I963" s="4">
        <v>2419.44</v>
      </c>
      <c r="J963" s="4">
        <v>265297.19</v>
      </c>
      <c r="K963" s="4">
        <v>7847.6500000000233</v>
      </c>
      <c r="L963" s="4">
        <v>498.3399999999674</v>
      </c>
      <c r="M963" s="4">
        <v>0</v>
      </c>
      <c r="N963" s="4">
        <v>0</v>
      </c>
      <c r="O963" s="4">
        <v>0</v>
      </c>
      <c r="P963" s="4">
        <v>0</v>
      </c>
      <c r="Q963" s="4">
        <v>25332.830000000016</v>
      </c>
      <c r="R963" s="4">
        <v>1687.289999999979</v>
      </c>
      <c r="S963" s="4">
        <v>5470.5400000000373</v>
      </c>
      <c r="T963" s="4">
        <v>51550.799999999988</v>
      </c>
      <c r="U963" s="8">
        <v>2019</v>
      </c>
    </row>
    <row r="964" spans="1:21" x14ac:dyDescent="0.25">
      <c r="A964" s="5" t="s">
        <v>519</v>
      </c>
      <c r="B964" s="3" t="s">
        <v>328</v>
      </c>
      <c r="C964" t="s">
        <v>243</v>
      </c>
      <c r="D964" s="3" t="s">
        <v>61</v>
      </c>
      <c r="E964" t="s">
        <v>520</v>
      </c>
      <c r="F964" s="3" t="s">
        <v>521</v>
      </c>
      <c r="G964" t="s">
        <v>521</v>
      </c>
      <c r="H964" s="4">
        <v>-18046.580000000002</v>
      </c>
      <c r="I964" s="4">
        <v>-6548.62</v>
      </c>
      <c r="J964" s="4">
        <v>2094.21</v>
      </c>
      <c r="K964" s="4">
        <v>2468.39</v>
      </c>
      <c r="L964" s="4">
        <v>0</v>
      </c>
      <c r="M964" s="4">
        <v>0</v>
      </c>
      <c r="N964" s="4">
        <v>0</v>
      </c>
      <c r="O964" s="4">
        <v>0</v>
      </c>
      <c r="P964" s="4">
        <v>0</v>
      </c>
      <c r="Q964" s="4">
        <v>-8030.2799999999988</v>
      </c>
      <c r="R964" s="4">
        <v>-8030.2800000000025</v>
      </c>
      <c r="S964" s="4">
        <v>0</v>
      </c>
      <c r="T964" s="4">
        <v>0</v>
      </c>
      <c r="U964" s="8">
        <v>2019</v>
      </c>
    </row>
    <row r="965" spans="1:21" x14ac:dyDescent="0.25">
      <c r="A965" s="5" t="s">
        <v>1724</v>
      </c>
      <c r="B965" s="3" t="s">
        <v>328</v>
      </c>
      <c r="C965" t="s">
        <v>253</v>
      </c>
      <c r="D965" s="3" t="s">
        <v>38</v>
      </c>
      <c r="E965" t="s">
        <v>1725</v>
      </c>
      <c r="F965" s="3" t="s">
        <v>1726</v>
      </c>
      <c r="G965" t="s">
        <v>1726</v>
      </c>
      <c r="H965" s="4">
        <v>253.15</v>
      </c>
      <c r="I965" s="4">
        <v>0</v>
      </c>
      <c r="J965" s="4">
        <v>79.319999999999993</v>
      </c>
      <c r="K965" s="4">
        <v>0</v>
      </c>
      <c r="L965" s="4">
        <v>0</v>
      </c>
      <c r="M965" s="4">
        <v>0</v>
      </c>
      <c r="N965" s="4">
        <v>0</v>
      </c>
      <c r="O965" s="4">
        <v>0</v>
      </c>
      <c r="P965" s="4">
        <v>0</v>
      </c>
      <c r="Q965" s="4">
        <v>-0.19999999999998863</v>
      </c>
      <c r="R965" s="4">
        <v>0</v>
      </c>
      <c r="S965" s="4">
        <v>175.09</v>
      </c>
      <c r="T965" s="4">
        <v>-1.0600000000000023</v>
      </c>
      <c r="U965" s="8">
        <v>2019</v>
      </c>
    </row>
    <row r="966" spans="1:21" x14ac:dyDescent="0.25">
      <c r="A966" s="5" t="s">
        <v>522</v>
      </c>
      <c r="B966" s="3" t="s">
        <v>328</v>
      </c>
      <c r="C966" t="s">
        <v>126</v>
      </c>
      <c r="D966" s="3" t="s">
        <v>38</v>
      </c>
      <c r="E966" t="s">
        <v>523</v>
      </c>
      <c r="F966" s="3" t="s">
        <v>524</v>
      </c>
      <c r="G966" t="s">
        <v>525</v>
      </c>
      <c r="H966" s="4">
        <v>478030.7</v>
      </c>
      <c r="I966" s="4">
        <v>0</v>
      </c>
      <c r="J966" s="4">
        <v>0</v>
      </c>
      <c r="K966" s="4">
        <v>0</v>
      </c>
      <c r="L966" s="4">
        <v>0</v>
      </c>
      <c r="M966" s="4">
        <v>0</v>
      </c>
      <c r="N966" s="4">
        <v>0</v>
      </c>
      <c r="O966" s="4">
        <v>0</v>
      </c>
      <c r="P966" s="4">
        <v>12325.91</v>
      </c>
      <c r="Q966" s="4">
        <v>470195.7</v>
      </c>
      <c r="R966" s="4">
        <v>0</v>
      </c>
      <c r="S966" s="4">
        <v>0</v>
      </c>
      <c r="T966" s="4">
        <v>-4490.9099999999744</v>
      </c>
      <c r="U966" s="8">
        <v>2019</v>
      </c>
    </row>
    <row r="967" spans="1:21" x14ac:dyDescent="0.25">
      <c r="A967" s="5" t="s">
        <v>1727</v>
      </c>
      <c r="B967" s="3" t="s">
        <v>328</v>
      </c>
      <c r="C967" t="s">
        <v>25</v>
      </c>
      <c r="D967" s="3" t="s">
        <v>26</v>
      </c>
      <c r="E967" t="s">
        <v>1728</v>
      </c>
      <c r="F967" s="3" t="s">
        <v>1729</v>
      </c>
      <c r="G967" t="s">
        <v>1729</v>
      </c>
      <c r="H967" s="4">
        <v>50377.84</v>
      </c>
      <c r="I967" s="4">
        <v>0</v>
      </c>
      <c r="J967" s="4">
        <v>0</v>
      </c>
      <c r="K967" s="4">
        <v>0</v>
      </c>
      <c r="L967" s="4">
        <v>0</v>
      </c>
      <c r="M967" s="4">
        <v>0</v>
      </c>
      <c r="N967" s="4">
        <v>50377.84</v>
      </c>
      <c r="O967" s="4">
        <v>0</v>
      </c>
      <c r="P967" s="4">
        <v>0</v>
      </c>
      <c r="Q967" s="4">
        <v>0</v>
      </c>
      <c r="R967" s="4">
        <v>0</v>
      </c>
      <c r="S967" s="4">
        <v>0</v>
      </c>
      <c r="T967" s="4">
        <v>0</v>
      </c>
      <c r="U967" s="8">
        <v>2019</v>
      </c>
    </row>
    <row r="968" spans="1:21" x14ac:dyDescent="0.25">
      <c r="A968" s="5" t="s">
        <v>526</v>
      </c>
      <c r="B968" s="3" t="s">
        <v>328</v>
      </c>
      <c r="C968" t="s">
        <v>324</v>
      </c>
      <c r="D968" s="3" t="s">
        <v>38</v>
      </c>
      <c r="E968" t="s">
        <v>325</v>
      </c>
      <c r="F968" s="3" t="s">
        <v>527</v>
      </c>
      <c r="G968" t="s">
        <v>527</v>
      </c>
      <c r="H968" s="4">
        <v>364269.05</v>
      </c>
      <c r="I968" s="4">
        <v>0</v>
      </c>
      <c r="J968" s="4">
        <v>20696.22</v>
      </c>
      <c r="K968" s="4">
        <v>15447.690000000002</v>
      </c>
      <c r="L968" s="4">
        <v>11041.5</v>
      </c>
      <c r="M968" s="4">
        <v>2062.0399999999936</v>
      </c>
      <c r="N968" s="4">
        <v>2938.3400000000038</v>
      </c>
      <c r="O968" s="4">
        <v>2135.9700000000012</v>
      </c>
      <c r="P968" s="4">
        <v>27669.29</v>
      </c>
      <c r="Q968" s="4">
        <v>9691.3199999999924</v>
      </c>
      <c r="R968" s="4">
        <v>8273.64</v>
      </c>
      <c r="S968" s="4">
        <v>8481.0500000000029</v>
      </c>
      <c r="T968" s="4">
        <v>255831.99</v>
      </c>
      <c r="U968" s="8">
        <v>2019</v>
      </c>
    </row>
    <row r="969" spans="1:21" x14ac:dyDescent="0.25">
      <c r="A969" s="5" t="s">
        <v>528</v>
      </c>
      <c r="B969" s="3" t="s">
        <v>529</v>
      </c>
      <c r="C969" t="s">
        <v>60</v>
      </c>
      <c r="D969" s="3" t="s">
        <v>61</v>
      </c>
      <c r="E969" t="s">
        <v>530</v>
      </c>
      <c r="F969" s="3" t="s">
        <v>63</v>
      </c>
      <c r="G969" t="s">
        <v>531</v>
      </c>
      <c r="H969" s="4">
        <v>3041792.33</v>
      </c>
      <c r="I969" s="4">
        <v>-16417.39</v>
      </c>
      <c r="J969" s="4">
        <v>141370.66999999998</v>
      </c>
      <c r="K969" s="4">
        <v>0</v>
      </c>
      <c r="L969" s="4">
        <v>294585.71999999997</v>
      </c>
      <c r="M969" s="4">
        <v>193664.24</v>
      </c>
      <c r="N969" s="4">
        <v>26107.579999999958</v>
      </c>
      <c r="O969" s="4">
        <v>0</v>
      </c>
      <c r="P969" s="4">
        <v>224865.87</v>
      </c>
      <c r="Q969" s="4">
        <v>48416.060000000056</v>
      </c>
      <c r="R969" s="4">
        <v>15033.760000000009</v>
      </c>
      <c r="S969" s="4">
        <v>553193.34000000008</v>
      </c>
      <c r="T969" s="4">
        <v>1560972.48</v>
      </c>
      <c r="U969" s="8">
        <v>2019</v>
      </c>
    </row>
    <row r="970" spans="1:21" x14ac:dyDescent="0.25">
      <c r="A970" s="3" t="s">
        <v>532</v>
      </c>
      <c r="B970" s="3" t="s">
        <v>529</v>
      </c>
      <c r="C970" t="s">
        <v>126</v>
      </c>
      <c r="D970" s="3" t="s">
        <v>533</v>
      </c>
      <c r="E970" t="s">
        <v>534</v>
      </c>
      <c r="F970" s="3" t="s">
        <v>535</v>
      </c>
      <c r="G970" t="s">
        <v>535</v>
      </c>
      <c r="H970" s="4">
        <v>7098306.3499999996</v>
      </c>
      <c r="I970" s="4">
        <v>35244.269999999997</v>
      </c>
      <c r="J970" s="4">
        <v>104420.63</v>
      </c>
      <c r="K970" s="4">
        <v>63466.75</v>
      </c>
      <c r="L970" s="4">
        <v>2320.5800000000163</v>
      </c>
      <c r="M970" s="4">
        <v>18878.799999999988</v>
      </c>
      <c r="N970" s="4">
        <v>1592320.71</v>
      </c>
      <c r="O970" s="4">
        <v>282938.71999999997</v>
      </c>
      <c r="P970" s="4">
        <v>419958.68999999994</v>
      </c>
      <c r="Q970" s="4">
        <v>2135392.8699999996</v>
      </c>
      <c r="R970" s="4">
        <v>368723.18000000063</v>
      </c>
      <c r="S970" s="4">
        <v>315362.84999999963</v>
      </c>
      <c r="T970" s="4">
        <v>1759278.2999999998</v>
      </c>
      <c r="U970" s="8">
        <v>2019</v>
      </c>
    </row>
    <row r="971" spans="1:21" x14ac:dyDescent="0.25">
      <c r="A971" s="5" t="s">
        <v>532</v>
      </c>
      <c r="B971" s="3" t="s">
        <v>529</v>
      </c>
      <c r="C971" t="s">
        <v>126</v>
      </c>
      <c r="D971" s="3" t="s">
        <v>533</v>
      </c>
      <c r="E971" t="s">
        <v>534</v>
      </c>
      <c r="F971" s="3" t="s">
        <v>535</v>
      </c>
      <c r="G971" t="s">
        <v>536</v>
      </c>
      <c r="H971" s="4">
        <v>5160255.3</v>
      </c>
      <c r="I971" s="4">
        <v>0</v>
      </c>
      <c r="J971" s="4">
        <v>49696.92</v>
      </c>
      <c r="K971" s="4">
        <v>8.430000000000291</v>
      </c>
      <c r="L971" s="4">
        <v>4.75</v>
      </c>
      <c r="M971" s="4">
        <v>4130.9500000000044</v>
      </c>
      <c r="N971" s="4">
        <v>2679606.4000000004</v>
      </c>
      <c r="O971" s="4">
        <v>24716.159999999683</v>
      </c>
      <c r="P971" s="4">
        <v>1125795.6300000004</v>
      </c>
      <c r="Q971" s="4">
        <v>1155924.6499999994</v>
      </c>
      <c r="R971" s="4">
        <v>3756.4700000006706</v>
      </c>
      <c r="S971" s="4">
        <v>146341.37999999989</v>
      </c>
      <c r="T971" s="4">
        <v>-29726.44000000041</v>
      </c>
      <c r="U971" s="8">
        <v>2019</v>
      </c>
    </row>
    <row r="972" spans="1:21" x14ac:dyDescent="0.25">
      <c r="A972" s="5" t="s">
        <v>1730</v>
      </c>
      <c r="B972" s="3" t="s">
        <v>529</v>
      </c>
      <c r="C972" t="s">
        <v>52</v>
      </c>
      <c r="D972" s="3" t="s">
        <v>547</v>
      </c>
      <c r="E972" t="s">
        <v>1731</v>
      </c>
      <c r="F972" s="3" t="s">
        <v>1732</v>
      </c>
      <c r="G972" t="s">
        <v>1733</v>
      </c>
      <c r="H972" s="4">
        <v>23181.72</v>
      </c>
      <c r="I972" s="4">
        <v>0</v>
      </c>
      <c r="J972" s="4">
        <v>0</v>
      </c>
      <c r="K972" s="4">
        <v>0</v>
      </c>
      <c r="L972" s="4">
        <v>0</v>
      </c>
      <c r="M972" s="4">
        <v>0</v>
      </c>
      <c r="N972" s="4">
        <v>23181.72</v>
      </c>
      <c r="O972" s="4">
        <v>0</v>
      </c>
      <c r="P972" s="4">
        <v>0</v>
      </c>
      <c r="Q972" s="4">
        <v>0</v>
      </c>
      <c r="R972" s="4">
        <v>0</v>
      </c>
      <c r="S972" s="4">
        <v>0</v>
      </c>
      <c r="T972" s="4">
        <v>0</v>
      </c>
      <c r="U972" s="8">
        <v>2019</v>
      </c>
    </row>
    <row r="973" spans="1:21" x14ac:dyDescent="0.25">
      <c r="A973" s="3" t="s">
        <v>1734</v>
      </c>
      <c r="B973" s="3" t="s">
        <v>529</v>
      </c>
      <c r="C973" t="s">
        <v>52</v>
      </c>
      <c r="D973" s="3" t="s">
        <v>533</v>
      </c>
      <c r="E973" t="s">
        <v>1731</v>
      </c>
      <c r="F973" s="3" t="s">
        <v>1732</v>
      </c>
      <c r="G973" t="s">
        <v>1735</v>
      </c>
      <c r="H973" s="4">
        <v>-444037.31</v>
      </c>
      <c r="I973" s="4">
        <v>0</v>
      </c>
      <c r="J973" s="4">
        <v>0</v>
      </c>
      <c r="K973" s="4">
        <v>0</v>
      </c>
      <c r="L973" s="4">
        <v>0</v>
      </c>
      <c r="M973" s="4">
        <v>0</v>
      </c>
      <c r="N973" s="4">
        <v>0</v>
      </c>
      <c r="O973" s="4">
        <v>-444037.31</v>
      </c>
      <c r="P973" s="4">
        <v>0</v>
      </c>
      <c r="Q973" s="4">
        <v>0</v>
      </c>
      <c r="R973" s="4">
        <v>0</v>
      </c>
      <c r="S973" s="4">
        <v>0</v>
      </c>
      <c r="T973" s="4">
        <v>0</v>
      </c>
      <c r="U973" s="8">
        <v>2019</v>
      </c>
    </row>
    <row r="974" spans="1:21" x14ac:dyDescent="0.25">
      <c r="A974" s="5" t="s">
        <v>1734</v>
      </c>
      <c r="B974" s="3" t="s">
        <v>529</v>
      </c>
      <c r="C974" t="s">
        <v>52</v>
      </c>
      <c r="D974" s="3" t="s">
        <v>533</v>
      </c>
      <c r="E974" t="s">
        <v>1731</v>
      </c>
      <c r="F974" s="3" t="s">
        <v>1732</v>
      </c>
      <c r="G974" t="s">
        <v>1736</v>
      </c>
      <c r="H974" s="4">
        <v>427968.11</v>
      </c>
      <c r="I974" s="4">
        <v>0</v>
      </c>
      <c r="J974" s="4">
        <v>0</v>
      </c>
      <c r="K974" s="4">
        <v>0</v>
      </c>
      <c r="L974" s="4">
        <v>0</v>
      </c>
      <c r="M974" s="4">
        <v>0</v>
      </c>
      <c r="N974" s="4">
        <v>427968.11</v>
      </c>
      <c r="O974" s="4">
        <v>0</v>
      </c>
      <c r="P974" s="4">
        <v>0</v>
      </c>
      <c r="Q974" s="4">
        <v>0</v>
      </c>
      <c r="R974" s="4">
        <v>0</v>
      </c>
      <c r="S974" s="4">
        <v>0</v>
      </c>
      <c r="T974" s="4">
        <v>0</v>
      </c>
      <c r="U974" s="8">
        <v>2019</v>
      </c>
    </row>
    <row r="975" spans="1:21" x14ac:dyDescent="0.25">
      <c r="A975" s="3" t="s">
        <v>537</v>
      </c>
      <c r="B975" s="3" t="s">
        <v>529</v>
      </c>
      <c r="C975" t="s">
        <v>52</v>
      </c>
      <c r="D975" s="3" t="s">
        <v>533</v>
      </c>
      <c r="E975" t="s">
        <v>538</v>
      </c>
      <c r="F975" s="3" t="s">
        <v>539</v>
      </c>
      <c r="G975" t="s">
        <v>540</v>
      </c>
      <c r="H975" s="4">
        <v>150394.42000000001</v>
      </c>
      <c r="I975" s="4">
        <v>62895.96</v>
      </c>
      <c r="J975" s="4">
        <v>59812.340000000004</v>
      </c>
      <c r="K975" s="4">
        <v>19293.949999999997</v>
      </c>
      <c r="L975" s="4">
        <v>3099.5899999999965</v>
      </c>
      <c r="M975" s="4">
        <v>-175.64999999999418</v>
      </c>
      <c r="N975" s="4">
        <v>0</v>
      </c>
      <c r="O975" s="4">
        <v>0</v>
      </c>
      <c r="P975" s="4">
        <v>0</v>
      </c>
      <c r="Q975" s="4">
        <v>10117.260000000009</v>
      </c>
      <c r="R975" s="4">
        <v>0</v>
      </c>
      <c r="S975" s="4">
        <v>0</v>
      </c>
      <c r="T975" s="4">
        <v>-4649.0299999999988</v>
      </c>
      <c r="U975" s="8">
        <v>2019</v>
      </c>
    </row>
    <row r="976" spans="1:21" x14ac:dyDescent="0.25">
      <c r="A976" s="3" t="s">
        <v>537</v>
      </c>
      <c r="B976" s="3" t="s">
        <v>529</v>
      </c>
      <c r="C976" t="s">
        <v>52</v>
      </c>
      <c r="D976" s="3" t="s">
        <v>533</v>
      </c>
      <c r="E976" t="s">
        <v>538</v>
      </c>
      <c r="F976" s="3" t="s">
        <v>539</v>
      </c>
      <c r="G976" t="s">
        <v>1737</v>
      </c>
      <c r="H976" s="4">
        <v>634.78</v>
      </c>
      <c r="I976" s="4">
        <v>0</v>
      </c>
      <c r="J976" s="4">
        <v>0</v>
      </c>
      <c r="K976" s="4">
        <v>0</v>
      </c>
      <c r="L976" s="4">
        <v>0</v>
      </c>
      <c r="M976" s="4">
        <v>0</v>
      </c>
      <c r="N976" s="4">
        <v>625.45000000000005</v>
      </c>
      <c r="O976" s="4">
        <v>26.8599999999999</v>
      </c>
      <c r="P976" s="4">
        <v>-17.529999999999973</v>
      </c>
      <c r="Q976" s="4">
        <v>0</v>
      </c>
      <c r="R976" s="4">
        <v>0</v>
      </c>
      <c r="S976" s="4">
        <v>0</v>
      </c>
      <c r="T976" s="4">
        <v>0</v>
      </c>
      <c r="U976" s="8">
        <v>2019</v>
      </c>
    </row>
    <row r="977" spans="1:21" x14ac:dyDescent="0.25">
      <c r="A977" s="5" t="s">
        <v>537</v>
      </c>
      <c r="B977" s="3" t="s">
        <v>529</v>
      </c>
      <c r="C977" t="s">
        <v>52</v>
      </c>
      <c r="D977" s="3" t="s">
        <v>533</v>
      </c>
      <c r="E977" t="s">
        <v>538</v>
      </c>
      <c r="F977" s="3" t="s">
        <v>539</v>
      </c>
      <c r="G977" t="s">
        <v>541</v>
      </c>
      <c r="H977" s="4">
        <v>-818.22</v>
      </c>
      <c r="I977" s="4">
        <v>0</v>
      </c>
      <c r="J977" s="4">
        <v>0</v>
      </c>
      <c r="K977" s="4">
        <v>0</v>
      </c>
      <c r="L977" s="4">
        <v>0</v>
      </c>
      <c r="M977" s="4">
        <v>0</v>
      </c>
      <c r="N977" s="4">
        <v>0</v>
      </c>
      <c r="O977" s="4">
        <v>-818.22</v>
      </c>
      <c r="P977" s="4">
        <v>0</v>
      </c>
      <c r="Q977" s="4">
        <v>0</v>
      </c>
      <c r="R977" s="4">
        <v>0</v>
      </c>
      <c r="S977" s="4">
        <v>0</v>
      </c>
      <c r="T977" s="4">
        <v>0</v>
      </c>
      <c r="U977" s="8">
        <v>2019</v>
      </c>
    </row>
    <row r="978" spans="1:21" x14ac:dyDescent="0.25">
      <c r="A978" s="5" t="s">
        <v>544</v>
      </c>
      <c r="B978" s="3" t="s">
        <v>529</v>
      </c>
      <c r="C978" t="s">
        <v>126</v>
      </c>
      <c r="D978" s="3" t="s">
        <v>61</v>
      </c>
      <c r="E978" t="s">
        <v>207</v>
      </c>
      <c r="F978" s="3" t="s">
        <v>208</v>
      </c>
      <c r="G978" t="s">
        <v>545</v>
      </c>
      <c r="H978" s="4">
        <v>402711.88</v>
      </c>
      <c r="I978" s="4">
        <v>49242.13</v>
      </c>
      <c r="J978" s="4">
        <v>82983.290000000008</v>
      </c>
      <c r="K978" s="4">
        <v>30806.429999999993</v>
      </c>
      <c r="L978" s="4">
        <v>44371.639999999985</v>
      </c>
      <c r="M978" s="4">
        <v>21541.260000000009</v>
      </c>
      <c r="N978" s="4">
        <v>116.82999999998719</v>
      </c>
      <c r="O978" s="4">
        <v>35115.24000000002</v>
      </c>
      <c r="P978" s="4">
        <v>4756.1499999999651</v>
      </c>
      <c r="Q978" s="4">
        <v>31443.140000000014</v>
      </c>
      <c r="R978" s="4">
        <v>26200.880000000005</v>
      </c>
      <c r="S978" s="4">
        <v>65859.979999999981</v>
      </c>
      <c r="T978" s="4">
        <v>10274.910000000033</v>
      </c>
      <c r="U978" s="8">
        <v>2019</v>
      </c>
    </row>
    <row r="979" spans="1:21" x14ac:dyDescent="0.25">
      <c r="A979" s="5" t="s">
        <v>546</v>
      </c>
      <c r="B979" s="3" t="s">
        <v>529</v>
      </c>
      <c r="C979" t="s">
        <v>37</v>
      </c>
      <c r="D979" s="3" t="s">
        <v>547</v>
      </c>
      <c r="E979" t="s">
        <v>548</v>
      </c>
      <c r="F979" s="3" t="s">
        <v>549</v>
      </c>
      <c r="G979" t="s">
        <v>549</v>
      </c>
      <c r="H979" s="4">
        <v>813061.95</v>
      </c>
      <c r="I979" s="4">
        <v>491.43</v>
      </c>
      <c r="J979" s="4">
        <v>0</v>
      </c>
      <c r="K979" s="4">
        <v>393.67</v>
      </c>
      <c r="L979" s="4">
        <v>445.41999999999996</v>
      </c>
      <c r="M979" s="4">
        <v>47.470000000000027</v>
      </c>
      <c r="N979" s="4">
        <v>226914.78</v>
      </c>
      <c r="O979" s="4">
        <v>66224.880000000034</v>
      </c>
      <c r="P979" s="4">
        <v>60722.139999999956</v>
      </c>
      <c r="Q979" s="4">
        <v>6913.6300000000047</v>
      </c>
      <c r="R979" s="4">
        <v>77384.320000000007</v>
      </c>
      <c r="S979" s="4">
        <v>1334.7800000000279</v>
      </c>
      <c r="T979" s="4">
        <v>372189.42999999993</v>
      </c>
      <c r="U979" s="8">
        <v>2019</v>
      </c>
    </row>
    <row r="980" spans="1:21" x14ac:dyDescent="0.25">
      <c r="A980" s="5" t="s">
        <v>550</v>
      </c>
      <c r="B980" s="3" t="s">
        <v>529</v>
      </c>
      <c r="C980" t="s">
        <v>37</v>
      </c>
      <c r="D980" s="3" t="s">
        <v>533</v>
      </c>
      <c r="E980" t="s">
        <v>548</v>
      </c>
      <c r="F980" s="3" t="s">
        <v>549</v>
      </c>
      <c r="G980" t="s">
        <v>549</v>
      </c>
      <c r="H980" s="4">
        <v>2774853.55</v>
      </c>
      <c r="I980" s="4">
        <v>1350.51</v>
      </c>
      <c r="J980" s="4">
        <v>5443.16</v>
      </c>
      <c r="K980" s="4">
        <v>30691.190000000002</v>
      </c>
      <c r="L980" s="4">
        <v>1480.1599999999962</v>
      </c>
      <c r="M980" s="4">
        <v>0</v>
      </c>
      <c r="N980" s="4">
        <v>359085.62</v>
      </c>
      <c r="O980" s="4">
        <v>220226.38</v>
      </c>
      <c r="P980" s="4">
        <v>85490.38</v>
      </c>
      <c r="Q980" s="4">
        <v>69664.04999999993</v>
      </c>
      <c r="R980" s="4">
        <v>1775862.09</v>
      </c>
      <c r="S980" s="4">
        <v>0</v>
      </c>
      <c r="T980" s="4">
        <v>225560.00999999978</v>
      </c>
      <c r="U980" s="8">
        <v>2019</v>
      </c>
    </row>
    <row r="981" spans="1:21" x14ac:dyDescent="0.25">
      <c r="A981" s="5" t="s">
        <v>551</v>
      </c>
      <c r="B981" s="3" t="s">
        <v>529</v>
      </c>
      <c r="C981" t="s">
        <v>37</v>
      </c>
      <c r="D981" s="3" t="s">
        <v>547</v>
      </c>
      <c r="E981" t="s">
        <v>552</v>
      </c>
      <c r="F981" s="3" t="s">
        <v>553</v>
      </c>
      <c r="G981" t="s">
        <v>554</v>
      </c>
      <c r="H981" s="4">
        <v>4365902.88</v>
      </c>
      <c r="I981" s="4">
        <v>112247.63</v>
      </c>
      <c r="J981" s="4">
        <v>549147.05000000005</v>
      </c>
      <c r="K981" s="4">
        <v>660562.22999999986</v>
      </c>
      <c r="L981" s="4">
        <v>384233.1100000001</v>
      </c>
      <c r="M981" s="4">
        <v>295568.81000000006</v>
      </c>
      <c r="N981" s="4">
        <v>646575.54</v>
      </c>
      <c r="O981" s="4">
        <v>312684.29999999981</v>
      </c>
      <c r="P981" s="4">
        <v>237613.62000000011</v>
      </c>
      <c r="Q981" s="4">
        <v>333690.77</v>
      </c>
      <c r="R981" s="4">
        <v>348794.12999999989</v>
      </c>
      <c r="S981" s="4">
        <v>284648.49000000022</v>
      </c>
      <c r="T981" s="4">
        <v>200137.19999999972</v>
      </c>
      <c r="U981" s="8">
        <v>2019</v>
      </c>
    </row>
    <row r="982" spans="1:21" x14ac:dyDescent="0.25">
      <c r="A982" s="3" t="s">
        <v>555</v>
      </c>
      <c r="B982" s="3" t="s">
        <v>529</v>
      </c>
      <c r="C982" t="s">
        <v>52</v>
      </c>
      <c r="D982" s="3" t="s">
        <v>547</v>
      </c>
      <c r="E982" t="s">
        <v>556</v>
      </c>
      <c r="F982" s="3" t="s">
        <v>557</v>
      </c>
      <c r="G982" t="s">
        <v>1738</v>
      </c>
      <c r="H982" s="4">
        <v>0.1</v>
      </c>
      <c r="I982" s="4">
        <v>0</v>
      </c>
      <c r="J982" s="4">
        <v>0</v>
      </c>
      <c r="K982" s="4">
        <v>0</v>
      </c>
      <c r="L982" s="4">
        <v>0</v>
      </c>
      <c r="M982" s="4">
        <v>0</v>
      </c>
      <c r="N982" s="4">
        <v>0</v>
      </c>
      <c r="O982" s="4">
        <v>0</v>
      </c>
      <c r="P982" s="4">
        <v>0</v>
      </c>
      <c r="Q982" s="4">
        <v>0.1</v>
      </c>
      <c r="R982" s="4">
        <v>0</v>
      </c>
      <c r="S982" s="4">
        <v>0</v>
      </c>
      <c r="T982" s="4">
        <v>0</v>
      </c>
      <c r="U982" s="8">
        <v>2019</v>
      </c>
    </row>
    <row r="983" spans="1:21" x14ac:dyDescent="0.25">
      <c r="A983" s="3" t="s">
        <v>555</v>
      </c>
      <c r="B983" s="3" t="s">
        <v>529</v>
      </c>
      <c r="C983" t="s">
        <v>52</v>
      </c>
      <c r="D983" s="3" t="s">
        <v>547</v>
      </c>
      <c r="E983" t="s">
        <v>556</v>
      </c>
      <c r="F983" s="3" t="s">
        <v>557</v>
      </c>
      <c r="G983" t="s">
        <v>1739</v>
      </c>
      <c r="H983" s="4">
        <v>11261.2</v>
      </c>
      <c r="I983" s="4">
        <v>0</v>
      </c>
      <c r="J983" s="4">
        <v>0</v>
      </c>
      <c r="K983" s="4">
        <v>0</v>
      </c>
      <c r="L983" s="4">
        <v>0</v>
      </c>
      <c r="M983" s="4">
        <v>0</v>
      </c>
      <c r="N983" s="4">
        <v>11261.2</v>
      </c>
      <c r="O983" s="4">
        <v>0</v>
      </c>
      <c r="P983" s="4">
        <v>0</v>
      </c>
      <c r="Q983" s="4">
        <v>0</v>
      </c>
      <c r="R983" s="4">
        <v>0</v>
      </c>
      <c r="S983" s="4">
        <v>0</v>
      </c>
      <c r="T983" s="4">
        <v>0</v>
      </c>
      <c r="U983" s="8">
        <v>2019</v>
      </c>
    </row>
    <row r="984" spans="1:21" x14ac:dyDescent="0.25">
      <c r="A984" s="3" t="s">
        <v>555</v>
      </c>
      <c r="B984" s="3" t="s">
        <v>529</v>
      </c>
      <c r="C984" t="s">
        <v>52</v>
      </c>
      <c r="D984" s="3" t="s">
        <v>547</v>
      </c>
      <c r="E984" t="s">
        <v>556</v>
      </c>
      <c r="F984" s="3" t="s">
        <v>557</v>
      </c>
      <c r="G984" t="s">
        <v>558</v>
      </c>
      <c r="H984" s="4">
        <v>448521.19000000006</v>
      </c>
      <c r="I984" s="4">
        <v>0</v>
      </c>
      <c r="J984" s="4">
        <v>0</v>
      </c>
      <c r="K984" s="4">
        <v>0</v>
      </c>
      <c r="L984" s="4">
        <v>-2053.1</v>
      </c>
      <c r="M984" s="4">
        <v>-1956.4500000000003</v>
      </c>
      <c r="N984" s="4">
        <v>0</v>
      </c>
      <c r="O984" s="4">
        <v>16254.170000000002</v>
      </c>
      <c r="P984" s="4">
        <v>0</v>
      </c>
      <c r="Q984" s="4">
        <v>2053.0999999999985</v>
      </c>
      <c r="R984" s="4">
        <v>434223.47000000003</v>
      </c>
      <c r="S984" s="4">
        <v>0</v>
      </c>
      <c r="T984" s="4">
        <v>0</v>
      </c>
      <c r="U984" s="8">
        <v>2019</v>
      </c>
    </row>
    <row r="985" spans="1:21" x14ac:dyDescent="0.25">
      <c r="A985" s="3" t="s">
        <v>555</v>
      </c>
      <c r="B985" s="3" t="s">
        <v>529</v>
      </c>
      <c r="C985" t="s">
        <v>52</v>
      </c>
      <c r="D985" s="3" t="s">
        <v>547</v>
      </c>
      <c r="E985" t="s">
        <v>556</v>
      </c>
      <c r="F985" s="3" t="s">
        <v>557</v>
      </c>
      <c r="G985" t="s">
        <v>1740</v>
      </c>
      <c r="H985" s="4">
        <v>99938.74</v>
      </c>
      <c r="I985" s="4">
        <v>0</v>
      </c>
      <c r="J985" s="4">
        <v>0</v>
      </c>
      <c r="K985" s="4">
        <v>0</v>
      </c>
      <c r="L985" s="4">
        <v>0</v>
      </c>
      <c r="M985" s="4">
        <v>361.65</v>
      </c>
      <c r="N985" s="4">
        <v>-170.23</v>
      </c>
      <c r="O985" s="4">
        <v>-4383.51</v>
      </c>
      <c r="P985" s="4">
        <v>0</v>
      </c>
      <c r="Q985" s="4">
        <v>-271.60999999999967</v>
      </c>
      <c r="R985" s="4">
        <v>104402.44</v>
      </c>
      <c r="S985" s="4">
        <v>0</v>
      </c>
      <c r="T985" s="4">
        <v>0</v>
      </c>
      <c r="U985" s="8">
        <v>2019</v>
      </c>
    </row>
    <row r="986" spans="1:21" x14ac:dyDescent="0.25">
      <c r="A986" s="5" t="s">
        <v>555</v>
      </c>
      <c r="B986" s="3" t="s">
        <v>529</v>
      </c>
      <c r="C986" t="s">
        <v>52</v>
      </c>
      <c r="D986" s="3" t="s">
        <v>547</v>
      </c>
      <c r="E986" t="s">
        <v>1720</v>
      </c>
      <c r="F986" s="3" t="s">
        <v>557</v>
      </c>
      <c r="G986" t="s">
        <v>558</v>
      </c>
      <c r="H986" s="4">
        <v>0</v>
      </c>
      <c r="I986" s="4">
        <v>0</v>
      </c>
      <c r="J986" s="4">
        <v>0</v>
      </c>
      <c r="K986" s="4">
        <v>0</v>
      </c>
      <c r="L986" s="4">
        <v>0</v>
      </c>
      <c r="M986" s="4">
        <v>0</v>
      </c>
      <c r="N986" s="4">
        <v>0</v>
      </c>
      <c r="O986" s="4">
        <v>0</v>
      </c>
      <c r="P986" s="4">
        <v>0</v>
      </c>
      <c r="Q986" s="4">
        <v>0</v>
      </c>
      <c r="R986" s="4">
        <v>0</v>
      </c>
      <c r="S986" s="4">
        <v>0</v>
      </c>
      <c r="T986" s="4">
        <v>0</v>
      </c>
      <c r="U986" s="8">
        <v>2019</v>
      </c>
    </row>
    <row r="987" spans="1:21" x14ac:dyDescent="0.25">
      <c r="A987" s="3" t="s">
        <v>559</v>
      </c>
      <c r="B987" s="3" t="s">
        <v>529</v>
      </c>
      <c r="C987" t="s">
        <v>52</v>
      </c>
      <c r="D987" s="3" t="s">
        <v>533</v>
      </c>
      <c r="E987" t="s">
        <v>556</v>
      </c>
      <c r="F987" s="3" t="s">
        <v>557</v>
      </c>
      <c r="G987" t="s">
        <v>1741</v>
      </c>
      <c r="H987" s="4">
        <v>-0.28999999999999998</v>
      </c>
      <c r="I987" s="4">
        <v>0</v>
      </c>
      <c r="J987" s="4">
        <v>-0.28000000000000003</v>
      </c>
      <c r="K987" s="4">
        <v>-9.9999999999999534E-3</v>
      </c>
      <c r="L987" s="4">
        <v>0</v>
      </c>
      <c r="M987" s="4">
        <v>0</v>
      </c>
      <c r="N987" s="4">
        <v>0</v>
      </c>
      <c r="O987" s="4">
        <v>0</v>
      </c>
      <c r="P987" s="4">
        <v>0</v>
      </c>
      <c r="Q987" s="4">
        <v>0</v>
      </c>
      <c r="R987" s="4">
        <v>0</v>
      </c>
      <c r="S987" s="4">
        <v>0</v>
      </c>
      <c r="T987" s="4">
        <v>0</v>
      </c>
      <c r="U987" s="8">
        <v>2019</v>
      </c>
    </row>
    <row r="988" spans="1:21" x14ac:dyDescent="0.25">
      <c r="A988" s="3" t="s">
        <v>559</v>
      </c>
      <c r="B988" s="3" t="s">
        <v>529</v>
      </c>
      <c r="C988" t="s">
        <v>52</v>
      </c>
      <c r="D988" s="3" t="s">
        <v>533</v>
      </c>
      <c r="E988" t="s">
        <v>556</v>
      </c>
      <c r="F988" s="3" t="s">
        <v>557</v>
      </c>
      <c r="G988" t="s">
        <v>1742</v>
      </c>
      <c r="H988" s="4">
        <v>432352.02</v>
      </c>
      <c r="I988" s="4">
        <v>0</v>
      </c>
      <c r="J988" s="4">
        <v>410603.91</v>
      </c>
      <c r="K988" s="4">
        <v>11400.5</v>
      </c>
      <c r="L988" s="4">
        <v>0</v>
      </c>
      <c r="M988" s="4">
        <v>0</v>
      </c>
      <c r="N988" s="4">
        <v>0</v>
      </c>
      <c r="O988" s="4">
        <v>11988.090000000026</v>
      </c>
      <c r="P988" s="4">
        <v>0</v>
      </c>
      <c r="Q988" s="4">
        <v>-1640.4799999999814</v>
      </c>
      <c r="R988" s="4">
        <v>0</v>
      </c>
      <c r="S988" s="4">
        <v>0</v>
      </c>
      <c r="T988" s="4">
        <v>0</v>
      </c>
      <c r="U988" s="8">
        <v>2019</v>
      </c>
    </row>
    <row r="989" spans="1:21" x14ac:dyDescent="0.25">
      <c r="A989" s="3" t="s">
        <v>559</v>
      </c>
      <c r="B989" s="3" t="s">
        <v>529</v>
      </c>
      <c r="C989" t="s">
        <v>52</v>
      </c>
      <c r="D989" s="3" t="s">
        <v>533</v>
      </c>
      <c r="E989" t="s">
        <v>556</v>
      </c>
      <c r="F989" s="3" t="s">
        <v>557</v>
      </c>
      <c r="G989" t="s">
        <v>1738</v>
      </c>
      <c r="H989" s="4">
        <v>1931.24</v>
      </c>
      <c r="I989" s="4">
        <v>0</v>
      </c>
      <c r="J989" s="4">
        <v>0</v>
      </c>
      <c r="K989" s="4">
        <v>1925</v>
      </c>
      <c r="L989" s="4">
        <v>0</v>
      </c>
      <c r="M989" s="4">
        <v>0</v>
      </c>
      <c r="N989" s="4">
        <v>0</v>
      </c>
      <c r="O989" s="4">
        <v>0</v>
      </c>
      <c r="P989" s="4">
        <v>0</v>
      </c>
      <c r="Q989" s="4">
        <v>6.2400000000000091</v>
      </c>
      <c r="R989" s="4">
        <v>0</v>
      </c>
      <c r="S989" s="4">
        <v>0</v>
      </c>
      <c r="T989" s="4">
        <v>0</v>
      </c>
      <c r="U989" s="8">
        <v>2019</v>
      </c>
    </row>
    <row r="990" spans="1:21" x14ac:dyDescent="0.25">
      <c r="A990" s="3" t="s">
        <v>559</v>
      </c>
      <c r="B990" s="3" t="s">
        <v>529</v>
      </c>
      <c r="C990" t="s">
        <v>52</v>
      </c>
      <c r="D990" s="3" t="s">
        <v>533</v>
      </c>
      <c r="E990" t="s">
        <v>556</v>
      </c>
      <c r="F990" s="3" t="s">
        <v>557</v>
      </c>
      <c r="G990" t="s">
        <v>1743</v>
      </c>
      <c r="H990" s="4">
        <v>55.03</v>
      </c>
      <c r="I990" s="4">
        <v>0</v>
      </c>
      <c r="J990" s="4">
        <v>0</v>
      </c>
      <c r="K990" s="4">
        <v>55.03</v>
      </c>
      <c r="L990" s="4">
        <v>0</v>
      </c>
      <c r="M990" s="4">
        <v>0</v>
      </c>
      <c r="N990" s="4">
        <v>0</v>
      </c>
      <c r="O990" s="4">
        <v>0</v>
      </c>
      <c r="P990" s="4">
        <v>0</v>
      </c>
      <c r="Q990" s="4">
        <v>0</v>
      </c>
      <c r="R990" s="4">
        <v>0</v>
      </c>
      <c r="S990" s="4">
        <v>0</v>
      </c>
      <c r="T990" s="4">
        <v>0</v>
      </c>
      <c r="U990" s="8">
        <v>2019</v>
      </c>
    </row>
    <row r="991" spans="1:21" x14ac:dyDescent="0.25">
      <c r="A991" s="3" t="s">
        <v>559</v>
      </c>
      <c r="B991" s="3" t="s">
        <v>529</v>
      </c>
      <c r="C991" t="s">
        <v>52</v>
      </c>
      <c r="D991" s="3" t="s">
        <v>533</v>
      </c>
      <c r="E991" t="s">
        <v>556</v>
      </c>
      <c r="F991" s="3" t="s">
        <v>557</v>
      </c>
      <c r="G991" t="s">
        <v>1744</v>
      </c>
      <c r="H991" s="4">
        <v>27952.68</v>
      </c>
      <c r="I991" s="4">
        <v>0</v>
      </c>
      <c r="J991" s="4">
        <v>6723.21</v>
      </c>
      <c r="K991" s="4">
        <v>-53.6899999999996</v>
      </c>
      <c r="L991" s="4">
        <v>20567.810000000001</v>
      </c>
      <c r="M991" s="4">
        <v>746.48999999999796</v>
      </c>
      <c r="N991" s="4">
        <v>-330.79000000000087</v>
      </c>
      <c r="O991" s="4">
        <v>0</v>
      </c>
      <c r="P991" s="4">
        <v>443</v>
      </c>
      <c r="Q991" s="4">
        <v>-79.909999999999854</v>
      </c>
      <c r="R991" s="4">
        <v>0</v>
      </c>
      <c r="S991" s="4">
        <v>0</v>
      </c>
      <c r="T991" s="4">
        <v>-63.43999999999869</v>
      </c>
      <c r="U991" s="8">
        <v>2019</v>
      </c>
    </row>
    <row r="992" spans="1:21" x14ac:dyDescent="0.25">
      <c r="A992" s="3" t="s">
        <v>559</v>
      </c>
      <c r="B992" s="3" t="s">
        <v>529</v>
      </c>
      <c r="C992" t="s">
        <v>52</v>
      </c>
      <c r="D992" s="3" t="s">
        <v>533</v>
      </c>
      <c r="E992" t="s">
        <v>556</v>
      </c>
      <c r="F992" s="3" t="s">
        <v>557</v>
      </c>
      <c r="G992" t="s">
        <v>560</v>
      </c>
      <c r="H992" s="4">
        <v>16138.69</v>
      </c>
      <c r="I992" s="4">
        <v>0</v>
      </c>
      <c r="J992" s="4">
        <v>2669.04</v>
      </c>
      <c r="K992" s="4">
        <v>8522.4399999999987</v>
      </c>
      <c r="L992" s="4">
        <v>0</v>
      </c>
      <c r="M992" s="4">
        <v>0</v>
      </c>
      <c r="N992" s="4">
        <v>0</v>
      </c>
      <c r="O992" s="4">
        <v>3958.2299999999996</v>
      </c>
      <c r="P992" s="4">
        <v>0</v>
      </c>
      <c r="Q992" s="4">
        <v>0</v>
      </c>
      <c r="R992" s="4">
        <v>988.98000000000138</v>
      </c>
      <c r="S992" s="4">
        <v>0</v>
      </c>
      <c r="T992" s="4">
        <v>0</v>
      </c>
      <c r="U992" s="8">
        <v>2019</v>
      </c>
    </row>
    <row r="993" spans="1:21" x14ac:dyDescent="0.25">
      <c r="A993" s="3" t="s">
        <v>559</v>
      </c>
      <c r="B993" s="3" t="s">
        <v>529</v>
      </c>
      <c r="C993" t="s">
        <v>52</v>
      </c>
      <c r="D993" s="3" t="s">
        <v>533</v>
      </c>
      <c r="E993" t="s">
        <v>556</v>
      </c>
      <c r="F993" s="3" t="s">
        <v>557</v>
      </c>
      <c r="G993" t="s">
        <v>1745</v>
      </c>
      <c r="H993" s="4">
        <v>42208.31</v>
      </c>
      <c r="I993" s="4">
        <v>0</v>
      </c>
      <c r="J993" s="4">
        <v>0</v>
      </c>
      <c r="K993" s="4">
        <v>43334.66</v>
      </c>
      <c r="L993" s="4">
        <v>4721.6599999999962</v>
      </c>
      <c r="M993" s="4">
        <v>0</v>
      </c>
      <c r="N993" s="4">
        <v>0</v>
      </c>
      <c r="O993" s="4">
        <v>-8416.25</v>
      </c>
      <c r="P993" s="4">
        <v>0</v>
      </c>
      <c r="Q993" s="4">
        <v>2568.239999999998</v>
      </c>
      <c r="R993" s="4">
        <v>0</v>
      </c>
      <c r="S993" s="4">
        <v>0</v>
      </c>
      <c r="T993" s="4">
        <v>0</v>
      </c>
      <c r="U993" s="8">
        <v>2019</v>
      </c>
    </row>
    <row r="994" spans="1:21" x14ac:dyDescent="0.25">
      <c r="A994" s="3" t="s">
        <v>559</v>
      </c>
      <c r="B994" s="3" t="s">
        <v>529</v>
      </c>
      <c r="C994" t="s">
        <v>52</v>
      </c>
      <c r="D994" s="3" t="s">
        <v>533</v>
      </c>
      <c r="E994" t="s">
        <v>556</v>
      </c>
      <c r="F994" s="3" t="s">
        <v>557</v>
      </c>
      <c r="G994" t="s">
        <v>1746</v>
      </c>
      <c r="H994" s="4">
        <v>17219.91</v>
      </c>
      <c r="I994" s="4">
        <v>0</v>
      </c>
      <c r="J994" s="4">
        <v>0</v>
      </c>
      <c r="K994" s="4">
        <v>1385.73</v>
      </c>
      <c r="L994" s="4">
        <v>14131.98</v>
      </c>
      <c r="M994" s="4">
        <v>0</v>
      </c>
      <c r="N994" s="4">
        <v>1702.2000000000007</v>
      </c>
      <c r="O994" s="4">
        <v>0</v>
      </c>
      <c r="P994" s="4">
        <v>0</v>
      </c>
      <c r="Q994" s="4">
        <v>0</v>
      </c>
      <c r="R994" s="4">
        <v>0</v>
      </c>
      <c r="S994" s="4">
        <v>0</v>
      </c>
      <c r="T994" s="4">
        <v>0</v>
      </c>
      <c r="U994" s="8">
        <v>2019</v>
      </c>
    </row>
    <row r="995" spans="1:21" x14ac:dyDescent="0.25">
      <c r="A995" s="3" t="s">
        <v>559</v>
      </c>
      <c r="B995" s="3" t="s">
        <v>529</v>
      </c>
      <c r="C995" t="s">
        <v>52</v>
      </c>
      <c r="D995" s="3" t="s">
        <v>533</v>
      </c>
      <c r="E995" t="s">
        <v>556</v>
      </c>
      <c r="F995" s="3" t="s">
        <v>557</v>
      </c>
      <c r="G995" t="s">
        <v>1747</v>
      </c>
      <c r="H995" s="4">
        <v>4326.26</v>
      </c>
      <c r="I995" s="4">
        <v>0</v>
      </c>
      <c r="J995" s="4">
        <v>0</v>
      </c>
      <c r="K995" s="4">
        <v>0</v>
      </c>
      <c r="L995" s="4">
        <v>0</v>
      </c>
      <c r="M995" s="4">
        <v>0</v>
      </c>
      <c r="N995" s="4">
        <v>0</v>
      </c>
      <c r="O995" s="4">
        <v>0</v>
      </c>
      <c r="P995" s="4">
        <v>0</v>
      </c>
      <c r="Q995" s="4">
        <v>0</v>
      </c>
      <c r="R995" s="4">
        <v>4326.26</v>
      </c>
      <c r="S995" s="4">
        <v>0</v>
      </c>
      <c r="T995" s="4">
        <v>0</v>
      </c>
      <c r="U995" s="8">
        <v>2019</v>
      </c>
    </row>
    <row r="996" spans="1:21" x14ac:dyDescent="0.25">
      <c r="A996" s="3" t="s">
        <v>559</v>
      </c>
      <c r="B996" s="3" t="s">
        <v>529</v>
      </c>
      <c r="C996" t="s">
        <v>52</v>
      </c>
      <c r="D996" s="3" t="s">
        <v>533</v>
      </c>
      <c r="E996" t="s">
        <v>556</v>
      </c>
      <c r="F996" s="3" t="s">
        <v>557</v>
      </c>
      <c r="G996" t="s">
        <v>1748</v>
      </c>
      <c r="H996" s="4">
        <v>2793.56</v>
      </c>
      <c r="I996" s="4">
        <v>0</v>
      </c>
      <c r="J996" s="4">
        <v>0</v>
      </c>
      <c r="K996" s="4">
        <v>1767.52</v>
      </c>
      <c r="L996" s="4">
        <v>0</v>
      </c>
      <c r="M996" s="4">
        <v>0</v>
      </c>
      <c r="N996" s="4">
        <v>0</v>
      </c>
      <c r="O996" s="4">
        <v>820.92999999999984</v>
      </c>
      <c r="P996" s="4">
        <v>0</v>
      </c>
      <c r="Q996" s="4">
        <v>205.11000000000013</v>
      </c>
      <c r="R996" s="4">
        <v>0</v>
      </c>
      <c r="S996" s="4">
        <v>0</v>
      </c>
      <c r="T996" s="4">
        <v>0</v>
      </c>
      <c r="U996" s="8">
        <v>2019</v>
      </c>
    </row>
    <row r="997" spans="1:21" x14ac:dyDescent="0.25">
      <c r="A997" s="3" t="s">
        <v>559</v>
      </c>
      <c r="B997" s="3" t="s">
        <v>529</v>
      </c>
      <c r="C997" t="s">
        <v>52</v>
      </c>
      <c r="D997" s="3" t="s">
        <v>533</v>
      </c>
      <c r="E997" t="s">
        <v>556</v>
      </c>
      <c r="F997" s="3" t="s">
        <v>557</v>
      </c>
      <c r="G997" t="s">
        <v>1749</v>
      </c>
      <c r="H997" s="4">
        <v>614.15999999999985</v>
      </c>
      <c r="I997" s="4">
        <v>0</v>
      </c>
      <c r="J997" s="4">
        <v>0</v>
      </c>
      <c r="K997" s="4">
        <v>17.63</v>
      </c>
      <c r="L997" s="4">
        <v>0</v>
      </c>
      <c r="M997" s="4">
        <v>0</v>
      </c>
      <c r="N997" s="4">
        <v>59.52000000000001</v>
      </c>
      <c r="O997" s="4">
        <v>417.76</v>
      </c>
      <c r="P997" s="4">
        <v>0</v>
      </c>
      <c r="Q997" s="4">
        <v>119.24999999999994</v>
      </c>
      <c r="R997" s="4">
        <v>0</v>
      </c>
      <c r="S997" s="4">
        <v>0</v>
      </c>
      <c r="T997" s="4">
        <v>0</v>
      </c>
      <c r="U997" s="8">
        <v>2019</v>
      </c>
    </row>
    <row r="998" spans="1:21" x14ac:dyDescent="0.25">
      <c r="A998" s="3" t="s">
        <v>559</v>
      </c>
      <c r="B998" s="3" t="s">
        <v>529</v>
      </c>
      <c r="C998" t="s">
        <v>52</v>
      </c>
      <c r="D998" s="3" t="s">
        <v>533</v>
      </c>
      <c r="E998" t="s">
        <v>556</v>
      </c>
      <c r="F998" s="3" t="s">
        <v>557</v>
      </c>
      <c r="G998" t="s">
        <v>1750</v>
      </c>
      <c r="H998" s="4">
        <v>259.87</v>
      </c>
      <c r="I998" s="4">
        <v>0</v>
      </c>
      <c r="J998" s="4">
        <v>0</v>
      </c>
      <c r="K998" s="4">
        <v>164.43</v>
      </c>
      <c r="L998" s="4">
        <v>0</v>
      </c>
      <c r="M998" s="4">
        <v>0</v>
      </c>
      <c r="N998" s="4">
        <v>54.94</v>
      </c>
      <c r="O998" s="4">
        <v>21.419999999999987</v>
      </c>
      <c r="P998" s="4">
        <v>0</v>
      </c>
      <c r="Q998" s="4">
        <v>19.080000000000013</v>
      </c>
      <c r="R998" s="4">
        <v>0</v>
      </c>
      <c r="S998" s="4">
        <v>0</v>
      </c>
      <c r="T998" s="4">
        <v>0</v>
      </c>
      <c r="U998" s="8">
        <v>2019</v>
      </c>
    </row>
    <row r="999" spans="1:21" x14ac:dyDescent="0.25">
      <c r="A999" s="3" t="s">
        <v>559</v>
      </c>
      <c r="B999" s="3" t="s">
        <v>529</v>
      </c>
      <c r="C999" t="s">
        <v>52</v>
      </c>
      <c r="D999" s="3" t="s">
        <v>533</v>
      </c>
      <c r="E999" t="s">
        <v>556</v>
      </c>
      <c r="F999" s="3" t="s">
        <v>557</v>
      </c>
      <c r="G999" t="s">
        <v>561</v>
      </c>
      <c r="H999" s="4">
        <v>-2843.9399999999996</v>
      </c>
      <c r="I999" s="4">
        <v>0</v>
      </c>
      <c r="J999" s="4">
        <v>0</v>
      </c>
      <c r="K999" s="4">
        <v>1178.3599999999999</v>
      </c>
      <c r="L999" s="4">
        <v>0</v>
      </c>
      <c r="M999" s="4">
        <v>0</v>
      </c>
      <c r="N999" s="4">
        <v>0</v>
      </c>
      <c r="O999" s="4">
        <v>547.2800000000002</v>
      </c>
      <c r="P999" s="4">
        <v>0</v>
      </c>
      <c r="Q999" s="4">
        <v>-4569.58</v>
      </c>
      <c r="R999" s="4">
        <v>0</v>
      </c>
      <c r="S999" s="4">
        <v>0</v>
      </c>
      <c r="T999" s="4">
        <v>0</v>
      </c>
      <c r="U999" s="8">
        <v>2019</v>
      </c>
    </row>
    <row r="1000" spans="1:21" x14ac:dyDescent="0.25">
      <c r="A1000" s="3" t="s">
        <v>559</v>
      </c>
      <c r="B1000" s="3" t="s">
        <v>529</v>
      </c>
      <c r="C1000" t="s">
        <v>52</v>
      </c>
      <c r="D1000" s="3" t="s">
        <v>533</v>
      </c>
      <c r="E1000" t="s">
        <v>556</v>
      </c>
      <c r="F1000" s="3" t="s">
        <v>557</v>
      </c>
      <c r="G1000" t="s">
        <v>1751</v>
      </c>
      <c r="H1000" s="4">
        <v>757.95</v>
      </c>
      <c r="I1000" s="4">
        <v>0</v>
      </c>
      <c r="J1000" s="4">
        <v>0</v>
      </c>
      <c r="K1000" s="4">
        <v>479.56</v>
      </c>
      <c r="L1000" s="4">
        <v>0</v>
      </c>
      <c r="M1000" s="4">
        <v>0</v>
      </c>
      <c r="N1000" s="4">
        <v>0</v>
      </c>
      <c r="O1000" s="4">
        <v>222.73999999999995</v>
      </c>
      <c r="P1000" s="4">
        <v>0</v>
      </c>
      <c r="Q1000" s="4">
        <v>55.650000000000091</v>
      </c>
      <c r="R1000" s="4">
        <v>0</v>
      </c>
      <c r="S1000" s="4">
        <v>0</v>
      </c>
      <c r="T1000" s="4">
        <v>0</v>
      </c>
      <c r="U1000" s="8">
        <v>2019</v>
      </c>
    </row>
    <row r="1001" spans="1:21" x14ac:dyDescent="0.25">
      <c r="A1001" s="3" t="s">
        <v>559</v>
      </c>
      <c r="B1001" s="3" t="s">
        <v>529</v>
      </c>
      <c r="C1001" t="s">
        <v>52</v>
      </c>
      <c r="D1001" s="3" t="s">
        <v>533</v>
      </c>
      <c r="E1001" t="s">
        <v>556</v>
      </c>
      <c r="F1001" s="3" t="s">
        <v>557</v>
      </c>
      <c r="G1001" t="s">
        <v>1752</v>
      </c>
      <c r="H1001" s="4">
        <v>757.95</v>
      </c>
      <c r="I1001" s="4">
        <v>0</v>
      </c>
      <c r="J1001" s="4">
        <v>0</v>
      </c>
      <c r="K1001" s="4">
        <v>479.56</v>
      </c>
      <c r="L1001" s="4">
        <v>0</v>
      </c>
      <c r="M1001" s="4">
        <v>0</v>
      </c>
      <c r="N1001" s="4">
        <v>0</v>
      </c>
      <c r="O1001" s="4">
        <v>222.73999999999995</v>
      </c>
      <c r="P1001" s="4">
        <v>0</v>
      </c>
      <c r="Q1001" s="4">
        <v>55.650000000000091</v>
      </c>
      <c r="R1001" s="4">
        <v>0</v>
      </c>
      <c r="S1001" s="4">
        <v>0</v>
      </c>
      <c r="T1001" s="4">
        <v>0</v>
      </c>
      <c r="U1001" s="8">
        <v>2019</v>
      </c>
    </row>
    <row r="1002" spans="1:21" x14ac:dyDescent="0.25">
      <c r="A1002" s="3" t="s">
        <v>559</v>
      </c>
      <c r="B1002" s="3" t="s">
        <v>529</v>
      </c>
      <c r="C1002" t="s">
        <v>52</v>
      </c>
      <c r="D1002" s="3" t="s">
        <v>533</v>
      </c>
      <c r="E1002" t="s">
        <v>556</v>
      </c>
      <c r="F1002" s="3" t="s">
        <v>557</v>
      </c>
      <c r="G1002" t="s">
        <v>1753</v>
      </c>
      <c r="H1002" s="4">
        <v>14319.61</v>
      </c>
      <c r="I1002" s="4">
        <v>0</v>
      </c>
      <c r="J1002" s="4">
        <v>0</v>
      </c>
      <c r="K1002" s="4">
        <v>-1097.6199999999999</v>
      </c>
      <c r="L1002" s="4">
        <v>-0.18000000000006366</v>
      </c>
      <c r="M1002" s="4">
        <v>15680.75</v>
      </c>
      <c r="N1002" s="4">
        <v>-263.32999999999993</v>
      </c>
      <c r="O1002" s="4">
        <v>3.9999999999054126E-2</v>
      </c>
      <c r="P1002" s="4">
        <v>6.9999999999708962E-2</v>
      </c>
      <c r="Q1002" s="4">
        <v>-0.11999999999898137</v>
      </c>
      <c r="R1002" s="4">
        <v>0</v>
      </c>
      <c r="S1002" s="4">
        <v>0</v>
      </c>
      <c r="T1002" s="4">
        <v>0</v>
      </c>
      <c r="U1002" s="8">
        <v>2019</v>
      </c>
    </row>
    <row r="1003" spans="1:21" x14ac:dyDescent="0.25">
      <c r="A1003" s="3" t="s">
        <v>559</v>
      </c>
      <c r="B1003" s="3" t="s">
        <v>529</v>
      </c>
      <c r="C1003" t="s">
        <v>52</v>
      </c>
      <c r="D1003" s="3" t="s">
        <v>533</v>
      </c>
      <c r="E1003" t="s">
        <v>556</v>
      </c>
      <c r="F1003" s="3" t="s">
        <v>557</v>
      </c>
      <c r="G1003" t="s">
        <v>1754</v>
      </c>
      <c r="H1003" s="4">
        <v>12824.24</v>
      </c>
      <c r="I1003" s="4">
        <v>0</v>
      </c>
      <c r="J1003" s="4">
        <v>0</v>
      </c>
      <c r="K1003" s="4">
        <v>0.01</v>
      </c>
      <c r="L1003" s="4">
        <v>0</v>
      </c>
      <c r="M1003" s="4">
        <v>0</v>
      </c>
      <c r="N1003" s="4">
        <v>12698.8</v>
      </c>
      <c r="O1003" s="4">
        <v>0</v>
      </c>
      <c r="P1003" s="4">
        <v>125.43000000000029</v>
      </c>
      <c r="Q1003" s="4">
        <v>0</v>
      </c>
      <c r="R1003" s="4">
        <v>0</v>
      </c>
      <c r="S1003" s="4">
        <v>0</v>
      </c>
      <c r="T1003" s="4">
        <v>0</v>
      </c>
      <c r="U1003" s="8">
        <v>2019</v>
      </c>
    </row>
    <row r="1004" spans="1:21" x14ac:dyDescent="0.25">
      <c r="A1004" s="3" t="s">
        <v>559</v>
      </c>
      <c r="B1004" s="3" t="s">
        <v>529</v>
      </c>
      <c r="C1004" t="s">
        <v>52</v>
      </c>
      <c r="D1004" s="3" t="s">
        <v>533</v>
      </c>
      <c r="E1004" t="s">
        <v>556</v>
      </c>
      <c r="F1004" s="3" t="s">
        <v>557</v>
      </c>
      <c r="G1004" t="s">
        <v>1740</v>
      </c>
      <c r="H1004" s="4">
        <v>-2505.63</v>
      </c>
      <c r="I1004" s="4">
        <v>0</v>
      </c>
      <c r="J1004" s="4">
        <v>0</v>
      </c>
      <c r="K1004" s="4">
        <v>0</v>
      </c>
      <c r="L1004" s="4">
        <v>-88768.94</v>
      </c>
      <c r="M1004" s="4">
        <v>0</v>
      </c>
      <c r="N1004" s="4">
        <v>88768.94</v>
      </c>
      <c r="O1004" s="4">
        <v>0</v>
      </c>
      <c r="P1004" s="4">
        <v>-2505.63</v>
      </c>
      <c r="Q1004" s="4">
        <v>0</v>
      </c>
      <c r="R1004" s="4">
        <v>0</v>
      </c>
      <c r="S1004" s="4">
        <v>0</v>
      </c>
      <c r="T1004" s="4">
        <v>0</v>
      </c>
      <c r="U1004" s="8">
        <v>2019</v>
      </c>
    </row>
    <row r="1005" spans="1:21" x14ac:dyDescent="0.25">
      <c r="A1005" s="3" t="s">
        <v>559</v>
      </c>
      <c r="B1005" s="3" t="s">
        <v>529</v>
      </c>
      <c r="C1005" t="s">
        <v>52</v>
      </c>
      <c r="D1005" s="3" t="s">
        <v>533</v>
      </c>
      <c r="E1005" t="s">
        <v>556</v>
      </c>
      <c r="F1005" s="3" t="s">
        <v>557</v>
      </c>
      <c r="G1005" t="s">
        <v>1755</v>
      </c>
      <c r="H1005" s="4">
        <v>0.04</v>
      </c>
      <c r="I1005" s="4">
        <v>0</v>
      </c>
      <c r="J1005" s="4">
        <v>0</v>
      </c>
      <c r="K1005" s="4">
        <v>0</v>
      </c>
      <c r="L1005" s="4">
        <v>0</v>
      </c>
      <c r="M1005" s="4">
        <v>0</v>
      </c>
      <c r="N1005" s="4">
        <v>0</v>
      </c>
      <c r="O1005" s="4">
        <v>0.04</v>
      </c>
      <c r="P1005" s="4">
        <v>0</v>
      </c>
      <c r="Q1005" s="4">
        <v>0</v>
      </c>
      <c r="R1005" s="4">
        <v>0</v>
      </c>
      <c r="S1005" s="4">
        <v>0</v>
      </c>
      <c r="T1005" s="4">
        <v>0</v>
      </c>
      <c r="U1005" s="8">
        <v>2019</v>
      </c>
    </row>
    <row r="1006" spans="1:21" x14ac:dyDescent="0.25">
      <c r="A1006" s="3" t="s">
        <v>559</v>
      </c>
      <c r="B1006" s="3" t="s">
        <v>529</v>
      </c>
      <c r="C1006" t="s">
        <v>52</v>
      </c>
      <c r="D1006" s="3" t="s">
        <v>533</v>
      </c>
      <c r="E1006" t="s">
        <v>556</v>
      </c>
      <c r="F1006" s="3" t="s">
        <v>557</v>
      </c>
      <c r="G1006" t="s">
        <v>1756</v>
      </c>
      <c r="H1006" s="4">
        <v>-11943.94</v>
      </c>
      <c r="I1006" s="4">
        <v>0</v>
      </c>
      <c r="J1006" s="4">
        <v>0</v>
      </c>
      <c r="K1006" s="4">
        <v>-11991.67</v>
      </c>
      <c r="L1006" s="4">
        <v>1.0000000000218279E-2</v>
      </c>
      <c r="M1006" s="4">
        <v>0</v>
      </c>
      <c r="N1006" s="4">
        <v>24032.25</v>
      </c>
      <c r="O1006" s="4">
        <v>-23994.07</v>
      </c>
      <c r="P1006" s="4">
        <v>0</v>
      </c>
      <c r="Q1006" s="4">
        <v>9.5399999999990541</v>
      </c>
      <c r="R1006" s="4">
        <v>0</v>
      </c>
      <c r="S1006" s="4">
        <v>0</v>
      </c>
      <c r="T1006" s="4">
        <v>0</v>
      </c>
      <c r="U1006" s="8">
        <v>2019</v>
      </c>
    </row>
    <row r="1007" spans="1:21" x14ac:dyDescent="0.25">
      <c r="A1007" s="3" t="s">
        <v>559</v>
      </c>
      <c r="B1007" s="3" t="s">
        <v>529</v>
      </c>
      <c r="C1007" t="s">
        <v>52</v>
      </c>
      <c r="D1007" s="3" t="s">
        <v>533</v>
      </c>
      <c r="E1007" t="s">
        <v>556</v>
      </c>
      <c r="F1007" s="3" t="s">
        <v>557</v>
      </c>
      <c r="G1007" t="s">
        <v>1757</v>
      </c>
      <c r="H1007" s="4">
        <v>171683.07</v>
      </c>
      <c r="I1007" s="4">
        <v>18364.55</v>
      </c>
      <c r="J1007" s="4">
        <v>5482.2900000000009</v>
      </c>
      <c r="K1007" s="4">
        <v>-833.63000000000102</v>
      </c>
      <c r="L1007" s="4">
        <v>56751.02</v>
      </c>
      <c r="M1007" s="4">
        <v>0</v>
      </c>
      <c r="N1007" s="4">
        <v>101743.54</v>
      </c>
      <c r="O1007" s="4">
        <v>-22506.089999999997</v>
      </c>
      <c r="P1007" s="4">
        <v>839.51000000000931</v>
      </c>
      <c r="Q1007" s="4">
        <v>11924.820000000007</v>
      </c>
      <c r="R1007" s="4">
        <v>0</v>
      </c>
      <c r="S1007" s="4">
        <v>0</v>
      </c>
      <c r="T1007" s="4">
        <v>-82.940000000002328</v>
      </c>
      <c r="U1007" s="8">
        <v>2019</v>
      </c>
    </row>
    <row r="1008" spans="1:21" x14ac:dyDescent="0.25">
      <c r="A1008" s="3" t="s">
        <v>559</v>
      </c>
      <c r="B1008" s="3" t="s">
        <v>529</v>
      </c>
      <c r="C1008" t="s">
        <v>52</v>
      </c>
      <c r="D1008" s="3" t="s">
        <v>533</v>
      </c>
      <c r="E1008" t="s">
        <v>556</v>
      </c>
      <c r="F1008" s="3" t="s">
        <v>557</v>
      </c>
      <c r="G1008" t="s">
        <v>1758</v>
      </c>
      <c r="H1008" s="4">
        <v>8427.58</v>
      </c>
      <c r="I1008" s="4">
        <v>2821.37</v>
      </c>
      <c r="J1008" s="4">
        <v>2875.21</v>
      </c>
      <c r="K1008" s="4">
        <v>3334.3799999999992</v>
      </c>
      <c r="L1008" s="4">
        <v>-1604.0899999999992</v>
      </c>
      <c r="M1008" s="4">
        <v>0</v>
      </c>
      <c r="N1008" s="4">
        <v>1441.4900000000007</v>
      </c>
      <c r="O1008" s="4">
        <v>0</v>
      </c>
      <c r="P1008" s="4">
        <v>0</v>
      </c>
      <c r="Q1008" s="4">
        <v>-205.06000000000131</v>
      </c>
      <c r="R1008" s="4">
        <v>0</v>
      </c>
      <c r="S1008" s="4">
        <v>0</v>
      </c>
      <c r="T1008" s="4">
        <v>-235.71999999999935</v>
      </c>
      <c r="U1008" s="8">
        <v>2019</v>
      </c>
    </row>
    <row r="1009" spans="1:21" x14ac:dyDescent="0.25">
      <c r="A1009" s="3" t="s">
        <v>559</v>
      </c>
      <c r="B1009" s="3" t="s">
        <v>529</v>
      </c>
      <c r="C1009" t="s">
        <v>52</v>
      </c>
      <c r="D1009" s="3" t="s">
        <v>533</v>
      </c>
      <c r="E1009" t="s">
        <v>556</v>
      </c>
      <c r="F1009" s="3" t="s">
        <v>557</v>
      </c>
      <c r="G1009" t="s">
        <v>1759</v>
      </c>
      <c r="H1009" s="4">
        <v>0</v>
      </c>
      <c r="I1009" s="4">
        <v>0</v>
      </c>
      <c r="J1009" s="4">
        <v>0</v>
      </c>
      <c r="K1009" s="4">
        <v>0</v>
      </c>
      <c r="L1009" s="4">
        <v>0</v>
      </c>
      <c r="M1009" s="4">
        <v>0</v>
      </c>
      <c r="N1009" s="4">
        <v>0</v>
      </c>
      <c r="O1009" s="4">
        <v>0</v>
      </c>
      <c r="P1009" s="4">
        <v>0</v>
      </c>
      <c r="Q1009" s="4">
        <v>0</v>
      </c>
      <c r="R1009" s="4">
        <v>0</v>
      </c>
      <c r="S1009" s="4">
        <v>0</v>
      </c>
      <c r="T1009" s="4">
        <v>0</v>
      </c>
      <c r="U1009" s="8">
        <v>2019</v>
      </c>
    </row>
    <row r="1010" spans="1:21" x14ac:dyDescent="0.25">
      <c r="A1010" s="3" t="s">
        <v>559</v>
      </c>
      <c r="B1010" s="3" t="s">
        <v>529</v>
      </c>
      <c r="C1010" t="s">
        <v>52</v>
      </c>
      <c r="D1010" s="3" t="s">
        <v>533</v>
      </c>
      <c r="E1010" t="s">
        <v>556</v>
      </c>
      <c r="F1010" s="3" t="s">
        <v>557</v>
      </c>
      <c r="G1010" t="s">
        <v>1760</v>
      </c>
      <c r="H1010" s="4">
        <v>0</v>
      </c>
      <c r="I1010" s="4">
        <v>0.01</v>
      </c>
      <c r="J1010" s="4">
        <v>-0.01</v>
      </c>
      <c r="K1010" s="4">
        <v>0</v>
      </c>
      <c r="L1010" s="4">
        <v>0</v>
      </c>
      <c r="M1010" s="4">
        <v>0</v>
      </c>
      <c r="N1010" s="4">
        <v>0</v>
      </c>
      <c r="O1010" s="4">
        <v>0</v>
      </c>
      <c r="P1010" s="4">
        <v>0</v>
      </c>
      <c r="Q1010" s="4">
        <v>0</v>
      </c>
      <c r="R1010" s="4">
        <v>0</v>
      </c>
      <c r="S1010" s="4">
        <v>0</v>
      </c>
      <c r="T1010" s="4">
        <v>0</v>
      </c>
      <c r="U1010" s="8">
        <v>2019</v>
      </c>
    </row>
    <row r="1011" spans="1:21" x14ac:dyDescent="0.25">
      <c r="A1011" s="3" t="s">
        <v>559</v>
      </c>
      <c r="B1011" s="3" t="s">
        <v>529</v>
      </c>
      <c r="C1011" t="s">
        <v>52</v>
      </c>
      <c r="D1011" s="3" t="s">
        <v>533</v>
      </c>
      <c r="E1011" t="s">
        <v>556</v>
      </c>
      <c r="F1011" s="3" t="s">
        <v>557</v>
      </c>
      <c r="G1011" t="s">
        <v>1761</v>
      </c>
      <c r="H1011" s="4">
        <v>0.05</v>
      </c>
      <c r="I1011" s="4">
        <v>0</v>
      </c>
      <c r="J1011" s="4">
        <v>0.05</v>
      </c>
      <c r="K1011" s="4">
        <v>0</v>
      </c>
      <c r="L1011" s="4">
        <v>0</v>
      </c>
      <c r="M1011" s="4">
        <v>0</v>
      </c>
      <c r="N1011" s="4">
        <v>0</v>
      </c>
      <c r="O1011" s="4">
        <v>0</v>
      </c>
      <c r="P1011" s="4">
        <v>0</v>
      </c>
      <c r="Q1011" s="4">
        <v>0</v>
      </c>
      <c r="R1011" s="4">
        <v>0</v>
      </c>
      <c r="S1011" s="4">
        <v>0</v>
      </c>
      <c r="T1011" s="4">
        <v>0</v>
      </c>
      <c r="U1011" s="8">
        <v>2019</v>
      </c>
    </row>
    <row r="1012" spans="1:21" x14ac:dyDescent="0.25">
      <c r="A1012" s="3" t="s">
        <v>559</v>
      </c>
      <c r="B1012" s="3" t="s">
        <v>529</v>
      </c>
      <c r="C1012" t="s">
        <v>52</v>
      </c>
      <c r="D1012" s="3" t="s">
        <v>533</v>
      </c>
      <c r="E1012" t="s">
        <v>556</v>
      </c>
      <c r="F1012" s="3" t="s">
        <v>557</v>
      </c>
      <c r="G1012" t="s">
        <v>1762</v>
      </c>
      <c r="H1012" s="4">
        <v>0.01</v>
      </c>
      <c r="I1012" s="4">
        <v>0</v>
      </c>
      <c r="J1012" s="4">
        <v>0</v>
      </c>
      <c r="K1012" s="4">
        <v>0</v>
      </c>
      <c r="L1012" s="4">
        <v>0</v>
      </c>
      <c r="M1012" s="4">
        <v>0.01</v>
      </c>
      <c r="N1012" s="4">
        <v>0</v>
      </c>
      <c r="O1012" s="4">
        <v>0</v>
      </c>
      <c r="P1012" s="4">
        <v>0</v>
      </c>
      <c r="Q1012" s="4">
        <v>0</v>
      </c>
      <c r="R1012" s="4">
        <v>0</v>
      </c>
      <c r="S1012" s="4">
        <v>0</v>
      </c>
      <c r="T1012" s="4">
        <v>0</v>
      </c>
      <c r="U1012" s="8">
        <v>2019</v>
      </c>
    </row>
    <row r="1013" spans="1:21" x14ac:dyDescent="0.25">
      <c r="A1013" s="3" t="s">
        <v>559</v>
      </c>
      <c r="B1013" s="3" t="s">
        <v>529</v>
      </c>
      <c r="C1013" t="s">
        <v>52</v>
      </c>
      <c r="D1013" s="3" t="s">
        <v>533</v>
      </c>
      <c r="E1013" t="s">
        <v>556</v>
      </c>
      <c r="F1013" s="3" t="s">
        <v>557</v>
      </c>
      <c r="G1013" t="s">
        <v>1763</v>
      </c>
      <c r="H1013" s="4">
        <v>0.01</v>
      </c>
      <c r="I1013" s="4">
        <v>0</v>
      </c>
      <c r="J1013" s="4">
        <v>0</v>
      </c>
      <c r="K1013" s="4">
        <v>0</v>
      </c>
      <c r="L1013" s="4">
        <v>0</v>
      </c>
      <c r="M1013" s="4">
        <v>0.01</v>
      </c>
      <c r="N1013" s="4">
        <v>0</v>
      </c>
      <c r="O1013" s="4">
        <v>0</v>
      </c>
      <c r="P1013" s="4">
        <v>0</v>
      </c>
      <c r="Q1013" s="4">
        <v>0</v>
      </c>
      <c r="R1013" s="4">
        <v>0</v>
      </c>
      <c r="S1013" s="4">
        <v>0</v>
      </c>
      <c r="T1013" s="4">
        <v>0</v>
      </c>
      <c r="U1013" s="8">
        <v>2019</v>
      </c>
    </row>
    <row r="1014" spans="1:21" x14ac:dyDescent="0.25">
      <c r="A1014" s="3" t="s">
        <v>559</v>
      </c>
      <c r="B1014" s="3" t="s">
        <v>529</v>
      </c>
      <c r="C1014" t="s">
        <v>52</v>
      </c>
      <c r="D1014" s="3" t="s">
        <v>533</v>
      </c>
      <c r="E1014" t="s">
        <v>556</v>
      </c>
      <c r="F1014" s="3" t="s">
        <v>557</v>
      </c>
      <c r="G1014" t="s">
        <v>1764</v>
      </c>
      <c r="H1014" s="4">
        <v>0.01</v>
      </c>
      <c r="I1014" s="4">
        <v>0</v>
      </c>
      <c r="J1014" s="4">
        <v>0</v>
      </c>
      <c r="K1014" s="4">
        <v>0</v>
      </c>
      <c r="L1014" s="4">
        <v>0</v>
      </c>
      <c r="M1014" s="4">
        <v>0.01</v>
      </c>
      <c r="N1014" s="4">
        <v>0</v>
      </c>
      <c r="O1014" s="4">
        <v>0</v>
      </c>
      <c r="P1014" s="4">
        <v>0</v>
      </c>
      <c r="Q1014" s="4">
        <v>0</v>
      </c>
      <c r="R1014" s="4">
        <v>0</v>
      </c>
      <c r="S1014" s="4">
        <v>0</v>
      </c>
      <c r="T1014" s="4">
        <v>0</v>
      </c>
      <c r="U1014" s="8">
        <v>2019</v>
      </c>
    </row>
    <row r="1015" spans="1:21" x14ac:dyDescent="0.25">
      <c r="A1015" s="3" t="s">
        <v>559</v>
      </c>
      <c r="B1015" s="3" t="s">
        <v>529</v>
      </c>
      <c r="C1015" t="s">
        <v>52</v>
      </c>
      <c r="D1015" s="3" t="s">
        <v>533</v>
      </c>
      <c r="E1015" t="s">
        <v>1720</v>
      </c>
      <c r="F1015" s="3" t="s">
        <v>557</v>
      </c>
      <c r="G1015" t="s">
        <v>1746</v>
      </c>
      <c r="H1015" s="4">
        <v>-381</v>
      </c>
      <c r="I1015" s="4">
        <v>0</v>
      </c>
      <c r="J1015" s="4">
        <v>0</v>
      </c>
      <c r="K1015" s="4">
        <v>0</v>
      </c>
      <c r="L1015" s="4">
        <v>0</v>
      </c>
      <c r="M1015" s="4">
        <v>0</v>
      </c>
      <c r="N1015" s="4">
        <v>0</v>
      </c>
      <c r="O1015" s="4">
        <v>0</v>
      </c>
      <c r="P1015" s="4">
        <v>-381</v>
      </c>
      <c r="Q1015" s="4">
        <v>0</v>
      </c>
      <c r="R1015" s="4">
        <v>0</v>
      </c>
      <c r="S1015" s="4">
        <v>0</v>
      </c>
      <c r="T1015" s="4">
        <v>0</v>
      </c>
      <c r="U1015" s="8">
        <v>2019</v>
      </c>
    </row>
    <row r="1016" spans="1:21" x14ac:dyDescent="0.25">
      <c r="A1016" s="5" t="s">
        <v>559</v>
      </c>
      <c r="B1016" s="3" t="s">
        <v>529</v>
      </c>
      <c r="C1016" t="s">
        <v>52</v>
      </c>
      <c r="D1016" s="3" t="s">
        <v>533</v>
      </c>
      <c r="E1016" t="s">
        <v>1720</v>
      </c>
      <c r="F1016" s="3" t="s">
        <v>557</v>
      </c>
      <c r="G1016" t="s">
        <v>1760</v>
      </c>
      <c r="H1016" s="4">
        <v>0</v>
      </c>
      <c r="I1016" s="4">
        <v>0</v>
      </c>
      <c r="J1016" s="4">
        <v>0</v>
      </c>
      <c r="K1016" s="4">
        <v>0</v>
      </c>
      <c r="L1016" s="4">
        <v>0</v>
      </c>
      <c r="M1016" s="4">
        <v>0</v>
      </c>
      <c r="N1016" s="4">
        <v>0</v>
      </c>
      <c r="O1016" s="4">
        <v>0</v>
      </c>
      <c r="P1016" s="4">
        <v>0</v>
      </c>
      <c r="Q1016" s="4">
        <v>0</v>
      </c>
      <c r="R1016" s="4">
        <v>0</v>
      </c>
      <c r="S1016" s="4">
        <v>0</v>
      </c>
      <c r="T1016" s="4">
        <v>0</v>
      </c>
      <c r="U1016" s="8">
        <v>2019</v>
      </c>
    </row>
    <row r="1017" spans="1:21" x14ac:dyDescent="0.25">
      <c r="A1017" s="5" t="s">
        <v>1765</v>
      </c>
      <c r="B1017" s="3" t="s">
        <v>529</v>
      </c>
      <c r="C1017" t="s">
        <v>52</v>
      </c>
      <c r="D1017" s="3" t="s">
        <v>547</v>
      </c>
      <c r="E1017" t="s">
        <v>1766</v>
      </c>
      <c r="F1017" s="3" t="s">
        <v>1767</v>
      </c>
      <c r="G1017" t="s">
        <v>1768</v>
      </c>
      <c r="H1017" s="4">
        <v>94325.5</v>
      </c>
      <c r="I1017" s="4">
        <v>0</v>
      </c>
      <c r="J1017" s="4">
        <v>3339.99</v>
      </c>
      <c r="K1017" s="4">
        <v>0</v>
      </c>
      <c r="L1017" s="4">
        <v>-522.02999999999975</v>
      </c>
      <c r="M1017" s="4">
        <v>0</v>
      </c>
      <c r="N1017" s="4">
        <v>0</v>
      </c>
      <c r="O1017" s="4">
        <v>0</v>
      </c>
      <c r="P1017" s="4">
        <v>2092.6999999999998</v>
      </c>
      <c r="Q1017" s="4">
        <v>92330.66</v>
      </c>
      <c r="R1017" s="4">
        <v>0</v>
      </c>
      <c r="S1017" s="4">
        <v>0</v>
      </c>
      <c r="T1017" s="4">
        <v>-2915.820000000007</v>
      </c>
      <c r="U1017" s="8">
        <v>2019</v>
      </c>
    </row>
    <row r="1018" spans="1:21" x14ac:dyDescent="0.25">
      <c r="A1018" s="3" t="s">
        <v>568</v>
      </c>
      <c r="B1018" s="3" t="s">
        <v>529</v>
      </c>
      <c r="C1018" t="s">
        <v>126</v>
      </c>
      <c r="D1018" s="3" t="s">
        <v>547</v>
      </c>
      <c r="E1018" t="s">
        <v>569</v>
      </c>
      <c r="F1018" s="3" t="s">
        <v>570</v>
      </c>
      <c r="G1018" t="s">
        <v>571</v>
      </c>
      <c r="H1018" s="4">
        <v>26386.9</v>
      </c>
      <c r="I1018" s="4">
        <v>0</v>
      </c>
      <c r="J1018" s="4">
        <v>0</v>
      </c>
      <c r="K1018" s="4">
        <v>1216.24</v>
      </c>
      <c r="L1018" s="4">
        <v>9891.9600000000009</v>
      </c>
      <c r="M1018" s="4">
        <v>6691.5599999999977</v>
      </c>
      <c r="N1018" s="4">
        <v>1665.4800000000032</v>
      </c>
      <c r="O1018" s="4">
        <v>297.98999999999796</v>
      </c>
      <c r="P1018" s="4">
        <v>2193.9000000000015</v>
      </c>
      <c r="Q1018" s="4">
        <v>36.479999999999563</v>
      </c>
      <c r="R1018" s="4">
        <v>119.84000000000015</v>
      </c>
      <c r="S1018" s="4">
        <v>812.59999999999854</v>
      </c>
      <c r="T1018" s="4">
        <v>3460.8500000000022</v>
      </c>
      <c r="U1018" s="8">
        <v>2019</v>
      </c>
    </row>
    <row r="1019" spans="1:21" x14ac:dyDescent="0.25">
      <c r="A1019" s="3" t="s">
        <v>568</v>
      </c>
      <c r="B1019" s="3" t="s">
        <v>529</v>
      </c>
      <c r="C1019" t="s">
        <v>126</v>
      </c>
      <c r="D1019" s="3" t="s">
        <v>547</v>
      </c>
      <c r="E1019" t="s">
        <v>569</v>
      </c>
      <c r="F1019" s="3" t="s">
        <v>570</v>
      </c>
      <c r="G1019" t="s">
        <v>1769</v>
      </c>
      <c r="H1019" s="4">
        <v>1306.78</v>
      </c>
      <c r="I1019" s="4">
        <v>0</v>
      </c>
      <c r="J1019" s="4">
        <v>0</v>
      </c>
      <c r="K1019" s="4">
        <v>0</v>
      </c>
      <c r="L1019" s="4">
        <v>1306.78</v>
      </c>
      <c r="M1019" s="4">
        <v>0</v>
      </c>
      <c r="N1019" s="4">
        <v>0</v>
      </c>
      <c r="O1019" s="4">
        <v>0</v>
      </c>
      <c r="P1019" s="4">
        <v>0</v>
      </c>
      <c r="Q1019" s="4">
        <v>0</v>
      </c>
      <c r="R1019" s="4">
        <v>0</v>
      </c>
      <c r="S1019" s="4">
        <v>0</v>
      </c>
      <c r="T1019" s="4">
        <v>0</v>
      </c>
      <c r="U1019" s="8">
        <v>2019</v>
      </c>
    </row>
    <row r="1020" spans="1:21" x14ac:dyDescent="0.25">
      <c r="A1020" s="3" t="s">
        <v>568</v>
      </c>
      <c r="B1020" s="3" t="s">
        <v>529</v>
      </c>
      <c r="C1020" t="s">
        <v>126</v>
      </c>
      <c r="D1020" s="3" t="s">
        <v>547</v>
      </c>
      <c r="E1020" t="s">
        <v>569</v>
      </c>
      <c r="F1020" s="3" t="s">
        <v>570</v>
      </c>
      <c r="G1020" t="s">
        <v>1770</v>
      </c>
      <c r="H1020" s="4">
        <v>0</v>
      </c>
      <c r="I1020" s="4">
        <v>0</v>
      </c>
      <c r="J1020" s="4">
        <v>0</v>
      </c>
      <c r="K1020" s="4">
        <v>0</v>
      </c>
      <c r="L1020" s="4">
        <v>0</v>
      </c>
      <c r="M1020" s="4">
        <v>0</v>
      </c>
      <c r="N1020" s="4">
        <v>0</v>
      </c>
      <c r="O1020" s="4">
        <v>0</v>
      </c>
      <c r="P1020" s="4">
        <v>0</v>
      </c>
      <c r="Q1020" s="4">
        <v>0</v>
      </c>
      <c r="R1020" s="4">
        <v>0</v>
      </c>
      <c r="S1020" s="4">
        <v>0</v>
      </c>
      <c r="T1020" s="4">
        <v>0</v>
      </c>
      <c r="U1020" s="8">
        <v>2019</v>
      </c>
    </row>
    <row r="1021" spans="1:21" x14ac:dyDescent="0.25">
      <c r="A1021" s="3" t="s">
        <v>568</v>
      </c>
      <c r="B1021" s="3" t="s">
        <v>529</v>
      </c>
      <c r="C1021" t="s">
        <v>126</v>
      </c>
      <c r="D1021" s="3" t="s">
        <v>547</v>
      </c>
      <c r="E1021" t="s">
        <v>569</v>
      </c>
      <c r="F1021" s="3" t="s">
        <v>570</v>
      </c>
      <c r="G1021" t="s">
        <v>1771</v>
      </c>
      <c r="H1021" s="4">
        <v>4557.2700000000004</v>
      </c>
      <c r="I1021" s="4">
        <v>0</v>
      </c>
      <c r="J1021" s="4">
        <v>0</v>
      </c>
      <c r="K1021" s="4">
        <v>0</v>
      </c>
      <c r="L1021" s="4">
        <v>0</v>
      </c>
      <c r="M1021" s="4">
        <v>0</v>
      </c>
      <c r="N1021" s="4">
        <v>0</v>
      </c>
      <c r="O1021" s="4">
        <v>0</v>
      </c>
      <c r="P1021" s="4">
        <v>0</v>
      </c>
      <c r="Q1021" s="4">
        <v>0</v>
      </c>
      <c r="R1021" s="4">
        <v>0</v>
      </c>
      <c r="S1021" s="4">
        <v>4557.2700000000004</v>
      </c>
      <c r="T1021" s="4">
        <v>0</v>
      </c>
      <c r="U1021" s="8">
        <v>2019</v>
      </c>
    </row>
    <row r="1022" spans="1:21" x14ac:dyDescent="0.25">
      <c r="A1022" s="3" t="s">
        <v>568</v>
      </c>
      <c r="B1022" s="3" t="s">
        <v>529</v>
      </c>
      <c r="C1022" t="s">
        <v>126</v>
      </c>
      <c r="D1022" s="3" t="s">
        <v>547</v>
      </c>
      <c r="E1022" t="s">
        <v>569</v>
      </c>
      <c r="F1022" s="3" t="s">
        <v>570</v>
      </c>
      <c r="G1022" t="s">
        <v>572</v>
      </c>
      <c r="H1022" s="4">
        <v>5213.79</v>
      </c>
      <c r="I1022" s="4">
        <v>0</v>
      </c>
      <c r="J1022" s="4">
        <v>3026.13</v>
      </c>
      <c r="K1022" s="4">
        <v>0.63999999999987267</v>
      </c>
      <c r="L1022" s="4">
        <v>-0.15000000000009095</v>
      </c>
      <c r="M1022" s="4">
        <v>0</v>
      </c>
      <c r="N1022" s="4">
        <v>1060.0100000000002</v>
      </c>
      <c r="O1022" s="4">
        <v>0</v>
      </c>
      <c r="P1022" s="4">
        <v>0</v>
      </c>
      <c r="Q1022" s="4">
        <v>0</v>
      </c>
      <c r="R1022" s="4">
        <v>0</v>
      </c>
      <c r="S1022" s="4">
        <v>1127.1599999999999</v>
      </c>
      <c r="T1022" s="4">
        <v>0</v>
      </c>
      <c r="U1022" s="8">
        <v>2019</v>
      </c>
    </row>
    <row r="1023" spans="1:21" x14ac:dyDescent="0.25">
      <c r="A1023" s="3" t="s">
        <v>568</v>
      </c>
      <c r="B1023" s="3" t="s">
        <v>529</v>
      </c>
      <c r="C1023" t="s">
        <v>126</v>
      </c>
      <c r="D1023" s="3" t="s">
        <v>547</v>
      </c>
      <c r="E1023" t="s">
        <v>569</v>
      </c>
      <c r="F1023" s="3" t="s">
        <v>570</v>
      </c>
      <c r="G1023" t="s">
        <v>1772</v>
      </c>
      <c r="H1023" s="4">
        <v>17864.3</v>
      </c>
      <c r="I1023" s="4">
        <v>4303.75</v>
      </c>
      <c r="J1023" s="4">
        <v>3598.12</v>
      </c>
      <c r="K1023" s="4">
        <v>1045.9399999999996</v>
      </c>
      <c r="L1023" s="4">
        <v>3986.7700000000004</v>
      </c>
      <c r="M1023" s="4">
        <v>0</v>
      </c>
      <c r="N1023" s="4">
        <v>3757.9499999999989</v>
      </c>
      <c r="O1023" s="4">
        <v>631.60000000000218</v>
      </c>
      <c r="P1023" s="4">
        <v>-0.12000000000261934</v>
      </c>
      <c r="Q1023" s="4">
        <v>303.60000000000218</v>
      </c>
      <c r="R1023" s="4">
        <v>-0.18000000000029104</v>
      </c>
      <c r="S1023" s="4">
        <v>293.45000000000073</v>
      </c>
      <c r="T1023" s="4">
        <v>-56.580000000001746</v>
      </c>
      <c r="U1023" s="8">
        <v>2019</v>
      </c>
    </row>
    <row r="1024" spans="1:21" x14ac:dyDescent="0.25">
      <c r="A1024" s="3" t="s">
        <v>568</v>
      </c>
      <c r="B1024" s="3" t="s">
        <v>529</v>
      </c>
      <c r="C1024" t="s">
        <v>126</v>
      </c>
      <c r="D1024" s="3" t="s">
        <v>547</v>
      </c>
      <c r="E1024" t="s">
        <v>569</v>
      </c>
      <c r="F1024" s="3" t="s">
        <v>570</v>
      </c>
      <c r="G1024" t="s">
        <v>1773</v>
      </c>
      <c r="H1024" s="4">
        <v>-572.41999999999996</v>
      </c>
      <c r="I1024" s="4">
        <v>0</v>
      </c>
      <c r="J1024" s="4">
        <v>0</v>
      </c>
      <c r="K1024" s="4">
        <v>462.03</v>
      </c>
      <c r="L1024" s="4">
        <v>5.4000000000000341</v>
      </c>
      <c r="M1024" s="4">
        <v>0</v>
      </c>
      <c r="N1024" s="4">
        <v>-13.639999999999986</v>
      </c>
      <c r="O1024" s="4">
        <v>0</v>
      </c>
      <c r="P1024" s="4">
        <v>0</v>
      </c>
      <c r="Q1024" s="4">
        <v>13.20999999999998</v>
      </c>
      <c r="R1024" s="4">
        <v>0</v>
      </c>
      <c r="S1024" s="4">
        <v>-1143.5</v>
      </c>
      <c r="T1024" s="4">
        <v>104.08000000000004</v>
      </c>
      <c r="U1024" s="8">
        <v>2019</v>
      </c>
    </row>
    <row r="1025" spans="1:21" x14ac:dyDescent="0.25">
      <c r="A1025" s="3" t="s">
        <v>568</v>
      </c>
      <c r="B1025" s="3" t="s">
        <v>529</v>
      </c>
      <c r="C1025" t="s">
        <v>126</v>
      </c>
      <c r="D1025" s="3" t="s">
        <v>547</v>
      </c>
      <c r="E1025" t="s">
        <v>569</v>
      </c>
      <c r="F1025" s="3" t="s">
        <v>570</v>
      </c>
      <c r="G1025" t="s">
        <v>1774</v>
      </c>
      <c r="H1025" s="4">
        <v>636571.1</v>
      </c>
      <c r="I1025" s="4">
        <v>614353.19999999995</v>
      </c>
      <c r="J1025" s="4">
        <v>17172.340000000084</v>
      </c>
      <c r="K1025" s="4">
        <v>-419249.96000000008</v>
      </c>
      <c r="L1025" s="4">
        <v>423522.85000000009</v>
      </c>
      <c r="M1025" s="4">
        <v>-9.0000000083819032E-2</v>
      </c>
      <c r="N1025" s="4">
        <v>-20.679999999934807</v>
      </c>
      <c r="O1025" s="4">
        <v>1176.7899999999208</v>
      </c>
      <c r="P1025" s="4">
        <v>-7.9999999958090484E-2</v>
      </c>
      <c r="Q1025" s="4">
        <v>585.19999999995343</v>
      </c>
      <c r="R1025" s="4">
        <v>-1.5199999999022111</v>
      </c>
      <c r="S1025" s="4">
        <v>-1.0300000000279397</v>
      </c>
      <c r="T1025" s="4">
        <v>-965.92000000004191</v>
      </c>
      <c r="U1025" s="8">
        <v>2019</v>
      </c>
    </row>
    <row r="1026" spans="1:21" x14ac:dyDescent="0.25">
      <c r="A1026" s="3" t="s">
        <v>568</v>
      </c>
      <c r="B1026" s="3" t="s">
        <v>529</v>
      </c>
      <c r="C1026" t="s">
        <v>126</v>
      </c>
      <c r="D1026" s="3" t="s">
        <v>547</v>
      </c>
      <c r="E1026" t="s">
        <v>569</v>
      </c>
      <c r="F1026" s="3" t="s">
        <v>570</v>
      </c>
      <c r="G1026" t="s">
        <v>1775</v>
      </c>
      <c r="H1026" s="4">
        <v>4017.71</v>
      </c>
      <c r="I1026" s="4">
        <v>550.02</v>
      </c>
      <c r="J1026" s="4">
        <v>2676.7</v>
      </c>
      <c r="K1026" s="4">
        <v>755.12000000000035</v>
      </c>
      <c r="L1026" s="4">
        <v>-18.2800000000002</v>
      </c>
      <c r="M1026" s="4">
        <v>-9.0000000000145519E-2</v>
      </c>
      <c r="N1026" s="4">
        <v>57.650000000000091</v>
      </c>
      <c r="O1026" s="4">
        <v>-7.999999999992724E-2</v>
      </c>
      <c r="P1026" s="4">
        <v>-7.999999999992724E-2</v>
      </c>
      <c r="Q1026" s="4">
        <v>81.630000000000109</v>
      </c>
      <c r="R1026" s="4">
        <v>-0.11000000000058208</v>
      </c>
      <c r="S1026" s="4">
        <v>-6.9999999999708962E-2</v>
      </c>
      <c r="T1026" s="4">
        <v>-84.699999999999818</v>
      </c>
      <c r="U1026" s="8">
        <v>2019</v>
      </c>
    </row>
    <row r="1027" spans="1:21" x14ac:dyDescent="0.25">
      <c r="A1027" s="3" t="s">
        <v>568</v>
      </c>
      <c r="B1027" s="3" t="s">
        <v>529</v>
      </c>
      <c r="C1027" t="s">
        <v>126</v>
      </c>
      <c r="D1027" s="3" t="s">
        <v>547</v>
      </c>
      <c r="E1027" t="s">
        <v>569</v>
      </c>
      <c r="F1027" s="3" t="s">
        <v>570</v>
      </c>
      <c r="G1027" t="s">
        <v>1776</v>
      </c>
      <c r="H1027" s="4">
        <v>502.1</v>
      </c>
      <c r="I1027" s="4">
        <v>0</v>
      </c>
      <c r="J1027" s="4">
        <v>0</v>
      </c>
      <c r="K1027" s="4">
        <v>0</v>
      </c>
      <c r="L1027" s="4">
        <v>0</v>
      </c>
      <c r="M1027" s="4">
        <v>0</v>
      </c>
      <c r="N1027" s="4">
        <v>502.1</v>
      </c>
      <c r="O1027" s="4">
        <v>0</v>
      </c>
      <c r="P1027" s="4">
        <v>0</v>
      </c>
      <c r="Q1027" s="4">
        <v>0</v>
      </c>
      <c r="R1027" s="4">
        <v>0</v>
      </c>
      <c r="S1027" s="4">
        <v>0</v>
      </c>
      <c r="T1027" s="4">
        <v>0</v>
      </c>
      <c r="U1027" s="8">
        <v>2019</v>
      </c>
    </row>
    <row r="1028" spans="1:21" x14ac:dyDescent="0.25">
      <c r="A1028" s="3" t="s">
        <v>568</v>
      </c>
      <c r="B1028" s="3" t="s">
        <v>529</v>
      </c>
      <c r="C1028" t="s">
        <v>126</v>
      </c>
      <c r="D1028" s="3" t="s">
        <v>547</v>
      </c>
      <c r="E1028" t="s">
        <v>569</v>
      </c>
      <c r="F1028" s="3" t="s">
        <v>570</v>
      </c>
      <c r="G1028" t="s">
        <v>573</v>
      </c>
      <c r="H1028" s="4">
        <v>28251.95</v>
      </c>
      <c r="I1028" s="4">
        <v>0</v>
      </c>
      <c r="J1028" s="4">
        <v>4909.08</v>
      </c>
      <c r="K1028" s="4">
        <v>16055.87</v>
      </c>
      <c r="L1028" s="4">
        <v>3527.9399999999987</v>
      </c>
      <c r="M1028" s="4">
        <v>1134.9300000000003</v>
      </c>
      <c r="N1028" s="4">
        <v>-20.970000000001164</v>
      </c>
      <c r="O1028" s="4">
        <v>2503.6200000000026</v>
      </c>
      <c r="P1028" s="4">
        <v>0</v>
      </c>
      <c r="Q1028" s="4">
        <v>233.06999999999971</v>
      </c>
      <c r="R1028" s="4">
        <v>0</v>
      </c>
      <c r="S1028" s="4">
        <v>0</v>
      </c>
      <c r="T1028" s="4">
        <v>-91.590000000000146</v>
      </c>
      <c r="U1028" s="8">
        <v>2019</v>
      </c>
    </row>
    <row r="1029" spans="1:21" x14ac:dyDescent="0.25">
      <c r="A1029" s="3" t="s">
        <v>568</v>
      </c>
      <c r="B1029" s="3" t="s">
        <v>529</v>
      </c>
      <c r="C1029" t="s">
        <v>126</v>
      </c>
      <c r="D1029" s="3" t="s">
        <v>547</v>
      </c>
      <c r="E1029" t="s">
        <v>569</v>
      </c>
      <c r="F1029" s="3" t="s">
        <v>570</v>
      </c>
      <c r="G1029" t="s">
        <v>1777</v>
      </c>
      <c r="H1029" s="4">
        <v>7346.53</v>
      </c>
      <c r="I1029" s="4">
        <v>0</v>
      </c>
      <c r="J1029" s="4">
        <v>4756.05</v>
      </c>
      <c r="K1029" s="4">
        <v>728.76000000000022</v>
      </c>
      <c r="L1029" s="4">
        <v>-16.800000000000182</v>
      </c>
      <c r="M1029" s="4">
        <v>0</v>
      </c>
      <c r="N1029" s="4">
        <v>51.039999999999964</v>
      </c>
      <c r="O1029" s="4">
        <v>1794.4399999999996</v>
      </c>
      <c r="P1029" s="4">
        <v>0</v>
      </c>
      <c r="Q1029" s="4">
        <v>35.369999999999891</v>
      </c>
      <c r="R1029" s="4">
        <v>0</v>
      </c>
      <c r="S1029" s="4">
        <v>0</v>
      </c>
      <c r="T1029" s="4">
        <v>-2.3299999999999272</v>
      </c>
      <c r="U1029" s="8">
        <v>2019</v>
      </c>
    </row>
    <row r="1030" spans="1:21" x14ac:dyDescent="0.25">
      <c r="A1030" s="3" t="s">
        <v>568</v>
      </c>
      <c r="B1030" s="3" t="s">
        <v>529</v>
      </c>
      <c r="C1030" t="s">
        <v>126</v>
      </c>
      <c r="D1030" s="3" t="s">
        <v>547</v>
      </c>
      <c r="E1030" t="s">
        <v>569</v>
      </c>
      <c r="F1030" s="3" t="s">
        <v>570</v>
      </c>
      <c r="G1030" t="s">
        <v>1778</v>
      </c>
      <c r="H1030" s="4">
        <v>1375.42</v>
      </c>
      <c r="I1030" s="4">
        <v>0</v>
      </c>
      <c r="J1030" s="4">
        <v>0</v>
      </c>
      <c r="K1030" s="4">
        <v>1375.42</v>
      </c>
      <c r="L1030" s="4">
        <v>0</v>
      </c>
      <c r="M1030" s="4">
        <v>0</v>
      </c>
      <c r="N1030" s="4">
        <v>0</v>
      </c>
      <c r="O1030" s="4">
        <v>0</v>
      </c>
      <c r="P1030" s="4">
        <v>0</v>
      </c>
      <c r="Q1030" s="4">
        <v>0</v>
      </c>
      <c r="R1030" s="4">
        <v>0</v>
      </c>
      <c r="S1030" s="4">
        <v>0</v>
      </c>
      <c r="T1030" s="4">
        <v>0</v>
      </c>
      <c r="U1030" s="8">
        <v>2019</v>
      </c>
    </row>
    <row r="1031" spans="1:21" x14ac:dyDescent="0.25">
      <c r="A1031" s="3" t="s">
        <v>568</v>
      </c>
      <c r="B1031" s="3" t="s">
        <v>529</v>
      </c>
      <c r="C1031" t="s">
        <v>126</v>
      </c>
      <c r="D1031" s="3" t="s">
        <v>547</v>
      </c>
      <c r="E1031" t="s">
        <v>569</v>
      </c>
      <c r="F1031" s="3" t="s">
        <v>570</v>
      </c>
      <c r="G1031" t="s">
        <v>574</v>
      </c>
      <c r="H1031" s="4">
        <v>1764.54</v>
      </c>
      <c r="I1031" s="4">
        <v>0</v>
      </c>
      <c r="J1031" s="4">
        <v>0</v>
      </c>
      <c r="K1031" s="4">
        <v>1764.53</v>
      </c>
      <c r="L1031" s="4">
        <v>9.9999999999909051E-3</v>
      </c>
      <c r="M1031" s="4">
        <v>0</v>
      </c>
      <c r="N1031" s="4">
        <v>0</v>
      </c>
      <c r="O1031" s="4">
        <v>0</v>
      </c>
      <c r="P1031" s="4">
        <v>0</v>
      </c>
      <c r="Q1031" s="4">
        <v>0</v>
      </c>
      <c r="R1031" s="4">
        <v>0</v>
      </c>
      <c r="S1031" s="4">
        <v>0</v>
      </c>
      <c r="T1031" s="4">
        <v>0</v>
      </c>
      <c r="U1031" s="8">
        <v>2019</v>
      </c>
    </row>
    <row r="1032" spans="1:21" x14ac:dyDescent="0.25">
      <c r="A1032" s="3" t="s">
        <v>568</v>
      </c>
      <c r="B1032" s="3" t="s">
        <v>529</v>
      </c>
      <c r="C1032" t="s">
        <v>126</v>
      </c>
      <c r="D1032" s="3" t="s">
        <v>547</v>
      </c>
      <c r="E1032" t="s">
        <v>569</v>
      </c>
      <c r="F1032" s="3" t="s">
        <v>570</v>
      </c>
      <c r="G1032" t="s">
        <v>1779</v>
      </c>
      <c r="H1032" s="4">
        <v>20213.28</v>
      </c>
      <c r="I1032" s="4">
        <v>0</v>
      </c>
      <c r="J1032" s="4">
        <v>0</v>
      </c>
      <c r="K1032" s="4">
        <v>0</v>
      </c>
      <c r="L1032" s="4">
        <v>10404.459999999999</v>
      </c>
      <c r="M1032" s="4">
        <v>221.79000000000087</v>
      </c>
      <c r="N1032" s="4">
        <v>7991.3600000000006</v>
      </c>
      <c r="O1032" s="4">
        <v>1030.0699999999997</v>
      </c>
      <c r="P1032" s="4">
        <v>-9.9999999998544808E-2</v>
      </c>
      <c r="Q1032" s="4">
        <v>218.54999999999927</v>
      </c>
      <c r="R1032" s="4">
        <v>666.05999999999767</v>
      </c>
      <c r="S1032" s="4">
        <v>-9.9999999998544808E-2</v>
      </c>
      <c r="T1032" s="4">
        <v>-318.81000000000131</v>
      </c>
      <c r="U1032" s="8">
        <v>2019</v>
      </c>
    </row>
    <row r="1033" spans="1:21" x14ac:dyDescent="0.25">
      <c r="A1033" s="3" t="s">
        <v>568</v>
      </c>
      <c r="B1033" s="3" t="s">
        <v>529</v>
      </c>
      <c r="C1033" t="s">
        <v>126</v>
      </c>
      <c r="D1033" s="3" t="s">
        <v>547</v>
      </c>
      <c r="E1033" t="s">
        <v>569</v>
      </c>
      <c r="F1033" s="3" t="s">
        <v>570</v>
      </c>
      <c r="G1033" t="s">
        <v>1780</v>
      </c>
      <c r="H1033" s="4">
        <v>21497.65</v>
      </c>
      <c r="I1033" s="4">
        <v>0</v>
      </c>
      <c r="J1033" s="4">
        <v>0</v>
      </c>
      <c r="K1033" s="4">
        <v>0</v>
      </c>
      <c r="L1033" s="4">
        <v>5345.09</v>
      </c>
      <c r="M1033" s="4">
        <v>10488.65</v>
      </c>
      <c r="N1033" s="4">
        <v>2099.2199999999993</v>
      </c>
      <c r="O1033" s="4">
        <v>3580.4500000000007</v>
      </c>
      <c r="P1033" s="4">
        <v>0</v>
      </c>
      <c r="Q1033" s="4">
        <v>0</v>
      </c>
      <c r="R1033" s="4">
        <v>0</v>
      </c>
      <c r="S1033" s="4">
        <v>0</v>
      </c>
      <c r="T1033" s="4">
        <v>-15.759999999998399</v>
      </c>
      <c r="U1033" s="8">
        <v>2019</v>
      </c>
    </row>
    <row r="1034" spans="1:21" x14ac:dyDescent="0.25">
      <c r="A1034" s="3" t="s">
        <v>568</v>
      </c>
      <c r="B1034" s="3" t="s">
        <v>529</v>
      </c>
      <c r="C1034" t="s">
        <v>126</v>
      </c>
      <c r="D1034" s="3" t="s">
        <v>547</v>
      </c>
      <c r="E1034" t="s">
        <v>569</v>
      </c>
      <c r="F1034" s="3" t="s">
        <v>570</v>
      </c>
      <c r="G1034" t="s">
        <v>1781</v>
      </c>
      <c r="H1034" s="4">
        <v>1443.4</v>
      </c>
      <c r="I1034" s="4">
        <v>0</v>
      </c>
      <c r="J1034" s="4">
        <v>0</v>
      </c>
      <c r="K1034" s="4">
        <v>0</v>
      </c>
      <c r="L1034" s="4">
        <v>0</v>
      </c>
      <c r="M1034" s="4">
        <v>0</v>
      </c>
      <c r="N1034" s="4">
        <v>1346.27</v>
      </c>
      <c r="O1034" s="4">
        <v>0</v>
      </c>
      <c r="P1034" s="4">
        <v>0</v>
      </c>
      <c r="Q1034" s="4">
        <v>34.470000000000027</v>
      </c>
      <c r="R1034" s="4">
        <v>141.23000000000002</v>
      </c>
      <c r="S1034" s="4">
        <v>0</v>
      </c>
      <c r="T1034" s="4">
        <v>-78.569999999999936</v>
      </c>
      <c r="U1034" s="8">
        <v>2019</v>
      </c>
    </row>
    <row r="1035" spans="1:21" x14ac:dyDescent="0.25">
      <c r="A1035" s="3" t="s">
        <v>568</v>
      </c>
      <c r="B1035" s="3" t="s">
        <v>529</v>
      </c>
      <c r="C1035" t="s">
        <v>126</v>
      </c>
      <c r="D1035" s="3" t="s">
        <v>547</v>
      </c>
      <c r="E1035" t="s">
        <v>569</v>
      </c>
      <c r="F1035" s="3" t="s">
        <v>570</v>
      </c>
      <c r="G1035" t="s">
        <v>575</v>
      </c>
      <c r="H1035" s="4">
        <v>18298.740000000002</v>
      </c>
      <c r="I1035" s="4">
        <v>0</v>
      </c>
      <c r="J1035" s="4">
        <v>0</v>
      </c>
      <c r="K1035" s="4">
        <v>0</v>
      </c>
      <c r="L1035" s="4">
        <v>0</v>
      </c>
      <c r="M1035" s="4">
        <v>0</v>
      </c>
      <c r="N1035" s="4">
        <v>0</v>
      </c>
      <c r="O1035" s="4">
        <v>18358.169999999998</v>
      </c>
      <c r="P1035" s="4">
        <v>0</v>
      </c>
      <c r="Q1035" s="4">
        <v>82.190000000002328</v>
      </c>
      <c r="R1035" s="4">
        <v>0</v>
      </c>
      <c r="S1035" s="4">
        <v>0</v>
      </c>
      <c r="T1035" s="4">
        <v>-141.61999999999898</v>
      </c>
      <c r="U1035" s="8">
        <v>2019</v>
      </c>
    </row>
    <row r="1036" spans="1:21" x14ac:dyDescent="0.25">
      <c r="A1036" s="3" t="s">
        <v>568</v>
      </c>
      <c r="B1036" s="3" t="s">
        <v>529</v>
      </c>
      <c r="C1036" t="s">
        <v>126</v>
      </c>
      <c r="D1036" s="3" t="s">
        <v>547</v>
      </c>
      <c r="E1036" t="s">
        <v>569</v>
      </c>
      <c r="F1036" s="3" t="s">
        <v>570</v>
      </c>
      <c r="G1036" t="s">
        <v>1782</v>
      </c>
      <c r="H1036" s="4">
        <v>18046.05</v>
      </c>
      <c r="I1036" s="4">
        <v>0</v>
      </c>
      <c r="J1036" s="4">
        <v>0</v>
      </c>
      <c r="K1036" s="4">
        <v>0</v>
      </c>
      <c r="L1036" s="4">
        <v>0</v>
      </c>
      <c r="M1036" s="4">
        <v>0</v>
      </c>
      <c r="N1036" s="4">
        <v>0</v>
      </c>
      <c r="O1036" s="4">
        <v>8112.22</v>
      </c>
      <c r="P1036" s="4">
        <v>6690.7599999999993</v>
      </c>
      <c r="Q1036" s="4">
        <v>243.01000000000022</v>
      </c>
      <c r="R1036" s="4">
        <v>3515.76</v>
      </c>
      <c r="S1036" s="4">
        <v>6.0000000001309672E-2</v>
      </c>
      <c r="T1036" s="4">
        <v>-515.76000000000204</v>
      </c>
      <c r="U1036" s="8">
        <v>2019</v>
      </c>
    </row>
    <row r="1037" spans="1:21" x14ac:dyDescent="0.25">
      <c r="A1037" s="3" t="s">
        <v>568</v>
      </c>
      <c r="B1037" s="3" t="s">
        <v>529</v>
      </c>
      <c r="C1037" t="s">
        <v>126</v>
      </c>
      <c r="D1037" s="3" t="s">
        <v>547</v>
      </c>
      <c r="E1037" t="s">
        <v>569</v>
      </c>
      <c r="F1037" s="3" t="s">
        <v>570</v>
      </c>
      <c r="G1037" t="s">
        <v>1783</v>
      </c>
      <c r="H1037" s="4">
        <v>19924.52</v>
      </c>
      <c r="I1037" s="4">
        <v>0</v>
      </c>
      <c r="J1037" s="4">
        <v>0</v>
      </c>
      <c r="K1037" s="4">
        <v>0</v>
      </c>
      <c r="L1037" s="4">
        <v>0</v>
      </c>
      <c r="M1037" s="4">
        <v>0</v>
      </c>
      <c r="N1037" s="4">
        <v>0</v>
      </c>
      <c r="O1037" s="4">
        <v>0</v>
      </c>
      <c r="P1037" s="4">
        <v>19924.52</v>
      </c>
      <c r="Q1037" s="4">
        <v>0</v>
      </c>
      <c r="R1037" s="4">
        <v>0</v>
      </c>
      <c r="S1037" s="4">
        <v>0</v>
      </c>
      <c r="T1037" s="4">
        <v>0</v>
      </c>
      <c r="U1037" s="8">
        <v>2019</v>
      </c>
    </row>
    <row r="1038" spans="1:21" x14ac:dyDescent="0.25">
      <c r="A1038" s="3" t="s">
        <v>568</v>
      </c>
      <c r="B1038" s="3" t="s">
        <v>529</v>
      </c>
      <c r="C1038" t="s">
        <v>126</v>
      </c>
      <c r="D1038" s="3" t="s">
        <v>547</v>
      </c>
      <c r="E1038" t="s">
        <v>569</v>
      </c>
      <c r="F1038" s="3" t="s">
        <v>570</v>
      </c>
      <c r="G1038" t="s">
        <v>576</v>
      </c>
      <c r="H1038" s="4">
        <v>21613.41</v>
      </c>
      <c r="I1038" s="4">
        <v>0</v>
      </c>
      <c r="J1038" s="4">
        <v>0</v>
      </c>
      <c r="K1038" s="4">
        <v>0</v>
      </c>
      <c r="L1038" s="4">
        <v>0</v>
      </c>
      <c r="M1038" s="4">
        <v>0</v>
      </c>
      <c r="N1038" s="4">
        <v>0</v>
      </c>
      <c r="O1038" s="4">
        <v>0</v>
      </c>
      <c r="P1038" s="4">
        <v>14195.11</v>
      </c>
      <c r="Q1038" s="4">
        <v>7621.4599999999991</v>
      </c>
      <c r="R1038" s="4">
        <v>0</v>
      </c>
      <c r="S1038" s="4">
        <v>0</v>
      </c>
      <c r="T1038" s="4">
        <v>-203.15999999999985</v>
      </c>
      <c r="U1038" s="8">
        <v>2019</v>
      </c>
    </row>
    <row r="1039" spans="1:21" x14ac:dyDescent="0.25">
      <c r="A1039" s="3" t="s">
        <v>568</v>
      </c>
      <c r="B1039" s="3" t="s">
        <v>529</v>
      </c>
      <c r="C1039" t="s">
        <v>126</v>
      </c>
      <c r="D1039" s="3" t="s">
        <v>547</v>
      </c>
      <c r="E1039" t="s">
        <v>569</v>
      </c>
      <c r="F1039" s="3" t="s">
        <v>570</v>
      </c>
      <c r="G1039" t="s">
        <v>1784</v>
      </c>
      <c r="H1039" s="4">
        <v>9386.91</v>
      </c>
      <c r="I1039" s="4">
        <v>0</v>
      </c>
      <c r="J1039" s="4">
        <v>0</v>
      </c>
      <c r="K1039" s="4">
        <v>0</v>
      </c>
      <c r="L1039" s="4">
        <v>0</v>
      </c>
      <c r="M1039" s="4">
        <v>0</v>
      </c>
      <c r="N1039" s="4">
        <v>0</v>
      </c>
      <c r="O1039" s="4">
        <v>0</v>
      </c>
      <c r="P1039" s="4">
        <v>7610.98</v>
      </c>
      <c r="Q1039" s="4">
        <v>2050.7399999999998</v>
      </c>
      <c r="R1039" s="4">
        <v>0</v>
      </c>
      <c r="S1039" s="4">
        <v>0</v>
      </c>
      <c r="T1039" s="4">
        <v>-274.80999999999949</v>
      </c>
      <c r="U1039" s="8">
        <v>2019</v>
      </c>
    </row>
    <row r="1040" spans="1:21" x14ac:dyDescent="0.25">
      <c r="A1040" s="3" t="s">
        <v>568</v>
      </c>
      <c r="B1040" s="3" t="s">
        <v>529</v>
      </c>
      <c r="C1040" t="s">
        <v>126</v>
      </c>
      <c r="D1040" s="3" t="s">
        <v>547</v>
      </c>
      <c r="E1040" t="s">
        <v>569</v>
      </c>
      <c r="F1040" s="3" t="s">
        <v>570</v>
      </c>
      <c r="G1040" t="s">
        <v>1785</v>
      </c>
      <c r="H1040" s="4">
        <v>1981.63</v>
      </c>
      <c r="I1040" s="4">
        <v>0</v>
      </c>
      <c r="J1040" s="4">
        <v>0</v>
      </c>
      <c r="K1040" s="4">
        <v>0</v>
      </c>
      <c r="L1040" s="4">
        <v>0</v>
      </c>
      <c r="M1040" s="4">
        <v>0</v>
      </c>
      <c r="N1040" s="4">
        <v>0</v>
      </c>
      <c r="O1040" s="4">
        <v>0</v>
      </c>
      <c r="P1040" s="4">
        <v>0</v>
      </c>
      <c r="Q1040" s="4">
        <v>2075.09</v>
      </c>
      <c r="R1040" s="4">
        <v>0</v>
      </c>
      <c r="S1040" s="4">
        <v>0</v>
      </c>
      <c r="T1040" s="4">
        <v>-93.460000000000036</v>
      </c>
      <c r="U1040" s="8">
        <v>2019</v>
      </c>
    </row>
    <row r="1041" spans="1:21" x14ac:dyDescent="0.25">
      <c r="A1041" s="3" t="s">
        <v>568</v>
      </c>
      <c r="B1041" s="3" t="s">
        <v>529</v>
      </c>
      <c r="C1041" t="s">
        <v>126</v>
      </c>
      <c r="D1041" s="3" t="s">
        <v>547</v>
      </c>
      <c r="E1041" t="s">
        <v>569</v>
      </c>
      <c r="F1041" s="3" t="s">
        <v>570</v>
      </c>
      <c r="G1041" t="s">
        <v>577</v>
      </c>
      <c r="H1041" s="4">
        <v>3424594.88</v>
      </c>
      <c r="I1041" s="4">
        <v>0</v>
      </c>
      <c r="J1041" s="4">
        <v>0</v>
      </c>
      <c r="K1041" s="4">
        <v>0</v>
      </c>
      <c r="L1041" s="4">
        <v>0</v>
      </c>
      <c r="M1041" s="4">
        <v>0</v>
      </c>
      <c r="N1041" s="4">
        <v>0</v>
      </c>
      <c r="O1041" s="4">
        <v>0</v>
      </c>
      <c r="P1041" s="4">
        <v>0</v>
      </c>
      <c r="Q1041" s="4">
        <v>0</v>
      </c>
      <c r="R1041" s="4">
        <v>3539918.15</v>
      </c>
      <c r="S1041" s="4">
        <v>2262.6000000000931</v>
      </c>
      <c r="T1041" s="4">
        <v>-117585.87000000011</v>
      </c>
      <c r="U1041" s="8">
        <v>2019</v>
      </c>
    </row>
    <row r="1042" spans="1:21" x14ac:dyDescent="0.25">
      <c r="A1042" s="3" t="s">
        <v>568</v>
      </c>
      <c r="B1042" s="3" t="s">
        <v>529</v>
      </c>
      <c r="C1042" t="s">
        <v>126</v>
      </c>
      <c r="D1042" s="3" t="s">
        <v>547</v>
      </c>
      <c r="E1042" t="s">
        <v>569</v>
      </c>
      <c r="F1042" s="3" t="s">
        <v>570</v>
      </c>
      <c r="G1042" t="s">
        <v>578</v>
      </c>
      <c r="H1042" s="4">
        <v>2205024.9300000002</v>
      </c>
      <c r="I1042" s="4">
        <v>0</v>
      </c>
      <c r="J1042" s="4">
        <v>0</v>
      </c>
      <c r="K1042" s="4">
        <v>0</v>
      </c>
      <c r="L1042" s="4">
        <v>0</v>
      </c>
      <c r="M1042" s="4">
        <v>0</v>
      </c>
      <c r="N1042" s="4">
        <v>0</v>
      </c>
      <c r="O1042" s="4">
        <v>0</v>
      </c>
      <c r="P1042" s="4">
        <v>0</v>
      </c>
      <c r="Q1042" s="4">
        <v>0</v>
      </c>
      <c r="R1042" s="4">
        <v>0</v>
      </c>
      <c r="S1042" s="4">
        <v>2251527.08</v>
      </c>
      <c r="T1042" s="4">
        <v>-46502.149999999907</v>
      </c>
      <c r="U1042" s="8">
        <v>2019</v>
      </c>
    </row>
    <row r="1043" spans="1:21" x14ac:dyDescent="0.25">
      <c r="A1043" s="3" t="s">
        <v>568</v>
      </c>
      <c r="B1043" s="3" t="s">
        <v>529</v>
      </c>
      <c r="C1043" t="s">
        <v>126</v>
      </c>
      <c r="D1043" s="3" t="s">
        <v>547</v>
      </c>
      <c r="E1043" t="s">
        <v>569</v>
      </c>
      <c r="F1043" s="3" t="s">
        <v>570</v>
      </c>
      <c r="G1043" t="s">
        <v>579</v>
      </c>
      <c r="H1043" s="4">
        <v>6692.16</v>
      </c>
      <c r="I1043" s="4">
        <v>0</v>
      </c>
      <c r="J1043" s="4">
        <v>0</v>
      </c>
      <c r="K1043" s="4">
        <v>0</v>
      </c>
      <c r="L1043" s="4">
        <v>0</v>
      </c>
      <c r="M1043" s="4">
        <v>0</v>
      </c>
      <c r="N1043" s="4">
        <v>0</v>
      </c>
      <c r="O1043" s="4">
        <v>0</v>
      </c>
      <c r="P1043" s="4">
        <v>0</v>
      </c>
      <c r="Q1043" s="4">
        <v>0</v>
      </c>
      <c r="R1043" s="4">
        <v>0</v>
      </c>
      <c r="S1043" s="4">
        <v>0</v>
      </c>
      <c r="T1043" s="4">
        <v>6692.16</v>
      </c>
      <c r="U1043" s="8">
        <v>2019</v>
      </c>
    </row>
    <row r="1044" spans="1:21" x14ac:dyDescent="0.25">
      <c r="A1044" s="5" t="s">
        <v>568</v>
      </c>
      <c r="B1044" s="3" t="s">
        <v>529</v>
      </c>
      <c r="C1044" t="s">
        <v>52</v>
      </c>
      <c r="D1044" s="3" t="s">
        <v>547</v>
      </c>
      <c r="E1044" t="s">
        <v>1720</v>
      </c>
      <c r="F1044" s="3" t="s">
        <v>570</v>
      </c>
      <c r="G1044" t="s">
        <v>575</v>
      </c>
      <c r="H1044" s="4">
        <v>0</v>
      </c>
      <c r="I1044" s="4">
        <v>0</v>
      </c>
      <c r="J1044" s="4">
        <v>0</v>
      </c>
      <c r="K1044" s="4">
        <v>0</v>
      </c>
      <c r="L1044" s="4">
        <v>0</v>
      </c>
      <c r="M1044" s="4">
        <v>0</v>
      </c>
      <c r="N1044" s="4">
        <v>0</v>
      </c>
      <c r="O1044" s="4">
        <v>0</v>
      </c>
      <c r="P1044" s="4">
        <v>0</v>
      </c>
      <c r="Q1044" s="4">
        <v>0</v>
      </c>
      <c r="R1044" s="4">
        <v>0</v>
      </c>
      <c r="S1044" s="4">
        <v>0</v>
      </c>
      <c r="T1044" s="4">
        <v>0</v>
      </c>
      <c r="U1044" s="8">
        <v>2019</v>
      </c>
    </row>
    <row r="1045" spans="1:21" x14ac:dyDescent="0.25">
      <c r="A1045" s="3" t="s">
        <v>1786</v>
      </c>
      <c r="B1045" s="3" t="s">
        <v>529</v>
      </c>
      <c r="C1045" t="s">
        <v>52</v>
      </c>
      <c r="D1045" s="3" t="s">
        <v>547</v>
      </c>
      <c r="E1045" t="s">
        <v>965</v>
      </c>
      <c r="F1045" s="3" t="s">
        <v>966</v>
      </c>
      <c r="G1045" t="s">
        <v>1787</v>
      </c>
      <c r="H1045" s="4">
        <v>851.77</v>
      </c>
      <c r="I1045" s="4">
        <v>0</v>
      </c>
      <c r="J1045" s="4">
        <v>867.95</v>
      </c>
      <c r="K1045" s="4">
        <v>10.159999999999968</v>
      </c>
      <c r="L1045" s="4">
        <v>12.220000000000027</v>
      </c>
      <c r="M1045" s="4">
        <v>0</v>
      </c>
      <c r="N1045" s="4">
        <v>-19.920000000000073</v>
      </c>
      <c r="O1045" s="4">
        <v>0</v>
      </c>
      <c r="P1045" s="4">
        <v>0</v>
      </c>
      <c r="Q1045" s="4">
        <v>0</v>
      </c>
      <c r="R1045" s="4">
        <v>0</v>
      </c>
      <c r="S1045" s="4">
        <v>0</v>
      </c>
      <c r="T1045" s="4">
        <v>-18.639999999999986</v>
      </c>
      <c r="U1045" s="8">
        <v>2019</v>
      </c>
    </row>
    <row r="1046" spans="1:21" x14ac:dyDescent="0.25">
      <c r="A1046" s="5" t="s">
        <v>1786</v>
      </c>
      <c r="B1046" s="3" t="s">
        <v>529</v>
      </c>
      <c r="C1046" t="s">
        <v>52</v>
      </c>
      <c r="D1046" s="3" t="s">
        <v>547</v>
      </c>
      <c r="E1046" t="s">
        <v>965</v>
      </c>
      <c r="F1046" s="3" t="s">
        <v>966</v>
      </c>
      <c r="G1046" t="s">
        <v>967</v>
      </c>
      <c r="H1046" s="4">
        <v>0</v>
      </c>
      <c r="I1046" s="4">
        <v>0</v>
      </c>
      <c r="J1046" s="4">
        <v>0</v>
      </c>
      <c r="K1046" s="4">
        <v>0</v>
      </c>
      <c r="L1046" s="4">
        <v>0</v>
      </c>
      <c r="M1046" s="4">
        <v>0</v>
      </c>
      <c r="N1046" s="4">
        <v>0</v>
      </c>
      <c r="O1046" s="4">
        <v>0</v>
      </c>
      <c r="P1046" s="4">
        <v>0</v>
      </c>
      <c r="Q1046" s="4">
        <v>0</v>
      </c>
      <c r="R1046" s="4">
        <v>0</v>
      </c>
      <c r="S1046" s="4">
        <v>0</v>
      </c>
      <c r="T1046" s="4">
        <v>0</v>
      </c>
      <c r="U1046" s="8">
        <v>2019</v>
      </c>
    </row>
    <row r="1047" spans="1:21" x14ac:dyDescent="0.25">
      <c r="A1047" s="5" t="s">
        <v>603</v>
      </c>
      <c r="B1047" s="3" t="s">
        <v>529</v>
      </c>
      <c r="C1047" t="s">
        <v>60</v>
      </c>
      <c r="D1047" s="3" t="s">
        <v>61</v>
      </c>
      <c r="E1047" t="s">
        <v>604</v>
      </c>
      <c r="F1047" s="3" t="s">
        <v>63</v>
      </c>
      <c r="G1047" t="s">
        <v>605</v>
      </c>
      <c r="H1047" s="4">
        <v>1465597.1</v>
      </c>
      <c r="I1047" s="4">
        <v>0</v>
      </c>
      <c r="J1047" s="4">
        <v>1207</v>
      </c>
      <c r="K1047" s="4">
        <v>0</v>
      </c>
      <c r="L1047" s="4">
        <v>0</v>
      </c>
      <c r="M1047" s="4">
        <v>3063.34</v>
      </c>
      <c r="N1047" s="4">
        <v>0</v>
      </c>
      <c r="O1047" s="4">
        <v>990275.62</v>
      </c>
      <c r="P1047" s="4">
        <v>0</v>
      </c>
      <c r="Q1047" s="4">
        <v>238217.3600000001</v>
      </c>
      <c r="R1047" s="4">
        <v>0</v>
      </c>
      <c r="S1047" s="4">
        <v>190576.04000000004</v>
      </c>
      <c r="T1047" s="4">
        <v>42257.739999999991</v>
      </c>
      <c r="U1047" s="8">
        <v>2019</v>
      </c>
    </row>
    <row r="1048" spans="1:21" x14ac:dyDescent="0.25">
      <c r="A1048" s="5" t="s">
        <v>606</v>
      </c>
      <c r="B1048" s="3" t="s">
        <v>529</v>
      </c>
      <c r="C1048" t="s">
        <v>126</v>
      </c>
      <c r="D1048" s="3" t="s">
        <v>547</v>
      </c>
      <c r="E1048" t="s">
        <v>607</v>
      </c>
      <c r="F1048" s="3" t="s">
        <v>608</v>
      </c>
      <c r="G1048" t="s">
        <v>608</v>
      </c>
      <c r="H1048" s="4">
        <v>358171.36</v>
      </c>
      <c r="I1048" s="4">
        <v>12007.1</v>
      </c>
      <c r="J1048" s="4">
        <v>59231.560000000005</v>
      </c>
      <c r="K1048" s="4">
        <v>53044.959999999992</v>
      </c>
      <c r="L1048" s="4">
        <v>23187.5</v>
      </c>
      <c r="M1048" s="4">
        <v>20479.020000000019</v>
      </c>
      <c r="N1048" s="4">
        <v>23401.369999999995</v>
      </c>
      <c r="O1048" s="4">
        <v>31143.410000000003</v>
      </c>
      <c r="P1048" s="4">
        <v>25046.809999999998</v>
      </c>
      <c r="Q1048" s="4">
        <v>22087.660000000003</v>
      </c>
      <c r="R1048" s="4">
        <v>61868.339999999967</v>
      </c>
      <c r="S1048" s="4">
        <v>19885.280000000028</v>
      </c>
      <c r="T1048" s="4">
        <v>6788.3499999999767</v>
      </c>
      <c r="U1048" s="8">
        <v>2019</v>
      </c>
    </row>
    <row r="1049" spans="1:21" x14ac:dyDescent="0.25">
      <c r="A1049" s="5" t="s">
        <v>609</v>
      </c>
      <c r="B1049" s="3" t="s">
        <v>529</v>
      </c>
      <c r="C1049" t="s">
        <v>126</v>
      </c>
      <c r="D1049" s="3" t="s">
        <v>547</v>
      </c>
      <c r="E1049" t="s">
        <v>610</v>
      </c>
      <c r="F1049" s="3" t="s">
        <v>611</v>
      </c>
      <c r="G1049" t="s">
        <v>611</v>
      </c>
      <c r="H1049" s="4">
        <v>649020.06000000006</v>
      </c>
      <c r="I1049" s="4">
        <v>15466.14</v>
      </c>
      <c r="J1049" s="4">
        <v>7084.7799999999988</v>
      </c>
      <c r="K1049" s="4">
        <v>20559.93</v>
      </c>
      <c r="L1049" s="4">
        <v>121701.09</v>
      </c>
      <c r="M1049" s="4">
        <v>94872.97</v>
      </c>
      <c r="N1049" s="4">
        <v>44279.670000000013</v>
      </c>
      <c r="O1049" s="4">
        <v>46809.570000000007</v>
      </c>
      <c r="P1049" s="4">
        <v>31811.979999999981</v>
      </c>
      <c r="Q1049" s="4">
        <v>41385.739999999991</v>
      </c>
      <c r="R1049" s="4">
        <v>22613.789999999979</v>
      </c>
      <c r="S1049" s="4">
        <v>50387.420000000042</v>
      </c>
      <c r="T1049" s="4">
        <v>152046.98000000004</v>
      </c>
      <c r="U1049" s="8">
        <v>2019</v>
      </c>
    </row>
    <row r="1050" spans="1:21" x14ac:dyDescent="0.25">
      <c r="A1050" s="5" t="s">
        <v>612</v>
      </c>
      <c r="B1050" s="3" t="s">
        <v>529</v>
      </c>
      <c r="C1050" t="s">
        <v>126</v>
      </c>
      <c r="D1050" s="3" t="s">
        <v>547</v>
      </c>
      <c r="E1050" t="s">
        <v>613</v>
      </c>
      <c r="F1050" s="3" t="s">
        <v>614</v>
      </c>
      <c r="G1050" t="s">
        <v>615</v>
      </c>
      <c r="H1050" s="4">
        <v>5751990.7199999997</v>
      </c>
      <c r="I1050" s="4">
        <v>22082.02</v>
      </c>
      <c r="J1050" s="4">
        <v>204555.23</v>
      </c>
      <c r="K1050" s="4">
        <v>323889.02</v>
      </c>
      <c r="L1050" s="4">
        <v>607391.16999999993</v>
      </c>
      <c r="M1050" s="4">
        <v>460837.23</v>
      </c>
      <c r="N1050" s="4">
        <v>644078.49000000022</v>
      </c>
      <c r="O1050" s="4">
        <v>702740.31999999983</v>
      </c>
      <c r="P1050" s="4">
        <v>547013.60000000009</v>
      </c>
      <c r="Q1050" s="4">
        <v>697040.91999999993</v>
      </c>
      <c r="R1050" s="4">
        <v>367797.45000000019</v>
      </c>
      <c r="S1050" s="4">
        <v>702637.78000000026</v>
      </c>
      <c r="T1050" s="4">
        <v>471927.48999999929</v>
      </c>
      <c r="U1050" s="8">
        <v>2019</v>
      </c>
    </row>
    <row r="1051" spans="1:21" x14ac:dyDescent="0.25">
      <c r="A1051" s="5" t="s">
        <v>616</v>
      </c>
      <c r="B1051" s="3" t="s">
        <v>529</v>
      </c>
      <c r="C1051" t="s">
        <v>126</v>
      </c>
      <c r="D1051" s="3" t="s">
        <v>547</v>
      </c>
      <c r="E1051" t="s">
        <v>617</v>
      </c>
      <c r="F1051" s="3" t="s">
        <v>618</v>
      </c>
      <c r="G1051" t="s">
        <v>618</v>
      </c>
      <c r="H1051" s="4">
        <v>2815773.34</v>
      </c>
      <c r="I1051" s="4">
        <v>76773.179999999993</v>
      </c>
      <c r="J1051" s="4">
        <v>386094.12</v>
      </c>
      <c r="K1051" s="4">
        <v>144352.96000000002</v>
      </c>
      <c r="L1051" s="4">
        <v>287320.43999999994</v>
      </c>
      <c r="M1051" s="4">
        <v>118084.27000000002</v>
      </c>
      <c r="N1051" s="4">
        <v>198328.52000000002</v>
      </c>
      <c r="O1051" s="4">
        <v>195485.90999999992</v>
      </c>
      <c r="P1051" s="4">
        <v>244435.91000000015</v>
      </c>
      <c r="Q1051" s="4">
        <v>335853.68999999994</v>
      </c>
      <c r="R1051" s="4">
        <v>228001.91999999993</v>
      </c>
      <c r="S1051" s="4">
        <v>260282.33000000007</v>
      </c>
      <c r="T1051" s="4">
        <v>340760.08999999985</v>
      </c>
      <c r="U1051" s="8">
        <v>2019</v>
      </c>
    </row>
    <row r="1052" spans="1:21" x14ac:dyDescent="0.25">
      <c r="A1052" s="5" t="s">
        <v>619</v>
      </c>
      <c r="B1052" s="3" t="s">
        <v>529</v>
      </c>
      <c r="C1052" t="s">
        <v>126</v>
      </c>
      <c r="D1052" s="3" t="s">
        <v>547</v>
      </c>
      <c r="E1052" t="s">
        <v>620</v>
      </c>
      <c r="F1052" s="3" t="s">
        <v>621</v>
      </c>
      <c r="G1052" t="s">
        <v>621</v>
      </c>
      <c r="H1052" s="4">
        <v>4696266.63</v>
      </c>
      <c r="I1052" s="4">
        <v>125782.96</v>
      </c>
      <c r="J1052" s="4">
        <v>486334.06</v>
      </c>
      <c r="K1052" s="4">
        <v>225906.15000000002</v>
      </c>
      <c r="L1052" s="4">
        <v>332119.27999999991</v>
      </c>
      <c r="M1052" s="4">
        <v>314450.44999999995</v>
      </c>
      <c r="N1052" s="4">
        <v>445173.02</v>
      </c>
      <c r="O1052" s="4">
        <v>422895.12000000011</v>
      </c>
      <c r="P1052" s="4">
        <v>521595.12000000011</v>
      </c>
      <c r="Q1052" s="4">
        <v>558051.79</v>
      </c>
      <c r="R1052" s="4">
        <v>445279.32999999961</v>
      </c>
      <c r="S1052" s="4">
        <v>403816.62000000058</v>
      </c>
      <c r="T1052" s="4">
        <v>414862.72999999952</v>
      </c>
      <c r="U1052" s="8">
        <v>2019</v>
      </c>
    </row>
    <row r="1053" spans="1:21" x14ac:dyDescent="0.25">
      <c r="A1053" s="5" t="s">
        <v>622</v>
      </c>
      <c r="B1053" s="3" t="s">
        <v>529</v>
      </c>
      <c r="C1053" t="s">
        <v>126</v>
      </c>
      <c r="D1053" s="3" t="s">
        <v>547</v>
      </c>
      <c r="E1053" t="s">
        <v>623</v>
      </c>
      <c r="F1053" s="3" t="s">
        <v>624</v>
      </c>
      <c r="G1053" t="s">
        <v>624</v>
      </c>
      <c r="H1053" s="4">
        <v>394479.06</v>
      </c>
      <c r="I1053" s="4">
        <v>-109154.59</v>
      </c>
      <c r="J1053" s="4">
        <v>110773.93</v>
      </c>
      <c r="K1053" s="4">
        <v>-47276.38</v>
      </c>
      <c r="L1053" s="4">
        <v>-104936.35999999999</v>
      </c>
      <c r="M1053" s="4">
        <v>54955.14</v>
      </c>
      <c r="N1053" s="4">
        <v>-343371.91</v>
      </c>
      <c r="O1053" s="4">
        <v>63545.789999999979</v>
      </c>
      <c r="P1053" s="4">
        <v>368431.06</v>
      </c>
      <c r="Q1053" s="4">
        <v>-1387.8500000000004</v>
      </c>
      <c r="R1053" s="4">
        <v>313749.46999999997</v>
      </c>
      <c r="S1053" s="4">
        <v>48134.080000000016</v>
      </c>
      <c r="T1053" s="4">
        <v>41016.679999999993</v>
      </c>
      <c r="U1053" s="8">
        <v>2019</v>
      </c>
    </row>
    <row r="1054" spans="1:21" x14ac:dyDescent="0.25">
      <c r="A1054" s="3" t="s">
        <v>625</v>
      </c>
      <c r="B1054" s="3" t="s">
        <v>529</v>
      </c>
      <c r="C1054" t="s">
        <v>52</v>
      </c>
      <c r="D1054" s="3" t="s">
        <v>547</v>
      </c>
      <c r="E1054" t="s">
        <v>626</v>
      </c>
      <c r="F1054" s="3" t="s">
        <v>627</v>
      </c>
      <c r="G1054" t="s">
        <v>1788</v>
      </c>
      <c r="H1054" s="4">
        <v>1854907.1</v>
      </c>
      <c r="I1054" s="4">
        <v>0</v>
      </c>
      <c r="J1054" s="4">
        <v>0</v>
      </c>
      <c r="K1054" s="4">
        <v>0</v>
      </c>
      <c r="L1054" s="4">
        <v>0</v>
      </c>
      <c r="M1054" s="4">
        <v>0</v>
      </c>
      <c r="N1054" s="4">
        <v>0</v>
      </c>
      <c r="O1054" s="4">
        <v>1854907.1</v>
      </c>
      <c r="P1054" s="4">
        <v>0</v>
      </c>
      <c r="Q1054" s="4">
        <v>0</v>
      </c>
      <c r="R1054" s="4">
        <v>0</v>
      </c>
      <c r="S1054" s="4">
        <v>0</v>
      </c>
      <c r="T1054" s="4">
        <v>0</v>
      </c>
      <c r="U1054" s="8">
        <v>2019</v>
      </c>
    </row>
    <row r="1055" spans="1:21" x14ac:dyDescent="0.25">
      <c r="A1055" s="3" t="s">
        <v>625</v>
      </c>
      <c r="B1055" s="3" t="s">
        <v>529</v>
      </c>
      <c r="C1055" t="s">
        <v>52</v>
      </c>
      <c r="D1055" s="3" t="s">
        <v>547</v>
      </c>
      <c r="E1055" t="s">
        <v>626</v>
      </c>
      <c r="F1055" s="3" t="s">
        <v>627</v>
      </c>
      <c r="G1055" t="s">
        <v>628</v>
      </c>
      <c r="H1055" s="4">
        <v>1911333.09</v>
      </c>
      <c r="I1055" s="4">
        <v>0</v>
      </c>
      <c r="J1055" s="4">
        <v>0</v>
      </c>
      <c r="K1055" s="4">
        <v>0</v>
      </c>
      <c r="L1055" s="4">
        <v>0</v>
      </c>
      <c r="M1055" s="4">
        <v>0</v>
      </c>
      <c r="N1055" s="4">
        <v>0</v>
      </c>
      <c r="O1055" s="4">
        <v>1347620.54</v>
      </c>
      <c r="P1055" s="4">
        <v>72968.310000000056</v>
      </c>
      <c r="Q1055" s="4">
        <v>58405.020000000019</v>
      </c>
      <c r="R1055" s="4">
        <v>0</v>
      </c>
      <c r="S1055" s="4">
        <v>1996.089999999851</v>
      </c>
      <c r="T1055" s="4">
        <v>430343.13000000012</v>
      </c>
      <c r="U1055" s="8">
        <v>2019</v>
      </c>
    </row>
    <row r="1056" spans="1:21" x14ac:dyDescent="0.25">
      <c r="A1056" s="3" t="s">
        <v>625</v>
      </c>
      <c r="B1056" s="3" t="s">
        <v>529</v>
      </c>
      <c r="C1056" t="s">
        <v>52</v>
      </c>
      <c r="D1056" s="3" t="s">
        <v>547</v>
      </c>
      <c r="E1056" t="s">
        <v>626</v>
      </c>
      <c r="F1056" s="3" t="s">
        <v>627</v>
      </c>
      <c r="G1056" t="s">
        <v>1789</v>
      </c>
      <c r="H1056" s="4">
        <v>-6.42</v>
      </c>
      <c r="I1056" s="4">
        <v>0</v>
      </c>
      <c r="J1056" s="4">
        <v>0</v>
      </c>
      <c r="K1056" s="4">
        <v>0</v>
      </c>
      <c r="L1056" s="4">
        <v>0</v>
      </c>
      <c r="M1056" s="4">
        <v>0</v>
      </c>
      <c r="N1056" s="4">
        <v>0</v>
      </c>
      <c r="O1056" s="4">
        <v>0</v>
      </c>
      <c r="P1056" s="4">
        <v>-6.42</v>
      </c>
      <c r="Q1056" s="4">
        <v>0</v>
      </c>
      <c r="R1056" s="4">
        <v>0</v>
      </c>
      <c r="S1056" s="4">
        <v>0</v>
      </c>
      <c r="T1056" s="4">
        <v>0</v>
      </c>
      <c r="U1056" s="8">
        <v>2019</v>
      </c>
    </row>
    <row r="1057" spans="1:21" x14ac:dyDescent="0.25">
      <c r="A1057" s="5" t="s">
        <v>625</v>
      </c>
      <c r="B1057" s="3" t="s">
        <v>529</v>
      </c>
      <c r="C1057" t="s">
        <v>52</v>
      </c>
      <c r="D1057" s="3" t="s">
        <v>547</v>
      </c>
      <c r="E1057" t="s">
        <v>626</v>
      </c>
      <c r="F1057" s="3" t="s">
        <v>627</v>
      </c>
      <c r="G1057" t="s">
        <v>1790</v>
      </c>
      <c r="H1057" s="4">
        <v>2830.88</v>
      </c>
      <c r="I1057" s="4">
        <v>0</v>
      </c>
      <c r="J1057" s="4">
        <v>0</v>
      </c>
      <c r="K1057" s="4">
        <v>0</v>
      </c>
      <c r="L1057" s="4">
        <v>0</v>
      </c>
      <c r="M1057" s="4">
        <v>0</v>
      </c>
      <c r="N1057" s="4">
        <v>0</v>
      </c>
      <c r="O1057" s="4">
        <v>0</v>
      </c>
      <c r="P1057" s="4">
        <v>0</v>
      </c>
      <c r="Q1057" s="4">
        <v>0</v>
      </c>
      <c r="R1057" s="4">
        <v>0</v>
      </c>
      <c r="S1057" s="4">
        <v>0</v>
      </c>
      <c r="T1057" s="4">
        <v>2830.88</v>
      </c>
      <c r="U1057" s="8">
        <v>2019</v>
      </c>
    </row>
    <row r="1058" spans="1:21" x14ac:dyDescent="0.25">
      <c r="A1058" s="3" t="s">
        <v>632</v>
      </c>
      <c r="B1058" s="3" t="s">
        <v>529</v>
      </c>
      <c r="C1058" t="s">
        <v>52</v>
      </c>
      <c r="D1058" s="3" t="s">
        <v>533</v>
      </c>
      <c r="E1058" t="s">
        <v>626</v>
      </c>
      <c r="F1058" s="3" t="s">
        <v>627</v>
      </c>
      <c r="G1058" t="s">
        <v>633</v>
      </c>
      <c r="H1058" s="4">
        <v>12027282.83</v>
      </c>
      <c r="I1058" s="4">
        <v>0</v>
      </c>
      <c r="J1058" s="4">
        <v>2570.1</v>
      </c>
      <c r="K1058" s="4">
        <v>882.86999999999989</v>
      </c>
      <c r="L1058" s="4">
        <v>8523.5700000000015</v>
      </c>
      <c r="M1058" s="4">
        <v>1133.0099999999984</v>
      </c>
      <c r="N1058" s="4">
        <v>6984.4000000000015</v>
      </c>
      <c r="O1058" s="4">
        <v>9963310.5700000003</v>
      </c>
      <c r="P1058" s="4">
        <v>144288.19000000134</v>
      </c>
      <c r="Q1058" s="4">
        <v>1686358.7599999998</v>
      </c>
      <c r="R1058" s="4">
        <v>212464.41999999993</v>
      </c>
      <c r="S1058" s="4">
        <v>186212.01999999955</v>
      </c>
      <c r="T1058" s="4">
        <v>-185445.08000000007</v>
      </c>
      <c r="U1058" s="8">
        <v>2019</v>
      </c>
    </row>
    <row r="1059" spans="1:21" x14ac:dyDescent="0.25">
      <c r="A1059" s="3" t="s">
        <v>632</v>
      </c>
      <c r="B1059" s="3" t="s">
        <v>529</v>
      </c>
      <c r="C1059" t="s">
        <v>52</v>
      </c>
      <c r="D1059" s="3" t="s">
        <v>533</v>
      </c>
      <c r="E1059" t="s">
        <v>626</v>
      </c>
      <c r="F1059" s="3" t="s">
        <v>627</v>
      </c>
      <c r="G1059" t="s">
        <v>1791</v>
      </c>
      <c r="H1059" s="4">
        <v>1013.19</v>
      </c>
      <c r="I1059" s="4">
        <v>0</v>
      </c>
      <c r="J1059" s="4">
        <v>0</v>
      </c>
      <c r="K1059" s="4">
        <v>0</v>
      </c>
      <c r="L1059" s="4">
        <v>0</v>
      </c>
      <c r="M1059" s="4">
        <v>0</v>
      </c>
      <c r="N1059" s="4">
        <v>0</v>
      </c>
      <c r="O1059" s="4">
        <v>980.96</v>
      </c>
      <c r="P1059" s="4">
        <v>0</v>
      </c>
      <c r="Q1059" s="4">
        <v>63.549999999999955</v>
      </c>
      <c r="R1059" s="4">
        <v>0</v>
      </c>
      <c r="S1059" s="4">
        <v>0</v>
      </c>
      <c r="T1059" s="4">
        <v>-31.319999999999936</v>
      </c>
      <c r="U1059" s="8">
        <v>2019</v>
      </c>
    </row>
    <row r="1060" spans="1:21" x14ac:dyDescent="0.25">
      <c r="A1060" s="3" t="s">
        <v>632</v>
      </c>
      <c r="B1060" s="3" t="s">
        <v>529</v>
      </c>
      <c r="C1060" t="s">
        <v>52</v>
      </c>
      <c r="D1060" s="3" t="s">
        <v>533</v>
      </c>
      <c r="E1060" t="s">
        <v>626</v>
      </c>
      <c r="F1060" s="3" t="s">
        <v>627</v>
      </c>
      <c r="G1060" t="s">
        <v>1788</v>
      </c>
      <c r="H1060" s="4">
        <v>4763.6000000000004</v>
      </c>
      <c r="I1060" s="4">
        <v>0</v>
      </c>
      <c r="J1060" s="4">
        <v>0</v>
      </c>
      <c r="K1060" s="4">
        <v>0</v>
      </c>
      <c r="L1060" s="4">
        <v>0</v>
      </c>
      <c r="M1060" s="4">
        <v>0</v>
      </c>
      <c r="N1060" s="4">
        <v>0</v>
      </c>
      <c r="O1060" s="4">
        <v>4751.67</v>
      </c>
      <c r="P1060" s="4">
        <v>0</v>
      </c>
      <c r="Q1060" s="4">
        <v>11.930000000000291</v>
      </c>
      <c r="R1060" s="4">
        <v>0</v>
      </c>
      <c r="S1060" s="4">
        <v>0</v>
      </c>
      <c r="T1060" s="4">
        <v>0</v>
      </c>
      <c r="U1060" s="8">
        <v>2019</v>
      </c>
    </row>
    <row r="1061" spans="1:21" x14ac:dyDescent="0.25">
      <c r="A1061" s="3" t="s">
        <v>632</v>
      </c>
      <c r="B1061" s="3" t="s">
        <v>529</v>
      </c>
      <c r="C1061" t="s">
        <v>52</v>
      </c>
      <c r="D1061" s="3" t="s">
        <v>533</v>
      </c>
      <c r="E1061" t="s">
        <v>626</v>
      </c>
      <c r="F1061" s="3" t="s">
        <v>627</v>
      </c>
      <c r="G1061" t="s">
        <v>1789</v>
      </c>
      <c r="H1061" s="4">
        <v>-4414.55</v>
      </c>
      <c r="I1061" s="4">
        <v>0</v>
      </c>
      <c r="J1061" s="4">
        <v>0</v>
      </c>
      <c r="K1061" s="4">
        <v>0</v>
      </c>
      <c r="L1061" s="4">
        <v>0</v>
      </c>
      <c r="M1061" s="4">
        <v>0</v>
      </c>
      <c r="N1061" s="4">
        <v>0</v>
      </c>
      <c r="O1061" s="4">
        <v>0</v>
      </c>
      <c r="P1061" s="4">
        <v>-4414.55</v>
      </c>
      <c r="Q1061" s="4">
        <v>0</v>
      </c>
      <c r="R1061" s="4">
        <v>0</v>
      </c>
      <c r="S1061" s="4">
        <v>0</v>
      </c>
      <c r="T1061" s="4">
        <v>0</v>
      </c>
      <c r="U1061" s="8">
        <v>2019</v>
      </c>
    </row>
    <row r="1062" spans="1:21" x14ac:dyDescent="0.25">
      <c r="A1062" s="5" t="s">
        <v>632</v>
      </c>
      <c r="B1062" s="3" t="s">
        <v>529</v>
      </c>
      <c r="C1062" t="s">
        <v>52</v>
      </c>
      <c r="D1062" s="3" t="s">
        <v>533</v>
      </c>
      <c r="E1062" t="s">
        <v>626</v>
      </c>
      <c r="F1062" s="3" t="s">
        <v>627</v>
      </c>
      <c r="G1062" t="s">
        <v>1792</v>
      </c>
      <c r="H1062" s="4">
        <v>138639.81</v>
      </c>
      <c r="I1062" s="4">
        <v>0</v>
      </c>
      <c r="J1062" s="4">
        <v>0</v>
      </c>
      <c r="K1062" s="4">
        <v>0</v>
      </c>
      <c r="L1062" s="4">
        <v>0</v>
      </c>
      <c r="M1062" s="4">
        <v>0</v>
      </c>
      <c r="N1062" s="4">
        <v>0</v>
      </c>
      <c r="O1062" s="4">
        <v>0</v>
      </c>
      <c r="P1062" s="4">
        <v>0</v>
      </c>
      <c r="Q1062" s="4">
        <v>0</v>
      </c>
      <c r="R1062" s="4">
        <v>0</v>
      </c>
      <c r="S1062" s="4">
        <v>0</v>
      </c>
      <c r="T1062" s="4">
        <v>138639.81</v>
      </c>
      <c r="U1062" s="8">
        <v>2019</v>
      </c>
    </row>
    <row r="1063" spans="1:21" x14ac:dyDescent="0.25">
      <c r="A1063" s="3" t="s">
        <v>635</v>
      </c>
      <c r="B1063" s="3" t="s">
        <v>529</v>
      </c>
      <c r="C1063" t="s">
        <v>52</v>
      </c>
      <c r="D1063" s="3" t="s">
        <v>533</v>
      </c>
      <c r="E1063" t="s">
        <v>636</v>
      </c>
      <c r="F1063" s="3" t="s">
        <v>637</v>
      </c>
      <c r="G1063" t="s">
        <v>638</v>
      </c>
      <c r="H1063" s="4">
        <v>919754.95</v>
      </c>
      <c r="I1063" s="4">
        <v>4719.1899999999996</v>
      </c>
      <c r="J1063" s="4">
        <v>44802.84</v>
      </c>
      <c r="K1063" s="4">
        <v>1358.9500000000044</v>
      </c>
      <c r="L1063" s="4">
        <v>5221.7299999999959</v>
      </c>
      <c r="M1063" s="4">
        <v>10168.489999999998</v>
      </c>
      <c r="N1063" s="4">
        <v>-2.0000000004074536E-2</v>
      </c>
      <c r="O1063" s="4">
        <v>178516.08000000002</v>
      </c>
      <c r="P1063" s="4">
        <v>1296.789999999979</v>
      </c>
      <c r="Q1063" s="4">
        <v>1419.7799999999988</v>
      </c>
      <c r="R1063" s="4">
        <v>6387.3600000000151</v>
      </c>
      <c r="S1063" s="4">
        <v>393.07000000000698</v>
      </c>
      <c r="T1063" s="4">
        <v>665470.68999999994</v>
      </c>
      <c r="U1063" s="8">
        <v>2019</v>
      </c>
    </row>
    <row r="1064" spans="1:21" x14ac:dyDescent="0.25">
      <c r="A1064" s="3" t="s">
        <v>635</v>
      </c>
      <c r="B1064" s="3" t="s">
        <v>529</v>
      </c>
      <c r="C1064" t="s">
        <v>52</v>
      </c>
      <c r="D1064" s="3" t="s">
        <v>533</v>
      </c>
      <c r="E1064" t="s">
        <v>636</v>
      </c>
      <c r="F1064" s="3" t="s">
        <v>637</v>
      </c>
      <c r="G1064" t="s">
        <v>639</v>
      </c>
      <c r="H1064" s="4">
        <v>2275776.29</v>
      </c>
      <c r="I1064" s="4">
        <v>1019.77</v>
      </c>
      <c r="J1064" s="4">
        <v>4608.4799999999996</v>
      </c>
      <c r="K1064" s="4">
        <v>3187.1100000000006</v>
      </c>
      <c r="L1064" s="4">
        <v>1724.5100000000002</v>
      </c>
      <c r="M1064" s="4">
        <v>9515.4699999999993</v>
      </c>
      <c r="N1064" s="4">
        <v>19743.490000000002</v>
      </c>
      <c r="O1064" s="4">
        <v>14754.669999999998</v>
      </c>
      <c r="P1064" s="4">
        <v>1742.8799999999974</v>
      </c>
      <c r="Q1064" s="4">
        <v>16720.870000000003</v>
      </c>
      <c r="R1064" s="4">
        <v>3107.4199999999983</v>
      </c>
      <c r="S1064" s="4">
        <v>1291.070000000007</v>
      </c>
      <c r="T1064" s="4">
        <v>2198360.5499999998</v>
      </c>
      <c r="U1064" s="8">
        <v>2019</v>
      </c>
    </row>
    <row r="1065" spans="1:21" x14ac:dyDescent="0.25">
      <c r="A1065" s="3" t="s">
        <v>635</v>
      </c>
      <c r="B1065" s="3" t="s">
        <v>529</v>
      </c>
      <c r="C1065" t="s">
        <v>52</v>
      </c>
      <c r="D1065" s="3" t="s">
        <v>533</v>
      </c>
      <c r="E1065" t="s">
        <v>636</v>
      </c>
      <c r="F1065" s="3" t="s">
        <v>637</v>
      </c>
      <c r="G1065" t="s">
        <v>640</v>
      </c>
      <c r="H1065" s="4">
        <v>463318.96</v>
      </c>
      <c r="I1065" s="4">
        <v>0</v>
      </c>
      <c r="J1065" s="4">
        <v>0</v>
      </c>
      <c r="K1065" s="4">
        <v>0</v>
      </c>
      <c r="L1065" s="4">
        <v>0</v>
      </c>
      <c r="M1065" s="4">
        <v>0</v>
      </c>
      <c r="N1065" s="4">
        <v>0</v>
      </c>
      <c r="O1065" s="4">
        <v>0</v>
      </c>
      <c r="P1065" s="4">
        <v>0</v>
      </c>
      <c r="Q1065" s="4">
        <v>0</v>
      </c>
      <c r="R1065" s="4">
        <v>0</v>
      </c>
      <c r="S1065" s="4">
        <v>0</v>
      </c>
      <c r="T1065" s="4">
        <v>463318.96</v>
      </c>
      <c r="U1065" s="8">
        <v>2019</v>
      </c>
    </row>
    <row r="1066" spans="1:21" x14ac:dyDescent="0.25">
      <c r="A1066" s="5" t="s">
        <v>635</v>
      </c>
      <c r="B1066" s="3" t="s">
        <v>529</v>
      </c>
      <c r="C1066" t="s">
        <v>52</v>
      </c>
      <c r="D1066" s="3" t="s">
        <v>533</v>
      </c>
      <c r="E1066" t="s">
        <v>636</v>
      </c>
      <c r="F1066" s="3" t="s">
        <v>637</v>
      </c>
      <c r="G1066" t="s">
        <v>641</v>
      </c>
      <c r="H1066" s="4">
        <v>976786.92</v>
      </c>
      <c r="I1066" s="4">
        <v>0</v>
      </c>
      <c r="J1066" s="4">
        <v>0</v>
      </c>
      <c r="K1066" s="4">
        <v>0</v>
      </c>
      <c r="L1066" s="4">
        <v>0</v>
      </c>
      <c r="M1066" s="4">
        <v>0</v>
      </c>
      <c r="N1066" s="4">
        <v>0</v>
      </c>
      <c r="O1066" s="4">
        <v>0</v>
      </c>
      <c r="P1066" s="4">
        <v>0</v>
      </c>
      <c r="Q1066" s="4">
        <v>0</v>
      </c>
      <c r="R1066" s="4">
        <v>0</v>
      </c>
      <c r="S1066" s="4">
        <v>0</v>
      </c>
      <c r="T1066" s="4">
        <v>976786.92</v>
      </c>
      <c r="U1066" s="8">
        <v>2019</v>
      </c>
    </row>
    <row r="1067" spans="1:21" x14ac:dyDescent="0.25">
      <c r="A1067" s="5" t="s">
        <v>642</v>
      </c>
      <c r="B1067" s="3" t="s">
        <v>529</v>
      </c>
      <c r="C1067" t="s">
        <v>118</v>
      </c>
      <c r="D1067" s="3" t="s">
        <v>61</v>
      </c>
      <c r="E1067" t="s">
        <v>643</v>
      </c>
      <c r="F1067" s="3" t="s">
        <v>120</v>
      </c>
      <c r="G1067" t="s">
        <v>644</v>
      </c>
      <c r="H1067" s="4">
        <v>1883714.8200000003</v>
      </c>
      <c r="I1067" s="4">
        <v>0</v>
      </c>
      <c r="J1067" s="4">
        <v>586295.65</v>
      </c>
      <c r="K1067" s="4">
        <v>196316.32999999996</v>
      </c>
      <c r="L1067" s="4">
        <v>474567.42999999993</v>
      </c>
      <c r="M1067" s="4">
        <v>543865.10000000009</v>
      </c>
      <c r="N1067" s="4">
        <v>307982.11999999988</v>
      </c>
      <c r="O1067" s="4">
        <v>314769.35000000009</v>
      </c>
      <c r="P1067" s="4">
        <v>168516.18000000017</v>
      </c>
      <c r="Q1067" s="4">
        <v>374699.75999999978</v>
      </c>
      <c r="R1067" s="4">
        <v>749427.37999999989</v>
      </c>
      <c r="S1067" s="4">
        <v>566404.85000000056</v>
      </c>
      <c r="T1067" s="4">
        <v>-2399129.33</v>
      </c>
      <c r="U1067" s="8">
        <v>2019</v>
      </c>
    </row>
    <row r="1068" spans="1:21" x14ac:dyDescent="0.25">
      <c r="A1068" s="5" t="s">
        <v>645</v>
      </c>
      <c r="B1068" s="3" t="s">
        <v>529</v>
      </c>
      <c r="C1068" t="s">
        <v>52</v>
      </c>
      <c r="D1068" s="3" t="s">
        <v>547</v>
      </c>
      <c r="E1068" t="s">
        <v>646</v>
      </c>
      <c r="F1068" s="3" t="s">
        <v>647</v>
      </c>
      <c r="G1068" t="s">
        <v>648</v>
      </c>
      <c r="H1068" s="4">
        <v>5107172.87</v>
      </c>
      <c r="I1068" s="4">
        <v>0</v>
      </c>
      <c r="J1068" s="4">
        <v>2929170.88</v>
      </c>
      <c r="K1068" s="4">
        <v>62469.189999999944</v>
      </c>
      <c r="L1068" s="4">
        <v>15046.590000000317</v>
      </c>
      <c r="M1068" s="4">
        <v>14080.129999999888</v>
      </c>
      <c r="N1068" s="4">
        <v>3361.2399999997579</v>
      </c>
      <c r="O1068" s="4">
        <v>96937.280000000261</v>
      </c>
      <c r="P1068" s="4">
        <v>0</v>
      </c>
      <c r="Q1068" s="4">
        <v>126143.69999999972</v>
      </c>
      <c r="R1068" s="4">
        <v>0</v>
      </c>
      <c r="S1068" s="4">
        <v>1111522.9100000001</v>
      </c>
      <c r="T1068" s="4">
        <v>748440.95000000019</v>
      </c>
      <c r="U1068" s="8">
        <v>2019</v>
      </c>
    </row>
    <row r="1069" spans="1:21" x14ac:dyDescent="0.25">
      <c r="A1069" s="5" t="s">
        <v>1793</v>
      </c>
      <c r="B1069" s="3" t="s">
        <v>529</v>
      </c>
      <c r="C1069" t="s">
        <v>235</v>
      </c>
      <c r="D1069" s="3" t="s">
        <v>61</v>
      </c>
      <c r="E1069" t="s">
        <v>1612</v>
      </c>
      <c r="F1069" s="3" t="s">
        <v>1613</v>
      </c>
      <c r="G1069" t="s">
        <v>1614</v>
      </c>
      <c r="H1069" s="4">
        <v>152683.57</v>
      </c>
      <c r="I1069" s="4">
        <v>0</v>
      </c>
      <c r="J1069" s="4">
        <v>0</v>
      </c>
      <c r="K1069" s="4">
        <v>0</v>
      </c>
      <c r="L1069" s="4">
        <v>0</v>
      </c>
      <c r="M1069" s="4">
        <v>0</v>
      </c>
      <c r="N1069" s="4">
        <v>0</v>
      </c>
      <c r="O1069" s="4">
        <v>0</v>
      </c>
      <c r="P1069" s="4">
        <v>0</v>
      </c>
      <c r="Q1069" s="4">
        <v>106810.95</v>
      </c>
      <c r="R1069" s="4">
        <v>43580.58</v>
      </c>
      <c r="S1069" s="4">
        <v>2292.0400000000081</v>
      </c>
      <c r="T1069" s="4">
        <v>0</v>
      </c>
      <c r="U1069" s="8">
        <v>2019</v>
      </c>
    </row>
    <row r="1070" spans="1:21" x14ac:dyDescent="0.25">
      <c r="A1070" s="3" t="s">
        <v>1794</v>
      </c>
      <c r="B1070" s="3" t="s">
        <v>529</v>
      </c>
      <c r="C1070" t="s">
        <v>52</v>
      </c>
      <c r="D1070" s="3" t="s">
        <v>547</v>
      </c>
      <c r="E1070" t="s">
        <v>1795</v>
      </c>
      <c r="F1070" s="3" t="s">
        <v>1796</v>
      </c>
      <c r="G1070" t="s">
        <v>1796</v>
      </c>
      <c r="H1070" s="4">
        <v>1105234.03</v>
      </c>
      <c r="I1070" s="4">
        <v>0</v>
      </c>
      <c r="J1070" s="4">
        <v>0</v>
      </c>
      <c r="K1070" s="4">
        <v>0</v>
      </c>
      <c r="L1070" s="4">
        <v>0</v>
      </c>
      <c r="M1070" s="4">
        <v>0</v>
      </c>
      <c r="N1070" s="4">
        <v>0</v>
      </c>
      <c r="O1070" s="4">
        <v>0</v>
      </c>
      <c r="P1070" s="4">
        <v>0</v>
      </c>
      <c r="Q1070" s="4">
        <v>0</v>
      </c>
      <c r="R1070" s="4">
        <v>0</v>
      </c>
      <c r="S1070" s="4">
        <v>0</v>
      </c>
      <c r="T1070" s="4">
        <v>1105234.03</v>
      </c>
      <c r="U1070" s="8">
        <v>2019</v>
      </c>
    </row>
    <row r="1071" spans="1:21" x14ac:dyDescent="0.25">
      <c r="A1071" s="5" t="s">
        <v>1794</v>
      </c>
      <c r="B1071" s="3" t="s">
        <v>529</v>
      </c>
      <c r="C1071" t="s">
        <v>52</v>
      </c>
      <c r="D1071" s="3" t="s">
        <v>547</v>
      </c>
      <c r="E1071" t="s">
        <v>1795</v>
      </c>
      <c r="F1071" s="3" t="s">
        <v>1796</v>
      </c>
      <c r="G1071" t="s">
        <v>1797</v>
      </c>
      <c r="H1071" s="4">
        <v>-336824.8</v>
      </c>
      <c r="I1071" s="4">
        <v>0</v>
      </c>
      <c r="J1071" s="4">
        <v>0</v>
      </c>
      <c r="K1071" s="4">
        <v>0</v>
      </c>
      <c r="L1071" s="4">
        <v>0</v>
      </c>
      <c r="M1071" s="4">
        <v>0</v>
      </c>
      <c r="N1071" s="4">
        <v>0</v>
      </c>
      <c r="O1071" s="4">
        <v>0</v>
      </c>
      <c r="P1071" s="4">
        <v>0</v>
      </c>
      <c r="Q1071" s="4">
        <v>0</v>
      </c>
      <c r="R1071" s="4">
        <v>0</v>
      </c>
      <c r="S1071" s="4">
        <v>0</v>
      </c>
      <c r="T1071" s="4">
        <v>-336824.8</v>
      </c>
      <c r="U1071" s="8">
        <v>2019</v>
      </c>
    </row>
    <row r="1072" spans="1:21" x14ac:dyDescent="0.25">
      <c r="A1072" s="5" t="s">
        <v>1798</v>
      </c>
      <c r="B1072" s="3" t="s">
        <v>529</v>
      </c>
      <c r="C1072" t="s">
        <v>52</v>
      </c>
      <c r="D1072" s="3" t="s">
        <v>533</v>
      </c>
      <c r="E1072" t="s">
        <v>1795</v>
      </c>
      <c r="F1072" s="3" t="s">
        <v>1796</v>
      </c>
      <c r="G1072" t="s">
        <v>1797</v>
      </c>
      <c r="H1072" s="4">
        <v>-424189.2</v>
      </c>
      <c r="I1072" s="4">
        <v>0</v>
      </c>
      <c r="J1072" s="4">
        <v>0</v>
      </c>
      <c r="K1072" s="4">
        <v>0</v>
      </c>
      <c r="L1072" s="4">
        <v>0</v>
      </c>
      <c r="M1072" s="4">
        <v>0</v>
      </c>
      <c r="N1072" s="4">
        <v>0</v>
      </c>
      <c r="O1072" s="4">
        <v>0</v>
      </c>
      <c r="P1072" s="4">
        <v>0</v>
      </c>
      <c r="Q1072" s="4">
        <v>0</v>
      </c>
      <c r="R1072" s="4">
        <v>0</v>
      </c>
      <c r="S1072" s="4">
        <v>0</v>
      </c>
      <c r="T1072" s="4">
        <v>-424189.2</v>
      </c>
      <c r="U1072" s="8">
        <v>2019</v>
      </c>
    </row>
    <row r="1073" spans="1:21" x14ac:dyDescent="0.25">
      <c r="A1073" s="5" t="s">
        <v>649</v>
      </c>
      <c r="B1073" s="3" t="s">
        <v>529</v>
      </c>
      <c r="C1073" t="s">
        <v>126</v>
      </c>
      <c r="D1073" s="3" t="s">
        <v>547</v>
      </c>
      <c r="E1073" t="s">
        <v>650</v>
      </c>
      <c r="F1073" s="3" t="s">
        <v>651</v>
      </c>
      <c r="G1073" t="s">
        <v>651</v>
      </c>
      <c r="H1073" s="4">
        <v>3670631.7</v>
      </c>
      <c r="I1073" s="4">
        <v>50118.11</v>
      </c>
      <c r="J1073" s="4">
        <v>130707.49999999999</v>
      </c>
      <c r="K1073" s="4">
        <v>194047.62</v>
      </c>
      <c r="L1073" s="4">
        <v>273864.23</v>
      </c>
      <c r="M1073" s="4">
        <v>212019.58000000007</v>
      </c>
      <c r="N1073" s="4">
        <v>217562.03000000003</v>
      </c>
      <c r="O1073" s="4">
        <v>294586.45999999996</v>
      </c>
      <c r="P1073" s="4">
        <v>217766.18999999994</v>
      </c>
      <c r="Q1073" s="4">
        <v>1113187.72</v>
      </c>
      <c r="R1073" s="4">
        <v>273658.48</v>
      </c>
      <c r="S1073" s="4">
        <v>245818.97999999998</v>
      </c>
      <c r="T1073" s="4">
        <v>447294.80000000028</v>
      </c>
      <c r="U1073" s="8">
        <v>2019</v>
      </c>
    </row>
    <row r="1074" spans="1:21" x14ac:dyDescent="0.25">
      <c r="A1074" s="5" t="s">
        <v>652</v>
      </c>
      <c r="B1074" s="3" t="s">
        <v>529</v>
      </c>
      <c r="C1074" t="s">
        <v>118</v>
      </c>
      <c r="D1074" s="3" t="s">
        <v>61</v>
      </c>
      <c r="E1074" t="s">
        <v>119</v>
      </c>
      <c r="F1074" s="3" t="s">
        <v>120</v>
      </c>
      <c r="G1074" t="s">
        <v>121</v>
      </c>
      <c r="H1074" s="4">
        <v>1482721.11</v>
      </c>
      <c r="I1074" s="4">
        <v>-2428.9899999999998</v>
      </c>
      <c r="J1074" s="4">
        <v>-1460.0400000000004</v>
      </c>
      <c r="K1074" s="4">
        <v>179384.92</v>
      </c>
      <c r="L1074" s="4">
        <v>254.90999999997439</v>
      </c>
      <c r="M1074" s="4">
        <v>188213.54000000004</v>
      </c>
      <c r="N1074" s="4">
        <v>54788.099999999977</v>
      </c>
      <c r="O1074" s="4">
        <v>65719.989999999991</v>
      </c>
      <c r="P1074" s="4">
        <v>104438.40999999997</v>
      </c>
      <c r="Q1074" s="4">
        <v>251215.21000000008</v>
      </c>
      <c r="R1074" s="4">
        <v>177058.24</v>
      </c>
      <c r="S1074" s="4">
        <v>213574.76</v>
      </c>
      <c r="T1074" s="4">
        <v>251962.06000000006</v>
      </c>
      <c r="U1074" s="8">
        <v>2019</v>
      </c>
    </row>
    <row r="1075" spans="1:21" x14ac:dyDescent="0.25">
      <c r="A1075" s="5" t="s">
        <v>653</v>
      </c>
      <c r="B1075" s="3" t="s">
        <v>529</v>
      </c>
      <c r="C1075" t="s">
        <v>243</v>
      </c>
      <c r="D1075" s="3" t="s">
        <v>61</v>
      </c>
      <c r="E1075" t="s">
        <v>244</v>
      </c>
      <c r="F1075" s="3" t="s">
        <v>245</v>
      </c>
      <c r="G1075" t="s">
        <v>245</v>
      </c>
      <c r="H1075" s="4">
        <v>-48612.92</v>
      </c>
      <c r="I1075" s="4">
        <v>0</v>
      </c>
      <c r="J1075" s="4">
        <v>0</v>
      </c>
      <c r="K1075" s="4">
        <v>0</v>
      </c>
      <c r="L1075" s="4">
        <v>-67060.240000000005</v>
      </c>
      <c r="M1075" s="4">
        <v>26298.470000000008</v>
      </c>
      <c r="N1075" s="4">
        <v>-20741.350000000006</v>
      </c>
      <c r="O1075" s="4">
        <v>0</v>
      </c>
      <c r="P1075" s="4">
        <v>0</v>
      </c>
      <c r="Q1075" s="4">
        <v>12927.75</v>
      </c>
      <c r="R1075" s="4">
        <v>-37.549999999995634</v>
      </c>
      <c r="S1075" s="4">
        <v>0</v>
      </c>
      <c r="T1075" s="4">
        <v>0</v>
      </c>
      <c r="U1075" s="8">
        <v>2019</v>
      </c>
    </row>
    <row r="1076" spans="1:21" x14ac:dyDescent="0.25">
      <c r="A1076" s="5" t="s">
        <v>654</v>
      </c>
      <c r="B1076" s="3" t="s">
        <v>529</v>
      </c>
      <c r="C1076" t="s">
        <v>86</v>
      </c>
      <c r="D1076" s="3" t="s">
        <v>61</v>
      </c>
      <c r="E1076" t="s">
        <v>655</v>
      </c>
      <c r="F1076" s="3" t="s">
        <v>656</v>
      </c>
      <c r="G1076" t="s">
        <v>656</v>
      </c>
      <c r="H1076" s="4">
        <v>97223.13</v>
      </c>
      <c r="I1076" s="4">
        <v>25019.89</v>
      </c>
      <c r="J1076" s="4">
        <v>0</v>
      </c>
      <c r="K1076" s="4">
        <v>20239.699999999997</v>
      </c>
      <c r="L1076" s="4">
        <v>-7641.3299999999945</v>
      </c>
      <c r="M1076" s="4">
        <v>3324.25</v>
      </c>
      <c r="N1076" s="4">
        <v>4212.8899999999994</v>
      </c>
      <c r="O1076" s="4">
        <v>9.0899999999965075</v>
      </c>
      <c r="P1076" s="4">
        <v>1206.2200000000012</v>
      </c>
      <c r="Q1076" s="4">
        <v>50769.170000000006</v>
      </c>
      <c r="R1076" s="4">
        <v>83.25</v>
      </c>
      <c r="S1076" s="4">
        <v>0</v>
      </c>
      <c r="T1076" s="4">
        <v>0</v>
      </c>
      <c r="U1076" s="8">
        <v>2019</v>
      </c>
    </row>
    <row r="1077" spans="1:21" x14ac:dyDescent="0.25">
      <c r="A1077" s="3" t="s">
        <v>657</v>
      </c>
      <c r="B1077" s="3" t="s">
        <v>529</v>
      </c>
      <c r="C1077" t="s">
        <v>86</v>
      </c>
      <c r="D1077" s="3" t="s">
        <v>61</v>
      </c>
      <c r="E1077" t="s">
        <v>658</v>
      </c>
      <c r="F1077" s="3" t="s">
        <v>659</v>
      </c>
      <c r="G1077" t="s">
        <v>659</v>
      </c>
      <c r="H1077" s="4">
        <v>0</v>
      </c>
      <c r="I1077" s="4">
        <v>0</v>
      </c>
      <c r="J1077" s="4">
        <v>1415.05</v>
      </c>
      <c r="K1077" s="4">
        <v>743.50000000000023</v>
      </c>
      <c r="L1077" s="4">
        <v>719.50999999999976</v>
      </c>
      <c r="M1077" s="4">
        <v>0</v>
      </c>
      <c r="N1077" s="4">
        <v>-2878.06</v>
      </c>
      <c r="O1077" s="4">
        <v>0</v>
      </c>
      <c r="P1077" s="4">
        <v>0</v>
      </c>
      <c r="Q1077" s="4">
        <v>0</v>
      </c>
      <c r="R1077" s="4">
        <v>0</v>
      </c>
      <c r="S1077" s="4">
        <v>0</v>
      </c>
      <c r="T1077" s="4">
        <v>0</v>
      </c>
      <c r="U1077" s="8">
        <v>2019</v>
      </c>
    </row>
    <row r="1078" spans="1:21" x14ac:dyDescent="0.25">
      <c r="A1078" s="5" t="s">
        <v>657</v>
      </c>
      <c r="B1078" s="3" t="s">
        <v>529</v>
      </c>
      <c r="C1078" t="s">
        <v>86</v>
      </c>
      <c r="D1078" s="3" t="s">
        <v>61</v>
      </c>
      <c r="E1078" t="s">
        <v>658</v>
      </c>
      <c r="F1078" s="3" t="s">
        <v>659</v>
      </c>
      <c r="G1078" t="s">
        <v>660</v>
      </c>
      <c r="H1078" s="4">
        <v>4360455.1100000003</v>
      </c>
      <c r="I1078" s="4">
        <v>0</v>
      </c>
      <c r="J1078" s="4">
        <v>-3765.82</v>
      </c>
      <c r="K1078" s="4">
        <v>0</v>
      </c>
      <c r="L1078" s="4">
        <v>0</v>
      </c>
      <c r="M1078" s="4">
        <v>0</v>
      </c>
      <c r="N1078" s="4">
        <v>3765.82</v>
      </c>
      <c r="O1078" s="4">
        <v>0</v>
      </c>
      <c r="P1078" s="4">
        <v>0</v>
      </c>
      <c r="Q1078" s="4">
        <v>0</v>
      </c>
      <c r="R1078" s="4">
        <v>0</v>
      </c>
      <c r="S1078" s="4">
        <v>0</v>
      </c>
      <c r="T1078" s="4">
        <v>4360455.1100000003</v>
      </c>
      <c r="U1078" s="8">
        <v>2019</v>
      </c>
    </row>
    <row r="1079" spans="1:21" x14ac:dyDescent="0.25">
      <c r="A1079" s="5" t="s">
        <v>661</v>
      </c>
      <c r="B1079" s="3" t="s">
        <v>529</v>
      </c>
      <c r="C1079" t="s">
        <v>86</v>
      </c>
      <c r="D1079" s="3" t="s">
        <v>547</v>
      </c>
      <c r="E1079" t="s">
        <v>662</v>
      </c>
      <c r="F1079" s="3" t="s">
        <v>663</v>
      </c>
      <c r="G1079" t="s">
        <v>663</v>
      </c>
      <c r="H1079" s="4">
        <v>104176.74</v>
      </c>
      <c r="I1079" s="4">
        <v>8109.97</v>
      </c>
      <c r="J1079" s="4">
        <v>14214.539999999997</v>
      </c>
      <c r="K1079" s="4">
        <v>17521.45</v>
      </c>
      <c r="L1079" s="4">
        <v>11503.04</v>
      </c>
      <c r="M1079" s="4">
        <v>6397.57</v>
      </c>
      <c r="N1079" s="4">
        <v>9516.1200000000026</v>
      </c>
      <c r="O1079" s="4">
        <v>4552.3699999999953</v>
      </c>
      <c r="P1079" s="4">
        <v>10625.39</v>
      </c>
      <c r="Q1079" s="4">
        <v>12202.680000000008</v>
      </c>
      <c r="R1079" s="4">
        <v>2826.429999999993</v>
      </c>
      <c r="S1079" s="4">
        <v>7792.6000000000058</v>
      </c>
      <c r="T1079" s="4">
        <v>-1085.4199999999983</v>
      </c>
      <c r="U1079" s="8">
        <v>2019</v>
      </c>
    </row>
    <row r="1080" spans="1:21" x14ac:dyDescent="0.25">
      <c r="A1080" s="5" t="s">
        <v>664</v>
      </c>
      <c r="B1080" s="3" t="s">
        <v>529</v>
      </c>
      <c r="C1080" t="s">
        <v>86</v>
      </c>
      <c r="D1080" s="3" t="s">
        <v>61</v>
      </c>
      <c r="E1080" t="s">
        <v>662</v>
      </c>
      <c r="F1080" s="3" t="s">
        <v>663</v>
      </c>
      <c r="G1080" t="s">
        <v>663</v>
      </c>
      <c r="H1080" s="4">
        <v>6254847.0199999996</v>
      </c>
      <c r="I1080" s="4">
        <v>0</v>
      </c>
      <c r="J1080" s="4">
        <v>5575.29</v>
      </c>
      <c r="K1080" s="4">
        <v>0</v>
      </c>
      <c r="L1080" s="4">
        <v>123658.84000000001</v>
      </c>
      <c r="M1080" s="4">
        <v>0</v>
      </c>
      <c r="N1080" s="4">
        <v>1469327.0899999999</v>
      </c>
      <c r="O1080" s="4">
        <v>38560</v>
      </c>
      <c r="P1080" s="4">
        <v>19120</v>
      </c>
      <c r="Q1080" s="4">
        <v>44835</v>
      </c>
      <c r="R1080" s="4">
        <v>219069.40999999992</v>
      </c>
      <c r="S1080" s="4">
        <v>14000</v>
      </c>
      <c r="T1080" s="4">
        <v>4320701.3899999997</v>
      </c>
      <c r="U1080" s="8">
        <v>2019</v>
      </c>
    </row>
    <row r="1081" spans="1:21" x14ac:dyDescent="0.25">
      <c r="A1081" s="5" t="s">
        <v>1799</v>
      </c>
      <c r="B1081" s="3" t="s">
        <v>529</v>
      </c>
      <c r="C1081" t="s">
        <v>235</v>
      </c>
      <c r="D1081" s="3" t="s">
        <v>61</v>
      </c>
      <c r="E1081" t="s">
        <v>1800</v>
      </c>
      <c r="F1081" s="3" t="s">
        <v>1109</v>
      </c>
      <c r="G1081" t="s">
        <v>1205</v>
      </c>
      <c r="H1081" s="4">
        <v>1000683.1</v>
      </c>
      <c r="I1081" s="4">
        <v>0</v>
      </c>
      <c r="J1081" s="4">
        <v>1307.5999999999999</v>
      </c>
      <c r="K1081" s="4">
        <v>-1210.28</v>
      </c>
      <c r="L1081" s="4">
        <v>0</v>
      </c>
      <c r="M1081" s="4">
        <v>885880.1100000001</v>
      </c>
      <c r="N1081" s="4">
        <v>0</v>
      </c>
      <c r="O1081" s="4">
        <v>14090.839999999967</v>
      </c>
      <c r="P1081" s="4">
        <v>-3443.0899999999674</v>
      </c>
      <c r="Q1081" s="4">
        <v>73913.88</v>
      </c>
      <c r="R1081" s="4">
        <v>15542.239999999991</v>
      </c>
      <c r="S1081" s="4">
        <v>0</v>
      </c>
      <c r="T1081" s="4">
        <v>14601.79999999993</v>
      </c>
      <c r="U1081" s="8">
        <v>2019</v>
      </c>
    </row>
    <row r="1082" spans="1:21" x14ac:dyDescent="0.25">
      <c r="A1082" s="5" t="s">
        <v>665</v>
      </c>
      <c r="B1082" s="3" t="s">
        <v>529</v>
      </c>
      <c r="C1082" t="s">
        <v>118</v>
      </c>
      <c r="D1082" s="3" t="s">
        <v>61</v>
      </c>
      <c r="E1082" t="s">
        <v>247</v>
      </c>
      <c r="F1082" s="3" t="s">
        <v>120</v>
      </c>
      <c r="G1082" t="s">
        <v>248</v>
      </c>
      <c r="H1082" s="4">
        <v>9078795.6699999999</v>
      </c>
      <c r="I1082" s="4">
        <v>5549.25</v>
      </c>
      <c r="J1082" s="4">
        <v>454697.11</v>
      </c>
      <c r="K1082" s="4">
        <v>194709.28000000003</v>
      </c>
      <c r="L1082" s="4">
        <v>880552.97000000009</v>
      </c>
      <c r="M1082" s="4">
        <v>1252957.43</v>
      </c>
      <c r="N1082" s="4">
        <v>1496003.9699999997</v>
      </c>
      <c r="O1082" s="4">
        <v>519356.83999999985</v>
      </c>
      <c r="P1082" s="4">
        <v>499072.22000000067</v>
      </c>
      <c r="Q1082" s="4">
        <v>402308.95999999996</v>
      </c>
      <c r="R1082" s="4">
        <v>1332217.7399999993</v>
      </c>
      <c r="S1082" s="4">
        <v>659864.42000000086</v>
      </c>
      <c r="T1082" s="4">
        <v>1381505.4799999995</v>
      </c>
      <c r="U1082" s="8">
        <v>2019</v>
      </c>
    </row>
    <row r="1083" spans="1:21" x14ac:dyDescent="0.25">
      <c r="A1083" s="3" t="s">
        <v>667</v>
      </c>
      <c r="B1083" s="3" t="s">
        <v>529</v>
      </c>
      <c r="C1083" t="s">
        <v>52</v>
      </c>
      <c r="D1083" s="3" t="s">
        <v>533</v>
      </c>
      <c r="E1083" t="s">
        <v>668</v>
      </c>
      <c r="F1083" s="3" t="s">
        <v>669</v>
      </c>
      <c r="G1083" t="s">
        <v>1801</v>
      </c>
      <c r="H1083" s="4">
        <v>2297.91</v>
      </c>
      <c r="I1083" s="4">
        <v>0</v>
      </c>
      <c r="J1083" s="4">
        <v>0</v>
      </c>
      <c r="K1083" s="4">
        <v>0</v>
      </c>
      <c r="L1083" s="4">
        <v>0</v>
      </c>
      <c r="M1083" s="4">
        <v>2224.8000000000002</v>
      </c>
      <c r="N1083" s="4">
        <v>0</v>
      </c>
      <c r="O1083" s="4">
        <v>0</v>
      </c>
      <c r="P1083" s="4">
        <v>0</v>
      </c>
      <c r="Q1083" s="4">
        <v>144.14999999999964</v>
      </c>
      <c r="R1083" s="4">
        <v>0</v>
      </c>
      <c r="S1083" s="4">
        <v>0</v>
      </c>
      <c r="T1083" s="4">
        <v>-71.039999999999964</v>
      </c>
      <c r="U1083" s="8">
        <v>2019</v>
      </c>
    </row>
    <row r="1084" spans="1:21" x14ac:dyDescent="0.25">
      <c r="A1084" s="5" t="s">
        <v>667</v>
      </c>
      <c r="B1084" s="3" t="s">
        <v>529</v>
      </c>
      <c r="C1084" t="s">
        <v>52</v>
      </c>
      <c r="D1084" s="3" t="s">
        <v>533</v>
      </c>
      <c r="E1084" t="s">
        <v>668</v>
      </c>
      <c r="F1084" s="3" t="s">
        <v>669</v>
      </c>
      <c r="G1084" t="s">
        <v>669</v>
      </c>
      <c r="H1084" s="4">
        <v>1784982.55</v>
      </c>
      <c r="I1084" s="4">
        <v>0</v>
      </c>
      <c r="J1084" s="4">
        <v>78892.45</v>
      </c>
      <c r="K1084" s="4">
        <v>384936.29</v>
      </c>
      <c r="L1084" s="4">
        <v>58529.429999999993</v>
      </c>
      <c r="M1084" s="4">
        <v>12599.750000000058</v>
      </c>
      <c r="N1084" s="4">
        <v>169757.69999999995</v>
      </c>
      <c r="O1084" s="4">
        <v>2807.890000000014</v>
      </c>
      <c r="P1084" s="4">
        <v>100337.13</v>
      </c>
      <c r="Q1084" s="4">
        <v>792790.88</v>
      </c>
      <c r="R1084" s="4">
        <v>53744.260000000009</v>
      </c>
      <c r="S1084" s="4">
        <v>187087.81000000006</v>
      </c>
      <c r="T1084" s="4">
        <v>-56501.040000000037</v>
      </c>
      <c r="U1084" s="8">
        <v>2019</v>
      </c>
    </row>
    <row r="1085" spans="1:21" x14ac:dyDescent="0.25">
      <c r="A1085" s="5" t="s">
        <v>670</v>
      </c>
      <c r="B1085" s="3" t="s">
        <v>529</v>
      </c>
      <c r="C1085" t="s">
        <v>126</v>
      </c>
      <c r="D1085" s="3" t="s">
        <v>547</v>
      </c>
      <c r="E1085" t="s">
        <v>671</v>
      </c>
      <c r="F1085" s="3" t="s">
        <v>672</v>
      </c>
      <c r="G1085" t="s">
        <v>672</v>
      </c>
      <c r="H1085" s="4">
        <v>8826063.1899999995</v>
      </c>
      <c r="I1085" s="4">
        <v>244665.96</v>
      </c>
      <c r="J1085" s="4">
        <v>748643.73</v>
      </c>
      <c r="K1085" s="4">
        <v>-1622110.0099999998</v>
      </c>
      <c r="L1085" s="4">
        <v>736086.12999999989</v>
      </c>
      <c r="M1085" s="4">
        <v>483813.47000000003</v>
      </c>
      <c r="N1085" s="4">
        <v>601841.24</v>
      </c>
      <c r="O1085" s="4">
        <v>721404.05</v>
      </c>
      <c r="P1085" s="4">
        <v>1765155.8499999999</v>
      </c>
      <c r="Q1085" s="4">
        <v>2881152.34</v>
      </c>
      <c r="R1085" s="4">
        <v>778207.21</v>
      </c>
      <c r="S1085" s="4">
        <v>769520.73000000045</v>
      </c>
      <c r="T1085" s="4">
        <v>717682.48999999929</v>
      </c>
      <c r="U1085" s="8">
        <v>2019</v>
      </c>
    </row>
    <row r="1086" spans="1:21" x14ac:dyDescent="0.25">
      <c r="A1086" s="5" t="s">
        <v>1802</v>
      </c>
      <c r="B1086" s="3" t="s">
        <v>529</v>
      </c>
      <c r="C1086" t="s">
        <v>126</v>
      </c>
      <c r="D1086" s="3" t="s">
        <v>547</v>
      </c>
      <c r="E1086" t="s">
        <v>1803</v>
      </c>
      <c r="F1086" s="3" t="s">
        <v>1804</v>
      </c>
      <c r="G1086" t="s">
        <v>1804</v>
      </c>
      <c r="H1086" s="4">
        <v>5242.63</v>
      </c>
      <c r="I1086" s="4">
        <v>0</v>
      </c>
      <c r="J1086" s="4">
        <v>0</v>
      </c>
      <c r="K1086" s="4">
        <v>0</v>
      </c>
      <c r="L1086" s="4">
        <v>3676.05</v>
      </c>
      <c r="M1086" s="4">
        <v>0</v>
      </c>
      <c r="N1086" s="4">
        <v>-125.5</v>
      </c>
      <c r="O1086" s="4">
        <v>-0.1000000000003638</v>
      </c>
      <c r="P1086" s="4">
        <v>1762.6900000000005</v>
      </c>
      <c r="Q1086" s="4">
        <v>0</v>
      </c>
      <c r="R1086" s="4">
        <v>0</v>
      </c>
      <c r="S1086" s="4">
        <v>0</v>
      </c>
      <c r="T1086" s="4">
        <v>-70.510000000000218</v>
      </c>
      <c r="U1086" s="8">
        <v>2019</v>
      </c>
    </row>
    <row r="1087" spans="1:21" x14ac:dyDescent="0.25">
      <c r="A1087" s="5" t="s">
        <v>1805</v>
      </c>
      <c r="B1087" s="3" t="s">
        <v>529</v>
      </c>
      <c r="C1087" t="s">
        <v>235</v>
      </c>
      <c r="D1087" s="3" t="s">
        <v>61</v>
      </c>
      <c r="E1087" t="s">
        <v>1806</v>
      </c>
      <c r="F1087" s="3" t="s">
        <v>1807</v>
      </c>
      <c r="G1087" t="s">
        <v>1807</v>
      </c>
      <c r="H1087" s="4">
        <v>13224.67</v>
      </c>
      <c r="I1087" s="4">
        <v>-1253.92</v>
      </c>
      <c r="J1087" s="4">
        <v>495.59000000000003</v>
      </c>
      <c r="K1087" s="4">
        <v>0</v>
      </c>
      <c r="L1087" s="4">
        <v>6919.48</v>
      </c>
      <c r="M1087" s="4">
        <v>6886.8099999999995</v>
      </c>
      <c r="N1087" s="4">
        <v>176.71000000000095</v>
      </c>
      <c r="O1087" s="4">
        <v>0</v>
      </c>
      <c r="P1087" s="4">
        <v>0</v>
      </c>
      <c r="Q1087" s="4">
        <v>0</v>
      </c>
      <c r="R1087" s="4">
        <v>0</v>
      </c>
      <c r="S1087" s="4">
        <v>0</v>
      </c>
      <c r="T1087" s="4">
        <v>0</v>
      </c>
      <c r="U1087" s="8">
        <v>2019</v>
      </c>
    </row>
    <row r="1088" spans="1:21" x14ac:dyDescent="0.25">
      <c r="A1088" s="5" t="s">
        <v>673</v>
      </c>
      <c r="B1088" s="3" t="s">
        <v>529</v>
      </c>
      <c r="C1088" t="s">
        <v>37</v>
      </c>
      <c r="D1088" s="3" t="s">
        <v>547</v>
      </c>
      <c r="E1088" t="s">
        <v>674</v>
      </c>
      <c r="F1088" s="3" t="s">
        <v>675</v>
      </c>
      <c r="G1088" t="s">
        <v>675</v>
      </c>
      <c r="H1088" s="4">
        <v>727991.26</v>
      </c>
      <c r="I1088" s="4">
        <v>25514.39</v>
      </c>
      <c r="J1088" s="4">
        <v>17138.660000000003</v>
      </c>
      <c r="K1088" s="4">
        <v>1276.0099999999948</v>
      </c>
      <c r="L1088" s="4">
        <v>130926.32</v>
      </c>
      <c r="M1088" s="4">
        <v>147715.90999999997</v>
      </c>
      <c r="N1088" s="4">
        <v>138689.26</v>
      </c>
      <c r="O1088" s="4">
        <v>44599.130000000005</v>
      </c>
      <c r="P1088" s="4">
        <v>67107.009999999951</v>
      </c>
      <c r="Q1088" s="4">
        <v>42419.510000000009</v>
      </c>
      <c r="R1088" s="4">
        <v>41876.390000000014</v>
      </c>
      <c r="S1088" s="4">
        <v>38988.030000000028</v>
      </c>
      <c r="T1088" s="4">
        <v>31740.640000000014</v>
      </c>
      <c r="U1088" s="8">
        <v>2019</v>
      </c>
    </row>
    <row r="1089" spans="1:21" x14ac:dyDescent="0.25">
      <c r="A1089" s="3" t="s">
        <v>1808</v>
      </c>
      <c r="B1089" s="3" t="s">
        <v>529</v>
      </c>
      <c r="C1089" t="s">
        <v>52</v>
      </c>
      <c r="D1089" s="3" t="s">
        <v>533</v>
      </c>
      <c r="E1089" t="s">
        <v>1809</v>
      </c>
      <c r="F1089" s="3" t="s">
        <v>1810</v>
      </c>
      <c r="G1089" t="s">
        <v>1810</v>
      </c>
      <c r="H1089" s="4">
        <v>20187.759999999998</v>
      </c>
      <c r="I1089" s="4">
        <v>0</v>
      </c>
      <c r="J1089" s="4">
        <v>0</v>
      </c>
      <c r="K1089" s="4">
        <v>0</v>
      </c>
      <c r="L1089" s="4">
        <v>0</v>
      </c>
      <c r="M1089" s="4">
        <v>0</v>
      </c>
      <c r="N1089" s="4">
        <v>0</v>
      </c>
      <c r="O1089" s="4">
        <v>0</v>
      </c>
      <c r="P1089" s="4">
        <v>0</v>
      </c>
      <c r="Q1089" s="4">
        <v>20187.759999999998</v>
      </c>
      <c r="R1089" s="4">
        <v>0</v>
      </c>
      <c r="S1089" s="4">
        <v>0</v>
      </c>
      <c r="T1089" s="4">
        <v>0</v>
      </c>
      <c r="U1089" s="8">
        <v>2019</v>
      </c>
    </row>
    <row r="1090" spans="1:21" x14ac:dyDescent="0.25">
      <c r="A1090" s="5" t="s">
        <v>1808</v>
      </c>
      <c r="B1090" s="3" t="s">
        <v>529</v>
      </c>
      <c r="C1090" t="s">
        <v>52</v>
      </c>
      <c r="D1090" s="3" t="s">
        <v>533</v>
      </c>
      <c r="E1090" t="s">
        <v>1809</v>
      </c>
      <c r="F1090" s="3" t="s">
        <v>1810</v>
      </c>
      <c r="G1090" t="s">
        <v>1811</v>
      </c>
      <c r="H1090" s="4">
        <v>-20335.400000000001</v>
      </c>
      <c r="I1090" s="4">
        <v>0</v>
      </c>
      <c r="J1090" s="4">
        <v>0</v>
      </c>
      <c r="K1090" s="4">
        <v>0</v>
      </c>
      <c r="L1090" s="4">
        <v>0</v>
      </c>
      <c r="M1090" s="4">
        <v>0</v>
      </c>
      <c r="N1090" s="4">
        <v>0</v>
      </c>
      <c r="O1090" s="4">
        <v>0</v>
      </c>
      <c r="P1090" s="4">
        <v>0</v>
      </c>
      <c r="Q1090" s="4">
        <v>-20335.400000000001</v>
      </c>
      <c r="R1090" s="4">
        <v>0</v>
      </c>
      <c r="S1090" s="4">
        <v>0</v>
      </c>
      <c r="T1090" s="4">
        <v>0</v>
      </c>
      <c r="U1090" s="8">
        <v>2019</v>
      </c>
    </row>
    <row r="1091" spans="1:21" x14ac:dyDescent="0.25">
      <c r="A1091" s="5" t="s">
        <v>676</v>
      </c>
      <c r="B1091" s="3" t="s">
        <v>529</v>
      </c>
      <c r="C1091" t="s">
        <v>86</v>
      </c>
      <c r="D1091" s="3" t="s">
        <v>61</v>
      </c>
      <c r="E1091" t="s">
        <v>677</v>
      </c>
      <c r="F1091" s="3" t="s">
        <v>678</v>
      </c>
      <c r="G1091" t="s">
        <v>678</v>
      </c>
      <c r="H1091" s="4">
        <v>2091335.21</v>
      </c>
      <c r="I1091" s="4">
        <v>0</v>
      </c>
      <c r="J1091" s="4">
        <v>1548.6</v>
      </c>
      <c r="K1091" s="4">
        <v>-1548.6</v>
      </c>
      <c r="L1091" s="4">
        <v>23921.63</v>
      </c>
      <c r="M1091" s="4">
        <v>5573.5599999999977</v>
      </c>
      <c r="N1091" s="4">
        <v>0</v>
      </c>
      <c r="O1091" s="4">
        <v>9295.6499999999978</v>
      </c>
      <c r="P1091" s="4">
        <v>0</v>
      </c>
      <c r="Q1091" s="4">
        <v>23377.15</v>
      </c>
      <c r="R1091" s="4">
        <v>6862.0300000000061</v>
      </c>
      <c r="S1091" s="4">
        <v>2462.0299999999988</v>
      </c>
      <c r="T1091" s="4">
        <v>2019843.16</v>
      </c>
      <c r="U1091" s="8">
        <v>2019</v>
      </c>
    </row>
    <row r="1092" spans="1:21" x14ac:dyDescent="0.25">
      <c r="A1092" s="5" t="s">
        <v>679</v>
      </c>
      <c r="B1092" s="3" t="s">
        <v>529</v>
      </c>
      <c r="C1092" t="s">
        <v>86</v>
      </c>
      <c r="D1092" s="3" t="s">
        <v>61</v>
      </c>
      <c r="E1092" t="s">
        <v>680</v>
      </c>
      <c r="F1092" s="3" t="s">
        <v>681</v>
      </c>
      <c r="G1092" t="s">
        <v>681</v>
      </c>
      <c r="H1092" s="4">
        <v>714053.12</v>
      </c>
      <c r="I1092" s="4">
        <v>0</v>
      </c>
      <c r="J1092" s="4">
        <v>44860.52</v>
      </c>
      <c r="K1092" s="4">
        <v>7988.8400000000038</v>
      </c>
      <c r="L1092" s="4">
        <v>26969.979999999996</v>
      </c>
      <c r="M1092" s="4">
        <v>26331.279999999999</v>
      </c>
      <c r="N1092" s="4">
        <v>29704.610000000015</v>
      </c>
      <c r="O1092" s="4">
        <v>38529.899999999994</v>
      </c>
      <c r="P1092" s="4">
        <v>155143.66999999998</v>
      </c>
      <c r="Q1092" s="4">
        <v>31027.340000000026</v>
      </c>
      <c r="R1092" s="4">
        <v>105143.73999999999</v>
      </c>
      <c r="S1092" s="4">
        <v>221641.72999999998</v>
      </c>
      <c r="T1092" s="4">
        <v>26711.510000000009</v>
      </c>
      <c r="U1092" s="8">
        <v>2019</v>
      </c>
    </row>
    <row r="1093" spans="1:21" x14ac:dyDescent="0.25">
      <c r="A1093" s="5" t="s">
        <v>1812</v>
      </c>
      <c r="B1093" s="3" t="s">
        <v>529</v>
      </c>
      <c r="C1093" t="s">
        <v>52</v>
      </c>
      <c r="D1093" s="3" t="s">
        <v>533</v>
      </c>
      <c r="E1093" t="s">
        <v>1813</v>
      </c>
      <c r="F1093" s="3" t="s">
        <v>1814</v>
      </c>
      <c r="G1093" t="s">
        <v>1814</v>
      </c>
      <c r="H1093" s="4">
        <v>-10495.58</v>
      </c>
      <c r="I1093" s="4">
        <v>0</v>
      </c>
      <c r="J1093" s="4">
        <v>0</v>
      </c>
      <c r="K1093" s="4">
        <v>0</v>
      </c>
      <c r="L1093" s="4">
        <v>0</v>
      </c>
      <c r="M1093" s="4">
        <v>0</v>
      </c>
      <c r="N1093" s="4">
        <v>0</v>
      </c>
      <c r="O1093" s="4">
        <v>0</v>
      </c>
      <c r="P1093" s="4">
        <v>0</v>
      </c>
      <c r="Q1093" s="4">
        <v>0</v>
      </c>
      <c r="R1093" s="4">
        <v>0</v>
      </c>
      <c r="S1093" s="4">
        <v>-10495.58</v>
      </c>
      <c r="T1093" s="4">
        <v>0</v>
      </c>
      <c r="U1093" s="8">
        <v>2019</v>
      </c>
    </row>
    <row r="1094" spans="1:21" x14ac:dyDescent="0.25">
      <c r="A1094" s="5" t="s">
        <v>682</v>
      </c>
      <c r="B1094" s="3" t="s">
        <v>529</v>
      </c>
      <c r="C1094" t="s">
        <v>52</v>
      </c>
      <c r="D1094" s="3" t="s">
        <v>547</v>
      </c>
      <c r="E1094" t="s">
        <v>683</v>
      </c>
      <c r="F1094" s="3" t="s">
        <v>684</v>
      </c>
      <c r="G1094" t="s">
        <v>685</v>
      </c>
      <c r="H1094" s="4">
        <v>0</v>
      </c>
      <c r="I1094" s="4">
        <v>0</v>
      </c>
      <c r="J1094" s="4">
        <v>0</v>
      </c>
      <c r="K1094" s="4">
        <v>0</v>
      </c>
      <c r="L1094" s="4">
        <v>7324.46</v>
      </c>
      <c r="M1094" s="4">
        <v>-7324.46</v>
      </c>
      <c r="N1094" s="4">
        <v>0</v>
      </c>
      <c r="O1094" s="4">
        <v>0</v>
      </c>
      <c r="P1094" s="4">
        <v>0</v>
      </c>
      <c r="Q1094" s="4">
        <v>0</v>
      </c>
      <c r="R1094" s="4">
        <v>0</v>
      </c>
      <c r="S1094" s="4">
        <v>0</v>
      </c>
      <c r="T1094" s="4">
        <v>0</v>
      </c>
      <c r="U1094" s="8">
        <v>2019</v>
      </c>
    </row>
    <row r="1095" spans="1:21" x14ac:dyDescent="0.25">
      <c r="A1095" s="3" t="s">
        <v>686</v>
      </c>
      <c r="B1095" s="3" t="s">
        <v>529</v>
      </c>
      <c r="C1095" t="s">
        <v>52</v>
      </c>
      <c r="D1095" s="3" t="s">
        <v>533</v>
      </c>
      <c r="E1095" t="s">
        <v>683</v>
      </c>
      <c r="F1095" s="3" t="s">
        <v>684</v>
      </c>
      <c r="G1095" t="s">
        <v>684</v>
      </c>
      <c r="H1095" s="4">
        <v>93705.9</v>
      </c>
      <c r="I1095" s="4">
        <v>0</v>
      </c>
      <c r="J1095" s="4">
        <v>0</v>
      </c>
      <c r="K1095" s="4">
        <v>0</v>
      </c>
      <c r="L1095" s="4">
        <v>0</v>
      </c>
      <c r="M1095" s="4">
        <v>0</v>
      </c>
      <c r="N1095" s="4">
        <v>93750</v>
      </c>
      <c r="O1095" s="4">
        <v>0</v>
      </c>
      <c r="P1095" s="4">
        <v>0</v>
      </c>
      <c r="Q1095" s="4">
        <v>0</v>
      </c>
      <c r="R1095" s="4">
        <v>0</v>
      </c>
      <c r="S1095" s="4">
        <v>0</v>
      </c>
      <c r="T1095" s="4">
        <v>-44.100000000005821</v>
      </c>
      <c r="U1095" s="8">
        <v>2019</v>
      </c>
    </row>
    <row r="1096" spans="1:21" x14ac:dyDescent="0.25">
      <c r="A1096" s="5" t="s">
        <v>686</v>
      </c>
      <c r="B1096" s="3" t="s">
        <v>529</v>
      </c>
      <c r="C1096" t="s">
        <v>52</v>
      </c>
      <c r="D1096" s="3" t="s">
        <v>533</v>
      </c>
      <c r="E1096" t="s">
        <v>683</v>
      </c>
      <c r="F1096" s="3" t="s">
        <v>684</v>
      </c>
      <c r="G1096" t="s">
        <v>687</v>
      </c>
      <c r="H1096" s="4">
        <v>42125</v>
      </c>
      <c r="I1096" s="4">
        <v>0</v>
      </c>
      <c r="J1096" s="4">
        <v>5275</v>
      </c>
      <c r="K1096" s="4">
        <v>0</v>
      </c>
      <c r="L1096" s="4">
        <v>0</v>
      </c>
      <c r="M1096" s="4">
        <v>5600</v>
      </c>
      <c r="N1096" s="4">
        <v>31250</v>
      </c>
      <c r="O1096" s="4">
        <v>0</v>
      </c>
      <c r="P1096" s="4">
        <v>0</v>
      </c>
      <c r="Q1096" s="4">
        <v>0</v>
      </c>
      <c r="R1096" s="4">
        <v>0</v>
      </c>
      <c r="S1096" s="4">
        <v>0</v>
      </c>
      <c r="T1096" s="4">
        <v>0</v>
      </c>
      <c r="U1096" s="8">
        <v>2019</v>
      </c>
    </row>
    <row r="1097" spans="1:21" x14ac:dyDescent="0.25">
      <c r="A1097" s="5" t="s">
        <v>688</v>
      </c>
      <c r="B1097" s="3" t="s">
        <v>529</v>
      </c>
      <c r="C1097" t="s">
        <v>243</v>
      </c>
      <c r="D1097" s="3" t="s">
        <v>61</v>
      </c>
      <c r="E1097" t="s">
        <v>689</v>
      </c>
      <c r="F1097" s="3" t="s">
        <v>690</v>
      </c>
      <c r="G1097" t="s">
        <v>691</v>
      </c>
      <c r="H1097" s="4">
        <v>1013161.77</v>
      </c>
      <c r="I1097" s="4">
        <v>0</v>
      </c>
      <c r="J1097" s="4">
        <v>-8113.75</v>
      </c>
      <c r="K1097" s="4">
        <v>-1939.8999999999996</v>
      </c>
      <c r="L1097" s="4">
        <v>1032363.4</v>
      </c>
      <c r="M1097" s="4">
        <v>0</v>
      </c>
      <c r="N1097" s="4">
        <v>0</v>
      </c>
      <c r="O1097" s="4">
        <v>37.550000000046566</v>
      </c>
      <c r="P1097" s="4">
        <v>0</v>
      </c>
      <c r="Q1097" s="4">
        <v>0</v>
      </c>
      <c r="R1097" s="4">
        <v>71766.84999999986</v>
      </c>
      <c r="S1097" s="4">
        <v>7395.2299999999814</v>
      </c>
      <c r="T1097" s="4">
        <v>-88347.60999999987</v>
      </c>
      <c r="U1097" s="8">
        <v>2019</v>
      </c>
    </row>
    <row r="1098" spans="1:21" x14ac:dyDescent="0.25">
      <c r="A1098" s="5" t="s">
        <v>1815</v>
      </c>
      <c r="B1098" s="3" t="s">
        <v>529</v>
      </c>
      <c r="C1098" t="s">
        <v>52</v>
      </c>
      <c r="D1098" s="3" t="s">
        <v>547</v>
      </c>
      <c r="E1098" t="s">
        <v>1816</v>
      </c>
      <c r="F1098" s="3" t="s">
        <v>1817</v>
      </c>
      <c r="G1098" t="s">
        <v>1818</v>
      </c>
      <c r="H1098" s="4">
        <v>4817.3900000000003</v>
      </c>
      <c r="I1098" s="4">
        <v>0</v>
      </c>
      <c r="J1098" s="4">
        <v>0</v>
      </c>
      <c r="K1098" s="4">
        <v>0</v>
      </c>
      <c r="L1098" s="4">
        <v>0</v>
      </c>
      <c r="M1098" s="4">
        <v>0</v>
      </c>
      <c r="N1098" s="4">
        <v>0</v>
      </c>
      <c r="O1098" s="4">
        <v>0</v>
      </c>
      <c r="P1098" s="4">
        <v>0</v>
      </c>
      <c r="Q1098" s="4">
        <v>0</v>
      </c>
      <c r="R1098" s="4">
        <v>0</v>
      </c>
      <c r="S1098" s="4">
        <v>0</v>
      </c>
      <c r="T1098" s="4">
        <v>4817.3900000000003</v>
      </c>
      <c r="U1098" s="8">
        <v>2019</v>
      </c>
    </row>
    <row r="1099" spans="1:21" x14ac:dyDescent="0.25">
      <c r="A1099" s="5" t="s">
        <v>1819</v>
      </c>
      <c r="B1099" s="3" t="s">
        <v>529</v>
      </c>
      <c r="C1099" t="s">
        <v>52</v>
      </c>
      <c r="D1099" s="3" t="s">
        <v>533</v>
      </c>
      <c r="E1099" t="s">
        <v>1816</v>
      </c>
      <c r="F1099" s="3" t="s">
        <v>1817</v>
      </c>
      <c r="G1099" t="s">
        <v>1820</v>
      </c>
      <c r="H1099" s="4">
        <v>186925.91</v>
      </c>
      <c r="I1099" s="4">
        <v>0</v>
      </c>
      <c r="J1099" s="4">
        <v>0</v>
      </c>
      <c r="K1099" s="4">
        <v>0</v>
      </c>
      <c r="L1099" s="4">
        <v>0</v>
      </c>
      <c r="M1099" s="4">
        <v>0</v>
      </c>
      <c r="N1099" s="4">
        <v>0</v>
      </c>
      <c r="O1099" s="4">
        <v>0</v>
      </c>
      <c r="P1099" s="4">
        <v>0</v>
      </c>
      <c r="Q1099" s="4">
        <v>0</v>
      </c>
      <c r="R1099" s="4">
        <v>0</v>
      </c>
      <c r="S1099" s="4">
        <v>0</v>
      </c>
      <c r="T1099" s="4">
        <v>186925.91</v>
      </c>
      <c r="U1099" s="8">
        <v>2019</v>
      </c>
    </row>
    <row r="1100" spans="1:21" x14ac:dyDescent="0.25">
      <c r="A1100" s="5" t="s">
        <v>1821</v>
      </c>
      <c r="B1100" s="3" t="s">
        <v>529</v>
      </c>
      <c r="C1100" t="s">
        <v>52</v>
      </c>
      <c r="D1100" s="3" t="s">
        <v>547</v>
      </c>
      <c r="E1100" t="s">
        <v>693</v>
      </c>
      <c r="F1100" s="3" t="s">
        <v>694</v>
      </c>
      <c r="G1100" t="s">
        <v>1822</v>
      </c>
      <c r="H1100" s="4">
        <v>339350.07</v>
      </c>
      <c r="I1100" s="4">
        <v>0</v>
      </c>
      <c r="J1100" s="4">
        <v>0</v>
      </c>
      <c r="K1100" s="4">
        <v>0</v>
      </c>
      <c r="L1100" s="4">
        <v>0</v>
      </c>
      <c r="M1100" s="4">
        <v>0</v>
      </c>
      <c r="N1100" s="4">
        <v>0</v>
      </c>
      <c r="O1100" s="4">
        <v>339350.86</v>
      </c>
      <c r="P1100" s="4">
        <v>-0.1499999999650754</v>
      </c>
      <c r="Q1100" s="4">
        <v>-0.13000000000465661</v>
      </c>
      <c r="R1100" s="4">
        <v>-0.17999999999301508</v>
      </c>
      <c r="S1100" s="4">
        <v>-0.14000000001396984</v>
      </c>
      <c r="T1100" s="4">
        <v>-0.19000000000232831</v>
      </c>
      <c r="U1100" s="8">
        <v>2019</v>
      </c>
    </row>
    <row r="1101" spans="1:21" x14ac:dyDescent="0.25">
      <c r="A1101" s="3" t="s">
        <v>692</v>
      </c>
      <c r="B1101" s="3" t="s">
        <v>529</v>
      </c>
      <c r="C1101" t="s">
        <v>52</v>
      </c>
      <c r="D1101" s="3" t="s">
        <v>533</v>
      </c>
      <c r="E1101" t="s">
        <v>693</v>
      </c>
      <c r="F1101" s="3" t="s">
        <v>694</v>
      </c>
      <c r="G1101" t="s">
        <v>1823</v>
      </c>
      <c r="H1101" s="4">
        <v>180180.59</v>
      </c>
      <c r="I1101" s="4">
        <v>0</v>
      </c>
      <c r="J1101" s="4">
        <v>178371.91</v>
      </c>
      <c r="K1101" s="4">
        <v>6899.3699999999953</v>
      </c>
      <c r="L1101" s="4">
        <v>-359.67000000001281</v>
      </c>
      <c r="M1101" s="4">
        <v>0</v>
      </c>
      <c r="N1101" s="4">
        <v>0</v>
      </c>
      <c r="O1101" s="4">
        <v>0</v>
      </c>
      <c r="P1101" s="4">
        <v>0</v>
      </c>
      <c r="Q1101" s="4">
        <v>11980.210000000021</v>
      </c>
      <c r="R1101" s="4">
        <v>0</v>
      </c>
      <c r="S1101" s="4">
        <v>0</v>
      </c>
      <c r="T1101" s="4">
        <v>-16711.23000000001</v>
      </c>
      <c r="U1101" s="8">
        <v>2019</v>
      </c>
    </row>
    <row r="1102" spans="1:21" x14ac:dyDescent="0.25">
      <c r="A1102" s="5" t="s">
        <v>692</v>
      </c>
      <c r="B1102" s="3" t="s">
        <v>529</v>
      </c>
      <c r="C1102" t="s">
        <v>52</v>
      </c>
      <c r="D1102" s="3" t="s">
        <v>533</v>
      </c>
      <c r="E1102" t="s">
        <v>693</v>
      </c>
      <c r="F1102" s="3" t="s">
        <v>694</v>
      </c>
      <c r="G1102" t="s">
        <v>694</v>
      </c>
      <c r="H1102" s="4">
        <v>157526.1</v>
      </c>
      <c r="I1102" s="4">
        <v>0</v>
      </c>
      <c r="J1102" s="4">
        <v>0</v>
      </c>
      <c r="K1102" s="4">
        <v>0</v>
      </c>
      <c r="L1102" s="4">
        <v>0</v>
      </c>
      <c r="M1102" s="4">
        <v>0</v>
      </c>
      <c r="N1102" s="4">
        <v>0</v>
      </c>
      <c r="O1102" s="4">
        <v>157042.44</v>
      </c>
      <c r="P1102" s="4">
        <v>0</v>
      </c>
      <c r="Q1102" s="4">
        <v>647.08999999999651</v>
      </c>
      <c r="R1102" s="4">
        <v>0</v>
      </c>
      <c r="S1102" s="4">
        <v>138.13000000000466</v>
      </c>
      <c r="T1102" s="4">
        <v>-301.55999999999767</v>
      </c>
      <c r="U1102" s="8">
        <v>2019</v>
      </c>
    </row>
    <row r="1103" spans="1:21" x14ac:dyDescent="0.25">
      <c r="A1103" s="5" t="s">
        <v>695</v>
      </c>
      <c r="B1103" s="3" t="s">
        <v>529</v>
      </c>
      <c r="C1103" t="s">
        <v>52</v>
      </c>
      <c r="D1103" s="3" t="s">
        <v>533</v>
      </c>
      <c r="E1103" t="s">
        <v>696</v>
      </c>
      <c r="F1103" s="3" t="s">
        <v>697</v>
      </c>
      <c r="G1103" t="s">
        <v>698</v>
      </c>
      <c r="H1103" s="4">
        <v>1350.92</v>
      </c>
      <c r="I1103" s="4">
        <v>0</v>
      </c>
      <c r="J1103" s="4">
        <v>0</v>
      </c>
      <c r="K1103" s="4">
        <v>0</v>
      </c>
      <c r="L1103" s="4">
        <v>653.97</v>
      </c>
      <c r="M1103" s="4">
        <v>653.97</v>
      </c>
      <c r="N1103" s="4">
        <v>0</v>
      </c>
      <c r="O1103" s="4">
        <v>0</v>
      </c>
      <c r="P1103" s="4">
        <v>0</v>
      </c>
      <c r="Q1103" s="4">
        <v>84.740000000000009</v>
      </c>
      <c r="R1103" s="4">
        <v>0</v>
      </c>
      <c r="S1103" s="4">
        <v>0</v>
      </c>
      <c r="T1103" s="4">
        <v>-41.759999999999991</v>
      </c>
      <c r="U1103" s="8">
        <v>2019</v>
      </c>
    </row>
    <row r="1104" spans="1:21" x14ac:dyDescent="0.25">
      <c r="A1104" s="5" t="s">
        <v>699</v>
      </c>
      <c r="B1104" s="3" t="s">
        <v>529</v>
      </c>
      <c r="C1104" t="s">
        <v>37</v>
      </c>
      <c r="D1104" s="3" t="s">
        <v>61</v>
      </c>
      <c r="E1104" t="s">
        <v>211</v>
      </c>
      <c r="F1104" s="3" t="s">
        <v>212</v>
      </c>
      <c r="G1104" t="s">
        <v>700</v>
      </c>
      <c r="H1104" s="4">
        <v>305464.17</v>
      </c>
      <c r="I1104" s="4">
        <v>0</v>
      </c>
      <c r="J1104" s="4">
        <v>26249.759999999998</v>
      </c>
      <c r="K1104" s="4">
        <v>53097.240000000005</v>
      </c>
      <c r="L1104" s="4">
        <v>11581.979999999996</v>
      </c>
      <c r="M1104" s="4">
        <v>37047.78</v>
      </c>
      <c r="N1104" s="4">
        <v>22938.639999999999</v>
      </c>
      <c r="O1104" s="4">
        <v>14057.540000000008</v>
      </c>
      <c r="P1104" s="4">
        <v>6207.8999999999942</v>
      </c>
      <c r="Q1104" s="4">
        <v>2136.4400000000023</v>
      </c>
      <c r="R1104" s="4">
        <v>58214.899999999994</v>
      </c>
      <c r="S1104" s="4">
        <v>57797.460000000021</v>
      </c>
      <c r="T1104" s="4">
        <v>16134.52999999997</v>
      </c>
      <c r="U1104" s="8">
        <v>2019</v>
      </c>
    </row>
    <row r="1105" spans="1:21" x14ac:dyDescent="0.25">
      <c r="A1105" s="5" t="s">
        <v>1824</v>
      </c>
      <c r="B1105" s="3" t="s">
        <v>529</v>
      </c>
      <c r="C1105" t="s">
        <v>126</v>
      </c>
      <c r="D1105" s="3" t="s">
        <v>547</v>
      </c>
      <c r="E1105" t="s">
        <v>1825</v>
      </c>
      <c r="F1105" s="3" t="s">
        <v>1826</v>
      </c>
      <c r="G1105" t="s">
        <v>1826</v>
      </c>
      <c r="H1105" s="4">
        <v>956.77</v>
      </c>
      <c r="I1105" s="4">
        <v>0</v>
      </c>
      <c r="J1105" s="4">
        <v>0</v>
      </c>
      <c r="K1105" s="4">
        <v>0</v>
      </c>
      <c r="L1105" s="4">
        <v>0</v>
      </c>
      <c r="M1105" s="4">
        <v>0</v>
      </c>
      <c r="N1105" s="4">
        <v>0</v>
      </c>
      <c r="O1105" s="4">
        <v>956.77</v>
      </c>
      <c r="P1105" s="4">
        <v>0</v>
      </c>
      <c r="Q1105" s="4">
        <v>0</v>
      </c>
      <c r="R1105" s="4">
        <v>0</v>
      </c>
      <c r="S1105" s="4">
        <v>0</v>
      </c>
      <c r="T1105" s="4">
        <v>0</v>
      </c>
      <c r="U1105" s="8">
        <v>2019</v>
      </c>
    </row>
    <row r="1106" spans="1:21" x14ac:dyDescent="0.25">
      <c r="A1106" s="5" t="s">
        <v>1827</v>
      </c>
      <c r="B1106" s="3" t="s">
        <v>529</v>
      </c>
      <c r="C1106" t="s">
        <v>1015</v>
      </c>
      <c r="D1106" s="3" t="s">
        <v>547</v>
      </c>
      <c r="E1106" t="s">
        <v>1828</v>
      </c>
      <c r="F1106" s="3" t="s">
        <v>1829</v>
      </c>
      <c r="G1106" t="s">
        <v>1829</v>
      </c>
      <c r="H1106" s="4">
        <v>0</v>
      </c>
      <c r="I1106" s="4">
        <v>0</v>
      </c>
      <c r="J1106" s="4">
        <v>0</v>
      </c>
      <c r="K1106" s="4">
        <v>0</v>
      </c>
      <c r="L1106" s="4">
        <v>0</v>
      </c>
      <c r="M1106" s="4">
        <v>0</v>
      </c>
      <c r="N1106" s="4">
        <v>0</v>
      </c>
      <c r="O1106" s="4">
        <v>0</v>
      </c>
      <c r="P1106" s="4">
        <v>0</v>
      </c>
      <c r="Q1106" s="4">
        <v>0</v>
      </c>
      <c r="R1106" s="4">
        <v>0</v>
      </c>
      <c r="S1106" s="4">
        <v>0</v>
      </c>
      <c r="T1106" s="4">
        <v>0</v>
      </c>
      <c r="U1106" s="8">
        <v>2019</v>
      </c>
    </row>
    <row r="1107" spans="1:21" x14ac:dyDescent="0.25">
      <c r="A1107" s="5" t="s">
        <v>1830</v>
      </c>
      <c r="B1107" s="3" t="s">
        <v>529</v>
      </c>
      <c r="C1107" t="s">
        <v>243</v>
      </c>
      <c r="D1107" s="3" t="s">
        <v>61</v>
      </c>
      <c r="E1107" t="s">
        <v>1831</v>
      </c>
      <c r="F1107" s="3" t="s">
        <v>1832</v>
      </c>
      <c r="G1107" t="s">
        <v>1832</v>
      </c>
      <c r="H1107" s="4">
        <v>236003.52</v>
      </c>
      <c r="I1107" s="4">
        <v>0</v>
      </c>
      <c r="J1107" s="4">
        <v>124396.1</v>
      </c>
      <c r="K1107" s="4">
        <v>48653.139999999985</v>
      </c>
      <c r="L1107" s="4">
        <v>11172.900000000023</v>
      </c>
      <c r="M1107" s="4">
        <v>11030.699999999983</v>
      </c>
      <c r="N1107" s="4">
        <v>22191.850000000006</v>
      </c>
      <c r="O1107" s="4">
        <v>4195.320000000007</v>
      </c>
      <c r="P1107" s="4">
        <v>9845.8099999999977</v>
      </c>
      <c r="Q1107" s="4">
        <v>3947.2399999999907</v>
      </c>
      <c r="R1107" s="4">
        <v>3160.4599999999919</v>
      </c>
      <c r="S1107" s="4">
        <v>0</v>
      </c>
      <c r="T1107" s="4">
        <v>-2590</v>
      </c>
      <c r="U1107" s="8">
        <v>2019</v>
      </c>
    </row>
    <row r="1108" spans="1:21" x14ac:dyDescent="0.25">
      <c r="A1108" s="5" t="s">
        <v>705</v>
      </c>
      <c r="B1108" s="3" t="s">
        <v>529</v>
      </c>
      <c r="C1108" t="s">
        <v>243</v>
      </c>
      <c r="D1108" s="3" t="s">
        <v>61</v>
      </c>
      <c r="E1108" t="s">
        <v>286</v>
      </c>
      <c r="F1108" s="3" t="s">
        <v>287</v>
      </c>
      <c r="G1108" t="s">
        <v>288</v>
      </c>
      <c r="H1108" s="4">
        <v>282198.09000000003</v>
      </c>
      <c r="I1108" s="4">
        <v>0</v>
      </c>
      <c r="J1108" s="4">
        <v>10269.17</v>
      </c>
      <c r="K1108" s="4">
        <v>0</v>
      </c>
      <c r="L1108" s="4">
        <v>5130.7899999999991</v>
      </c>
      <c r="M1108" s="4">
        <v>2269.2099999999991</v>
      </c>
      <c r="N1108" s="4">
        <v>4182.5400000000009</v>
      </c>
      <c r="O1108" s="4">
        <v>100891.78</v>
      </c>
      <c r="P1108" s="4">
        <v>48482.249999999985</v>
      </c>
      <c r="Q1108" s="4">
        <v>38750.28</v>
      </c>
      <c r="R1108" s="4">
        <v>5179.4500000000116</v>
      </c>
      <c r="S1108" s="4">
        <v>-275.83999999999651</v>
      </c>
      <c r="T1108" s="4">
        <v>67318.460000000021</v>
      </c>
      <c r="U1108" s="8">
        <v>2019</v>
      </c>
    </row>
    <row r="1109" spans="1:21" x14ac:dyDescent="0.25">
      <c r="A1109" s="5" t="s">
        <v>706</v>
      </c>
      <c r="B1109" s="3" t="s">
        <v>529</v>
      </c>
      <c r="C1109" t="s">
        <v>243</v>
      </c>
      <c r="D1109" s="3" t="s">
        <v>61</v>
      </c>
      <c r="E1109" t="s">
        <v>290</v>
      </c>
      <c r="F1109" s="3" t="s">
        <v>287</v>
      </c>
      <c r="G1109" t="s">
        <v>291</v>
      </c>
      <c r="H1109" s="4">
        <v>240089.4</v>
      </c>
      <c r="I1109" s="4">
        <v>0</v>
      </c>
      <c r="J1109" s="4">
        <v>0</v>
      </c>
      <c r="K1109" s="4">
        <v>0</v>
      </c>
      <c r="L1109" s="4">
        <v>0</v>
      </c>
      <c r="M1109" s="4">
        <v>0</v>
      </c>
      <c r="N1109" s="4">
        <v>0</v>
      </c>
      <c r="O1109" s="4">
        <v>27180.59</v>
      </c>
      <c r="P1109" s="4">
        <v>29420.51</v>
      </c>
      <c r="Q1109" s="4">
        <v>133442.76999999999</v>
      </c>
      <c r="R1109" s="4">
        <v>164.64000000001397</v>
      </c>
      <c r="S1109" s="4">
        <v>48348.69</v>
      </c>
      <c r="T1109" s="4">
        <v>1532.1999999999825</v>
      </c>
      <c r="U1109" s="8">
        <v>2019</v>
      </c>
    </row>
    <row r="1110" spans="1:21" x14ac:dyDescent="0.25">
      <c r="A1110" s="5" t="s">
        <v>707</v>
      </c>
      <c r="B1110" s="3" t="s">
        <v>529</v>
      </c>
      <c r="C1110" t="s">
        <v>243</v>
      </c>
      <c r="D1110" s="3" t="s">
        <v>61</v>
      </c>
      <c r="E1110" t="s">
        <v>293</v>
      </c>
      <c r="F1110" s="3" t="s">
        <v>287</v>
      </c>
      <c r="G1110" t="s">
        <v>294</v>
      </c>
      <c r="H1110" s="4">
        <v>42303.040000000001</v>
      </c>
      <c r="I1110" s="4">
        <v>0</v>
      </c>
      <c r="J1110" s="4">
        <v>378</v>
      </c>
      <c r="K1110" s="4">
        <v>0</v>
      </c>
      <c r="L1110" s="4">
        <v>2392.29</v>
      </c>
      <c r="M1110" s="4">
        <v>108.30999999999995</v>
      </c>
      <c r="N1110" s="4">
        <v>19996.47</v>
      </c>
      <c r="O1110" s="4">
        <v>12918.980000000003</v>
      </c>
      <c r="P1110" s="4">
        <v>208.58999999999651</v>
      </c>
      <c r="Q1110" s="4">
        <v>0</v>
      </c>
      <c r="R1110" s="4">
        <v>0</v>
      </c>
      <c r="S1110" s="4">
        <v>0</v>
      </c>
      <c r="T1110" s="4">
        <v>6300.4000000000015</v>
      </c>
      <c r="U1110" s="8">
        <v>2019</v>
      </c>
    </row>
    <row r="1111" spans="1:21" x14ac:dyDescent="0.25">
      <c r="A1111" s="5" t="s">
        <v>708</v>
      </c>
      <c r="B1111" s="3" t="s">
        <v>529</v>
      </c>
      <c r="C1111" t="s">
        <v>243</v>
      </c>
      <c r="D1111" s="3" t="s">
        <v>61</v>
      </c>
      <c r="E1111" t="s">
        <v>296</v>
      </c>
      <c r="F1111" s="3" t="s">
        <v>287</v>
      </c>
      <c r="G1111" t="s">
        <v>297</v>
      </c>
      <c r="H1111" s="4">
        <v>285328.59000000003</v>
      </c>
      <c r="I1111" s="4">
        <v>0</v>
      </c>
      <c r="J1111" s="4">
        <v>-3510</v>
      </c>
      <c r="K1111" s="4">
        <v>0</v>
      </c>
      <c r="L1111" s="4">
        <v>94906.02</v>
      </c>
      <c r="M1111" s="4">
        <v>0</v>
      </c>
      <c r="N1111" s="4">
        <v>468</v>
      </c>
      <c r="O1111" s="4">
        <v>916.05999999999767</v>
      </c>
      <c r="P1111" s="4">
        <v>8086.2200000000012</v>
      </c>
      <c r="Q1111" s="4">
        <v>8299.4499999999971</v>
      </c>
      <c r="R1111" s="4">
        <v>6318</v>
      </c>
      <c r="S1111" s="4">
        <v>48312.079999999987</v>
      </c>
      <c r="T1111" s="4">
        <v>121532.76000000004</v>
      </c>
      <c r="U1111" s="8">
        <v>2019</v>
      </c>
    </row>
    <row r="1112" spans="1:21" x14ac:dyDescent="0.25">
      <c r="A1112" s="5" t="s">
        <v>709</v>
      </c>
      <c r="B1112" s="3" t="s">
        <v>529</v>
      </c>
      <c r="C1112" t="s">
        <v>243</v>
      </c>
      <c r="D1112" s="3" t="s">
        <v>61</v>
      </c>
      <c r="E1112" t="s">
        <v>299</v>
      </c>
      <c r="F1112" s="3" t="s">
        <v>287</v>
      </c>
      <c r="G1112" t="s">
        <v>300</v>
      </c>
      <c r="H1112" s="4">
        <v>76536.37</v>
      </c>
      <c r="I1112" s="4">
        <v>0</v>
      </c>
      <c r="J1112" s="4">
        <v>-19124.48</v>
      </c>
      <c r="K1112" s="4">
        <v>0</v>
      </c>
      <c r="L1112" s="4">
        <v>5422.4399999999987</v>
      </c>
      <c r="M1112" s="4">
        <v>83.260000000000218</v>
      </c>
      <c r="N1112" s="4">
        <v>234</v>
      </c>
      <c r="O1112" s="4">
        <v>19062.240000000002</v>
      </c>
      <c r="P1112" s="4">
        <v>0</v>
      </c>
      <c r="Q1112" s="4">
        <v>0</v>
      </c>
      <c r="R1112" s="4">
        <v>0</v>
      </c>
      <c r="S1112" s="4">
        <v>0</v>
      </c>
      <c r="T1112" s="4">
        <v>70858.909999999989</v>
      </c>
      <c r="U1112" s="8">
        <v>2019</v>
      </c>
    </row>
    <row r="1113" spans="1:21" x14ac:dyDescent="0.25">
      <c r="A1113" s="5" t="s">
        <v>710</v>
      </c>
      <c r="B1113" s="3" t="s">
        <v>529</v>
      </c>
      <c r="C1113" t="s">
        <v>243</v>
      </c>
      <c r="D1113" s="3" t="s">
        <v>61</v>
      </c>
      <c r="E1113" t="s">
        <v>302</v>
      </c>
      <c r="F1113" s="3" t="s">
        <v>287</v>
      </c>
      <c r="G1113" t="s">
        <v>303</v>
      </c>
      <c r="H1113" s="4">
        <v>221740.32</v>
      </c>
      <c r="I1113" s="4">
        <v>308.55</v>
      </c>
      <c r="J1113" s="4">
        <v>0</v>
      </c>
      <c r="K1113" s="4">
        <v>39798</v>
      </c>
      <c r="L1113" s="4">
        <v>13266</v>
      </c>
      <c r="M1113" s="4">
        <v>13266</v>
      </c>
      <c r="N1113" s="4">
        <v>13266</v>
      </c>
      <c r="O1113" s="4">
        <v>13266</v>
      </c>
      <c r="P1113" s="4">
        <v>13266</v>
      </c>
      <c r="Q1113" s="4">
        <v>13266</v>
      </c>
      <c r="R1113" s="4">
        <v>75505.77</v>
      </c>
      <c r="S1113" s="4">
        <v>13266</v>
      </c>
      <c r="T1113" s="4">
        <v>13266</v>
      </c>
      <c r="U1113" s="8">
        <v>2019</v>
      </c>
    </row>
    <row r="1114" spans="1:21" x14ac:dyDescent="0.25">
      <c r="A1114" s="5" t="s">
        <v>711</v>
      </c>
      <c r="B1114" s="3" t="s">
        <v>529</v>
      </c>
      <c r="C1114" t="s">
        <v>243</v>
      </c>
      <c r="D1114" s="3" t="s">
        <v>61</v>
      </c>
      <c r="E1114" t="s">
        <v>305</v>
      </c>
      <c r="F1114" s="3" t="s">
        <v>287</v>
      </c>
      <c r="G1114" t="s">
        <v>306</v>
      </c>
      <c r="H1114" s="4">
        <v>628322.49</v>
      </c>
      <c r="I1114" s="4">
        <v>600.08000000000004</v>
      </c>
      <c r="J1114" s="4">
        <v>2840.36</v>
      </c>
      <c r="K1114" s="4">
        <v>27649.74</v>
      </c>
      <c r="L1114" s="4">
        <v>-6550.2799999999988</v>
      </c>
      <c r="M1114" s="4">
        <v>29815.65</v>
      </c>
      <c r="N1114" s="4">
        <v>9254.4799999999959</v>
      </c>
      <c r="O1114" s="4">
        <v>10296.830000000002</v>
      </c>
      <c r="P1114" s="4">
        <v>84098.58</v>
      </c>
      <c r="Q1114" s="4">
        <v>15141.589999999997</v>
      </c>
      <c r="R1114" s="4">
        <v>9216.5799999999872</v>
      </c>
      <c r="S1114" s="4">
        <v>257962.49</v>
      </c>
      <c r="T1114" s="4">
        <v>187996.39</v>
      </c>
      <c r="U1114" s="8">
        <v>2019</v>
      </c>
    </row>
    <row r="1115" spans="1:21" x14ac:dyDescent="0.25">
      <c r="A1115" s="5" t="s">
        <v>712</v>
      </c>
      <c r="B1115" s="3" t="s">
        <v>529</v>
      </c>
      <c r="C1115" t="s">
        <v>243</v>
      </c>
      <c r="D1115" s="3" t="s">
        <v>61</v>
      </c>
      <c r="E1115" t="s">
        <v>308</v>
      </c>
      <c r="F1115" s="3" t="s">
        <v>287</v>
      </c>
      <c r="G1115" t="s">
        <v>309</v>
      </c>
      <c r="H1115" s="4">
        <v>715695.48</v>
      </c>
      <c r="I1115" s="4">
        <v>0</v>
      </c>
      <c r="J1115" s="4">
        <v>-306.79000000000002</v>
      </c>
      <c r="K1115" s="4">
        <v>23954.940000000002</v>
      </c>
      <c r="L1115" s="4">
        <v>21920.959999999999</v>
      </c>
      <c r="M1115" s="4">
        <v>29675.630000000005</v>
      </c>
      <c r="N1115" s="4">
        <v>29998.649999999994</v>
      </c>
      <c r="O1115" s="4">
        <v>26828.349999999991</v>
      </c>
      <c r="P1115" s="4">
        <v>11846.720000000001</v>
      </c>
      <c r="Q1115" s="4">
        <v>304205.29000000004</v>
      </c>
      <c r="R1115" s="4">
        <v>201549.94999999995</v>
      </c>
      <c r="S1115" s="4">
        <v>34858.650000000023</v>
      </c>
      <c r="T1115" s="4">
        <v>31163.130000000005</v>
      </c>
      <c r="U1115" s="8">
        <v>2019</v>
      </c>
    </row>
    <row r="1116" spans="1:21" x14ac:dyDescent="0.25">
      <c r="A1116" s="5" t="s">
        <v>713</v>
      </c>
      <c r="B1116" s="3" t="s">
        <v>529</v>
      </c>
      <c r="C1116" t="s">
        <v>243</v>
      </c>
      <c r="D1116" s="3" t="s">
        <v>61</v>
      </c>
      <c r="E1116" t="s">
        <v>311</v>
      </c>
      <c r="F1116" s="3" t="s">
        <v>287</v>
      </c>
      <c r="G1116" t="s">
        <v>312</v>
      </c>
      <c r="H1116" s="4">
        <v>215352.27</v>
      </c>
      <c r="I1116" s="4">
        <v>278</v>
      </c>
      <c r="J1116" s="4">
        <v>1237.56</v>
      </c>
      <c r="K1116" s="4">
        <v>16776.75</v>
      </c>
      <c r="L1116" s="4">
        <v>5592.25</v>
      </c>
      <c r="M1116" s="4">
        <v>5592.25</v>
      </c>
      <c r="N1116" s="4">
        <v>5592.2499999999964</v>
      </c>
      <c r="O1116" s="4">
        <v>5592.25</v>
      </c>
      <c r="P1116" s="4">
        <v>5592.25</v>
      </c>
      <c r="Q1116" s="4">
        <v>5592.25</v>
      </c>
      <c r="R1116" s="4">
        <v>64317.350000000006</v>
      </c>
      <c r="S1116" s="4">
        <v>5592.25</v>
      </c>
      <c r="T1116" s="4">
        <v>93596.859999999986</v>
      </c>
      <c r="U1116" s="8">
        <v>2019</v>
      </c>
    </row>
    <row r="1117" spans="1:21" x14ac:dyDescent="0.25">
      <c r="A1117" s="5" t="s">
        <v>1833</v>
      </c>
      <c r="B1117" s="3" t="s">
        <v>529</v>
      </c>
      <c r="C1117" t="s">
        <v>243</v>
      </c>
      <c r="D1117" s="3" t="s">
        <v>61</v>
      </c>
      <c r="E1117" t="s">
        <v>520</v>
      </c>
      <c r="F1117" s="3" t="s">
        <v>521</v>
      </c>
      <c r="G1117" t="s">
        <v>521</v>
      </c>
      <c r="H1117" s="4">
        <v>9308.1299999999901</v>
      </c>
      <c r="I1117" s="4">
        <v>0</v>
      </c>
      <c r="J1117" s="4">
        <v>-106802.39</v>
      </c>
      <c r="K1117" s="4">
        <v>-14415.149999999994</v>
      </c>
      <c r="L1117" s="4">
        <v>86681.549999999988</v>
      </c>
      <c r="M1117" s="4">
        <v>7306.6899999999987</v>
      </c>
      <c r="N1117" s="4">
        <v>-883.4900000000016</v>
      </c>
      <c r="O1117" s="4">
        <v>0</v>
      </c>
      <c r="P1117" s="4">
        <v>370.33000000000175</v>
      </c>
      <c r="Q1117" s="4">
        <v>25869.829999999998</v>
      </c>
      <c r="R1117" s="4">
        <v>0</v>
      </c>
      <c r="S1117" s="4">
        <v>0</v>
      </c>
      <c r="T1117" s="4">
        <v>11180.759999999998</v>
      </c>
      <c r="U1117" s="8">
        <v>2019</v>
      </c>
    </row>
    <row r="1118" spans="1:21" x14ac:dyDescent="0.25">
      <c r="A1118" s="5" t="s">
        <v>1834</v>
      </c>
      <c r="B1118" s="3" t="s">
        <v>529</v>
      </c>
      <c r="C1118" t="s">
        <v>126</v>
      </c>
      <c r="D1118" s="3" t="s">
        <v>547</v>
      </c>
      <c r="E1118" t="s">
        <v>1835</v>
      </c>
      <c r="F1118" s="3" t="s">
        <v>1836</v>
      </c>
      <c r="G1118" t="s">
        <v>1836</v>
      </c>
      <c r="H1118" s="4">
        <v>-54206.97</v>
      </c>
      <c r="I1118" s="4">
        <v>0</v>
      </c>
      <c r="J1118" s="4">
        <v>0</v>
      </c>
      <c r="K1118" s="4">
        <v>-56120.480000000003</v>
      </c>
      <c r="L1118" s="4">
        <v>0</v>
      </c>
      <c r="M1118" s="4">
        <v>0</v>
      </c>
      <c r="N1118" s="4">
        <v>0</v>
      </c>
      <c r="O1118" s="4">
        <v>0</v>
      </c>
      <c r="P1118" s="4">
        <v>1913.510000000002</v>
      </c>
      <c r="Q1118" s="4">
        <v>0</v>
      </c>
      <c r="R1118" s="4">
        <v>0</v>
      </c>
      <c r="S1118" s="4">
        <v>0</v>
      </c>
      <c r="T1118" s="4">
        <v>0</v>
      </c>
      <c r="U1118" s="8">
        <v>2019</v>
      </c>
    </row>
    <row r="1119" spans="1:21" x14ac:dyDescent="0.25">
      <c r="A1119" s="5" t="s">
        <v>1837</v>
      </c>
      <c r="B1119" s="3" t="s">
        <v>529</v>
      </c>
      <c r="C1119" t="s">
        <v>126</v>
      </c>
      <c r="D1119" s="3" t="s">
        <v>547</v>
      </c>
      <c r="E1119" t="s">
        <v>1838</v>
      </c>
      <c r="F1119" s="3" t="s">
        <v>1839</v>
      </c>
      <c r="G1119" t="s">
        <v>1839</v>
      </c>
      <c r="H1119" s="4">
        <v>573315.05000000005</v>
      </c>
      <c r="I1119" s="4">
        <v>0</v>
      </c>
      <c r="J1119" s="4">
        <v>0</v>
      </c>
      <c r="K1119" s="4">
        <v>0</v>
      </c>
      <c r="L1119" s="4">
        <v>0</v>
      </c>
      <c r="M1119" s="4">
        <v>511982.23</v>
      </c>
      <c r="N1119" s="4">
        <v>-668.61999999999534</v>
      </c>
      <c r="O1119" s="4">
        <v>13173.829999999958</v>
      </c>
      <c r="P1119" s="4">
        <v>0</v>
      </c>
      <c r="Q1119" s="4">
        <v>5727.2100000000792</v>
      </c>
      <c r="R1119" s="4">
        <v>43453.689999999944</v>
      </c>
      <c r="S1119" s="4">
        <v>0</v>
      </c>
      <c r="T1119" s="4">
        <v>-353.28999999992084</v>
      </c>
      <c r="U1119" s="8">
        <v>2019</v>
      </c>
    </row>
    <row r="1120" spans="1:21" x14ac:dyDescent="0.25">
      <c r="A1120" s="5" t="s">
        <v>1840</v>
      </c>
      <c r="B1120" s="3" t="s">
        <v>529</v>
      </c>
      <c r="C1120" t="s">
        <v>126</v>
      </c>
      <c r="D1120" s="3" t="s">
        <v>547</v>
      </c>
      <c r="E1120" t="s">
        <v>1841</v>
      </c>
      <c r="F1120" s="3" t="s">
        <v>1842</v>
      </c>
      <c r="G1120" t="s">
        <v>1842</v>
      </c>
      <c r="H1120" s="4">
        <v>5714.46</v>
      </c>
      <c r="I1120" s="4">
        <v>0</v>
      </c>
      <c r="J1120" s="4">
        <v>0</v>
      </c>
      <c r="K1120" s="4">
        <v>0</v>
      </c>
      <c r="L1120" s="4">
        <v>0</v>
      </c>
      <c r="M1120" s="4">
        <v>0</v>
      </c>
      <c r="N1120" s="4">
        <v>0</v>
      </c>
      <c r="O1120" s="4">
        <v>5714.46</v>
      </c>
      <c r="P1120" s="4">
        <v>0</v>
      </c>
      <c r="Q1120" s="4">
        <v>0</v>
      </c>
      <c r="R1120" s="4">
        <v>0</v>
      </c>
      <c r="S1120" s="4">
        <v>0</v>
      </c>
      <c r="T1120" s="4">
        <v>0</v>
      </c>
      <c r="U1120" s="8">
        <v>2019</v>
      </c>
    </row>
    <row r="1121" spans="1:21" x14ac:dyDescent="0.25">
      <c r="A1121" s="5" t="s">
        <v>1843</v>
      </c>
      <c r="B1121" s="3" t="s">
        <v>529</v>
      </c>
      <c r="C1121" t="s">
        <v>126</v>
      </c>
      <c r="D1121" s="3" t="s">
        <v>547</v>
      </c>
      <c r="E1121" t="s">
        <v>1844</v>
      </c>
      <c r="F1121" s="3" t="s">
        <v>1845</v>
      </c>
      <c r="G1121" t="s">
        <v>1845</v>
      </c>
      <c r="H1121" s="4">
        <v>46037.77</v>
      </c>
      <c r="I1121" s="4">
        <v>0</v>
      </c>
      <c r="J1121" s="4">
        <v>0</v>
      </c>
      <c r="K1121" s="4">
        <v>46037.71</v>
      </c>
      <c r="L1121" s="4">
        <v>5.9999999997671694E-2</v>
      </c>
      <c r="M1121" s="4">
        <v>0</v>
      </c>
      <c r="N1121" s="4">
        <v>0</v>
      </c>
      <c r="O1121" s="4">
        <v>0</v>
      </c>
      <c r="P1121" s="4">
        <v>0</v>
      </c>
      <c r="Q1121" s="4">
        <v>0</v>
      </c>
      <c r="R1121" s="4">
        <v>0</v>
      </c>
      <c r="S1121" s="4">
        <v>0</v>
      </c>
      <c r="T1121" s="4">
        <v>0</v>
      </c>
      <c r="U1121" s="8">
        <v>2019</v>
      </c>
    </row>
    <row r="1122" spans="1:21" x14ac:dyDescent="0.25">
      <c r="A1122" s="5" t="s">
        <v>714</v>
      </c>
      <c r="B1122" s="3" t="s">
        <v>529</v>
      </c>
      <c r="C1122" t="s">
        <v>324</v>
      </c>
      <c r="D1122" s="3" t="s">
        <v>61</v>
      </c>
      <c r="E1122" t="s">
        <v>325</v>
      </c>
      <c r="F1122" s="3" t="s">
        <v>715</v>
      </c>
      <c r="G1122" t="s">
        <v>715</v>
      </c>
      <c r="H1122" s="4">
        <v>153683.31</v>
      </c>
      <c r="I1122" s="4">
        <v>0</v>
      </c>
      <c r="J1122" s="4">
        <v>6169.6</v>
      </c>
      <c r="K1122" s="4">
        <v>43873.17</v>
      </c>
      <c r="L1122" s="4">
        <v>10837.630000000005</v>
      </c>
      <c r="M1122" s="4">
        <v>3332.7900000000009</v>
      </c>
      <c r="N1122" s="4">
        <v>21655.239999999991</v>
      </c>
      <c r="O1122" s="4">
        <v>12234.780000000013</v>
      </c>
      <c r="P1122" s="4">
        <v>16057.189999999988</v>
      </c>
      <c r="Q1122" s="4">
        <v>2668.3800000000047</v>
      </c>
      <c r="R1122" s="4">
        <v>11943.5</v>
      </c>
      <c r="S1122" s="4">
        <v>4910.929999999993</v>
      </c>
      <c r="T1122" s="4">
        <v>20000.100000000006</v>
      </c>
      <c r="U1122" s="8">
        <v>2019</v>
      </c>
    </row>
    <row r="1123" spans="1:21" x14ac:dyDescent="0.25">
      <c r="A1123" s="3" t="s">
        <v>730</v>
      </c>
      <c r="B1123" s="3" t="s">
        <v>717</v>
      </c>
      <c r="C1123" t="s">
        <v>270</v>
      </c>
      <c r="D1123" s="3" t="s">
        <v>38</v>
      </c>
      <c r="E1123" t="s">
        <v>731</v>
      </c>
      <c r="F1123" s="3" t="s">
        <v>732</v>
      </c>
      <c r="G1123" t="s">
        <v>732</v>
      </c>
      <c r="H1123" s="4">
        <v>523722.66999999993</v>
      </c>
      <c r="I1123" s="4">
        <v>0</v>
      </c>
      <c r="J1123" s="4">
        <v>0</v>
      </c>
      <c r="K1123" s="4">
        <v>0</v>
      </c>
      <c r="L1123" s="4">
        <v>0</v>
      </c>
      <c r="M1123" s="4">
        <v>0</v>
      </c>
      <c r="N1123" s="4">
        <v>171689.97</v>
      </c>
      <c r="O1123" s="4">
        <v>0</v>
      </c>
      <c r="P1123" s="4">
        <v>0</v>
      </c>
      <c r="Q1123" s="4">
        <v>0</v>
      </c>
      <c r="R1123" s="4">
        <v>0</v>
      </c>
      <c r="S1123" s="4">
        <v>0</v>
      </c>
      <c r="T1123" s="4">
        <v>352032.69999999995</v>
      </c>
      <c r="U1123" s="8">
        <v>2019</v>
      </c>
    </row>
    <row r="1124" spans="1:21" x14ac:dyDescent="0.25">
      <c r="A1124" s="3" t="s">
        <v>730</v>
      </c>
      <c r="B1124" s="3" t="s">
        <v>717</v>
      </c>
      <c r="C1124" t="s">
        <v>270</v>
      </c>
      <c r="D1124" s="3" t="s">
        <v>38</v>
      </c>
      <c r="E1124" t="s">
        <v>731</v>
      </c>
      <c r="F1124" s="3" t="s">
        <v>732</v>
      </c>
      <c r="G1124" t="s">
        <v>733</v>
      </c>
      <c r="H1124" s="4">
        <v>197248.53</v>
      </c>
      <c r="I1124" s="4">
        <v>0</v>
      </c>
      <c r="J1124" s="4">
        <v>0</v>
      </c>
      <c r="K1124" s="4">
        <v>0</v>
      </c>
      <c r="L1124" s="4">
        <v>0</v>
      </c>
      <c r="M1124" s="4">
        <v>0</v>
      </c>
      <c r="N1124" s="4">
        <v>0</v>
      </c>
      <c r="O1124" s="4">
        <v>0</v>
      </c>
      <c r="P1124" s="4">
        <v>0</v>
      </c>
      <c r="Q1124" s="4">
        <v>0</v>
      </c>
      <c r="R1124" s="4">
        <v>0</v>
      </c>
      <c r="S1124" s="4">
        <v>0</v>
      </c>
      <c r="T1124" s="4">
        <v>197248.53</v>
      </c>
      <c r="U1124" s="8">
        <v>2019</v>
      </c>
    </row>
    <row r="1125" spans="1:21" x14ac:dyDescent="0.25">
      <c r="A1125" s="5" t="s">
        <v>730</v>
      </c>
      <c r="B1125" s="3" t="s">
        <v>717</v>
      </c>
      <c r="C1125" t="s">
        <v>270</v>
      </c>
      <c r="D1125" s="3" t="s">
        <v>38</v>
      </c>
      <c r="E1125" t="s">
        <v>731</v>
      </c>
      <c r="F1125" s="3" t="s">
        <v>732</v>
      </c>
      <c r="G1125" t="s">
        <v>1846</v>
      </c>
      <c r="H1125" s="4">
        <v>-53447.65</v>
      </c>
      <c r="I1125" s="4">
        <v>-53447.65</v>
      </c>
      <c r="J1125" s="4">
        <v>0</v>
      </c>
      <c r="K1125" s="4">
        <v>0</v>
      </c>
      <c r="L1125" s="4">
        <v>0</v>
      </c>
      <c r="M1125" s="4">
        <v>0</v>
      </c>
      <c r="N1125" s="4">
        <v>0</v>
      </c>
      <c r="O1125" s="4">
        <v>0</v>
      </c>
      <c r="P1125" s="4">
        <v>0</v>
      </c>
      <c r="Q1125" s="4">
        <v>0</v>
      </c>
      <c r="R1125" s="4">
        <v>0</v>
      </c>
      <c r="S1125" s="4">
        <v>0</v>
      </c>
      <c r="T1125" s="4">
        <v>0</v>
      </c>
      <c r="U1125" s="8">
        <v>2019</v>
      </c>
    </row>
    <row r="1126" spans="1:21" x14ac:dyDescent="0.25">
      <c r="A1126" s="3" t="s">
        <v>736</v>
      </c>
      <c r="B1126" s="3" t="s">
        <v>717</v>
      </c>
      <c r="C1126" t="s">
        <v>52</v>
      </c>
      <c r="D1126" s="3" t="s">
        <v>38</v>
      </c>
      <c r="E1126" t="s">
        <v>1847</v>
      </c>
      <c r="F1126" s="3" t="s">
        <v>738</v>
      </c>
      <c r="G1126" t="s">
        <v>1848</v>
      </c>
      <c r="H1126" s="4">
        <v>2580171.52</v>
      </c>
      <c r="I1126" s="4">
        <v>0</v>
      </c>
      <c r="J1126" s="4">
        <v>0</v>
      </c>
      <c r="K1126" s="4">
        <v>0</v>
      </c>
      <c r="L1126" s="4">
        <v>0</v>
      </c>
      <c r="M1126" s="4">
        <v>0</v>
      </c>
      <c r="N1126" s="4">
        <v>0</v>
      </c>
      <c r="O1126" s="4">
        <v>2580171.52</v>
      </c>
      <c r="P1126" s="4">
        <v>0</v>
      </c>
      <c r="Q1126" s="4">
        <v>0</v>
      </c>
      <c r="R1126" s="4">
        <v>0</v>
      </c>
      <c r="S1126" s="4">
        <v>0</v>
      </c>
      <c r="T1126" s="4">
        <v>0</v>
      </c>
      <c r="U1126" s="8">
        <v>2019</v>
      </c>
    </row>
    <row r="1127" spans="1:21" x14ac:dyDescent="0.25">
      <c r="A1127" s="3" t="s">
        <v>736</v>
      </c>
      <c r="B1127" s="3" t="s">
        <v>717</v>
      </c>
      <c r="C1127" t="s">
        <v>52</v>
      </c>
      <c r="D1127" s="3" t="s">
        <v>38</v>
      </c>
      <c r="E1127" t="s">
        <v>1847</v>
      </c>
      <c r="F1127" s="3" t="s">
        <v>738</v>
      </c>
      <c r="G1127" t="s">
        <v>1849</v>
      </c>
      <c r="H1127" s="4">
        <v>-2986.7299999999959</v>
      </c>
      <c r="I1127" s="4">
        <v>0</v>
      </c>
      <c r="J1127" s="4">
        <v>0</v>
      </c>
      <c r="K1127" s="4">
        <v>0</v>
      </c>
      <c r="L1127" s="4">
        <v>0</v>
      </c>
      <c r="M1127" s="4">
        <v>0</v>
      </c>
      <c r="N1127" s="4">
        <v>0</v>
      </c>
      <c r="O1127" s="4">
        <v>-93454.080000000002</v>
      </c>
      <c r="P1127" s="4">
        <v>90467.35</v>
      </c>
      <c r="Q1127" s="4">
        <v>0</v>
      </c>
      <c r="R1127" s="4">
        <v>0</v>
      </c>
      <c r="S1127" s="4">
        <v>0</v>
      </c>
      <c r="T1127" s="4">
        <v>0</v>
      </c>
      <c r="U1127" s="8">
        <v>2019</v>
      </c>
    </row>
    <row r="1128" spans="1:21" x14ac:dyDescent="0.25">
      <c r="A1128" s="3" t="s">
        <v>736</v>
      </c>
      <c r="B1128" s="3" t="s">
        <v>717</v>
      </c>
      <c r="C1128" t="s">
        <v>52</v>
      </c>
      <c r="D1128" s="3" t="s">
        <v>38</v>
      </c>
      <c r="E1128" t="s">
        <v>1847</v>
      </c>
      <c r="F1128" s="3" t="s">
        <v>738</v>
      </c>
      <c r="G1128" t="s">
        <v>1850</v>
      </c>
      <c r="H1128" s="4">
        <v>-128022.47</v>
      </c>
      <c r="I1128" s="4">
        <v>0</v>
      </c>
      <c r="J1128" s="4">
        <v>0</v>
      </c>
      <c r="K1128" s="4">
        <v>0</v>
      </c>
      <c r="L1128" s="4">
        <v>0</v>
      </c>
      <c r="M1128" s="4">
        <v>0</v>
      </c>
      <c r="N1128" s="4">
        <v>0</v>
      </c>
      <c r="O1128" s="4">
        <v>-128022.47</v>
      </c>
      <c r="P1128" s="4">
        <v>0</v>
      </c>
      <c r="Q1128" s="4">
        <v>0</v>
      </c>
      <c r="R1128" s="4">
        <v>0</v>
      </c>
      <c r="S1128" s="4">
        <v>0</v>
      </c>
      <c r="T1128" s="4">
        <v>0</v>
      </c>
      <c r="U1128" s="8">
        <v>2019</v>
      </c>
    </row>
    <row r="1129" spans="1:21" x14ac:dyDescent="0.25">
      <c r="A1129" s="3" t="s">
        <v>736</v>
      </c>
      <c r="B1129" s="3" t="s">
        <v>717</v>
      </c>
      <c r="C1129" t="s">
        <v>52</v>
      </c>
      <c r="D1129" s="3" t="s">
        <v>38</v>
      </c>
      <c r="E1129" t="s">
        <v>1847</v>
      </c>
      <c r="F1129" s="3" t="s">
        <v>738</v>
      </c>
      <c r="G1129" t="s">
        <v>1851</v>
      </c>
      <c r="H1129" s="4">
        <v>-5716.24</v>
      </c>
      <c r="I1129" s="4">
        <v>0</v>
      </c>
      <c r="J1129" s="4">
        <v>0</v>
      </c>
      <c r="K1129" s="4">
        <v>0</v>
      </c>
      <c r="L1129" s="4">
        <v>0</v>
      </c>
      <c r="M1129" s="4">
        <v>0</v>
      </c>
      <c r="N1129" s="4">
        <v>0</v>
      </c>
      <c r="O1129" s="4">
        <v>-5716.24</v>
      </c>
      <c r="P1129" s="4">
        <v>0</v>
      </c>
      <c r="Q1129" s="4">
        <v>0</v>
      </c>
      <c r="R1129" s="4">
        <v>0</v>
      </c>
      <c r="S1129" s="4">
        <v>0</v>
      </c>
      <c r="T1129" s="4">
        <v>0</v>
      </c>
      <c r="U1129" s="8">
        <v>2019</v>
      </c>
    </row>
    <row r="1130" spans="1:21" x14ac:dyDescent="0.25">
      <c r="A1130" s="3" t="s">
        <v>736</v>
      </c>
      <c r="B1130" s="3" t="s">
        <v>717</v>
      </c>
      <c r="C1130" t="s">
        <v>52</v>
      </c>
      <c r="D1130" s="3" t="s">
        <v>38</v>
      </c>
      <c r="E1130" t="s">
        <v>1847</v>
      </c>
      <c r="F1130" s="3" t="s">
        <v>738</v>
      </c>
      <c r="G1130" t="s">
        <v>1852</v>
      </c>
      <c r="H1130" s="4">
        <v>-5459.18</v>
      </c>
      <c r="I1130" s="4">
        <v>0</v>
      </c>
      <c r="J1130" s="4">
        <v>0</v>
      </c>
      <c r="K1130" s="4">
        <v>0</v>
      </c>
      <c r="L1130" s="4">
        <v>0</v>
      </c>
      <c r="M1130" s="4">
        <v>0</v>
      </c>
      <c r="N1130" s="4">
        <v>0</v>
      </c>
      <c r="O1130" s="4">
        <v>-5459.18</v>
      </c>
      <c r="P1130" s="4">
        <v>0</v>
      </c>
      <c r="Q1130" s="4">
        <v>0</v>
      </c>
      <c r="R1130" s="4">
        <v>0</v>
      </c>
      <c r="S1130" s="4">
        <v>0</v>
      </c>
      <c r="T1130" s="4">
        <v>0</v>
      </c>
      <c r="U1130" s="8">
        <v>2019</v>
      </c>
    </row>
    <row r="1131" spans="1:21" x14ac:dyDescent="0.25">
      <c r="A1131" s="3" t="s">
        <v>736</v>
      </c>
      <c r="B1131" s="3" t="s">
        <v>717</v>
      </c>
      <c r="C1131" t="s">
        <v>52</v>
      </c>
      <c r="D1131" s="3" t="s">
        <v>38</v>
      </c>
      <c r="E1131" t="s">
        <v>1847</v>
      </c>
      <c r="F1131" s="3" t="s">
        <v>738</v>
      </c>
      <c r="G1131" t="s">
        <v>1853</v>
      </c>
      <c r="H1131" s="4">
        <v>-151220.44</v>
      </c>
      <c r="I1131" s="4">
        <v>743.42</v>
      </c>
      <c r="J1131" s="4">
        <v>0</v>
      </c>
      <c r="K1131" s="4">
        <v>0</v>
      </c>
      <c r="L1131" s="4">
        <v>0</v>
      </c>
      <c r="M1131" s="4">
        <v>0</v>
      </c>
      <c r="N1131" s="4">
        <v>0</v>
      </c>
      <c r="O1131" s="4">
        <v>-151963.86000000002</v>
      </c>
      <c r="P1131" s="4">
        <v>0</v>
      </c>
      <c r="Q1131" s="4">
        <v>0</v>
      </c>
      <c r="R1131" s="4">
        <v>0</v>
      </c>
      <c r="S1131" s="4">
        <v>0</v>
      </c>
      <c r="T1131" s="4">
        <v>0</v>
      </c>
      <c r="U1131" s="8">
        <v>2019</v>
      </c>
    </row>
    <row r="1132" spans="1:21" x14ac:dyDescent="0.25">
      <c r="A1132" s="3" t="s">
        <v>736</v>
      </c>
      <c r="B1132" s="3" t="s">
        <v>717</v>
      </c>
      <c r="C1132" t="s">
        <v>52</v>
      </c>
      <c r="D1132" s="3" t="s">
        <v>38</v>
      </c>
      <c r="E1132" t="s">
        <v>1847</v>
      </c>
      <c r="F1132" s="3" t="s">
        <v>738</v>
      </c>
      <c r="G1132" t="s">
        <v>1854</v>
      </c>
      <c r="H1132" s="4">
        <v>-351387.31</v>
      </c>
      <c r="I1132" s="4">
        <v>-347359.09</v>
      </c>
      <c r="J1132" s="4">
        <v>-367.40999999997439</v>
      </c>
      <c r="K1132" s="4">
        <v>0</v>
      </c>
      <c r="L1132" s="4">
        <v>0</v>
      </c>
      <c r="M1132" s="4">
        <v>0</v>
      </c>
      <c r="N1132" s="4">
        <v>0</v>
      </c>
      <c r="O1132" s="4">
        <v>-3660.8099999999977</v>
      </c>
      <c r="P1132" s="4">
        <v>0</v>
      </c>
      <c r="Q1132" s="4">
        <v>0</v>
      </c>
      <c r="R1132" s="4">
        <v>0</v>
      </c>
      <c r="S1132" s="4">
        <v>0</v>
      </c>
      <c r="T1132" s="4">
        <v>0</v>
      </c>
      <c r="U1132" s="8">
        <v>2019</v>
      </c>
    </row>
    <row r="1133" spans="1:21" x14ac:dyDescent="0.25">
      <c r="A1133" s="3" t="s">
        <v>736</v>
      </c>
      <c r="B1133" s="3" t="s">
        <v>717</v>
      </c>
      <c r="C1133" t="s">
        <v>52</v>
      </c>
      <c r="D1133" s="3" t="s">
        <v>38</v>
      </c>
      <c r="E1133" t="s">
        <v>1847</v>
      </c>
      <c r="F1133" s="3" t="s">
        <v>738</v>
      </c>
      <c r="G1133" t="s">
        <v>1855</v>
      </c>
      <c r="H1133" s="4">
        <v>-3660.81</v>
      </c>
      <c r="I1133" s="4">
        <v>0</v>
      </c>
      <c r="J1133" s="4">
        <v>0</v>
      </c>
      <c r="K1133" s="4">
        <v>0</v>
      </c>
      <c r="L1133" s="4">
        <v>0</v>
      </c>
      <c r="M1133" s="4">
        <v>0</v>
      </c>
      <c r="N1133" s="4">
        <v>0</v>
      </c>
      <c r="O1133" s="4">
        <v>-3660.81</v>
      </c>
      <c r="P1133" s="4">
        <v>0</v>
      </c>
      <c r="Q1133" s="4">
        <v>0</v>
      </c>
      <c r="R1133" s="4">
        <v>0</v>
      </c>
      <c r="S1133" s="4">
        <v>0</v>
      </c>
      <c r="T1133" s="4">
        <v>0</v>
      </c>
      <c r="U1133" s="8">
        <v>2019</v>
      </c>
    </row>
    <row r="1134" spans="1:21" x14ac:dyDescent="0.25">
      <c r="A1134" s="3" t="s">
        <v>736</v>
      </c>
      <c r="B1134" s="3" t="s">
        <v>717</v>
      </c>
      <c r="C1134" t="s">
        <v>52</v>
      </c>
      <c r="D1134" s="3" t="s">
        <v>38</v>
      </c>
      <c r="E1134" t="s">
        <v>1847</v>
      </c>
      <c r="F1134" s="3" t="s">
        <v>738</v>
      </c>
      <c r="G1134" t="s">
        <v>1856</v>
      </c>
      <c r="H1134" s="4">
        <v>-150703.78</v>
      </c>
      <c r="I1134" s="4">
        <v>0</v>
      </c>
      <c r="J1134" s="4">
        <v>0</v>
      </c>
      <c r="K1134" s="4">
        <v>0</v>
      </c>
      <c r="L1134" s="4">
        <v>0</v>
      </c>
      <c r="M1134" s="4">
        <v>0</v>
      </c>
      <c r="N1134" s="4">
        <v>0</v>
      </c>
      <c r="O1134" s="4">
        <v>-150703.78</v>
      </c>
      <c r="P1134" s="4">
        <v>0</v>
      </c>
      <c r="Q1134" s="4">
        <v>0</v>
      </c>
      <c r="R1134" s="4">
        <v>0</v>
      </c>
      <c r="S1134" s="4">
        <v>0</v>
      </c>
      <c r="T1134" s="4">
        <v>0</v>
      </c>
      <c r="U1134" s="8">
        <v>2019</v>
      </c>
    </row>
    <row r="1135" spans="1:21" x14ac:dyDescent="0.25">
      <c r="A1135" s="3" t="s">
        <v>736</v>
      </c>
      <c r="B1135" s="3" t="s">
        <v>717</v>
      </c>
      <c r="C1135" t="s">
        <v>52</v>
      </c>
      <c r="D1135" s="3" t="s">
        <v>38</v>
      </c>
      <c r="E1135" t="s">
        <v>1847</v>
      </c>
      <c r="F1135" s="3" t="s">
        <v>738</v>
      </c>
      <c r="G1135" t="s">
        <v>1857</v>
      </c>
      <c r="H1135" s="4">
        <v>-5716.24</v>
      </c>
      <c r="I1135" s="4">
        <v>0</v>
      </c>
      <c r="J1135" s="4">
        <v>0</v>
      </c>
      <c r="K1135" s="4">
        <v>0</v>
      </c>
      <c r="L1135" s="4">
        <v>0</v>
      </c>
      <c r="M1135" s="4">
        <v>0</v>
      </c>
      <c r="N1135" s="4">
        <v>0</v>
      </c>
      <c r="O1135" s="4">
        <v>-5716.24</v>
      </c>
      <c r="P1135" s="4">
        <v>0</v>
      </c>
      <c r="Q1135" s="4">
        <v>0</v>
      </c>
      <c r="R1135" s="4">
        <v>0</v>
      </c>
      <c r="S1135" s="4">
        <v>0</v>
      </c>
      <c r="T1135" s="4">
        <v>0</v>
      </c>
      <c r="U1135" s="8">
        <v>2019</v>
      </c>
    </row>
    <row r="1136" spans="1:21" x14ac:dyDescent="0.25">
      <c r="A1136" s="3" t="s">
        <v>736</v>
      </c>
      <c r="B1136" s="3" t="s">
        <v>717</v>
      </c>
      <c r="C1136" t="s">
        <v>52</v>
      </c>
      <c r="D1136" s="3" t="s">
        <v>38</v>
      </c>
      <c r="E1136" t="s">
        <v>1847</v>
      </c>
      <c r="F1136" s="3" t="s">
        <v>738</v>
      </c>
      <c r="G1136" t="s">
        <v>1858</v>
      </c>
      <c r="H1136" s="4">
        <v>-84423.95</v>
      </c>
      <c r="I1136" s="4">
        <v>0</v>
      </c>
      <c r="J1136" s="4">
        <v>0</v>
      </c>
      <c r="K1136" s="4">
        <v>0</v>
      </c>
      <c r="L1136" s="4">
        <v>0</v>
      </c>
      <c r="M1136" s="4">
        <v>0</v>
      </c>
      <c r="N1136" s="4">
        <v>0</v>
      </c>
      <c r="O1136" s="4">
        <v>-84423.95</v>
      </c>
      <c r="P1136" s="4">
        <v>0</v>
      </c>
      <c r="Q1136" s="4">
        <v>0</v>
      </c>
      <c r="R1136" s="4">
        <v>0</v>
      </c>
      <c r="S1136" s="4">
        <v>0</v>
      </c>
      <c r="T1136" s="4">
        <v>0</v>
      </c>
      <c r="U1136" s="8">
        <v>2019</v>
      </c>
    </row>
    <row r="1137" spans="1:21" x14ac:dyDescent="0.25">
      <c r="A1137" s="3" t="s">
        <v>736</v>
      </c>
      <c r="B1137" s="3" t="s">
        <v>717</v>
      </c>
      <c r="C1137" t="s">
        <v>52</v>
      </c>
      <c r="D1137" s="3" t="s">
        <v>38</v>
      </c>
      <c r="E1137" t="s">
        <v>1847</v>
      </c>
      <c r="F1137" s="3" t="s">
        <v>738</v>
      </c>
      <c r="G1137" t="s">
        <v>1859</v>
      </c>
      <c r="H1137" s="4">
        <v>-3660.81</v>
      </c>
      <c r="I1137" s="4">
        <v>0</v>
      </c>
      <c r="J1137" s="4">
        <v>0</v>
      </c>
      <c r="K1137" s="4">
        <v>0</v>
      </c>
      <c r="L1137" s="4">
        <v>0</v>
      </c>
      <c r="M1137" s="4">
        <v>0</v>
      </c>
      <c r="N1137" s="4">
        <v>0</v>
      </c>
      <c r="O1137" s="4">
        <v>-3660.81</v>
      </c>
      <c r="P1137" s="4">
        <v>0</v>
      </c>
      <c r="Q1137" s="4">
        <v>0</v>
      </c>
      <c r="R1137" s="4">
        <v>0</v>
      </c>
      <c r="S1137" s="4">
        <v>0</v>
      </c>
      <c r="T1137" s="4">
        <v>0</v>
      </c>
      <c r="U1137" s="8">
        <v>2019</v>
      </c>
    </row>
    <row r="1138" spans="1:21" x14ac:dyDescent="0.25">
      <c r="A1138" s="3" t="s">
        <v>736</v>
      </c>
      <c r="B1138" s="3" t="s">
        <v>717</v>
      </c>
      <c r="C1138" t="s">
        <v>52</v>
      </c>
      <c r="D1138" s="3" t="s">
        <v>38</v>
      </c>
      <c r="E1138" t="s">
        <v>1847</v>
      </c>
      <c r="F1138" s="3" t="s">
        <v>738</v>
      </c>
      <c r="G1138" t="s">
        <v>1860</v>
      </c>
      <c r="H1138" s="4">
        <v>-278803.99</v>
      </c>
      <c r="I1138" s="4">
        <v>0</v>
      </c>
      <c r="J1138" s="4">
        <v>0</v>
      </c>
      <c r="K1138" s="4">
        <v>0</v>
      </c>
      <c r="L1138" s="4">
        <v>0</v>
      </c>
      <c r="M1138" s="4">
        <v>0</v>
      </c>
      <c r="N1138" s="4">
        <v>0</v>
      </c>
      <c r="O1138" s="4">
        <v>-278803.99</v>
      </c>
      <c r="P1138" s="4">
        <v>0</v>
      </c>
      <c r="Q1138" s="4">
        <v>0</v>
      </c>
      <c r="R1138" s="4">
        <v>0</v>
      </c>
      <c r="S1138" s="4">
        <v>0</v>
      </c>
      <c r="T1138" s="4">
        <v>0</v>
      </c>
      <c r="U1138" s="8">
        <v>2019</v>
      </c>
    </row>
    <row r="1139" spans="1:21" x14ac:dyDescent="0.25">
      <c r="A1139" s="3" t="s">
        <v>736</v>
      </c>
      <c r="B1139" s="3" t="s">
        <v>717</v>
      </c>
      <c r="C1139" t="s">
        <v>52</v>
      </c>
      <c r="D1139" s="3" t="s">
        <v>38</v>
      </c>
      <c r="E1139" t="s">
        <v>1847</v>
      </c>
      <c r="F1139" s="3" t="s">
        <v>738</v>
      </c>
      <c r="G1139" t="s">
        <v>1861</v>
      </c>
      <c r="H1139" s="4">
        <v>-7771.67</v>
      </c>
      <c r="I1139" s="4">
        <v>0</v>
      </c>
      <c r="J1139" s="4">
        <v>0</v>
      </c>
      <c r="K1139" s="4">
        <v>0</v>
      </c>
      <c r="L1139" s="4">
        <v>0</v>
      </c>
      <c r="M1139" s="4">
        <v>0</v>
      </c>
      <c r="N1139" s="4">
        <v>0</v>
      </c>
      <c r="O1139" s="4">
        <v>-7771.67</v>
      </c>
      <c r="P1139" s="4">
        <v>0</v>
      </c>
      <c r="Q1139" s="4">
        <v>0</v>
      </c>
      <c r="R1139" s="4">
        <v>0</v>
      </c>
      <c r="S1139" s="4">
        <v>0</v>
      </c>
      <c r="T1139" s="4">
        <v>0</v>
      </c>
      <c r="U1139" s="8">
        <v>2019</v>
      </c>
    </row>
    <row r="1140" spans="1:21" x14ac:dyDescent="0.25">
      <c r="A1140" s="3" t="s">
        <v>736</v>
      </c>
      <c r="B1140" s="3" t="s">
        <v>717</v>
      </c>
      <c r="C1140" t="s">
        <v>52</v>
      </c>
      <c r="D1140" s="3" t="s">
        <v>38</v>
      </c>
      <c r="E1140" t="s">
        <v>1847</v>
      </c>
      <c r="F1140" s="3" t="s">
        <v>738</v>
      </c>
      <c r="G1140" t="s">
        <v>1862</v>
      </c>
      <c r="H1140" s="4">
        <v>-3660.81</v>
      </c>
      <c r="I1140" s="4">
        <v>0</v>
      </c>
      <c r="J1140" s="4">
        <v>0</v>
      </c>
      <c r="K1140" s="4">
        <v>0</v>
      </c>
      <c r="L1140" s="4">
        <v>0</v>
      </c>
      <c r="M1140" s="4">
        <v>0</v>
      </c>
      <c r="N1140" s="4">
        <v>0</v>
      </c>
      <c r="O1140" s="4">
        <v>-3660.81</v>
      </c>
      <c r="P1140" s="4">
        <v>0</v>
      </c>
      <c r="Q1140" s="4">
        <v>0</v>
      </c>
      <c r="R1140" s="4">
        <v>0</v>
      </c>
      <c r="S1140" s="4">
        <v>0</v>
      </c>
      <c r="T1140" s="4">
        <v>0</v>
      </c>
      <c r="U1140" s="8">
        <v>2019</v>
      </c>
    </row>
    <row r="1141" spans="1:21" x14ac:dyDescent="0.25">
      <c r="A1141" s="3" t="s">
        <v>736</v>
      </c>
      <c r="B1141" s="3" t="s">
        <v>717</v>
      </c>
      <c r="C1141" t="s">
        <v>52</v>
      </c>
      <c r="D1141" s="3" t="s">
        <v>38</v>
      </c>
      <c r="E1141" t="s">
        <v>1847</v>
      </c>
      <c r="F1141" s="3" t="s">
        <v>738</v>
      </c>
      <c r="G1141" t="s">
        <v>1863</v>
      </c>
      <c r="H1141" s="4">
        <v>-197829.18</v>
      </c>
      <c r="I1141" s="4">
        <v>0</v>
      </c>
      <c r="J1141" s="4">
        <v>0</v>
      </c>
      <c r="K1141" s="4">
        <v>0</v>
      </c>
      <c r="L1141" s="4">
        <v>0</v>
      </c>
      <c r="M1141" s="4">
        <v>0</v>
      </c>
      <c r="N1141" s="4">
        <v>0</v>
      </c>
      <c r="O1141" s="4">
        <v>-197829.18</v>
      </c>
      <c r="P1141" s="4">
        <v>0</v>
      </c>
      <c r="Q1141" s="4">
        <v>0</v>
      </c>
      <c r="R1141" s="4">
        <v>0</v>
      </c>
      <c r="S1141" s="4">
        <v>0</v>
      </c>
      <c r="T1141" s="4">
        <v>0</v>
      </c>
      <c r="U1141" s="8">
        <v>2019</v>
      </c>
    </row>
    <row r="1142" spans="1:21" x14ac:dyDescent="0.25">
      <c r="A1142" s="3" t="s">
        <v>736</v>
      </c>
      <c r="B1142" s="3" t="s">
        <v>717</v>
      </c>
      <c r="C1142" t="s">
        <v>52</v>
      </c>
      <c r="D1142" s="3" t="s">
        <v>38</v>
      </c>
      <c r="E1142" t="s">
        <v>1847</v>
      </c>
      <c r="F1142" s="3" t="s">
        <v>738</v>
      </c>
      <c r="G1142" t="s">
        <v>1864</v>
      </c>
      <c r="H1142" s="4">
        <v>-3660.81</v>
      </c>
      <c r="I1142" s="4">
        <v>0</v>
      </c>
      <c r="J1142" s="4">
        <v>0</v>
      </c>
      <c r="K1142" s="4">
        <v>0</v>
      </c>
      <c r="L1142" s="4">
        <v>0</v>
      </c>
      <c r="M1142" s="4">
        <v>0</v>
      </c>
      <c r="N1142" s="4">
        <v>0</v>
      </c>
      <c r="O1142" s="4">
        <v>-3660.81</v>
      </c>
      <c r="P1142" s="4">
        <v>0</v>
      </c>
      <c r="Q1142" s="4">
        <v>0</v>
      </c>
      <c r="R1142" s="4">
        <v>0</v>
      </c>
      <c r="S1142" s="4">
        <v>0</v>
      </c>
      <c r="T1142" s="4">
        <v>0</v>
      </c>
      <c r="U1142" s="8">
        <v>2019</v>
      </c>
    </row>
    <row r="1143" spans="1:21" x14ac:dyDescent="0.25">
      <c r="A1143" s="3" t="s">
        <v>736</v>
      </c>
      <c r="B1143" s="3" t="s">
        <v>717</v>
      </c>
      <c r="C1143" t="s">
        <v>52</v>
      </c>
      <c r="D1143" s="3" t="s">
        <v>38</v>
      </c>
      <c r="E1143" t="s">
        <v>1847</v>
      </c>
      <c r="F1143" s="3" t="s">
        <v>738</v>
      </c>
      <c r="G1143" t="s">
        <v>739</v>
      </c>
      <c r="H1143" s="4">
        <v>918749.14</v>
      </c>
      <c r="I1143" s="4">
        <v>0</v>
      </c>
      <c r="J1143" s="4">
        <v>1219685.54</v>
      </c>
      <c r="K1143" s="4">
        <v>-1468110.53</v>
      </c>
      <c r="L1143" s="4">
        <v>3937.3299999999872</v>
      </c>
      <c r="M1143" s="4">
        <v>1480273.48</v>
      </c>
      <c r="N1143" s="4">
        <v>3375.559999999823</v>
      </c>
      <c r="O1143" s="4">
        <v>-320412.23999999987</v>
      </c>
      <c r="P1143" s="4">
        <v>0</v>
      </c>
      <c r="Q1143" s="4">
        <v>0</v>
      </c>
      <c r="R1143" s="4">
        <v>0</v>
      </c>
      <c r="S1143" s="4">
        <v>0</v>
      </c>
      <c r="T1143" s="4">
        <v>0</v>
      </c>
      <c r="U1143" s="8">
        <v>2019</v>
      </c>
    </row>
    <row r="1144" spans="1:21" x14ac:dyDescent="0.25">
      <c r="A1144" s="3" t="s">
        <v>736</v>
      </c>
      <c r="B1144" s="3" t="s">
        <v>717</v>
      </c>
      <c r="C1144" t="s">
        <v>52</v>
      </c>
      <c r="D1144" s="3" t="s">
        <v>38</v>
      </c>
      <c r="E1144" t="s">
        <v>1847</v>
      </c>
      <c r="F1144" s="3" t="s">
        <v>738</v>
      </c>
      <c r="G1144" t="s">
        <v>1865</v>
      </c>
      <c r="H1144" s="4">
        <v>-118382.2</v>
      </c>
      <c r="I1144" s="4">
        <v>0</v>
      </c>
      <c r="J1144" s="4">
        <v>0</v>
      </c>
      <c r="K1144" s="4">
        <v>0</v>
      </c>
      <c r="L1144" s="4">
        <v>0</v>
      </c>
      <c r="M1144" s="4">
        <v>0</v>
      </c>
      <c r="N1144" s="4">
        <v>0</v>
      </c>
      <c r="O1144" s="4">
        <v>-118382.2</v>
      </c>
      <c r="P1144" s="4">
        <v>0</v>
      </c>
      <c r="Q1144" s="4">
        <v>0</v>
      </c>
      <c r="R1144" s="4">
        <v>0</v>
      </c>
      <c r="S1144" s="4">
        <v>0</v>
      </c>
      <c r="T1144" s="4">
        <v>0</v>
      </c>
      <c r="U1144" s="8">
        <v>2019</v>
      </c>
    </row>
    <row r="1145" spans="1:21" x14ac:dyDescent="0.25">
      <c r="A1145" s="3" t="s">
        <v>736</v>
      </c>
      <c r="B1145" s="3" t="s">
        <v>717</v>
      </c>
      <c r="C1145" t="s">
        <v>52</v>
      </c>
      <c r="D1145" s="3" t="s">
        <v>38</v>
      </c>
      <c r="E1145" t="s">
        <v>1847</v>
      </c>
      <c r="F1145" s="3" t="s">
        <v>738</v>
      </c>
      <c r="G1145" t="s">
        <v>1866</v>
      </c>
      <c r="H1145" s="4">
        <v>-179495.26</v>
      </c>
      <c r="I1145" s="4">
        <v>0</v>
      </c>
      <c r="J1145" s="4">
        <v>0</v>
      </c>
      <c r="K1145" s="4">
        <v>0</v>
      </c>
      <c r="L1145" s="4">
        <v>0</v>
      </c>
      <c r="M1145" s="4">
        <v>0</v>
      </c>
      <c r="N1145" s="4">
        <v>0</v>
      </c>
      <c r="O1145" s="4">
        <v>-179495.26</v>
      </c>
      <c r="P1145" s="4">
        <v>0</v>
      </c>
      <c r="Q1145" s="4">
        <v>0</v>
      </c>
      <c r="R1145" s="4">
        <v>0</v>
      </c>
      <c r="S1145" s="4">
        <v>0</v>
      </c>
      <c r="T1145" s="4">
        <v>0</v>
      </c>
      <c r="U1145" s="8">
        <v>2019</v>
      </c>
    </row>
    <row r="1146" spans="1:21" x14ac:dyDescent="0.25">
      <c r="A1146" s="3" t="s">
        <v>736</v>
      </c>
      <c r="B1146" s="3" t="s">
        <v>717</v>
      </c>
      <c r="C1146" t="s">
        <v>52</v>
      </c>
      <c r="D1146" s="3" t="s">
        <v>38</v>
      </c>
      <c r="E1146" t="s">
        <v>1847</v>
      </c>
      <c r="F1146" s="3" t="s">
        <v>738</v>
      </c>
      <c r="G1146" t="s">
        <v>1867</v>
      </c>
      <c r="H1146" s="4">
        <v>-79267.69</v>
      </c>
      <c r="I1146" s="4">
        <v>0</v>
      </c>
      <c r="J1146" s="4">
        <v>0</v>
      </c>
      <c r="K1146" s="4">
        <v>0</v>
      </c>
      <c r="L1146" s="4">
        <v>26891.9</v>
      </c>
      <c r="M1146" s="4">
        <v>0</v>
      </c>
      <c r="N1146" s="4">
        <v>0</v>
      </c>
      <c r="O1146" s="4">
        <v>-106159.59</v>
      </c>
      <c r="P1146" s="4">
        <v>0</v>
      </c>
      <c r="Q1146" s="4">
        <v>0</v>
      </c>
      <c r="R1146" s="4">
        <v>0</v>
      </c>
      <c r="S1146" s="4">
        <v>0</v>
      </c>
      <c r="T1146" s="4">
        <v>0</v>
      </c>
      <c r="U1146" s="8">
        <v>2019</v>
      </c>
    </row>
    <row r="1147" spans="1:21" x14ac:dyDescent="0.25">
      <c r="A1147" s="3" t="s">
        <v>736</v>
      </c>
      <c r="B1147" s="3" t="s">
        <v>717</v>
      </c>
      <c r="C1147" t="s">
        <v>52</v>
      </c>
      <c r="D1147" s="3" t="s">
        <v>38</v>
      </c>
      <c r="E1147" t="s">
        <v>1847</v>
      </c>
      <c r="F1147" s="3" t="s">
        <v>738</v>
      </c>
      <c r="G1147" t="s">
        <v>1868</v>
      </c>
      <c r="H1147" s="4">
        <v>-2689173.48</v>
      </c>
      <c r="I1147" s="4">
        <v>0</v>
      </c>
      <c r="J1147" s="4">
        <v>0</v>
      </c>
      <c r="K1147" s="4">
        <v>0</v>
      </c>
      <c r="L1147" s="4">
        <v>0</v>
      </c>
      <c r="M1147" s="4">
        <v>0</v>
      </c>
      <c r="N1147" s="4">
        <v>0</v>
      </c>
      <c r="O1147" s="4">
        <v>-2689173.48</v>
      </c>
      <c r="P1147" s="4">
        <v>0</v>
      </c>
      <c r="Q1147" s="4">
        <v>0</v>
      </c>
      <c r="R1147" s="4">
        <v>0</v>
      </c>
      <c r="S1147" s="4">
        <v>0</v>
      </c>
      <c r="T1147" s="4">
        <v>0</v>
      </c>
      <c r="U1147" s="8">
        <v>2019</v>
      </c>
    </row>
    <row r="1148" spans="1:21" x14ac:dyDescent="0.25">
      <c r="A1148" s="3" t="s">
        <v>736</v>
      </c>
      <c r="B1148" s="3" t="s">
        <v>717</v>
      </c>
      <c r="C1148" t="s">
        <v>52</v>
      </c>
      <c r="D1148" s="3" t="s">
        <v>38</v>
      </c>
      <c r="E1148" t="s">
        <v>1847</v>
      </c>
      <c r="F1148" s="3" t="s">
        <v>738</v>
      </c>
      <c r="G1148" t="s">
        <v>1869</v>
      </c>
      <c r="H1148" s="4">
        <v>-3660.81</v>
      </c>
      <c r="I1148" s="4">
        <v>0</v>
      </c>
      <c r="J1148" s="4">
        <v>0</v>
      </c>
      <c r="K1148" s="4">
        <v>0</v>
      </c>
      <c r="L1148" s="4">
        <v>0</v>
      </c>
      <c r="M1148" s="4">
        <v>0</v>
      </c>
      <c r="N1148" s="4">
        <v>0</v>
      </c>
      <c r="O1148" s="4">
        <v>-3660.81</v>
      </c>
      <c r="P1148" s="4">
        <v>0</v>
      </c>
      <c r="Q1148" s="4">
        <v>0</v>
      </c>
      <c r="R1148" s="4">
        <v>0</v>
      </c>
      <c r="S1148" s="4">
        <v>0</v>
      </c>
      <c r="T1148" s="4">
        <v>0</v>
      </c>
      <c r="U1148" s="8">
        <v>2019</v>
      </c>
    </row>
    <row r="1149" spans="1:21" x14ac:dyDescent="0.25">
      <c r="A1149" s="3" t="s">
        <v>736</v>
      </c>
      <c r="B1149" s="3" t="s">
        <v>717</v>
      </c>
      <c r="C1149" t="s">
        <v>52</v>
      </c>
      <c r="D1149" s="3" t="s">
        <v>38</v>
      </c>
      <c r="E1149" t="s">
        <v>1847</v>
      </c>
      <c r="F1149" s="3" t="s">
        <v>738</v>
      </c>
      <c r="G1149" t="s">
        <v>1870</v>
      </c>
      <c r="H1149" s="4">
        <v>-3660.81</v>
      </c>
      <c r="I1149" s="4">
        <v>0</v>
      </c>
      <c r="J1149" s="4">
        <v>0</v>
      </c>
      <c r="K1149" s="4">
        <v>0</v>
      </c>
      <c r="L1149" s="4">
        <v>0</v>
      </c>
      <c r="M1149" s="4">
        <v>0</v>
      </c>
      <c r="N1149" s="4">
        <v>0</v>
      </c>
      <c r="O1149" s="4">
        <v>-3660.81</v>
      </c>
      <c r="P1149" s="4">
        <v>0</v>
      </c>
      <c r="Q1149" s="4">
        <v>0</v>
      </c>
      <c r="R1149" s="4">
        <v>0</v>
      </c>
      <c r="S1149" s="4">
        <v>0</v>
      </c>
      <c r="T1149" s="4">
        <v>0</v>
      </c>
      <c r="U1149" s="8">
        <v>2019</v>
      </c>
    </row>
    <row r="1150" spans="1:21" x14ac:dyDescent="0.25">
      <c r="A1150" s="3" t="s">
        <v>736</v>
      </c>
      <c r="B1150" s="3" t="s">
        <v>717</v>
      </c>
      <c r="C1150" t="s">
        <v>52</v>
      </c>
      <c r="D1150" s="3" t="s">
        <v>38</v>
      </c>
      <c r="E1150" t="s">
        <v>1847</v>
      </c>
      <c r="F1150" s="3" t="s">
        <v>738</v>
      </c>
      <c r="G1150" t="s">
        <v>1871</v>
      </c>
      <c r="H1150" s="4">
        <v>-3691.04</v>
      </c>
      <c r="I1150" s="4">
        <v>0</v>
      </c>
      <c r="J1150" s="4">
        <v>0</v>
      </c>
      <c r="K1150" s="4">
        <v>0</v>
      </c>
      <c r="L1150" s="4">
        <v>0</v>
      </c>
      <c r="M1150" s="4">
        <v>0</v>
      </c>
      <c r="N1150" s="4">
        <v>0</v>
      </c>
      <c r="O1150" s="4">
        <v>-3691.04</v>
      </c>
      <c r="P1150" s="4">
        <v>0</v>
      </c>
      <c r="Q1150" s="4">
        <v>0</v>
      </c>
      <c r="R1150" s="4">
        <v>0</v>
      </c>
      <c r="S1150" s="4">
        <v>0</v>
      </c>
      <c r="T1150" s="4">
        <v>0</v>
      </c>
      <c r="U1150" s="8">
        <v>2019</v>
      </c>
    </row>
    <row r="1151" spans="1:21" x14ac:dyDescent="0.25">
      <c r="A1151" s="3" t="s">
        <v>736</v>
      </c>
      <c r="B1151" s="3" t="s">
        <v>717</v>
      </c>
      <c r="C1151" t="s">
        <v>52</v>
      </c>
      <c r="D1151" s="3" t="s">
        <v>38</v>
      </c>
      <c r="E1151" t="s">
        <v>1847</v>
      </c>
      <c r="F1151" s="3" t="s">
        <v>738</v>
      </c>
      <c r="G1151" t="s">
        <v>1872</v>
      </c>
      <c r="H1151" s="4">
        <v>-3660.81</v>
      </c>
      <c r="I1151" s="4">
        <v>0</v>
      </c>
      <c r="J1151" s="4">
        <v>0</v>
      </c>
      <c r="K1151" s="4">
        <v>0</v>
      </c>
      <c r="L1151" s="4">
        <v>0</v>
      </c>
      <c r="M1151" s="4">
        <v>0</v>
      </c>
      <c r="N1151" s="4">
        <v>0</v>
      </c>
      <c r="O1151" s="4">
        <v>-3660.81</v>
      </c>
      <c r="P1151" s="4">
        <v>0</v>
      </c>
      <c r="Q1151" s="4">
        <v>0</v>
      </c>
      <c r="R1151" s="4">
        <v>0</v>
      </c>
      <c r="S1151" s="4">
        <v>0</v>
      </c>
      <c r="T1151" s="4">
        <v>0</v>
      </c>
      <c r="U1151" s="8">
        <v>2019</v>
      </c>
    </row>
    <row r="1152" spans="1:21" x14ac:dyDescent="0.25">
      <c r="A1152" s="3" t="s">
        <v>736</v>
      </c>
      <c r="B1152" s="3" t="s">
        <v>717</v>
      </c>
      <c r="C1152" t="s">
        <v>52</v>
      </c>
      <c r="D1152" s="3" t="s">
        <v>38</v>
      </c>
      <c r="E1152" t="s">
        <v>1847</v>
      </c>
      <c r="F1152" s="3" t="s">
        <v>738</v>
      </c>
      <c r="G1152" t="s">
        <v>1873</v>
      </c>
      <c r="H1152" s="4">
        <v>-254053.2</v>
      </c>
      <c r="I1152" s="4">
        <v>0</v>
      </c>
      <c r="J1152" s="4">
        <v>0</v>
      </c>
      <c r="K1152" s="4">
        <v>0</v>
      </c>
      <c r="L1152" s="4">
        <v>0</v>
      </c>
      <c r="M1152" s="4">
        <v>0</v>
      </c>
      <c r="N1152" s="4">
        <v>0</v>
      </c>
      <c r="O1152" s="4">
        <v>-254053.2</v>
      </c>
      <c r="P1152" s="4">
        <v>0</v>
      </c>
      <c r="Q1152" s="4">
        <v>0</v>
      </c>
      <c r="R1152" s="4">
        <v>0</v>
      </c>
      <c r="S1152" s="4">
        <v>0</v>
      </c>
      <c r="T1152" s="4">
        <v>0</v>
      </c>
      <c r="U1152" s="8">
        <v>2019</v>
      </c>
    </row>
    <row r="1153" spans="1:21" x14ac:dyDescent="0.25">
      <c r="A1153" s="3" t="s">
        <v>736</v>
      </c>
      <c r="B1153" s="3" t="s">
        <v>717</v>
      </c>
      <c r="C1153" t="s">
        <v>52</v>
      </c>
      <c r="D1153" s="3" t="s">
        <v>38</v>
      </c>
      <c r="E1153" t="s">
        <v>1847</v>
      </c>
      <c r="F1153" s="3" t="s">
        <v>738</v>
      </c>
      <c r="G1153" t="s">
        <v>1874</v>
      </c>
      <c r="H1153" s="4">
        <v>-5716.24</v>
      </c>
      <c r="I1153" s="4">
        <v>0</v>
      </c>
      <c r="J1153" s="4">
        <v>0</v>
      </c>
      <c r="K1153" s="4">
        <v>0</v>
      </c>
      <c r="L1153" s="4">
        <v>0</v>
      </c>
      <c r="M1153" s="4">
        <v>0</v>
      </c>
      <c r="N1153" s="4">
        <v>0</v>
      </c>
      <c r="O1153" s="4">
        <v>-5716.24</v>
      </c>
      <c r="P1153" s="4">
        <v>0</v>
      </c>
      <c r="Q1153" s="4">
        <v>0</v>
      </c>
      <c r="R1153" s="4">
        <v>0</v>
      </c>
      <c r="S1153" s="4">
        <v>0</v>
      </c>
      <c r="T1153" s="4">
        <v>0</v>
      </c>
      <c r="U1153" s="8">
        <v>2019</v>
      </c>
    </row>
    <row r="1154" spans="1:21" x14ac:dyDescent="0.25">
      <c r="A1154" s="3" t="s">
        <v>736</v>
      </c>
      <c r="B1154" s="3" t="s">
        <v>717</v>
      </c>
      <c r="C1154" t="s">
        <v>52</v>
      </c>
      <c r="D1154" s="3" t="s">
        <v>38</v>
      </c>
      <c r="E1154" t="s">
        <v>1847</v>
      </c>
      <c r="F1154" s="3" t="s">
        <v>738</v>
      </c>
      <c r="G1154" t="s">
        <v>1875</v>
      </c>
      <c r="H1154" s="4">
        <v>-3660.81</v>
      </c>
      <c r="I1154" s="4">
        <v>0</v>
      </c>
      <c r="J1154" s="4">
        <v>0</v>
      </c>
      <c r="K1154" s="4">
        <v>0</v>
      </c>
      <c r="L1154" s="4">
        <v>0</v>
      </c>
      <c r="M1154" s="4">
        <v>0</v>
      </c>
      <c r="N1154" s="4">
        <v>0</v>
      </c>
      <c r="O1154" s="4">
        <v>-3660.81</v>
      </c>
      <c r="P1154" s="4">
        <v>0</v>
      </c>
      <c r="Q1154" s="4">
        <v>0</v>
      </c>
      <c r="R1154" s="4">
        <v>0</v>
      </c>
      <c r="S1154" s="4">
        <v>0</v>
      </c>
      <c r="T1154" s="4">
        <v>0</v>
      </c>
      <c r="U1154" s="8">
        <v>2019</v>
      </c>
    </row>
    <row r="1155" spans="1:21" x14ac:dyDescent="0.25">
      <c r="A1155" s="3" t="s">
        <v>736</v>
      </c>
      <c r="B1155" s="3" t="s">
        <v>717</v>
      </c>
      <c r="C1155" t="s">
        <v>52</v>
      </c>
      <c r="D1155" s="3" t="s">
        <v>38</v>
      </c>
      <c r="E1155" t="s">
        <v>1847</v>
      </c>
      <c r="F1155" s="3" t="s">
        <v>738</v>
      </c>
      <c r="G1155" t="s">
        <v>1876</v>
      </c>
      <c r="H1155" s="4">
        <v>53786.080000000002</v>
      </c>
      <c r="I1155" s="4">
        <v>64329.62</v>
      </c>
      <c r="J1155" s="4">
        <v>0</v>
      </c>
      <c r="K1155" s="4">
        <v>0</v>
      </c>
      <c r="L1155" s="4">
        <v>7470.1500000000015</v>
      </c>
      <c r="M1155" s="4">
        <v>0</v>
      </c>
      <c r="N1155" s="4">
        <v>1848.75</v>
      </c>
      <c r="O1155" s="4">
        <v>-19862.440000000002</v>
      </c>
      <c r="P1155" s="4">
        <v>0</v>
      </c>
      <c r="Q1155" s="4">
        <v>0</v>
      </c>
      <c r="R1155" s="4">
        <v>0</v>
      </c>
      <c r="S1155" s="4">
        <v>0</v>
      </c>
      <c r="T1155" s="4">
        <v>0</v>
      </c>
      <c r="U1155" s="8">
        <v>2019</v>
      </c>
    </row>
    <row r="1156" spans="1:21" x14ac:dyDescent="0.25">
      <c r="A1156" s="3" t="s">
        <v>736</v>
      </c>
      <c r="B1156" s="3" t="s">
        <v>717</v>
      </c>
      <c r="C1156" t="s">
        <v>52</v>
      </c>
      <c r="D1156" s="3" t="s">
        <v>38</v>
      </c>
      <c r="E1156" t="s">
        <v>1847</v>
      </c>
      <c r="F1156" s="3" t="s">
        <v>738</v>
      </c>
      <c r="G1156" t="s">
        <v>1877</v>
      </c>
      <c r="H1156" s="4">
        <v>-5716.24</v>
      </c>
      <c r="I1156" s="4">
        <v>0</v>
      </c>
      <c r="J1156" s="4">
        <v>0</v>
      </c>
      <c r="K1156" s="4">
        <v>0</v>
      </c>
      <c r="L1156" s="4">
        <v>0</v>
      </c>
      <c r="M1156" s="4">
        <v>0</v>
      </c>
      <c r="N1156" s="4">
        <v>0</v>
      </c>
      <c r="O1156" s="4">
        <v>-5716.24</v>
      </c>
      <c r="P1156" s="4">
        <v>0</v>
      </c>
      <c r="Q1156" s="4">
        <v>0</v>
      </c>
      <c r="R1156" s="4">
        <v>0</v>
      </c>
      <c r="S1156" s="4">
        <v>0</v>
      </c>
      <c r="T1156" s="4">
        <v>0</v>
      </c>
      <c r="U1156" s="8">
        <v>2019</v>
      </c>
    </row>
    <row r="1157" spans="1:21" x14ac:dyDescent="0.25">
      <c r="A1157" s="3" t="s">
        <v>736</v>
      </c>
      <c r="B1157" s="3" t="s">
        <v>717</v>
      </c>
      <c r="C1157" t="s">
        <v>52</v>
      </c>
      <c r="D1157" s="3" t="s">
        <v>38</v>
      </c>
      <c r="E1157" t="s">
        <v>1847</v>
      </c>
      <c r="F1157" s="3" t="s">
        <v>738</v>
      </c>
      <c r="G1157" t="s">
        <v>1878</v>
      </c>
      <c r="H1157" s="4">
        <v>579877.31999999995</v>
      </c>
      <c r="I1157" s="4">
        <v>0</v>
      </c>
      <c r="J1157" s="4">
        <v>600901.63</v>
      </c>
      <c r="K1157" s="4">
        <v>0</v>
      </c>
      <c r="L1157" s="4">
        <v>0</v>
      </c>
      <c r="M1157" s="4">
        <v>0</v>
      </c>
      <c r="N1157" s="4">
        <v>0</v>
      </c>
      <c r="O1157" s="4">
        <v>-21024.310000000056</v>
      </c>
      <c r="P1157" s="4">
        <v>0</v>
      </c>
      <c r="Q1157" s="4">
        <v>0</v>
      </c>
      <c r="R1157" s="4">
        <v>0</v>
      </c>
      <c r="S1157" s="4">
        <v>0</v>
      </c>
      <c r="T1157" s="4">
        <v>0</v>
      </c>
      <c r="U1157" s="8">
        <v>2019</v>
      </c>
    </row>
    <row r="1158" spans="1:21" x14ac:dyDescent="0.25">
      <c r="A1158" s="3" t="s">
        <v>736</v>
      </c>
      <c r="B1158" s="3" t="s">
        <v>717</v>
      </c>
      <c r="C1158" t="s">
        <v>52</v>
      </c>
      <c r="D1158" s="3" t="s">
        <v>38</v>
      </c>
      <c r="E1158" t="s">
        <v>1847</v>
      </c>
      <c r="F1158" s="3" t="s">
        <v>738</v>
      </c>
      <c r="G1158" t="s">
        <v>1879</v>
      </c>
      <c r="H1158" s="4">
        <v>5791726.7699999996</v>
      </c>
      <c r="I1158" s="4">
        <v>0</v>
      </c>
      <c r="J1158" s="4">
        <v>0</v>
      </c>
      <c r="K1158" s="4">
        <v>0</v>
      </c>
      <c r="L1158" s="4">
        <v>0</v>
      </c>
      <c r="M1158" s="4">
        <v>0</v>
      </c>
      <c r="N1158" s="4">
        <v>0</v>
      </c>
      <c r="O1158" s="4">
        <v>5791283.6600000001</v>
      </c>
      <c r="P1158" s="4">
        <v>443.10999999940395</v>
      </c>
      <c r="Q1158" s="4">
        <v>0</v>
      </c>
      <c r="R1158" s="4">
        <v>0</v>
      </c>
      <c r="S1158" s="4">
        <v>0</v>
      </c>
      <c r="T1158" s="4">
        <v>0</v>
      </c>
      <c r="U1158" s="8">
        <v>2019</v>
      </c>
    </row>
    <row r="1159" spans="1:21" x14ac:dyDescent="0.25">
      <c r="A1159" s="3" t="s">
        <v>736</v>
      </c>
      <c r="B1159" s="3" t="s">
        <v>717</v>
      </c>
      <c r="C1159" t="s">
        <v>52</v>
      </c>
      <c r="D1159" s="3" t="s">
        <v>38</v>
      </c>
      <c r="E1159" t="s">
        <v>1847</v>
      </c>
      <c r="F1159" s="3" t="s">
        <v>738</v>
      </c>
      <c r="G1159" t="s">
        <v>1880</v>
      </c>
      <c r="H1159" s="4">
        <v>552295.55000000005</v>
      </c>
      <c r="I1159" s="4">
        <v>0</v>
      </c>
      <c r="J1159" s="4">
        <v>0</v>
      </c>
      <c r="K1159" s="4">
        <v>0</v>
      </c>
      <c r="L1159" s="4">
        <v>0</v>
      </c>
      <c r="M1159" s="4">
        <v>0</v>
      </c>
      <c r="N1159" s="4">
        <v>0</v>
      </c>
      <c r="O1159" s="4">
        <v>0</v>
      </c>
      <c r="P1159" s="4">
        <v>552295.55000000005</v>
      </c>
      <c r="Q1159" s="4">
        <v>0</v>
      </c>
      <c r="R1159" s="4">
        <v>0</v>
      </c>
      <c r="S1159" s="4">
        <v>0</v>
      </c>
      <c r="T1159" s="4">
        <v>0</v>
      </c>
      <c r="U1159" s="8">
        <v>2019</v>
      </c>
    </row>
    <row r="1160" spans="1:21" x14ac:dyDescent="0.25">
      <c r="A1160" s="3" t="s">
        <v>736</v>
      </c>
      <c r="B1160" s="3" t="s">
        <v>717</v>
      </c>
      <c r="C1160" t="s">
        <v>52</v>
      </c>
      <c r="D1160" s="3" t="s">
        <v>38</v>
      </c>
      <c r="E1160" t="s">
        <v>1847</v>
      </c>
      <c r="F1160" s="3" t="s">
        <v>738</v>
      </c>
      <c r="G1160" t="s">
        <v>1881</v>
      </c>
      <c r="H1160" s="4">
        <v>98397.21</v>
      </c>
      <c r="I1160" s="4">
        <v>0</v>
      </c>
      <c r="J1160" s="4">
        <v>0</v>
      </c>
      <c r="K1160" s="4">
        <v>0</v>
      </c>
      <c r="L1160" s="4">
        <v>0</v>
      </c>
      <c r="M1160" s="4">
        <v>0</v>
      </c>
      <c r="N1160" s="4">
        <v>0</v>
      </c>
      <c r="O1160" s="4">
        <v>0</v>
      </c>
      <c r="P1160" s="4">
        <v>98397.21</v>
      </c>
      <c r="Q1160" s="4">
        <v>0</v>
      </c>
      <c r="R1160" s="4">
        <v>0</v>
      </c>
      <c r="S1160" s="4">
        <v>0</v>
      </c>
      <c r="T1160" s="4">
        <v>0</v>
      </c>
      <c r="U1160" s="8">
        <v>2019</v>
      </c>
    </row>
    <row r="1161" spans="1:21" x14ac:dyDescent="0.25">
      <c r="A1161" s="5" t="s">
        <v>736</v>
      </c>
      <c r="B1161" s="3" t="s">
        <v>717</v>
      </c>
      <c r="C1161" t="s">
        <v>52</v>
      </c>
      <c r="D1161" s="3" t="s">
        <v>38</v>
      </c>
      <c r="E1161" t="s">
        <v>1847</v>
      </c>
      <c r="F1161" s="3" t="s">
        <v>738</v>
      </c>
      <c r="G1161" t="s">
        <v>1882</v>
      </c>
      <c r="H1161" s="4">
        <v>4827475.74</v>
      </c>
      <c r="I1161" s="4">
        <v>0</v>
      </c>
      <c r="J1161" s="4">
        <v>0</v>
      </c>
      <c r="K1161" s="4">
        <v>0</v>
      </c>
      <c r="L1161" s="4">
        <v>0</v>
      </c>
      <c r="M1161" s="4">
        <v>0</v>
      </c>
      <c r="N1161" s="4">
        <v>0</v>
      </c>
      <c r="O1161" s="4">
        <v>0</v>
      </c>
      <c r="P1161" s="4">
        <v>4827475.74</v>
      </c>
      <c r="Q1161" s="4">
        <v>0</v>
      </c>
      <c r="R1161" s="4">
        <v>0</v>
      </c>
      <c r="S1161" s="4">
        <v>0</v>
      </c>
      <c r="T1161" s="4">
        <v>0</v>
      </c>
      <c r="U1161" s="8">
        <v>2019</v>
      </c>
    </row>
    <row r="1162" spans="1:21" x14ac:dyDescent="0.25">
      <c r="A1162" s="5" t="s">
        <v>740</v>
      </c>
      <c r="B1162" s="3" t="s">
        <v>741</v>
      </c>
      <c r="C1162" t="s">
        <v>741</v>
      </c>
      <c r="D1162" s="3" t="s">
        <v>26</v>
      </c>
      <c r="E1162" t="s">
        <v>742</v>
      </c>
      <c r="F1162" s="3" t="s">
        <v>743</v>
      </c>
      <c r="G1162" t="s">
        <v>743</v>
      </c>
      <c r="H1162" s="4">
        <v>861673.57</v>
      </c>
      <c r="I1162" s="4">
        <v>0</v>
      </c>
      <c r="J1162" s="4">
        <v>0</v>
      </c>
      <c r="K1162" s="4">
        <v>0</v>
      </c>
      <c r="L1162" s="4">
        <v>0</v>
      </c>
      <c r="M1162" s="4">
        <v>0</v>
      </c>
      <c r="N1162" s="4">
        <v>0</v>
      </c>
      <c r="O1162" s="4">
        <v>0</v>
      </c>
      <c r="P1162" s="4">
        <v>0</v>
      </c>
      <c r="Q1162" s="4">
        <v>0</v>
      </c>
      <c r="R1162" s="4">
        <v>0</v>
      </c>
      <c r="S1162" s="4">
        <v>-19157.38</v>
      </c>
      <c r="T1162" s="4">
        <v>880830.95</v>
      </c>
      <c r="U1162" s="8">
        <v>2019</v>
      </c>
    </row>
    <row r="1163" spans="1:21" x14ac:dyDescent="0.25">
      <c r="A1163" s="5" t="s">
        <v>20</v>
      </c>
      <c r="B1163" s="3" t="s">
        <v>20</v>
      </c>
      <c r="C1163" t="s">
        <v>20</v>
      </c>
      <c r="D1163" s="3" t="s">
        <v>20</v>
      </c>
      <c r="E1163" t="s">
        <v>20</v>
      </c>
      <c r="F1163" s="3" t="s">
        <v>20</v>
      </c>
      <c r="G1163" t="s">
        <v>20</v>
      </c>
      <c r="H1163" s="4">
        <v>0</v>
      </c>
      <c r="I1163" s="4">
        <v>0</v>
      </c>
      <c r="J1163" s="4">
        <v>0</v>
      </c>
      <c r="K1163" s="4">
        <v>0</v>
      </c>
      <c r="L1163" s="4">
        <v>0</v>
      </c>
      <c r="M1163" s="4">
        <v>0</v>
      </c>
      <c r="N1163" s="4">
        <v>0</v>
      </c>
      <c r="O1163" s="4">
        <v>0</v>
      </c>
      <c r="P1163" s="4">
        <v>0</v>
      </c>
      <c r="Q1163" s="4">
        <v>0</v>
      </c>
      <c r="R1163" s="4">
        <v>0</v>
      </c>
      <c r="S1163" s="4">
        <v>0</v>
      </c>
      <c r="T1163" s="4">
        <v>0</v>
      </c>
      <c r="U1163" s="8">
        <v>2019</v>
      </c>
    </row>
    <row r="1164" spans="1:21" x14ac:dyDescent="0.25">
      <c r="A1164" s="5" t="s">
        <v>1883</v>
      </c>
      <c r="B1164" s="3" t="s">
        <v>24</v>
      </c>
      <c r="C1164" t="s">
        <v>126</v>
      </c>
      <c r="D1164" s="3" t="s">
        <v>38</v>
      </c>
      <c r="E1164" t="s">
        <v>1884</v>
      </c>
      <c r="F1164" s="3" t="s">
        <v>1885</v>
      </c>
      <c r="G1164" t="s">
        <v>1885</v>
      </c>
      <c r="H1164" s="4">
        <v>-470000</v>
      </c>
      <c r="I1164" s="4">
        <v>0</v>
      </c>
      <c r="J1164" s="4">
        <v>-617895.59</v>
      </c>
      <c r="K1164" s="4">
        <v>0</v>
      </c>
      <c r="L1164" s="4">
        <v>23338.010000000009</v>
      </c>
      <c r="M1164" s="4">
        <v>0</v>
      </c>
      <c r="N1164" s="4">
        <v>0</v>
      </c>
      <c r="O1164" s="4">
        <v>124557.57999999996</v>
      </c>
      <c r="P1164" s="4">
        <v>0</v>
      </c>
      <c r="Q1164" s="4">
        <v>0</v>
      </c>
      <c r="R1164" s="4">
        <v>0</v>
      </c>
      <c r="S1164" s="4">
        <v>0</v>
      </c>
      <c r="T1164" s="4">
        <v>0</v>
      </c>
      <c r="U1164" s="8">
        <v>2019</v>
      </c>
    </row>
    <row r="1165" spans="1:21" x14ac:dyDescent="0.25">
      <c r="A1165" s="3" t="s">
        <v>747</v>
      </c>
      <c r="B1165" s="3" t="s">
        <v>24</v>
      </c>
      <c r="C1165" t="s">
        <v>52</v>
      </c>
      <c r="D1165" s="3" t="s">
        <v>38</v>
      </c>
      <c r="E1165" t="s">
        <v>748</v>
      </c>
      <c r="F1165" s="3" t="s">
        <v>749</v>
      </c>
      <c r="G1165" t="s">
        <v>749</v>
      </c>
      <c r="H1165" s="4">
        <v>5313.99</v>
      </c>
      <c r="I1165" s="4">
        <v>-11.03</v>
      </c>
      <c r="J1165" s="4">
        <v>-5514.4900000000007</v>
      </c>
      <c r="K1165" s="4">
        <v>429.32000000000062</v>
      </c>
      <c r="L1165" s="4">
        <v>1856.8599999999997</v>
      </c>
      <c r="M1165" s="4">
        <v>8053.99</v>
      </c>
      <c r="N1165" s="4">
        <v>439.77000000000044</v>
      </c>
      <c r="O1165" s="4">
        <v>0</v>
      </c>
      <c r="P1165" s="4">
        <v>0</v>
      </c>
      <c r="Q1165" s="4">
        <v>0</v>
      </c>
      <c r="R1165" s="4">
        <v>0.28999999999996362</v>
      </c>
      <c r="S1165" s="4">
        <v>0</v>
      </c>
      <c r="T1165" s="4">
        <v>59.279999999999745</v>
      </c>
      <c r="U1165" s="8">
        <v>2019</v>
      </c>
    </row>
    <row r="1166" spans="1:21" x14ac:dyDescent="0.25">
      <c r="A1166" s="3" t="s">
        <v>747</v>
      </c>
      <c r="B1166" s="3" t="s">
        <v>24</v>
      </c>
      <c r="C1166" t="s">
        <v>52</v>
      </c>
      <c r="D1166" s="3" t="s">
        <v>38</v>
      </c>
      <c r="E1166" t="s">
        <v>748</v>
      </c>
      <c r="F1166" s="3" t="s">
        <v>749</v>
      </c>
      <c r="G1166" t="s">
        <v>1886</v>
      </c>
      <c r="H1166" s="4">
        <v>1405.2</v>
      </c>
      <c r="I1166" s="4">
        <v>0</v>
      </c>
      <c r="J1166" s="4">
        <v>949.87</v>
      </c>
      <c r="K1166" s="4">
        <v>-4.9400000000000546</v>
      </c>
      <c r="L1166" s="4">
        <v>420.25000000000011</v>
      </c>
      <c r="M1166" s="4">
        <v>0</v>
      </c>
      <c r="N1166" s="4">
        <v>-57</v>
      </c>
      <c r="O1166" s="4">
        <v>0</v>
      </c>
      <c r="P1166" s="4">
        <v>0</v>
      </c>
      <c r="Q1166" s="4">
        <v>73.419999999999845</v>
      </c>
      <c r="R1166" s="4">
        <v>0</v>
      </c>
      <c r="S1166" s="4">
        <v>0</v>
      </c>
      <c r="T1166" s="4">
        <v>23.600000000000136</v>
      </c>
      <c r="U1166" s="8">
        <v>2019</v>
      </c>
    </row>
    <row r="1167" spans="1:21" x14ac:dyDescent="0.25">
      <c r="A1167" s="5" t="s">
        <v>747</v>
      </c>
      <c r="B1167" s="3" t="s">
        <v>24</v>
      </c>
      <c r="C1167" t="s">
        <v>52</v>
      </c>
      <c r="D1167" s="3" t="s">
        <v>38</v>
      </c>
      <c r="E1167" t="s">
        <v>748</v>
      </c>
      <c r="F1167" s="3" t="s">
        <v>749</v>
      </c>
      <c r="G1167" t="s">
        <v>750</v>
      </c>
      <c r="H1167" s="4">
        <v>4794899.96</v>
      </c>
      <c r="I1167" s="4">
        <v>0</v>
      </c>
      <c r="J1167" s="4">
        <v>0</v>
      </c>
      <c r="K1167" s="4">
        <v>0</v>
      </c>
      <c r="L1167" s="4">
        <v>0</v>
      </c>
      <c r="M1167" s="4">
        <v>0</v>
      </c>
      <c r="N1167" s="4">
        <v>0</v>
      </c>
      <c r="O1167" s="4">
        <v>0</v>
      </c>
      <c r="P1167" s="4">
        <v>0</v>
      </c>
      <c r="Q1167" s="4">
        <v>0</v>
      </c>
      <c r="R1167" s="4">
        <v>0</v>
      </c>
      <c r="S1167" s="4">
        <v>4794452.8499999996</v>
      </c>
      <c r="T1167" s="4">
        <v>447.11000000033528</v>
      </c>
      <c r="U1167" s="8">
        <v>2019</v>
      </c>
    </row>
    <row r="1168" spans="1:21" x14ac:dyDescent="0.25">
      <c r="A1168" s="5" t="s">
        <v>1887</v>
      </c>
      <c r="B1168" s="3" t="s">
        <v>24</v>
      </c>
      <c r="C1168" t="s">
        <v>126</v>
      </c>
      <c r="D1168" s="3" t="s">
        <v>38</v>
      </c>
      <c r="E1168" t="s">
        <v>1888</v>
      </c>
      <c r="F1168" s="3" t="s">
        <v>1889</v>
      </c>
      <c r="G1168" t="s">
        <v>1889</v>
      </c>
      <c r="H1168" s="4">
        <v>3076.58</v>
      </c>
      <c r="I1168" s="4">
        <v>0</v>
      </c>
      <c r="J1168" s="4">
        <v>0</v>
      </c>
      <c r="K1168" s="4">
        <v>0</v>
      </c>
      <c r="L1168" s="4">
        <v>0</v>
      </c>
      <c r="M1168" s="4">
        <v>0</v>
      </c>
      <c r="N1168" s="4">
        <v>3030.3</v>
      </c>
      <c r="O1168" s="4">
        <v>0</v>
      </c>
      <c r="P1168" s="4">
        <v>0</v>
      </c>
      <c r="Q1168" s="4">
        <v>185.1899999999996</v>
      </c>
      <c r="R1168" s="4">
        <v>0</v>
      </c>
      <c r="S1168" s="4">
        <v>0</v>
      </c>
      <c r="T1168" s="4">
        <v>-138.90999999999985</v>
      </c>
      <c r="U1168" s="8">
        <v>2019</v>
      </c>
    </row>
    <row r="1169" spans="1:21" x14ac:dyDescent="0.25">
      <c r="A1169" s="5" t="s">
        <v>751</v>
      </c>
      <c r="B1169" s="3" t="s">
        <v>24</v>
      </c>
      <c r="C1169" t="s">
        <v>126</v>
      </c>
      <c r="D1169" s="3" t="s">
        <v>38</v>
      </c>
      <c r="E1169" t="s">
        <v>752</v>
      </c>
      <c r="F1169" s="3" t="s">
        <v>753</v>
      </c>
      <c r="G1169" t="s">
        <v>753</v>
      </c>
      <c r="H1169" s="4">
        <v>306229.03999999998</v>
      </c>
      <c r="I1169" s="4">
        <v>0</v>
      </c>
      <c r="J1169" s="4">
        <v>56132.5</v>
      </c>
      <c r="K1169" s="4">
        <v>168146.58</v>
      </c>
      <c r="L1169" s="4">
        <v>360564.83000000007</v>
      </c>
      <c r="M1169" s="4">
        <v>0</v>
      </c>
      <c r="N1169" s="4">
        <v>0</v>
      </c>
      <c r="O1169" s="4">
        <v>0</v>
      </c>
      <c r="P1169" s="4">
        <v>0</v>
      </c>
      <c r="Q1169" s="4">
        <v>19682.409999999916</v>
      </c>
      <c r="R1169" s="4">
        <v>972.44000000006054</v>
      </c>
      <c r="S1169" s="4">
        <v>0</v>
      </c>
      <c r="T1169" s="4">
        <v>-299269.72000000003</v>
      </c>
      <c r="U1169" s="8">
        <v>2019</v>
      </c>
    </row>
    <row r="1170" spans="1:21" x14ac:dyDescent="0.25">
      <c r="A1170" s="5" t="s">
        <v>1890</v>
      </c>
      <c r="B1170" s="3" t="s">
        <v>24</v>
      </c>
      <c r="C1170" t="s">
        <v>126</v>
      </c>
      <c r="D1170" s="3" t="s">
        <v>38</v>
      </c>
      <c r="E1170" t="s">
        <v>1891</v>
      </c>
      <c r="F1170" s="3" t="s">
        <v>1892</v>
      </c>
      <c r="G1170" t="s">
        <v>1892</v>
      </c>
      <c r="H1170" s="4">
        <v>3739.38</v>
      </c>
      <c r="I1170" s="4">
        <v>0</v>
      </c>
      <c r="J1170" s="4">
        <v>3722.03</v>
      </c>
      <c r="K1170" s="4">
        <v>47.029999999999745</v>
      </c>
      <c r="L1170" s="4">
        <v>-4.5199999999999818</v>
      </c>
      <c r="M1170" s="4">
        <v>0</v>
      </c>
      <c r="N1170" s="4">
        <v>-67.739999999999782</v>
      </c>
      <c r="O1170" s="4">
        <v>0</v>
      </c>
      <c r="P1170" s="4">
        <v>0</v>
      </c>
      <c r="Q1170" s="4">
        <v>0</v>
      </c>
      <c r="R1170" s="4">
        <v>0</v>
      </c>
      <c r="S1170" s="4">
        <v>0</v>
      </c>
      <c r="T1170" s="4">
        <v>42.579999999999927</v>
      </c>
      <c r="U1170" s="8">
        <v>2019</v>
      </c>
    </row>
    <row r="1171" spans="1:21" x14ac:dyDescent="0.25">
      <c r="A1171" s="5" t="s">
        <v>1893</v>
      </c>
      <c r="B1171" s="3" t="s">
        <v>24</v>
      </c>
      <c r="C1171" t="s">
        <v>52</v>
      </c>
      <c r="D1171" s="3" t="s">
        <v>38</v>
      </c>
      <c r="E1171" t="s">
        <v>748</v>
      </c>
      <c r="F1171" s="3" t="s">
        <v>749</v>
      </c>
      <c r="G1171" t="s">
        <v>1894</v>
      </c>
      <c r="H1171" s="4">
        <v>164576.87</v>
      </c>
      <c r="I1171" s="4">
        <v>0</v>
      </c>
      <c r="J1171" s="4">
        <v>0</v>
      </c>
      <c r="K1171" s="4">
        <v>0</v>
      </c>
      <c r="L1171" s="4">
        <v>0</v>
      </c>
      <c r="M1171" s="4">
        <v>0</v>
      </c>
      <c r="N1171" s="4">
        <v>0</v>
      </c>
      <c r="O1171" s="4">
        <v>0</v>
      </c>
      <c r="P1171" s="4">
        <v>0</v>
      </c>
      <c r="Q1171" s="4">
        <v>0</v>
      </c>
      <c r="R1171" s="4">
        <v>0</v>
      </c>
      <c r="S1171" s="4">
        <v>164576.87</v>
      </c>
      <c r="T1171" s="4">
        <v>0</v>
      </c>
      <c r="U1171" s="8">
        <v>2019</v>
      </c>
    </row>
    <row r="1172" spans="1:21" x14ac:dyDescent="0.25">
      <c r="A1172" s="5" t="s">
        <v>754</v>
      </c>
      <c r="B1172" s="3" t="s">
        <v>24</v>
      </c>
      <c r="C1172" t="s">
        <v>25</v>
      </c>
      <c r="D1172" s="3" t="s">
        <v>26</v>
      </c>
      <c r="E1172" t="s">
        <v>755</v>
      </c>
      <c r="F1172" s="3" t="s">
        <v>756</v>
      </c>
      <c r="G1172" t="s">
        <v>756</v>
      </c>
      <c r="H1172" s="4">
        <v>46458</v>
      </c>
      <c r="I1172" s="4">
        <v>0</v>
      </c>
      <c r="J1172" s="4">
        <v>0</v>
      </c>
      <c r="K1172" s="4">
        <v>0</v>
      </c>
      <c r="L1172" s="4">
        <v>0</v>
      </c>
      <c r="M1172" s="4">
        <v>0</v>
      </c>
      <c r="N1172" s="4">
        <v>46458</v>
      </c>
      <c r="O1172" s="4">
        <v>0</v>
      </c>
      <c r="P1172" s="4">
        <v>0</v>
      </c>
      <c r="Q1172" s="4">
        <v>0</v>
      </c>
      <c r="R1172" s="4">
        <v>0</v>
      </c>
      <c r="S1172" s="4">
        <v>0</v>
      </c>
      <c r="T1172" s="4">
        <v>0</v>
      </c>
      <c r="U1172" s="8">
        <v>2019</v>
      </c>
    </row>
    <row r="1173" spans="1:21" x14ac:dyDescent="0.25">
      <c r="A1173" s="3" t="s">
        <v>757</v>
      </c>
      <c r="B1173" s="3" t="s">
        <v>328</v>
      </c>
      <c r="C1173" t="s">
        <v>52</v>
      </c>
      <c r="D1173" s="3" t="s">
        <v>38</v>
      </c>
      <c r="E1173" t="s">
        <v>758</v>
      </c>
      <c r="F1173" s="3" t="s">
        <v>759</v>
      </c>
      <c r="G1173" t="s">
        <v>1895</v>
      </c>
      <c r="H1173" s="4">
        <v>-272.57</v>
      </c>
      <c r="I1173" s="4">
        <v>0</v>
      </c>
      <c r="J1173" s="4">
        <v>-272.57</v>
      </c>
      <c r="K1173" s="4">
        <v>0</v>
      </c>
      <c r="L1173" s="4">
        <v>0</v>
      </c>
      <c r="M1173" s="4">
        <v>0</v>
      </c>
      <c r="N1173" s="4">
        <v>0</v>
      </c>
      <c r="O1173" s="4">
        <v>0</v>
      </c>
      <c r="P1173" s="4">
        <v>0</v>
      </c>
      <c r="Q1173" s="4">
        <v>0</v>
      </c>
      <c r="R1173" s="4">
        <v>0</v>
      </c>
      <c r="S1173" s="4">
        <v>0</v>
      </c>
      <c r="T1173" s="4">
        <v>0</v>
      </c>
      <c r="U1173" s="8">
        <v>2019</v>
      </c>
    </row>
    <row r="1174" spans="1:21" x14ac:dyDescent="0.25">
      <c r="A1174" s="5" t="s">
        <v>757</v>
      </c>
      <c r="B1174" s="3" t="s">
        <v>328</v>
      </c>
      <c r="C1174" t="s">
        <v>52</v>
      </c>
      <c r="D1174" s="3" t="s">
        <v>38</v>
      </c>
      <c r="E1174" t="s">
        <v>758</v>
      </c>
      <c r="F1174" s="3" t="s">
        <v>759</v>
      </c>
      <c r="G1174" t="s">
        <v>1896</v>
      </c>
      <c r="H1174" s="4">
        <v>9036.25</v>
      </c>
      <c r="I1174" s="4">
        <v>0</v>
      </c>
      <c r="J1174" s="4">
        <v>-106.99</v>
      </c>
      <c r="K1174" s="4">
        <v>11250.75</v>
      </c>
      <c r="L1174" s="4">
        <v>-2107.5100000000002</v>
      </c>
      <c r="M1174" s="4">
        <v>0</v>
      </c>
      <c r="N1174" s="4">
        <v>-420.38999999999942</v>
      </c>
      <c r="O1174" s="4">
        <v>420.38999999999942</v>
      </c>
      <c r="P1174" s="4">
        <v>0</v>
      </c>
      <c r="Q1174" s="4">
        <v>0</v>
      </c>
      <c r="R1174" s="4">
        <v>0</v>
      </c>
      <c r="S1174" s="4">
        <v>0</v>
      </c>
      <c r="T1174" s="4">
        <v>0</v>
      </c>
      <c r="U1174" s="8">
        <v>2019</v>
      </c>
    </row>
    <row r="1175" spans="1:21" x14ac:dyDescent="0.25">
      <c r="A1175" s="3" t="s">
        <v>763</v>
      </c>
      <c r="B1175" s="3" t="s">
        <v>328</v>
      </c>
      <c r="C1175" t="s">
        <v>52</v>
      </c>
      <c r="D1175" s="3" t="s">
        <v>38</v>
      </c>
      <c r="E1175" t="s">
        <v>382</v>
      </c>
      <c r="F1175" s="3" t="s">
        <v>383</v>
      </c>
      <c r="G1175" t="s">
        <v>1666</v>
      </c>
      <c r="H1175" s="4">
        <v>-11632.71</v>
      </c>
      <c r="I1175" s="4">
        <v>0</v>
      </c>
      <c r="J1175" s="4">
        <v>0</v>
      </c>
      <c r="K1175" s="4">
        <v>0</v>
      </c>
      <c r="L1175" s="4">
        <v>0</v>
      </c>
      <c r="M1175" s="4">
        <v>0</v>
      </c>
      <c r="N1175" s="4">
        <v>0</v>
      </c>
      <c r="O1175" s="4">
        <v>0</v>
      </c>
      <c r="P1175" s="4">
        <v>1395.94</v>
      </c>
      <c r="Q1175" s="4">
        <v>-0.28999999999996362</v>
      </c>
      <c r="R1175" s="4">
        <v>99.379999999999882</v>
      </c>
      <c r="S1175" s="4">
        <v>0</v>
      </c>
      <c r="T1175" s="4">
        <v>-13127.74</v>
      </c>
      <c r="U1175" s="8">
        <v>2019</v>
      </c>
    </row>
    <row r="1176" spans="1:21" x14ac:dyDescent="0.25">
      <c r="A1176" s="5" t="s">
        <v>763</v>
      </c>
      <c r="B1176" s="3" t="s">
        <v>328</v>
      </c>
      <c r="C1176" t="s">
        <v>52</v>
      </c>
      <c r="D1176" s="3" t="s">
        <v>38</v>
      </c>
      <c r="E1176" t="s">
        <v>382</v>
      </c>
      <c r="F1176" s="3" t="s">
        <v>383</v>
      </c>
      <c r="G1176" t="s">
        <v>1668</v>
      </c>
      <c r="H1176" s="4">
        <v>5236473.4400000004</v>
      </c>
      <c r="I1176" s="4">
        <v>0</v>
      </c>
      <c r="J1176" s="4">
        <v>0</v>
      </c>
      <c r="K1176" s="4">
        <v>0</v>
      </c>
      <c r="L1176" s="4">
        <v>0</v>
      </c>
      <c r="M1176" s="4">
        <v>0</v>
      </c>
      <c r="N1176" s="4">
        <v>0</v>
      </c>
      <c r="O1176" s="4">
        <v>0</v>
      </c>
      <c r="P1176" s="4">
        <v>0</v>
      </c>
      <c r="Q1176" s="4">
        <v>0</v>
      </c>
      <c r="R1176" s="4">
        <v>0</v>
      </c>
      <c r="S1176" s="4">
        <v>0</v>
      </c>
      <c r="T1176" s="4">
        <v>5236473.4400000004</v>
      </c>
      <c r="U1176" s="8">
        <v>2019</v>
      </c>
    </row>
    <row r="1177" spans="1:21" x14ac:dyDescent="0.25">
      <c r="A1177" s="5" t="s">
        <v>764</v>
      </c>
      <c r="B1177" s="3" t="s">
        <v>328</v>
      </c>
      <c r="C1177" t="s">
        <v>52</v>
      </c>
      <c r="D1177" s="3" t="s">
        <v>38</v>
      </c>
      <c r="E1177" t="s">
        <v>758</v>
      </c>
      <c r="F1177" s="3" t="s">
        <v>759</v>
      </c>
      <c r="G1177" t="s">
        <v>1896</v>
      </c>
      <c r="H1177" s="4">
        <v>-496.94</v>
      </c>
      <c r="I1177" s="4">
        <v>0</v>
      </c>
      <c r="J1177" s="4">
        <v>0</v>
      </c>
      <c r="K1177" s="4">
        <v>0</v>
      </c>
      <c r="L1177" s="4">
        <v>0</v>
      </c>
      <c r="M1177" s="4">
        <v>0</v>
      </c>
      <c r="N1177" s="4">
        <v>0</v>
      </c>
      <c r="O1177" s="4">
        <v>-420.39</v>
      </c>
      <c r="P1177" s="4">
        <v>0</v>
      </c>
      <c r="Q1177" s="4">
        <v>0</v>
      </c>
      <c r="R1177" s="4">
        <v>0</v>
      </c>
      <c r="S1177" s="4">
        <v>0</v>
      </c>
      <c r="T1177" s="4">
        <v>-76.550000000000011</v>
      </c>
      <c r="U1177" s="8">
        <v>2019</v>
      </c>
    </row>
    <row r="1178" spans="1:21" x14ac:dyDescent="0.25">
      <c r="A1178" s="5" t="s">
        <v>766</v>
      </c>
      <c r="B1178" s="3" t="s">
        <v>328</v>
      </c>
      <c r="C1178" t="s">
        <v>37</v>
      </c>
      <c r="D1178" s="3" t="s">
        <v>38</v>
      </c>
      <c r="E1178" t="s">
        <v>343</v>
      </c>
      <c r="F1178" s="3" t="s">
        <v>344</v>
      </c>
      <c r="G1178" t="s">
        <v>344</v>
      </c>
      <c r="H1178" s="4">
        <v>736639.15</v>
      </c>
      <c r="I1178" s="4">
        <v>1974.6</v>
      </c>
      <c r="J1178" s="4">
        <v>0</v>
      </c>
      <c r="K1178" s="4">
        <v>0</v>
      </c>
      <c r="L1178" s="4">
        <v>0</v>
      </c>
      <c r="M1178" s="4">
        <v>1635.46</v>
      </c>
      <c r="N1178" s="4">
        <v>29341.329999999998</v>
      </c>
      <c r="O1178" s="4">
        <v>-0.87000000000261934</v>
      </c>
      <c r="P1178" s="4">
        <v>36794.890000000007</v>
      </c>
      <c r="Q1178" s="4">
        <v>-722.49000000000524</v>
      </c>
      <c r="R1178" s="4">
        <v>633360.07999999996</v>
      </c>
      <c r="S1178" s="4">
        <v>36945.719999999972</v>
      </c>
      <c r="T1178" s="4">
        <v>-2689.5699999999488</v>
      </c>
      <c r="U1178" s="8">
        <v>2019</v>
      </c>
    </row>
    <row r="1179" spans="1:21" x14ac:dyDescent="0.25">
      <c r="A1179" s="5" t="s">
        <v>1897</v>
      </c>
      <c r="B1179" s="3" t="s">
        <v>529</v>
      </c>
      <c r="C1179" t="s">
        <v>37</v>
      </c>
      <c r="D1179" s="3" t="s">
        <v>547</v>
      </c>
      <c r="E1179" t="s">
        <v>1898</v>
      </c>
      <c r="F1179" s="3" t="s">
        <v>1899</v>
      </c>
      <c r="G1179" t="s">
        <v>1899</v>
      </c>
      <c r="H1179" s="4">
        <v>5260.75</v>
      </c>
      <c r="I1179" s="4">
        <v>0</v>
      </c>
      <c r="J1179" s="4">
        <v>1660.03</v>
      </c>
      <c r="K1179" s="4">
        <v>3433.3500000000004</v>
      </c>
      <c r="L1179" s="4">
        <v>0</v>
      </c>
      <c r="M1179" s="4">
        <v>0</v>
      </c>
      <c r="N1179" s="4">
        <v>0</v>
      </c>
      <c r="O1179" s="4">
        <v>0</v>
      </c>
      <c r="P1179" s="4">
        <v>0</v>
      </c>
      <c r="Q1179" s="4">
        <v>329.98999999999978</v>
      </c>
      <c r="R1179" s="4">
        <v>0</v>
      </c>
      <c r="S1179" s="4">
        <v>0</v>
      </c>
      <c r="T1179" s="4">
        <v>-162.61999999999989</v>
      </c>
      <c r="U1179" s="8">
        <v>2019</v>
      </c>
    </row>
    <row r="1180" spans="1:21" x14ac:dyDescent="0.25">
      <c r="A1180" s="5" t="s">
        <v>1900</v>
      </c>
      <c r="B1180" s="3" t="s">
        <v>529</v>
      </c>
      <c r="C1180" t="s">
        <v>126</v>
      </c>
      <c r="D1180" s="3" t="s">
        <v>533</v>
      </c>
      <c r="E1180" t="s">
        <v>1901</v>
      </c>
      <c r="F1180" s="3" t="s">
        <v>1902</v>
      </c>
      <c r="G1180" t="s">
        <v>1902</v>
      </c>
      <c r="H1180" s="4">
        <v>-5185.96</v>
      </c>
      <c r="I1180" s="4">
        <v>-5185.96</v>
      </c>
      <c r="J1180" s="4">
        <v>0</v>
      </c>
      <c r="K1180" s="4">
        <v>0</v>
      </c>
      <c r="L1180" s="4">
        <v>0</v>
      </c>
      <c r="M1180" s="4">
        <v>0</v>
      </c>
      <c r="N1180" s="4">
        <v>0</v>
      </c>
      <c r="O1180" s="4">
        <v>0</v>
      </c>
      <c r="P1180" s="4">
        <v>0</v>
      </c>
      <c r="Q1180" s="4">
        <v>0</v>
      </c>
      <c r="R1180" s="4">
        <v>0</v>
      </c>
      <c r="S1180" s="4">
        <v>0</v>
      </c>
      <c r="T1180" s="4">
        <v>0</v>
      </c>
      <c r="U1180" s="8">
        <v>2019</v>
      </c>
    </row>
    <row r="1181" spans="1:21" x14ac:dyDescent="0.25">
      <c r="A1181" s="5" t="s">
        <v>1903</v>
      </c>
      <c r="B1181" s="3" t="s">
        <v>1904</v>
      </c>
      <c r="C1181" t="s">
        <v>270</v>
      </c>
      <c r="D1181" s="3" t="s">
        <v>61</v>
      </c>
      <c r="E1181" t="s">
        <v>1905</v>
      </c>
      <c r="F1181" s="3" t="s">
        <v>1906</v>
      </c>
      <c r="G1181" t="s">
        <v>1907</v>
      </c>
      <c r="H1181" s="4">
        <v>31958.63</v>
      </c>
      <c r="I1181" s="4">
        <v>0</v>
      </c>
      <c r="J1181" s="4">
        <v>30885.08</v>
      </c>
      <c r="K1181" s="4">
        <v>0</v>
      </c>
      <c r="L1181" s="4">
        <v>1073.5499999999993</v>
      </c>
      <c r="M1181" s="4">
        <v>0</v>
      </c>
      <c r="N1181" s="4">
        <v>0</v>
      </c>
      <c r="O1181" s="4">
        <v>0</v>
      </c>
      <c r="P1181" s="4">
        <v>0</v>
      </c>
      <c r="Q1181" s="4">
        <v>0</v>
      </c>
      <c r="R1181" s="4">
        <v>0</v>
      </c>
      <c r="S1181" s="4">
        <v>0</v>
      </c>
      <c r="T1181" s="4">
        <v>0</v>
      </c>
      <c r="U1181" s="8">
        <v>2019</v>
      </c>
    </row>
    <row r="1182" spans="1:21" x14ac:dyDescent="0.25">
      <c r="A1182" s="3" t="s">
        <v>1908</v>
      </c>
      <c r="B1182" s="3" t="s">
        <v>24</v>
      </c>
      <c r="C1182" t="s">
        <v>52</v>
      </c>
      <c r="D1182" s="3" t="s">
        <v>38</v>
      </c>
      <c r="E1182" t="s">
        <v>1909</v>
      </c>
      <c r="F1182" s="3" t="s">
        <v>1910</v>
      </c>
      <c r="G1182" t="s">
        <v>1911</v>
      </c>
      <c r="H1182" s="4">
        <v>16238.69</v>
      </c>
      <c r="I1182" s="4">
        <v>0</v>
      </c>
      <c r="J1182" s="4">
        <v>2290.94</v>
      </c>
      <c r="K1182" s="4">
        <v>10581.64</v>
      </c>
      <c r="L1182" s="4">
        <v>403.06999999999971</v>
      </c>
      <c r="M1182" s="4">
        <v>2199.6499999999996</v>
      </c>
      <c r="N1182" s="4">
        <v>0</v>
      </c>
      <c r="O1182" s="4">
        <v>0</v>
      </c>
      <c r="P1182" s="4">
        <v>0</v>
      </c>
      <c r="Q1182" s="4">
        <v>945.70999999999913</v>
      </c>
      <c r="R1182" s="4">
        <v>0</v>
      </c>
      <c r="S1182" s="4">
        <v>550.87000000000262</v>
      </c>
      <c r="T1182" s="4">
        <v>-733.19000000000051</v>
      </c>
      <c r="U1182" s="8">
        <v>2019</v>
      </c>
    </row>
    <row r="1183" spans="1:21" x14ac:dyDescent="0.25">
      <c r="A1183" s="5" t="s">
        <v>1908</v>
      </c>
      <c r="B1183" s="3" t="s">
        <v>24</v>
      </c>
      <c r="C1183" t="s">
        <v>52</v>
      </c>
      <c r="D1183" s="3" t="s">
        <v>38</v>
      </c>
      <c r="E1183" t="s">
        <v>1909</v>
      </c>
      <c r="F1183" s="3" t="s">
        <v>1910</v>
      </c>
      <c r="G1183" t="s">
        <v>1912</v>
      </c>
      <c r="H1183" s="4">
        <v>36958.82</v>
      </c>
      <c r="I1183" s="4">
        <v>0</v>
      </c>
      <c r="J1183" s="4">
        <v>3217.91</v>
      </c>
      <c r="K1183" s="4">
        <v>1395.0699999999997</v>
      </c>
      <c r="L1183" s="4">
        <v>4122.57</v>
      </c>
      <c r="M1183" s="4">
        <v>593.95000000000073</v>
      </c>
      <c r="N1183" s="4">
        <v>1246.8600000000006</v>
      </c>
      <c r="O1183" s="4">
        <v>13039.899999999998</v>
      </c>
      <c r="P1183" s="4">
        <v>306.9900000000016</v>
      </c>
      <c r="Q1183" s="4">
        <v>1460.1699999999983</v>
      </c>
      <c r="R1183" s="4">
        <v>0</v>
      </c>
      <c r="S1183" s="4">
        <v>12222.660000000003</v>
      </c>
      <c r="T1183" s="4">
        <v>-647.26000000000204</v>
      </c>
      <c r="U1183" s="8">
        <v>2019</v>
      </c>
    </row>
    <row r="1184" spans="1:21" x14ac:dyDescent="0.25">
      <c r="A1184" s="5" t="s">
        <v>767</v>
      </c>
      <c r="B1184" s="3" t="s">
        <v>24</v>
      </c>
      <c r="C1184" t="s">
        <v>86</v>
      </c>
      <c r="D1184" s="3" t="s">
        <v>38</v>
      </c>
      <c r="E1184" t="s">
        <v>768</v>
      </c>
      <c r="F1184" s="3" t="s">
        <v>769</v>
      </c>
      <c r="G1184" t="s">
        <v>769</v>
      </c>
      <c r="H1184" s="4">
        <v>29556.87</v>
      </c>
      <c r="I1184" s="4">
        <v>6955.89</v>
      </c>
      <c r="J1184" s="4">
        <v>19848.100000000002</v>
      </c>
      <c r="K1184" s="4">
        <v>579.15999999999985</v>
      </c>
      <c r="L1184" s="4">
        <v>-71.210000000002765</v>
      </c>
      <c r="M1184" s="4">
        <v>803.25</v>
      </c>
      <c r="N1184" s="4">
        <v>-65.759999999998399</v>
      </c>
      <c r="O1184" s="4">
        <v>-8.000000000174623E-2</v>
      </c>
      <c r="P1184" s="4">
        <v>-0.13999999999941792</v>
      </c>
      <c r="Q1184" s="4">
        <v>1866.0200000000004</v>
      </c>
      <c r="R1184" s="4">
        <v>-0.2000000000007276</v>
      </c>
      <c r="S1184" s="4">
        <v>-0.13999999999941792</v>
      </c>
      <c r="T1184" s="4">
        <v>-358.02000000000044</v>
      </c>
      <c r="U1184" s="8">
        <v>2019</v>
      </c>
    </row>
    <row r="1185" spans="1:21" x14ac:dyDescent="0.25">
      <c r="A1185" s="5" t="s">
        <v>1913</v>
      </c>
      <c r="B1185" s="3" t="s">
        <v>24</v>
      </c>
      <c r="C1185" t="s">
        <v>52</v>
      </c>
      <c r="D1185" s="3" t="s">
        <v>38</v>
      </c>
      <c r="E1185" t="s">
        <v>1909</v>
      </c>
      <c r="F1185" s="3" t="s">
        <v>1910</v>
      </c>
      <c r="G1185" t="s">
        <v>1914</v>
      </c>
      <c r="H1185" s="4">
        <v>54536.5</v>
      </c>
      <c r="I1185" s="4">
        <v>0</v>
      </c>
      <c r="J1185" s="4">
        <v>13184.75</v>
      </c>
      <c r="K1185" s="4">
        <v>13641.93</v>
      </c>
      <c r="L1185" s="4">
        <v>1793.2999999999993</v>
      </c>
      <c r="M1185" s="4">
        <v>-6.0000000001309672E-2</v>
      </c>
      <c r="N1185" s="4">
        <v>25914.450000000004</v>
      </c>
      <c r="O1185" s="4">
        <v>0</v>
      </c>
      <c r="P1185" s="4">
        <v>0</v>
      </c>
      <c r="Q1185" s="4">
        <v>0</v>
      </c>
      <c r="R1185" s="4">
        <v>0</v>
      </c>
      <c r="S1185" s="4">
        <v>0</v>
      </c>
      <c r="T1185" s="4">
        <v>2.1299999999973807</v>
      </c>
      <c r="U1185" s="8">
        <v>2019</v>
      </c>
    </row>
    <row r="1186" spans="1:21" x14ac:dyDescent="0.25">
      <c r="A1186" s="5" t="s">
        <v>1915</v>
      </c>
      <c r="B1186" s="3" t="s">
        <v>24</v>
      </c>
      <c r="C1186" t="s">
        <v>37</v>
      </c>
      <c r="D1186" s="3" t="s">
        <v>38</v>
      </c>
      <c r="E1186" t="s">
        <v>172</v>
      </c>
      <c r="F1186" s="3" t="s">
        <v>173</v>
      </c>
      <c r="G1186" t="s">
        <v>173</v>
      </c>
      <c r="H1186" s="4">
        <v>7143.02</v>
      </c>
      <c r="I1186" s="4">
        <v>0</v>
      </c>
      <c r="J1186" s="4">
        <v>0</v>
      </c>
      <c r="K1186" s="4">
        <v>0</v>
      </c>
      <c r="L1186" s="4">
        <v>3887.51</v>
      </c>
      <c r="M1186" s="4">
        <v>0</v>
      </c>
      <c r="N1186" s="4">
        <v>0</v>
      </c>
      <c r="O1186" s="4">
        <v>0</v>
      </c>
      <c r="P1186" s="4">
        <v>0</v>
      </c>
      <c r="Q1186" s="4">
        <v>0</v>
      </c>
      <c r="R1186" s="4">
        <v>3431.3599999999997</v>
      </c>
      <c r="S1186" s="4">
        <v>0</v>
      </c>
      <c r="T1186" s="4">
        <v>-175.84999999999945</v>
      </c>
      <c r="U1186" s="8">
        <v>2019</v>
      </c>
    </row>
    <row r="1187" spans="1:21" x14ac:dyDescent="0.25">
      <c r="A1187" s="5" t="s">
        <v>770</v>
      </c>
      <c r="B1187" s="3" t="s">
        <v>24</v>
      </c>
      <c r="C1187" t="s">
        <v>86</v>
      </c>
      <c r="D1187" s="3" t="s">
        <v>61</v>
      </c>
      <c r="E1187" t="s">
        <v>771</v>
      </c>
      <c r="F1187" s="3" t="s">
        <v>772</v>
      </c>
      <c r="G1187" t="s">
        <v>772</v>
      </c>
      <c r="H1187" s="4">
        <v>10212199.380000001</v>
      </c>
      <c r="I1187" s="4">
        <v>0</v>
      </c>
      <c r="J1187" s="4">
        <v>239489.35</v>
      </c>
      <c r="K1187" s="4">
        <v>17878.489999999991</v>
      </c>
      <c r="L1187" s="4">
        <v>16262.829999999987</v>
      </c>
      <c r="M1187" s="4">
        <v>16253.790000000037</v>
      </c>
      <c r="N1187" s="4">
        <v>67807.449999999953</v>
      </c>
      <c r="O1187" s="4">
        <v>1029917.31</v>
      </c>
      <c r="P1187" s="4">
        <v>583441.90000000014</v>
      </c>
      <c r="Q1187" s="4">
        <v>653661.21</v>
      </c>
      <c r="R1187" s="4">
        <v>860696.85999999987</v>
      </c>
      <c r="S1187" s="4">
        <v>3415797.77</v>
      </c>
      <c r="T1187" s="4">
        <v>3310992.4200000009</v>
      </c>
      <c r="U1187" s="8">
        <v>2019</v>
      </c>
    </row>
    <row r="1188" spans="1:21" x14ac:dyDescent="0.25">
      <c r="A1188" s="5" t="s">
        <v>773</v>
      </c>
      <c r="B1188" s="3" t="s">
        <v>24</v>
      </c>
      <c r="C1188" t="s">
        <v>243</v>
      </c>
      <c r="D1188" s="3" t="s">
        <v>61</v>
      </c>
      <c r="E1188" t="s">
        <v>774</v>
      </c>
      <c r="F1188" s="3" t="s">
        <v>775</v>
      </c>
      <c r="G1188" t="s">
        <v>776</v>
      </c>
      <c r="H1188" s="4">
        <v>269430.61</v>
      </c>
      <c r="I1188" s="4">
        <v>0</v>
      </c>
      <c r="J1188" s="4">
        <v>0</v>
      </c>
      <c r="K1188" s="4">
        <v>39546.79</v>
      </c>
      <c r="L1188" s="4">
        <v>39759.35</v>
      </c>
      <c r="M1188" s="4">
        <v>13449.470000000001</v>
      </c>
      <c r="N1188" s="4">
        <v>-55287.67</v>
      </c>
      <c r="O1188" s="4">
        <v>29371.97</v>
      </c>
      <c r="P1188" s="4">
        <v>137181.59</v>
      </c>
      <c r="Q1188" s="4">
        <v>4213.4700000000012</v>
      </c>
      <c r="R1188" s="4">
        <v>-12209.140000000014</v>
      </c>
      <c r="S1188" s="4">
        <v>18942.49000000002</v>
      </c>
      <c r="T1188" s="4">
        <v>54462.289999999979</v>
      </c>
      <c r="U1188" s="8">
        <v>2019</v>
      </c>
    </row>
    <row r="1189" spans="1:21" x14ac:dyDescent="0.25">
      <c r="A1189" s="5" t="s">
        <v>777</v>
      </c>
      <c r="B1189" s="3" t="s">
        <v>24</v>
      </c>
      <c r="C1189" t="s">
        <v>243</v>
      </c>
      <c r="D1189" s="3" t="s">
        <v>61</v>
      </c>
      <c r="E1189" t="s">
        <v>778</v>
      </c>
      <c r="F1189" s="3" t="s">
        <v>775</v>
      </c>
      <c r="G1189" t="s">
        <v>779</v>
      </c>
      <c r="H1189" s="4">
        <v>692267.88</v>
      </c>
      <c r="I1189" s="4">
        <v>0</v>
      </c>
      <c r="J1189" s="4">
        <v>0</v>
      </c>
      <c r="K1189" s="4">
        <v>70910.36</v>
      </c>
      <c r="L1189" s="4">
        <v>5594.3199999999924</v>
      </c>
      <c r="M1189" s="4">
        <v>192622.22000000003</v>
      </c>
      <c r="N1189" s="4">
        <v>24817.859999999986</v>
      </c>
      <c r="O1189" s="4">
        <v>69432.140000000014</v>
      </c>
      <c r="P1189" s="4">
        <v>0</v>
      </c>
      <c r="Q1189" s="4">
        <v>107019.03999999998</v>
      </c>
      <c r="R1189" s="4">
        <v>12128.650000000023</v>
      </c>
      <c r="S1189" s="4">
        <v>137818.07</v>
      </c>
      <c r="T1189" s="4">
        <v>71925.219999999972</v>
      </c>
      <c r="U1189" s="8">
        <v>2019</v>
      </c>
    </row>
    <row r="1190" spans="1:21" x14ac:dyDescent="0.25">
      <c r="A1190" s="5" t="s">
        <v>780</v>
      </c>
      <c r="B1190" s="3" t="s">
        <v>24</v>
      </c>
      <c r="C1190" t="s">
        <v>243</v>
      </c>
      <c r="D1190" s="3" t="s">
        <v>61</v>
      </c>
      <c r="E1190" t="s">
        <v>781</v>
      </c>
      <c r="F1190" s="3" t="s">
        <v>775</v>
      </c>
      <c r="G1190" t="s">
        <v>782</v>
      </c>
      <c r="H1190" s="4">
        <v>264159.74</v>
      </c>
      <c r="I1190" s="4">
        <v>0</v>
      </c>
      <c r="J1190" s="4">
        <v>7223.34</v>
      </c>
      <c r="K1190" s="4">
        <v>4354.5599999999995</v>
      </c>
      <c r="L1190" s="4">
        <v>980</v>
      </c>
      <c r="M1190" s="4">
        <v>-1545.8400000000001</v>
      </c>
      <c r="N1190" s="4">
        <v>0</v>
      </c>
      <c r="O1190" s="4">
        <v>33210.420000000006</v>
      </c>
      <c r="P1190" s="4">
        <v>22026.799999999996</v>
      </c>
      <c r="Q1190" s="4">
        <v>13280.5</v>
      </c>
      <c r="R1190" s="4">
        <v>14037.770000000004</v>
      </c>
      <c r="S1190" s="4">
        <v>89080.12999999999</v>
      </c>
      <c r="T1190" s="4">
        <v>81512.06</v>
      </c>
      <c r="U1190" s="8">
        <v>2019</v>
      </c>
    </row>
    <row r="1191" spans="1:21" x14ac:dyDescent="0.25">
      <c r="A1191" s="5" t="s">
        <v>1916</v>
      </c>
      <c r="B1191" s="3" t="s">
        <v>24</v>
      </c>
      <c r="C1191" t="s">
        <v>126</v>
      </c>
      <c r="D1191" s="3" t="s">
        <v>61</v>
      </c>
      <c r="E1191" t="s">
        <v>983</v>
      </c>
      <c r="F1191" s="3" t="s">
        <v>984</v>
      </c>
      <c r="G1191" t="s">
        <v>1917</v>
      </c>
      <c r="H1191" s="4">
        <v>8230.68</v>
      </c>
      <c r="I1191" s="4">
        <v>0</v>
      </c>
      <c r="J1191" s="4">
        <v>0</v>
      </c>
      <c r="K1191" s="4">
        <v>0</v>
      </c>
      <c r="L1191" s="4">
        <v>0</v>
      </c>
      <c r="M1191" s="4">
        <v>0</v>
      </c>
      <c r="N1191" s="4">
        <v>0</v>
      </c>
      <c r="O1191" s="4">
        <v>6480</v>
      </c>
      <c r="P1191" s="4">
        <v>1750.6800000000003</v>
      </c>
      <c r="Q1191" s="4">
        <v>0</v>
      </c>
      <c r="R1191" s="4">
        <v>0</v>
      </c>
      <c r="S1191" s="4">
        <v>0</v>
      </c>
      <c r="T1191" s="4">
        <v>0</v>
      </c>
      <c r="U1191" s="8">
        <v>2019</v>
      </c>
    </row>
    <row r="1192" spans="1:21" x14ac:dyDescent="0.25">
      <c r="A1192" s="5" t="s">
        <v>1918</v>
      </c>
      <c r="B1192" s="3" t="s">
        <v>24</v>
      </c>
      <c r="C1192" t="s">
        <v>235</v>
      </c>
      <c r="D1192" s="3" t="s">
        <v>61</v>
      </c>
      <c r="E1192" t="s">
        <v>1919</v>
      </c>
      <c r="F1192" s="3" t="s">
        <v>1920</v>
      </c>
      <c r="G1192" t="s">
        <v>1921</v>
      </c>
      <c r="H1192" s="4">
        <v>7909.7</v>
      </c>
      <c r="I1192" s="4">
        <v>0</v>
      </c>
      <c r="J1192" s="4">
        <v>0</v>
      </c>
      <c r="K1192" s="4">
        <v>0</v>
      </c>
      <c r="L1192" s="4">
        <v>0</v>
      </c>
      <c r="M1192" s="4">
        <v>0</v>
      </c>
      <c r="N1192" s="4">
        <v>0</v>
      </c>
      <c r="O1192" s="4">
        <v>0</v>
      </c>
      <c r="P1192" s="4">
        <v>0</v>
      </c>
      <c r="Q1192" s="4">
        <v>0</v>
      </c>
      <c r="R1192" s="4">
        <v>0</v>
      </c>
      <c r="S1192" s="4">
        <v>7909.7</v>
      </c>
      <c r="T1192" s="4">
        <v>0</v>
      </c>
      <c r="U1192" s="8">
        <v>2019</v>
      </c>
    </row>
    <row r="1193" spans="1:21" x14ac:dyDescent="0.25">
      <c r="A1193" s="5" t="s">
        <v>1922</v>
      </c>
      <c r="B1193" s="3" t="s">
        <v>328</v>
      </c>
      <c r="C1193" t="s">
        <v>52</v>
      </c>
      <c r="D1193" s="3" t="s">
        <v>38</v>
      </c>
      <c r="E1193" t="s">
        <v>1651</v>
      </c>
      <c r="F1193" s="3" t="s">
        <v>1652</v>
      </c>
      <c r="G1193" t="s">
        <v>1652</v>
      </c>
      <c r="H1193" s="4">
        <v>3851.07</v>
      </c>
      <c r="I1193" s="4">
        <v>0</v>
      </c>
      <c r="J1193" s="4">
        <v>2501.8200000000002</v>
      </c>
      <c r="K1193" s="4">
        <v>1334.85</v>
      </c>
      <c r="L1193" s="4">
        <v>160.09999999999991</v>
      </c>
      <c r="M1193" s="4">
        <v>0</v>
      </c>
      <c r="N1193" s="4">
        <v>-129.75</v>
      </c>
      <c r="O1193" s="4">
        <v>0</v>
      </c>
      <c r="P1193" s="4">
        <v>0</v>
      </c>
      <c r="Q1193" s="4">
        <v>0</v>
      </c>
      <c r="R1193" s="4">
        <v>0</v>
      </c>
      <c r="S1193" s="4">
        <v>0</v>
      </c>
      <c r="T1193" s="4">
        <v>-15.949999999999818</v>
      </c>
      <c r="U1193" s="8">
        <v>2019</v>
      </c>
    </row>
    <row r="1194" spans="1:21" x14ac:dyDescent="0.25">
      <c r="A1194" s="5" t="s">
        <v>783</v>
      </c>
      <c r="B1194" s="3" t="s">
        <v>328</v>
      </c>
      <c r="C1194" t="s">
        <v>52</v>
      </c>
      <c r="D1194" s="3" t="s">
        <v>38</v>
      </c>
      <c r="E1194" t="s">
        <v>784</v>
      </c>
      <c r="F1194" s="3" t="s">
        <v>785</v>
      </c>
      <c r="G1194" t="s">
        <v>786</v>
      </c>
      <c r="H1194" s="4">
        <v>10280338.33</v>
      </c>
      <c r="I1194" s="4">
        <v>0</v>
      </c>
      <c r="J1194" s="4">
        <v>0</v>
      </c>
      <c r="K1194" s="4">
        <v>0</v>
      </c>
      <c r="L1194" s="4">
        <v>0</v>
      </c>
      <c r="M1194" s="4">
        <v>0</v>
      </c>
      <c r="N1194" s="4">
        <v>0</v>
      </c>
      <c r="O1194" s="4">
        <v>0</v>
      </c>
      <c r="P1194" s="4">
        <v>0</v>
      </c>
      <c r="Q1194" s="4">
        <v>0</v>
      </c>
      <c r="R1194" s="4">
        <v>0</v>
      </c>
      <c r="S1194" s="4">
        <v>0</v>
      </c>
      <c r="T1194" s="4">
        <v>10280338.33</v>
      </c>
      <c r="U1194" s="8">
        <v>2019</v>
      </c>
    </row>
    <row r="1195" spans="1:21" x14ac:dyDescent="0.25">
      <c r="A1195" s="5" t="s">
        <v>1923</v>
      </c>
      <c r="B1195" s="3" t="s">
        <v>328</v>
      </c>
      <c r="C1195" t="s">
        <v>25</v>
      </c>
      <c r="D1195" s="3" t="s">
        <v>26</v>
      </c>
      <c r="E1195" t="s">
        <v>1924</v>
      </c>
      <c r="F1195" s="3" t="s">
        <v>1925</v>
      </c>
      <c r="G1195" t="s">
        <v>1925</v>
      </c>
      <c r="H1195" s="4">
        <v>3324.23</v>
      </c>
      <c r="I1195" s="4">
        <v>0</v>
      </c>
      <c r="J1195" s="4">
        <v>0</v>
      </c>
      <c r="K1195" s="4">
        <v>0</v>
      </c>
      <c r="L1195" s="4">
        <v>0</v>
      </c>
      <c r="M1195" s="4">
        <v>3662.06</v>
      </c>
      <c r="N1195" s="4">
        <v>-240.98000000000002</v>
      </c>
      <c r="O1195" s="4">
        <v>0</v>
      </c>
      <c r="P1195" s="4">
        <v>0</v>
      </c>
      <c r="Q1195" s="4">
        <v>-90.590000000000146</v>
      </c>
      <c r="R1195" s="4">
        <v>0</v>
      </c>
      <c r="S1195" s="4">
        <v>0</v>
      </c>
      <c r="T1195" s="4">
        <v>-6.2599999999997635</v>
      </c>
      <c r="U1195" s="8">
        <v>2019</v>
      </c>
    </row>
    <row r="1196" spans="1:21" x14ac:dyDescent="0.25">
      <c r="A1196" s="5" t="s">
        <v>798</v>
      </c>
      <c r="B1196" s="3" t="s">
        <v>328</v>
      </c>
      <c r="C1196" t="s">
        <v>243</v>
      </c>
      <c r="D1196" s="3" t="s">
        <v>61</v>
      </c>
      <c r="E1196" t="s">
        <v>774</v>
      </c>
      <c r="F1196" s="3" t="s">
        <v>775</v>
      </c>
      <c r="G1196" t="s">
        <v>776</v>
      </c>
      <c r="H1196" s="4">
        <v>173228.29</v>
      </c>
      <c r="I1196" s="4">
        <v>0</v>
      </c>
      <c r="J1196" s="4">
        <v>0</v>
      </c>
      <c r="K1196" s="4">
        <v>21009.33</v>
      </c>
      <c r="L1196" s="4">
        <v>21122.269999999997</v>
      </c>
      <c r="M1196" s="4">
        <v>7144.4100000000035</v>
      </c>
      <c r="N1196" s="4">
        <v>-31543.410000000003</v>
      </c>
      <c r="O1196" s="4">
        <v>16429.690000000002</v>
      </c>
      <c r="P1196" s="4">
        <v>73734.01999999999</v>
      </c>
      <c r="Q1196" s="4">
        <v>2238.4100000000035</v>
      </c>
      <c r="R1196" s="4">
        <v>0</v>
      </c>
      <c r="S1196" s="4">
        <v>31387.739999999991</v>
      </c>
      <c r="T1196" s="4">
        <v>31705.830000000016</v>
      </c>
      <c r="U1196" s="8">
        <v>2019</v>
      </c>
    </row>
    <row r="1197" spans="1:21" x14ac:dyDescent="0.25">
      <c r="A1197" s="5" t="s">
        <v>799</v>
      </c>
      <c r="B1197" s="3" t="s">
        <v>328</v>
      </c>
      <c r="C1197" t="s">
        <v>243</v>
      </c>
      <c r="D1197" s="3" t="s">
        <v>61</v>
      </c>
      <c r="E1197" t="s">
        <v>778</v>
      </c>
      <c r="F1197" s="3" t="s">
        <v>775</v>
      </c>
      <c r="G1197" t="s">
        <v>779</v>
      </c>
      <c r="H1197" s="4">
        <v>303399.84999999998</v>
      </c>
      <c r="I1197" s="4">
        <v>0</v>
      </c>
      <c r="J1197" s="4">
        <v>0</v>
      </c>
      <c r="K1197" s="4">
        <v>41271.29</v>
      </c>
      <c r="L1197" s="4">
        <v>2025.2900000000009</v>
      </c>
      <c r="M1197" s="4">
        <v>120303.3</v>
      </c>
      <c r="N1197" s="4">
        <v>13559.449999999983</v>
      </c>
      <c r="O1197" s="4">
        <v>3883.0100000000093</v>
      </c>
      <c r="P1197" s="4">
        <v>2154.4400000000023</v>
      </c>
      <c r="Q1197" s="4">
        <v>42850.070000000007</v>
      </c>
      <c r="R1197" s="4">
        <v>6514.8800000000047</v>
      </c>
      <c r="S1197" s="4">
        <v>61251.09</v>
      </c>
      <c r="T1197" s="4">
        <v>9587.0299999999697</v>
      </c>
      <c r="U1197" s="8">
        <v>2019</v>
      </c>
    </row>
    <row r="1198" spans="1:21" x14ac:dyDescent="0.25">
      <c r="A1198" s="5" t="s">
        <v>800</v>
      </c>
      <c r="B1198" s="3" t="s">
        <v>328</v>
      </c>
      <c r="C1198" t="s">
        <v>243</v>
      </c>
      <c r="D1198" s="3" t="s">
        <v>61</v>
      </c>
      <c r="E1198" t="s">
        <v>781</v>
      </c>
      <c r="F1198" s="3" t="s">
        <v>775</v>
      </c>
      <c r="G1198" t="s">
        <v>782</v>
      </c>
      <c r="H1198" s="4">
        <v>84011.26</v>
      </c>
      <c r="I1198" s="4">
        <v>0</v>
      </c>
      <c r="J1198" s="4">
        <v>3837.4</v>
      </c>
      <c r="K1198" s="4">
        <v>2313.36</v>
      </c>
      <c r="L1198" s="4">
        <v>500</v>
      </c>
      <c r="M1198" s="4">
        <v>-821.43000000000029</v>
      </c>
      <c r="N1198" s="4">
        <v>0</v>
      </c>
      <c r="O1198" s="4">
        <v>17320.230000000003</v>
      </c>
      <c r="P1198" s="4">
        <v>6715.2199999999975</v>
      </c>
      <c r="Q1198" s="4">
        <v>2878.4200000000019</v>
      </c>
      <c r="R1198" s="4">
        <v>7607.5600000000013</v>
      </c>
      <c r="S1198" s="4">
        <v>32586.859999999993</v>
      </c>
      <c r="T1198" s="4">
        <v>11073.64</v>
      </c>
      <c r="U1198" s="8">
        <v>2019</v>
      </c>
    </row>
    <row r="1199" spans="1:21" x14ac:dyDescent="0.25">
      <c r="A1199" s="5" t="s">
        <v>1926</v>
      </c>
      <c r="B1199" s="3" t="s">
        <v>328</v>
      </c>
      <c r="C1199" t="s">
        <v>126</v>
      </c>
      <c r="D1199" s="3" t="s">
        <v>61</v>
      </c>
      <c r="E1199" t="s">
        <v>523</v>
      </c>
      <c r="F1199" s="3" t="s">
        <v>524</v>
      </c>
      <c r="G1199" t="s">
        <v>1927</v>
      </c>
      <c r="H1199" s="4">
        <v>8230.68</v>
      </c>
      <c r="I1199" s="4">
        <v>0</v>
      </c>
      <c r="J1199" s="4">
        <v>0</v>
      </c>
      <c r="K1199" s="4">
        <v>0</v>
      </c>
      <c r="L1199" s="4">
        <v>0</v>
      </c>
      <c r="M1199" s="4">
        <v>0</v>
      </c>
      <c r="N1199" s="4">
        <v>0</v>
      </c>
      <c r="O1199" s="4">
        <v>0</v>
      </c>
      <c r="P1199" s="4">
        <v>8230.68</v>
      </c>
      <c r="Q1199" s="4">
        <v>0</v>
      </c>
      <c r="R1199" s="4">
        <v>0</v>
      </c>
      <c r="S1199" s="4">
        <v>0</v>
      </c>
      <c r="T1199" s="4">
        <v>0</v>
      </c>
      <c r="U1199" s="8">
        <v>2019</v>
      </c>
    </row>
    <row r="1200" spans="1:21" x14ac:dyDescent="0.25">
      <c r="A1200" s="5" t="s">
        <v>801</v>
      </c>
      <c r="B1200" s="3" t="s">
        <v>529</v>
      </c>
      <c r="C1200" t="s">
        <v>243</v>
      </c>
      <c r="D1200" s="3" t="s">
        <v>61</v>
      </c>
      <c r="E1200" t="s">
        <v>774</v>
      </c>
      <c r="F1200" s="3" t="s">
        <v>775</v>
      </c>
      <c r="G1200" t="s">
        <v>776</v>
      </c>
      <c r="H1200" s="4">
        <v>163766.6</v>
      </c>
      <c r="I1200" s="4">
        <v>0</v>
      </c>
      <c r="J1200" s="4">
        <v>0</v>
      </c>
      <c r="K1200" s="4">
        <v>21712.18</v>
      </c>
      <c r="L1200" s="4">
        <v>38922.51</v>
      </c>
      <c r="M1200" s="4">
        <v>7390.5200000000041</v>
      </c>
      <c r="N1200" s="4">
        <v>-49420.430000000008</v>
      </c>
      <c r="O1200" s="4">
        <v>14696.559999999998</v>
      </c>
      <c r="P1200" s="4">
        <v>77945.100000000006</v>
      </c>
      <c r="Q1200" s="4">
        <v>6583.429999999993</v>
      </c>
      <c r="R1200" s="4">
        <v>-716.55999999999767</v>
      </c>
      <c r="S1200" s="4">
        <v>18402.410000000003</v>
      </c>
      <c r="T1200" s="4">
        <v>28250.880000000005</v>
      </c>
      <c r="U1200" s="8">
        <v>2019</v>
      </c>
    </row>
    <row r="1201" spans="1:21" x14ac:dyDescent="0.25">
      <c r="A1201" s="5" t="s">
        <v>802</v>
      </c>
      <c r="B1201" s="3" t="s">
        <v>529</v>
      </c>
      <c r="C1201" t="s">
        <v>243</v>
      </c>
      <c r="D1201" s="3" t="s">
        <v>61</v>
      </c>
      <c r="E1201" t="s">
        <v>778</v>
      </c>
      <c r="F1201" s="3" t="s">
        <v>775</v>
      </c>
      <c r="G1201" t="s">
        <v>779</v>
      </c>
      <c r="H1201" s="4">
        <v>347203.74</v>
      </c>
      <c r="I1201" s="4">
        <v>0</v>
      </c>
      <c r="J1201" s="4">
        <v>0</v>
      </c>
      <c r="K1201" s="4">
        <v>40023.08</v>
      </c>
      <c r="L1201" s="4">
        <v>1985.5800000000017</v>
      </c>
      <c r="M1201" s="4">
        <v>49019.119999999995</v>
      </c>
      <c r="N1201" s="4">
        <v>47304.369999999995</v>
      </c>
      <c r="O1201" s="4">
        <v>96606.87</v>
      </c>
      <c r="P1201" s="4">
        <v>2468.6900000000023</v>
      </c>
      <c r="Q1201" s="4">
        <v>60570.670000000013</v>
      </c>
      <c r="R1201" s="4">
        <v>-3073.6699999999837</v>
      </c>
      <c r="S1201" s="4">
        <v>28521.199999999953</v>
      </c>
      <c r="T1201" s="4">
        <v>23777.830000000016</v>
      </c>
      <c r="U1201" s="8">
        <v>2019</v>
      </c>
    </row>
    <row r="1202" spans="1:21" x14ac:dyDescent="0.25">
      <c r="A1202" s="5" t="s">
        <v>803</v>
      </c>
      <c r="B1202" s="3" t="s">
        <v>529</v>
      </c>
      <c r="C1202" t="s">
        <v>243</v>
      </c>
      <c r="D1202" s="3" t="s">
        <v>61</v>
      </c>
      <c r="E1202" t="s">
        <v>781</v>
      </c>
      <c r="F1202" s="3" t="s">
        <v>775</v>
      </c>
      <c r="G1202" t="s">
        <v>782</v>
      </c>
      <c r="H1202" s="4">
        <v>216881.81</v>
      </c>
      <c r="I1202" s="4">
        <v>0</v>
      </c>
      <c r="J1202" s="4">
        <v>3762.16</v>
      </c>
      <c r="K1202" s="4">
        <v>2268</v>
      </c>
      <c r="L1202" s="4">
        <v>500</v>
      </c>
      <c r="M1202" s="4">
        <v>-805.06999999999971</v>
      </c>
      <c r="N1202" s="4">
        <v>0</v>
      </c>
      <c r="O1202" s="4">
        <v>18098.55</v>
      </c>
      <c r="P1202" s="4">
        <v>6583.4700000000012</v>
      </c>
      <c r="Q1202" s="4">
        <v>7223.3600000000006</v>
      </c>
      <c r="R1202" s="4">
        <v>2385.8399999999965</v>
      </c>
      <c r="S1202" s="4">
        <v>30065.990000000005</v>
      </c>
      <c r="T1202" s="4">
        <v>146799.51</v>
      </c>
      <c r="U1202" s="8">
        <v>2019</v>
      </c>
    </row>
    <row r="1203" spans="1:21" x14ac:dyDescent="0.25">
      <c r="A1203" s="5" t="s">
        <v>804</v>
      </c>
      <c r="B1203" s="3" t="s">
        <v>741</v>
      </c>
      <c r="C1203" t="s">
        <v>741</v>
      </c>
      <c r="D1203" s="3" t="s">
        <v>26</v>
      </c>
      <c r="E1203" t="s">
        <v>805</v>
      </c>
      <c r="F1203" s="3" t="s">
        <v>806</v>
      </c>
      <c r="G1203" t="s">
        <v>806</v>
      </c>
      <c r="H1203" s="4">
        <v>68061.97</v>
      </c>
      <c r="I1203" s="4">
        <v>-6.68</v>
      </c>
      <c r="J1203" s="4">
        <v>5669.2800000000007</v>
      </c>
      <c r="K1203" s="4">
        <v>4213.84</v>
      </c>
      <c r="L1203" s="4">
        <v>-1863.6800000000003</v>
      </c>
      <c r="M1203" s="4">
        <v>0</v>
      </c>
      <c r="N1203" s="4">
        <v>-312</v>
      </c>
      <c r="O1203" s="4">
        <v>8298.3799999999992</v>
      </c>
      <c r="P1203" s="4">
        <v>984.77999999999884</v>
      </c>
      <c r="Q1203" s="4">
        <v>328.26000000000204</v>
      </c>
      <c r="R1203" s="4">
        <v>3127.9700000000012</v>
      </c>
      <c r="S1203" s="4">
        <v>328.2599999999984</v>
      </c>
      <c r="T1203" s="4">
        <v>47293.56</v>
      </c>
      <c r="U1203" s="8">
        <v>2019</v>
      </c>
    </row>
    <row r="1204" spans="1:21" x14ac:dyDescent="0.25">
      <c r="A1204" s="5" t="s">
        <v>807</v>
      </c>
      <c r="B1204" s="3" t="s">
        <v>741</v>
      </c>
      <c r="C1204" t="s">
        <v>741</v>
      </c>
      <c r="D1204" s="3" t="s">
        <v>26</v>
      </c>
      <c r="E1204" t="s">
        <v>808</v>
      </c>
      <c r="F1204" s="3" t="s">
        <v>809</v>
      </c>
      <c r="G1204" t="s">
        <v>809</v>
      </c>
      <c r="H1204" s="4">
        <v>2510545.96</v>
      </c>
      <c r="I1204" s="4">
        <v>0</v>
      </c>
      <c r="J1204" s="4">
        <v>0</v>
      </c>
      <c r="K1204" s="4">
        <v>0</v>
      </c>
      <c r="L1204" s="4">
        <v>0</v>
      </c>
      <c r="M1204" s="4">
        <v>0</v>
      </c>
      <c r="N1204" s="4">
        <v>0</v>
      </c>
      <c r="O1204" s="4">
        <v>0</v>
      </c>
      <c r="P1204" s="4">
        <v>0</v>
      </c>
      <c r="Q1204" s="4">
        <v>0</v>
      </c>
      <c r="R1204" s="4">
        <v>0</v>
      </c>
      <c r="S1204" s="4">
        <v>0</v>
      </c>
      <c r="T1204" s="4">
        <v>2510545.96</v>
      </c>
      <c r="U1204" s="8">
        <v>2019</v>
      </c>
    </row>
    <row r="1205" spans="1:21" x14ac:dyDescent="0.25">
      <c r="A1205" s="5" t="s">
        <v>810</v>
      </c>
      <c r="B1205" s="3" t="s">
        <v>741</v>
      </c>
      <c r="C1205" t="s">
        <v>741</v>
      </c>
      <c r="D1205" s="3" t="s">
        <v>26</v>
      </c>
      <c r="E1205" t="s">
        <v>811</v>
      </c>
      <c r="F1205" s="3" t="s">
        <v>812</v>
      </c>
      <c r="G1205" t="s">
        <v>812</v>
      </c>
      <c r="H1205" s="4">
        <v>121872.63</v>
      </c>
      <c r="I1205" s="4">
        <v>0</v>
      </c>
      <c r="J1205" s="4">
        <v>802.04</v>
      </c>
      <c r="K1205" s="4">
        <v>117.84000000000003</v>
      </c>
      <c r="L1205" s="4">
        <v>750.66</v>
      </c>
      <c r="M1205" s="4">
        <v>0</v>
      </c>
      <c r="N1205" s="4">
        <v>15342.579999999998</v>
      </c>
      <c r="O1205" s="4">
        <v>59579.56</v>
      </c>
      <c r="P1205" s="4">
        <v>3671.7700000000041</v>
      </c>
      <c r="Q1205" s="4">
        <v>24200.78</v>
      </c>
      <c r="R1205" s="4">
        <v>17443.199999999997</v>
      </c>
      <c r="S1205" s="4">
        <v>0</v>
      </c>
      <c r="T1205" s="4">
        <v>-35.799999999988358</v>
      </c>
      <c r="U1205" s="8">
        <v>2019</v>
      </c>
    </row>
    <row r="1206" spans="1:21" x14ac:dyDescent="0.25">
      <c r="A1206" s="5" t="s">
        <v>1928</v>
      </c>
      <c r="B1206" s="3" t="s">
        <v>24</v>
      </c>
      <c r="C1206" t="s">
        <v>235</v>
      </c>
      <c r="D1206" s="3" t="s">
        <v>61</v>
      </c>
      <c r="E1206" t="s">
        <v>1929</v>
      </c>
      <c r="F1206" s="3" t="s">
        <v>1930</v>
      </c>
      <c r="G1206" t="s">
        <v>1930</v>
      </c>
      <c r="H1206" s="4">
        <v>300409.84000000003</v>
      </c>
      <c r="I1206" s="4">
        <v>300569.59000000003</v>
      </c>
      <c r="J1206" s="4">
        <v>-431.80999999999767</v>
      </c>
      <c r="K1206" s="4">
        <v>294.04999999998836</v>
      </c>
      <c r="L1206" s="4">
        <v>22.849999999976717</v>
      </c>
      <c r="M1206" s="4">
        <v>0</v>
      </c>
      <c r="N1206" s="4">
        <v>0</v>
      </c>
      <c r="O1206" s="4">
        <v>0</v>
      </c>
      <c r="P1206" s="4">
        <v>0</v>
      </c>
      <c r="Q1206" s="4">
        <v>0</v>
      </c>
      <c r="R1206" s="4">
        <v>0</v>
      </c>
      <c r="S1206" s="4">
        <v>0</v>
      </c>
      <c r="T1206" s="4">
        <v>-44.839999999967404</v>
      </c>
      <c r="U1206" s="8">
        <v>2019</v>
      </c>
    </row>
    <row r="1207" spans="1:21" x14ac:dyDescent="0.25">
      <c r="A1207" s="5" t="s">
        <v>1931</v>
      </c>
      <c r="B1207" s="3" t="s">
        <v>24</v>
      </c>
      <c r="C1207" t="s">
        <v>235</v>
      </c>
      <c r="D1207" s="3" t="s">
        <v>61</v>
      </c>
      <c r="E1207" t="s">
        <v>1932</v>
      </c>
      <c r="F1207" s="3" t="s">
        <v>703</v>
      </c>
      <c r="G1207" t="s">
        <v>1933</v>
      </c>
      <c r="H1207" s="4">
        <v>520759.03</v>
      </c>
      <c r="I1207" s="4">
        <v>521035.94</v>
      </c>
      <c r="J1207" s="4">
        <v>-748.54999999998836</v>
      </c>
      <c r="K1207" s="4">
        <v>509.71999999997206</v>
      </c>
      <c r="L1207" s="4">
        <v>39.650000000023283</v>
      </c>
      <c r="M1207" s="4">
        <v>0</v>
      </c>
      <c r="N1207" s="4">
        <v>0</v>
      </c>
      <c r="O1207" s="4">
        <v>0</v>
      </c>
      <c r="P1207" s="4">
        <v>0</v>
      </c>
      <c r="Q1207" s="4">
        <v>0</v>
      </c>
      <c r="R1207" s="4">
        <v>0</v>
      </c>
      <c r="S1207" s="4">
        <v>0</v>
      </c>
      <c r="T1207" s="4">
        <v>-77.729999999981374</v>
      </c>
      <c r="U1207" s="8">
        <v>2019</v>
      </c>
    </row>
    <row r="1208" spans="1:21" x14ac:dyDescent="0.25">
      <c r="A1208" s="3" t="s">
        <v>1934</v>
      </c>
      <c r="B1208" s="3" t="s">
        <v>24</v>
      </c>
      <c r="C1208" t="s">
        <v>21</v>
      </c>
      <c r="D1208" s="3" t="s">
        <v>26</v>
      </c>
      <c r="E1208" t="s">
        <v>21</v>
      </c>
      <c r="F1208" s="3">
        <v>0</v>
      </c>
      <c r="H1208" s="4">
        <v>0</v>
      </c>
      <c r="I1208" s="4">
        <v>0</v>
      </c>
      <c r="J1208" s="4">
        <v>0</v>
      </c>
      <c r="K1208" s="4">
        <v>0</v>
      </c>
      <c r="L1208" s="4">
        <v>0</v>
      </c>
      <c r="M1208" s="4">
        <v>0</v>
      </c>
      <c r="N1208" s="4">
        <v>0</v>
      </c>
      <c r="O1208" s="4">
        <v>0</v>
      </c>
      <c r="P1208" s="4">
        <v>0</v>
      </c>
      <c r="Q1208" s="4">
        <v>0</v>
      </c>
      <c r="R1208" s="4">
        <v>0</v>
      </c>
      <c r="S1208" s="4">
        <v>0</v>
      </c>
      <c r="T1208" s="4">
        <v>0</v>
      </c>
      <c r="U1208" s="8">
        <v>2019</v>
      </c>
    </row>
    <row r="1209" spans="1:21" x14ac:dyDescent="0.25">
      <c r="A1209" s="5" t="s">
        <v>1934</v>
      </c>
      <c r="B1209" s="3" t="s">
        <v>24</v>
      </c>
      <c r="C1209" t="s">
        <v>21</v>
      </c>
      <c r="D1209" s="3" t="s">
        <v>26</v>
      </c>
      <c r="E1209" t="s">
        <v>21</v>
      </c>
      <c r="F1209" s="3">
        <v>0</v>
      </c>
      <c r="G1209" t="s">
        <v>20</v>
      </c>
      <c r="H1209" s="4">
        <v>0</v>
      </c>
      <c r="I1209" s="4">
        <v>0</v>
      </c>
      <c r="J1209" s="4">
        <v>0</v>
      </c>
      <c r="K1209" s="4">
        <v>0</v>
      </c>
      <c r="L1209" s="4">
        <v>0</v>
      </c>
      <c r="M1209" s="4">
        <v>0</v>
      </c>
      <c r="N1209" s="4">
        <v>0</v>
      </c>
      <c r="O1209" s="4">
        <v>0</v>
      </c>
      <c r="P1209" s="4">
        <v>0</v>
      </c>
      <c r="Q1209" s="4">
        <v>0</v>
      </c>
      <c r="R1209" s="4">
        <v>0</v>
      </c>
      <c r="S1209" s="4">
        <v>0</v>
      </c>
      <c r="T1209" s="4">
        <v>0</v>
      </c>
      <c r="U1209" s="8">
        <v>2019</v>
      </c>
    </row>
    <row r="1210" spans="1:21" x14ac:dyDescent="0.25">
      <c r="A1210" s="5" t="s">
        <v>813</v>
      </c>
      <c r="B1210" s="3" t="s">
        <v>328</v>
      </c>
      <c r="C1210" t="s">
        <v>37</v>
      </c>
      <c r="D1210" s="3" t="s">
        <v>38</v>
      </c>
      <c r="E1210" t="s">
        <v>336</v>
      </c>
      <c r="F1210" s="3" t="s">
        <v>337</v>
      </c>
      <c r="G1210" t="s">
        <v>337</v>
      </c>
      <c r="H1210" s="4">
        <v>344649.1</v>
      </c>
      <c r="I1210" s="4">
        <v>0</v>
      </c>
      <c r="J1210" s="4">
        <v>251919.4</v>
      </c>
      <c r="K1210" s="4">
        <v>17.110000000015134</v>
      </c>
      <c r="L1210" s="4">
        <v>-10.010000000009313</v>
      </c>
      <c r="M1210" s="4">
        <v>17819.630000000005</v>
      </c>
      <c r="N1210" s="4">
        <v>0</v>
      </c>
      <c r="O1210" s="4">
        <v>0</v>
      </c>
      <c r="P1210" s="4">
        <v>75967.929999999993</v>
      </c>
      <c r="Q1210" s="4">
        <v>-1056.1599999999744</v>
      </c>
      <c r="R1210" s="4">
        <v>0</v>
      </c>
      <c r="S1210" s="4">
        <v>0</v>
      </c>
      <c r="T1210" s="4">
        <v>-8.8000000000465661</v>
      </c>
      <c r="U1210" s="8">
        <v>2019</v>
      </c>
    </row>
    <row r="1211" spans="1:21" x14ac:dyDescent="0.25">
      <c r="A1211" s="5" t="s">
        <v>814</v>
      </c>
      <c r="B1211" s="3" t="s">
        <v>328</v>
      </c>
      <c r="C1211" t="s">
        <v>86</v>
      </c>
      <c r="D1211" s="3" t="s">
        <v>61</v>
      </c>
      <c r="E1211" t="s">
        <v>815</v>
      </c>
      <c r="F1211" s="3" t="s">
        <v>816</v>
      </c>
      <c r="G1211" t="s">
        <v>816</v>
      </c>
      <c r="H1211" s="4">
        <v>8682193.8200000003</v>
      </c>
      <c r="I1211" s="4">
        <v>0</v>
      </c>
      <c r="J1211" s="4">
        <v>1820.88</v>
      </c>
      <c r="K1211" s="4">
        <v>288713.8</v>
      </c>
      <c r="L1211" s="4">
        <v>162591.63</v>
      </c>
      <c r="M1211" s="4">
        <v>579170.03</v>
      </c>
      <c r="N1211" s="4">
        <v>539426.17000000004</v>
      </c>
      <c r="O1211" s="4">
        <v>646461.17000000016</v>
      </c>
      <c r="P1211" s="4">
        <v>400242.56999999983</v>
      </c>
      <c r="Q1211" s="4">
        <v>1802024.6500000004</v>
      </c>
      <c r="R1211" s="4">
        <v>8092.8999999994412</v>
      </c>
      <c r="S1211" s="4">
        <v>1603474.87</v>
      </c>
      <c r="T1211" s="4">
        <v>2650175.1500000004</v>
      </c>
      <c r="U1211" s="8">
        <v>2019</v>
      </c>
    </row>
    <row r="1212" spans="1:21" x14ac:dyDescent="0.25">
      <c r="A1212" s="3" t="s">
        <v>817</v>
      </c>
      <c r="B1212" s="3" t="s">
        <v>529</v>
      </c>
      <c r="C1212" t="s">
        <v>52</v>
      </c>
      <c r="D1212" s="3" t="s">
        <v>547</v>
      </c>
      <c r="E1212" t="s">
        <v>818</v>
      </c>
      <c r="F1212" s="3" t="s">
        <v>819</v>
      </c>
      <c r="G1212" t="s">
        <v>820</v>
      </c>
      <c r="H1212" s="4">
        <v>377731</v>
      </c>
      <c r="I1212" s="4">
        <v>0</v>
      </c>
      <c r="J1212" s="4">
        <v>11465.67</v>
      </c>
      <c r="K1212" s="4">
        <v>3.4899999999997817</v>
      </c>
      <c r="L1212" s="4">
        <v>-0.71999999999934516</v>
      </c>
      <c r="M1212" s="4">
        <v>0</v>
      </c>
      <c r="N1212" s="4">
        <v>0</v>
      </c>
      <c r="O1212" s="4">
        <v>0</v>
      </c>
      <c r="P1212" s="4">
        <v>0</v>
      </c>
      <c r="Q1212" s="4">
        <v>0</v>
      </c>
      <c r="R1212" s="4">
        <v>0</v>
      </c>
      <c r="S1212" s="4">
        <v>230099.57</v>
      </c>
      <c r="T1212" s="4">
        <v>136162.99</v>
      </c>
      <c r="U1212" s="8">
        <v>2019</v>
      </c>
    </row>
    <row r="1213" spans="1:21" x14ac:dyDescent="0.25">
      <c r="A1213" s="3" t="s">
        <v>817</v>
      </c>
      <c r="B1213" s="3" t="s">
        <v>529</v>
      </c>
      <c r="C1213" t="s">
        <v>52</v>
      </c>
      <c r="D1213" s="3" t="s">
        <v>547</v>
      </c>
      <c r="E1213" t="s">
        <v>818</v>
      </c>
      <c r="F1213" s="3" t="s">
        <v>819</v>
      </c>
      <c r="G1213" t="s">
        <v>1935</v>
      </c>
      <c r="H1213" s="4">
        <v>-891849.88</v>
      </c>
      <c r="I1213" s="4">
        <v>0</v>
      </c>
      <c r="J1213" s="4">
        <v>0</v>
      </c>
      <c r="K1213" s="4">
        <v>-891849.88</v>
      </c>
      <c r="L1213" s="4">
        <v>0</v>
      </c>
      <c r="M1213" s="4">
        <v>0</v>
      </c>
      <c r="N1213" s="4">
        <v>0</v>
      </c>
      <c r="O1213" s="4">
        <v>0</v>
      </c>
      <c r="P1213" s="4">
        <v>0</v>
      </c>
      <c r="Q1213" s="4">
        <v>0</v>
      </c>
      <c r="R1213" s="4">
        <v>0</v>
      </c>
      <c r="S1213" s="4">
        <v>0</v>
      </c>
      <c r="T1213" s="4">
        <v>0</v>
      </c>
      <c r="U1213" s="8">
        <v>2019</v>
      </c>
    </row>
    <row r="1214" spans="1:21" x14ac:dyDescent="0.25">
      <c r="A1214" s="5" t="s">
        <v>817</v>
      </c>
      <c r="B1214" s="3" t="s">
        <v>529</v>
      </c>
      <c r="C1214" t="s">
        <v>52</v>
      </c>
      <c r="D1214" s="3" t="s">
        <v>547</v>
      </c>
      <c r="E1214" t="s">
        <v>818</v>
      </c>
      <c r="F1214" s="3" t="s">
        <v>819</v>
      </c>
      <c r="G1214" t="s">
        <v>1936</v>
      </c>
      <c r="H1214" s="4">
        <v>-795421.99</v>
      </c>
      <c r="I1214" s="4">
        <v>0</v>
      </c>
      <c r="J1214" s="4">
        <v>0</v>
      </c>
      <c r="K1214" s="4">
        <v>0</v>
      </c>
      <c r="L1214" s="4">
        <v>0</v>
      </c>
      <c r="M1214" s="4">
        <v>-795421.99</v>
      </c>
      <c r="N1214" s="4">
        <v>0</v>
      </c>
      <c r="O1214" s="4">
        <v>0</v>
      </c>
      <c r="P1214" s="4">
        <v>0</v>
      </c>
      <c r="Q1214" s="4">
        <v>0</v>
      </c>
      <c r="R1214" s="4">
        <v>0</v>
      </c>
      <c r="S1214" s="4">
        <v>0</v>
      </c>
      <c r="T1214" s="4">
        <v>0</v>
      </c>
      <c r="U1214" s="8">
        <v>2019</v>
      </c>
    </row>
    <row r="1215" spans="1:21" x14ac:dyDescent="0.25">
      <c r="A1215" s="5" t="s">
        <v>1937</v>
      </c>
      <c r="B1215" s="3" t="s">
        <v>529</v>
      </c>
      <c r="C1215" t="s">
        <v>52</v>
      </c>
      <c r="D1215" s="3" t="s">
        <v>533</v>
      </c>
      <c r="E1215" t="s">
        <v>1720</v>
      </c>
      <c r="F1215" s="3" t="s">
        <v>1938</v>
      </c>
      <c r="G1215" t="s">
        <v>1938</v>
      </c>
      <c r="H1215" s="4">
        <v>8457.5099999999984</v>
      </c>
      <c r="I1215" s="4">
        <v>0</v>
      </c>
      <c r="J1215" s="4">
        <v>48368.02</v>
      </c>
      <c r="K1215" s="4">
        <v>77.860000000000582</v>
      </c>
      <c r="L1215" s="4">
        <v>43.430000000000291</v>
      </c>
      <c r="M1215" s="4">
        <v>-0.14999999999417923</v>
      </c>
      <c r="N1215" s="4">
        <v>-40048.990000000005</v>
      </c>
      <c r="O1215" s="4">
        <v>-9.0000000000145519E-2</v>
      </c>
      <c r="P1215" s="4">
        <v>-0.1499999999996362</v>
      </c>
      <c r="Q1215" s="4">
        <v>18.529999999998836</v>
      </c>
      <c r="R1215" s="4">
        <v>-0.33999999999832653</v>
      </c>
      <c r="S1215" s="4">
        <v>-0.25</v>
      </c>
      <c r="T1215" s="4">
        <v>-0.36000000000058208</v>
      </c>
      <c r="U1215" s="8">
        <v>2019</v>
      </c>
    </row>
    <row r="1216" spans="1:21" x14ac:dyDescent="0.25">
      <c r="A1216" s="5" t="s">
        <v>821</v>
      </c>
      <c r="B1216" s="3" t="s">
        <v>529</v>
      </c>
      <c r="C1216" t="s">
        <v>243</v>
      </c>
      <c r="D1216" s="3" t="s">
        <v>61</v>
      </c>
      <c r="E1216" t="s">
        <v>822</v>
      </c>
      <c r="F1216" s="3" t="s">
        <v>823</v>
      </c>
      <c r="G1216" t="s">
        <v>824</v>
      </c>
      <c r="H1216" s="4">
        <v>622373.04</v>
      </c>
      <c r="I1216" s="4">
        <v>0</v>
      </c>
      <c r="J1216" s="4">
        <v>622262.35</v>
      </c>
      <c r="K1216" s="4">
        <v>-33.619999999995343</v>
      </c>
      <c r="L1216" s="4">
        <v>0</v>
      </c>
      <c r="M1216" s="4">
        <v>0</v>
      </c>
      <c r="N1216" s="4">
        <v>0</v>
      </c>
      <c r="O1216" s="4">
        <v>24.830000000074506</v>
      </c>
      <c r="P1216" s="4">
        <v>0</v>
      </c>
      <c r="Q1216" s="4">
        <v>0</v>
      </c>
      <c r="R1216" s="4">
        <v>188.0099999998929</v>
      </c>
      <c r="S1216" s="4">
        <v>25.480000000097789</v>
      </c>
      <c r="T1216" s="4">
        <v>-94.010000000009313</v>
      </c>
      <c r="U1216" s="8">
        <v>2019</v>
      </c>
    </row>
    <row r="1217" spans="1:21" x14ac:dyDescent="0.25">
      <c r="A1217" s="5" t="s">
        <v>1939</v>
      </c>
      <c r="B1217" s="3" t="s">
        <v>529</v>
      </c>
      <c r="C1217" t="s">
        <v>243</v>
      </c>
      <c r="D1217" s="3" t="s">
        <v>61</v>
      </c>
      <c r="E1217" t="s">
        <v>1940</v>
      </c>
      <c r="F1217" s="3" t="s">
        <v>1941</v>
      </c>
      <c r="G1217" t="s">
        <v>1942</v>
      </c>
      <c r="H1217" s="4">
        <v>1020588.17</v>
      </c>
      <c r="I1217" s="4">
        <v>0</v>
      </c>
      <c r="J1217" s="4">
        <v>1020751.58</v>
      </c>
      <c r="K1217" s="4">
        <v>0</v>
      </c>
      <c r="L1217" s="4">
        <v>0</v>
      </c>
      <c r="M1217" s="4">
        <v>0</v>
      </c>
      <c r="N1217" s="4">
        <v>0</v>
      </c>
      <c r="O1217" s="4">
        <v>0</v>
      </c>
      <c r="P1217" s="4">
        <v>0</v>
      </c>
      <c r="Q1217" s="4">
        <v>0</v>
      </c>
      <c r="R1217" s="4">
        <v>-163.40999999991618</v>
      </c>
      <c r="S1217" s="4">
        <v>0</v>
      </c>
      <c r="T1217" s="4">
        <v>0</v>
      </c>
      <c r="U1217" s="8">
        <v>2019</v>
      </c>
    </row>
    <row r="1218" spans="1:21" x14ac:dyDescent="0.25">
      <c r="A1218" s="5" t="s">
        <v>1943</v>
      </c>
      <c r="B1218" s="3" t="s">
        <v>24</v>
      </c>
      <c r="C1218" t="s">
        <v>69</v>
      </c>
      <c r="D1218" s="3" t="s">
        <v>70</v>
      </c>
      <c r="E1218" t="s">
        <v>1944</v>
      </c>
      <c r="F1218" s="3" t="s">
        <v>1945</v>
      </c>
      <c r="G1218" t="s">
        <v>1945</v>
      </c>
      <c r="H1218" s="4">
        <v>1176612.3899999999</v>
      </c>
      <c r="I1218" s="4">
        <v>0</v>
      </c>
      <c r="J1218" s="4">
        <v>1174286.69</v>
      </c>
      <c r="K1218" s="4">
        <v>0</v>
      </c>
      <c r="L1218" s="4">
        <v>0</v>
      </c>
      <c r="M1218" s="4">
        <v>0</v>
      </c>
      <c r="N1218" s="4">
        <v>0</v>
      </c>
      <c r="O1218" s="4">
        <v>-504.89999999990687</v>
      </c>
      <c r="P1218" s="4">
        <v>2830.5999999998603</v>
      </c>
      <c r="Q1218" s="4">
        <v>0</v>
      </c>
      <c r="R1218" s="4">
        <v>0</v>
      </c>
      <c r="S1218" s="4">
        <v>0</v>
      </c>
      <c r="T1218" s="4">
        <v>0</v>
      </c>
      <c r="U1218" s="8">
        <v>2019</v>
      </c>
    </row>
    <row r="1219" spans="1:21" x14ac:dyDescent="0.25">
      <c r="A1219" s="5" t="s">
        <v>1946</v>
      </c>
      <c r="B1219" s="3" t="s">
        <v>24</v>
      </c>
      <c r="C1219" t="s">
        <v>253</v>
      </c>
      <c r="D1219" s="3" t="s">
        <v>38</v>
      </c>
      <c r="E1219" t="s">
        <v>1947</v>
      </c>
      <c r="F1219" s="3" t="s">
        <v>1948</v>
      </c>
      <c r="G1219" t="s">
        <v>1948</v>
      </c>
      <c r="H1219" s="4">
        <v>190.46</v>
      </c>
      <c r="I1219" s="4">
        <v>0</v>
      </c>
      <c r="J1219" s="4">
        <v>189.81</v>
      </c>
      <c r="K1219" s="4">
        <v>0.66999999999998749</v>
      </c>
      <c r="L1219" s="4">
        <v>5.0000000000011369E-2</v>
      </c>
      <c r="M1219" s="4">
        <v>0</v>
      </c>
      <c r="N1219" s="4">
        <v>0</v>
      </c>
      <c r="O1219" s="4">
        <v>0</v>
      </c>
      <c r="P1219" s="4">
        <v>0</v>
      </c>
      <c r="Q1219" s="4">
        <v>0</v>
      </c>
      <c r="R1219" s="4">
        <v>0</v>
      </c>
      <c r="S1219" s="4">
        <v>0</v>
      </c>
      <c r="T1219" s="4">
        <v>-6.9999999999993179E-2</v>
      </c>
      <c r="U1219" s="8">
        <v>2019</v>
      </c>
    </row>
    <row r="1220" spans="1:21" x14ac:dyDescent="0.25">
      <c r="A1220" s="5" t="s">
        <v>825</v>
      </c>
      <c r="B1220" s="3" t="s">
        <v>24</v>
      </c>
      <c r="C1220" t="s">
        <v>52</v>
      </c>
      <c r="D1220" s="3" t="s">
        <v>38</v>
      </c>
      <c r="E1220" t="s">
        <v>826</v>
      </c>
      <c r="F1220" s="3" t="s">
        <v>827</v>
      </c>
      <c r="G1220" t="s">
        <v>827</v>
      </c>
      <c r="H1220" s="4">
        <v>31701.47</v>
      </c>
      <c r="I1220" s="4">
        <v>0</v>
      </c>
      <c r="J1220" s="4">
        <v>30603.200000000001</v>
      </c>
      <c r="K1220" s="4">
        <v>1117.1699999999983</v>
      </c>
      <c r="L1220" s="4">
        <v>2.6100000000005821</v>
      </c>
      <c r="M1220" s="4">
        <v>0</v>
      </c>
      <c r="N1220" s="4">
        <v>0</v>
      </c>
      <c r="O1220" s="4">
        <v>0</v>
      </c>
      <c r="P1220" s="4">
        <v>0</v>
      </c>
      <c r="Q1220" s="4">
        <v>81.350000000002183</v>
      </c>
      <c r="R1220" s="4">
        <v>0</v>
      </c>
      <c r="S1220" s="4">
        <v>0</v>
      </c>
      <c r="T1220" s="4">
        <v>-102.86000000000058</v>
      </c>
      <c r="U1220" s="8">
        <v>2019</v>
      </c>
    </row>
    <row r="1221" spans="1:21" x14ac:dyDescent="0.25">
      <c r="A1221" s="3" t="s">
        <v>828</v>
      </c>
      <c r="B1221" s="3" t="s">
        <v>24</v>
      </c>
      <c r="C1221" t="s">
        <v>52</v>
      </c>
      <c r="D1221" s="3" t="s">
        <v>38</v>
      </c>
      <c r="E1221" t="s">
        <v>829</v>
      </c>
      <c r="F1221" s="3" t="s">
        <v>830</v>
      </c>
      <c r="G1221" t="s">
        <v>1949</v>
      </c>
      <c r="H1221" s="4">
        <v>65837.45</v>
      </c>
      <c r="I1221" s="4">
        <v>0</v>
      </c>
      <c r="J1221" s="4">
        <v>64847.11</v>
      </c>
      <c r="K1221" s="4">
        <v>0</v>
      </c>
      <c r="L1221" s="4">
        <v>0</v>
      </c>
      <c r="M1221" s="4">
        <v>0</v>
      </c>
      <c r="N1221" s="4">
        <v>0</v>
      </c>
      <c r="O1221" s="4">
        <v>0</v>
      </c>
      <c r="P1221" s="4">
        <v>0</v>
      </c>
      <c r="Q1221" s="4">
        <v>3962.9100000000035</v>
      </c>
      <c r="R1221" s="4">
        <v>0</v>
      </c>
      <c r="S1221" s="4">
        <v>0</v>
      </c>
      <c r="T1221" s="4">
        <v>-2972.570000000007</v>
      </c>
      <c r="U1221" s="8">
        <v>2019</v>
      </c>
    </row>
    <row r="1222" spans="1:21" x14ac:dyDescent="0.25">
      <c r="A1222" s="3" t="s">
        <v>828</v>
      </c>
      <c r="B1222" s="3" t="s">
        <v>24</v>
      </c>
      <c r="C1222" t="s">
        <v>52</v>
      </c>
      <c r="D1222" s="3" t="s">
        <v>38</v>
      </c>
      <c r="E1222" t="s">
        <v>829</v>
      </c>
      <c r="F1222" s="3" t="s">
        <v>830</v>
      </c>
      <c r="G1222" t="s">
        <v>831</v>
      </c>
      <c r="H1222" s="4">
        <v>-77400</v>
      </c>
      <c r="I1222" s="4">
        <v>0</v>
      </c>
      <c r="J1222" s="4">
        <v>0</v>
      </c>
      <c r="K1222" s="4">
        <v>-77400</v>
      </c>
      <c r="L1222" s="4">
        <v>0</v>
      </c>
      <c r="M1222" s="4">
        <v>0</v>
      </c>
      <c r="N1222" s="4">
        <v>0</v>
      </c>
      <c r="O1222" s="4">
        <v>0</v>
      </c>
      <c r="P1222" s="4">
        <v>0</v>
      </c>
      <c r="Q1222" s="4">
        <v>0</v>
      </c>
      <c r="R1222" s="4">
        <v>0</v>
      </c>
      <c r="S1222" s="4">
        <v>0</v>
      </c>
      <c r="T1222" s="4">
        <v>0</v>
      </c>
      <c r="U1222" s="8">
        <v>2019</v>
      </c>
    </row>
    <row r="1223" spans="1:21" x14ac:dyDescent="0.25">
      <c r="A1223" s="3" t="s">
        <v>828</v>
      </c>
      <c r="B1223" s="3" t="s">
        <v>24</v>
      </c>
      <c r="C1223" t="s">
        <v>52</v>
      </c>
      <c r="D1223" s="3" t="s">
        <v>38</v>
      </c>
      <c r="E1223" t="s">
        <v>829</v>
      </c>
      <c r="F1223" s="3" t="s">
        <v>830</v>
      </c>
      <c r="G1223" t="s">
        <v>1950</v>
      </c>
      <c r="H1223" s="4">
        <v>24245.08</v>
      </c>
      <c r="I1223" s="4">
        <v>0</v>
      </c>
      <c r="J1223" s="4">
        <v>0</v>
      </c>
      <c r="K1223" s="4">
        <v>24245.08</v>
      </c>
      <c r="L1223" s="4">
        <v>0</v>
      </c>
      <c r="M1223" s="4">
        <v>0</v>
      </c>
      <c r="N1223" s="4">
        <v>0</v>
      </c>
      <c r="O1223" s="4">
        <v>0</v>
      </c>
      <c r="P1223" s="4">
        <v>0</v>
      </c>
      <c r="Q1223" s="4">
        <v>0</v>
      </c>
      <c r="R1223" s="4">
        <v>0</v>
      </c>
      <c r="S1223" s="4">
        <v>0</v>
      </c>
      <c r="T1223" s="4">
        <v>0</v>
      </c>
      <c r="U1223" s="8">
        <v>2019</v>
      </c>
    </row>
    <row r="1224" spans="1:21" x14ac:dyDescent="0.25">
      <c r="A1224" s="5" t="s">
        <v>828</v>
      </c>
      <c r="B1224" s="3" t="s">
        <v>24</v>
      </c>
      <c r="C1224" t="s">
        <v>52</v>
      </c>
      <c r="D1224" s="3" t="s">
        <v>38</v>
      </c>
      <c r="E1224" t="s">
        <v>829</v>
      </c>
      <c r="F1224" s="3" t="s">
        <v>830</v>
      </c>
      <c r="G1224" t="s">
        <v>1951</v>
      </c>
      <c r="H1224" s="4">
        <v>16000</v>
      </c>
      <c r="I1224" s="4">
        <v>0</v>
      </c>
      <c r="J1224" s="4">
        <v>0</v>
      </c>
      <c r="K1224" s="4">
        <v>0</v>
      </c>
      <c r="L1224" s="4">
        <v>0</v>
      </c>
      <c r="M1224" s="4">
        <v>275827.81</v>
      </c>
      <c r="N1224" s="4">
        <v>-275827.81</v>
      </c>
      <c r="O1224" s="4">
        <v>0</v>
      </c>
      <c r="P1224" s="4">
        <v>0</v>
      </c>
      <c r="Q1224" s="4">
        <v>0</v>
      </c>
      <c r="R1224" s="4">
        <v>0</v>
      </c>
      <c r="S1224" s="4">
        <v>0</v>
      </c>
      <c r="T1224" s="4">
        <v>16000</v>
      </c>
      <c r="U1224" s="8">
        <v>2019</v>
      </c>
    </row>
    <row r="1225" spans="1:21" x14ac:dyDescent="0.25">
      <c r="A1225" s="5" t="s">
        <v>1952</v>
      </c>
      <c r="B1225" s="3" t="s">
        <v>24</v>
      </c>
      <c r="C1225" t="s">
        <v>52</v>
      </c>
      <c r="D1225" s="3" t="s">
        <v>38</v>
      </c>
      <c r="E1225" t="s">
        <v>826</v>
      </c>
      <c r="F1225" s="3" t="s">
        <v>827</v>
      </c>
      <c r="G1225" t="s">
        <v>827</v>
      </c>
      <c r="H1225" s="4">
        <v>2035840.58</v>
      </c>
      <c r="I1225" s="4">
        <v>0</v>
      </c>
      <c r="J1225" s="4">
        <v>2034336.41</v>
      </c>
      <c r="K1225" s="4">
        <v>38939.75</v>
      </c>
      <c r="L1225" s="4">
        <v>91728.889999999898</v>
      </c>
      <c r="M1225" s="4">
        <v>4992.2400000002235</v>
      </c>
      <c r="N1225" s="4">
        <v>-207561.99</v>
      </c>
      <c r="O1225" s="4">
        <v>53716.189999999944</v>
      </c>
      <c r="P1225" s="4">
        <v>5439.6899999999441</v>
      </c>
      <c r="Q1225" s="4">
        <v>24691.64000000013</v>
      </c>
      <c r="R1225" s="4">
        <v>2534.589999999851</v>
      </c>
      <c r="S1225" s="4">
        <v>652.75</v>
      </c>
      <c r="T1225" s="4">
        <v>-13629.579999999842</v>
      </c>
      <c r="U1225" s="8">
        <v>2019</v>
      </c>
    </row>
    <row r="1226" spans="1:21" x14ac:dyDescent="0.25">
      <c r="A1226" s="5" t="s">
        <v>1953</v>
      </c>
      <c r="B1226" s="3" t="s">
        <v>24</v>
      </c>
      <c r="C1226" t="s">
        <v>25</v>
      </c>
      <c r="D1226" s="3" t="s">
        <v>26</v>
      </c>
      <c r="E1226" t="s">
        <v>1954</v>
      </c>
      <c r="F1226" s="3" t="s">
        <v>1955</v>
      </c>
      <c r="G1226" t="s">
        <v>1955</v>
      </c>
      <c r="H1226" s="4">
        <v>154216.03</v>
      </c>
      <c r="I1226" s="4">
        <v>0</v>
      </c>
      <c r="J1226" s="4">
        <v>231681.49</v>
      </c>
      <c r="K1226" s="4">
        <v>0</v>
      </c>
      <c r="L1226" s="4">
        <v>-77465.459999999992</v>
      </c>
      <c r="M1226" s="4">
        <v>0</v>
      </c>
      <c r="N1226" s="4">
        <v>0</v>
      </c>
      <c r="O1226" s="4">
        <v>0</v>
      </c>
      <c r="P1226" s="4">
        <v>0</v>
      </c>
      <c r="Q1226" s="4">
        <v>0</v>
      </c>
      <c r="R1226" s="4">
        <v>0</v>
      </c>
      <c r="S1226" s="4">
        <v>0</v>
      </c>
      <c r="T1226" s="4">
        <v>0</v>
      </c>
      <c r="U1226" s="8">
        <v>2019</v>
      </c>
    </row>
    <row r="1227" spans="1:21" x14ac:dyDescent="0.25">
      <c r="A1227" s="5" t="s">
        <v>832</v>
      </c>
      <c r="B1227" s="3" t="s">
        <v>24</v>
      </c>
      <c r="C1227" t="s">
        <v>243</v>
      </c>
      <c r="D1227" s="3" t="s">
        <v>61</v>
      </c>
      <c r="E1227" t="s">
        <v>822</v>
      </c>
      <c r="F1227" s="3" t="s">
        <v>823</v>
      </c>
      <c r="G1227" t="s">
        <v>824</v>
      </c>
      <c r="H1227" s="4">
        <v>1244510.81</v>
      </c>
      <c r="I1227" s="4">
        <v>0</v>
      </c>
      <c r="J1227" s="4">
        <v>1244570.06</v>
      </c>
      <c r="K1227" s="4">
        <v>0</v>
      </c>
      <c r="L1227" s="4">
        <v>0</v>
      </c>
      <c r="M1227" s="4">
        <v>0</v>
      </c>
      <c r="N1227" s="4">
        <v>0</v>
      </c>
      <c r="O1227" s="4">
        <v>3544.9499999999534</v>
      </c>
      <c r="P1227" s="4">
        <v>0</v>
      </c>
      <c r="Q1227" s="4">
        <v>0</v>
      </c>
      <c r="R1227" s="4">
        <v>379.76000000000931</v>
      </c>
      <c r="S1227" s="4">
        <v>46.119999999878928</v>
      </c>
      <c r="T1227" s="4">
        <v>-4030.0799999998417</v>
      </c>
      <c r="U1227" s="8">
        <v>2019</v>
      </c>
    </row>
    <row r="1228" spans="1:21" x14ac:dyDescent="0.25">
      <c r="A1228" s="5" t="s">
        <v>1956</v>
      </c>
      <c r="B1228" s="3" t="s">
        <v>24</v>
      </c>
      <c r="C1228" t="s">
        <v>235</v>
      </c>
      <c r="D1228" s="3" t="s">
        <v>61</v>
      </c>
      <c r="E1228" t="s">
        <v>1957</v>
      </c>
      <c r="F1228" s="3" t="s">
        <v>1105</v>
      </c>
      <c r="G1228" t="s">
        <v>1958</v>
      </c>
      <c r="H1228" s="4">
        <v>304991.32</v>
      </c>
      <c r="I1228" s="4">
        <v>0</v>
      </c>
      <c r="J1228" s="4">
        <v>304144.33</v>
      </c>
      <c r="K1228" s="4">
        <v>915.14999999996508</v>
      </c>
      <c r="L1228" s="4">
        <v>71.010000000009313</v>
      </c>
      <c r="M1228" s="4">
        <v>0</v>
      </c>
      <c r="N1228" s="4">
        <v>0</v>
      </c>
      <c r="O1228" s="4">
        <v>0</v>
      </c>
      <c r="P1228" s="4">
        <v>0</v>
      </c>
      <c r="Q1228" s="4">
        <v>0</v>
      </c>
      <c r="R1228" s="4">
        <v>0</v>
      </c>
      <c r="S1228" s="4">
        <v>0</v>
      </c>
      <c r="T1228" s="4">
        <v>-139.1699999999837</v>
      </c>
      <c r="U1228" s="8">
        <v>2019</v>
      </c>
    </row>
    <row r="1229" spans="1:21" x14ac:dyDescent="0.25">
      <c r="A1229" s="5" t="s">
        <v>1959</v>
      </c>
      <c r="B1229" s="3" t="s">
        <v>24</v>
      </c>
      <c r="C1229" t="s">
        <v>243</v>
      </c>
      <c r="D1229" s="3" t="s">
        <v>61</v>
      </c>
      <c r="E1229" t="s">
        <v>1940</v>
      </c>
      <c r="F1229" s="3" t="s">
        <v>1941</v>
      </c>
      <c r="G1229" t="s">
        <v>1942</v>
      </c>
      <c r="H1229" s="4">
        <v>1740743.5</v>
      </c>
      <c r="I1229" s="4">
        <v>0</v>
      </c>
      <c r="J1229" s="4">
        <v>1734561.86</v>
      </c>
      <c r="K1229" s="4">
        <v>0</v>
      </c>
      <c r="L1229" s="4">
        <v>0</v>
      </c>
      <c r="M1229" s="4">
        <v>0</v>
      </c>
      <c r="N1229" s="4">
        <v>0</v>
      </c>
      <c r="O1229" s="4">
        <v>0</v>
      </c>
      <c r="P1229" s="4">
        <v>0</v>
      </c>
      <c r="Q1229" s="4">
        <v>0</v>
      </c>
      <c r="R1229" s="4">
        <v>6181.6399999998976</v>
      </c>
      <c r="S1229" s="4">
        <v>0</v>
      </c>
      <c r="T1229" s="4">
        <v>0</v>
      </c>
      <c r="U1229" s="8">
        <v>2019</v>
      </c>
    </row>
    <row r="1230" spans="1:21" x14ac:dyDescent="0.25">
      <c r="A1230" s="5" t="s">
        <v>833</v>
      </c>
      <c r="B1230" s="3" t="s">
        <v>24</v>
      </c>
      <c r="C1230" t="s">
        <v>86</v>
      </c>
      <c r="D1230" s="3" t="s">
        <v>61</v>
      </c>
      <c r="E1230" t="s">
        <v>834</v>
      </c>
      <c r="F1230" s="3" t="s">
        <v>835</v>
      </c>
      <c r="G1230" t="s">
        <v>835</v>
      </c>
      <c r="H1230" s="4">
        <v>773980.58</v>
      </c>
      <c r="I1230" s="4">
        <v>0</v>
      </c>
      <c r="J1230" s="4">
        <v>10750.7</v>
      </c>
      <c r="K1230" s="4">
        <v>8379.34</v>
      </c>
      <c r="L1230" s="4">
        <v>67137.420000000013</v>
      </c>
      <c r="M1230" s="4">
        <v>34052.619999999995</v>
      </c>
      <c r="N1230" s="4">
        <v>0</v>
      </c>
      <c r="O1230" s="4">
        <v>-215.19000000000233</v>
      </c>
      <c r="P1230" s="4">
        <v>59939.650000000009</v>
      </c>
      <c r="Q1230" s="4">
        <v>70196.079999999987</v>
      </c>
      <c r="R1230" s="4">
        <v>62645.619999999995</v>
      </c>
      <c r="S1230" s="4">
        <v>459903.61</v>
      </c>
      <c r="T1230" s="4">
        <v>1190.7299999999814</v>
      </c>
      <c r="U1230" s="8">
        <v>2019</v>
      </c>
    </row>
    <row r="1231" spans="1:21" x14ac:dyDescent="0.25">
      <c r="A1231" s="5" t="s">
        <v>836</v>
      </c>
      <c r="B1231" s="3" t="s">
        <v>24</v>
      </c>
      <c r="C1231" t="s">
        <v>86</v>
      </c>
      <c r="D1231" s="3" t="s">
        <v>61</v>
      </c>
      <c r="E1231" t="s">
        <v>837</v>
      </c>
      <c r="F1231" s="3" t="s">
        <v>838</v>
      </c>
      <c r="G1231" t="s">
        <v>838</v>
      </c>
      <c r="H1231" s="4">
        <v>16271744.060000001</v>
      </c>
      <c r="I1231" s="4">
        <v>0</v>
      </c>
      <c r="J1231" s="4">
        <v>38905.949999999997</v>
      </c>
      <c r="K1231" s="4">
        <v>704370.87</v>
      </c>
      <c r="L1231" s="4">
        <v>129016.72000000009</v>
      </c>
      <c r="M1231" s="4">
        <v>1725764.5</v>
      </c>
      <c r="N1231" s="4">
        <v>1906819.6500000004</v>
      </c>
      <c r="O1231" s="4">
        <v>1796005.79</v>
      </c>
      <c r="P1231" s="4">
        <v>537226.02999999933</v>
      </c>
      <c r="Q1231" s="4">
        <v>436453.53000000026</v>
      </c>
      <c r="R1231" s="4">
        <v>604616.94000000041</v>
      </c>
      <c r="S1231" s="4">
        <v>1139315.9699999988</v>
      </c>
      <c r="T1231" s="4">
        <v>7253248.1100000013</v>
      </c>
      <c r="U1231" s="8">
        <v>2019</v>
      </c>
    </row>
    <row r="1232" spans="1:21" x14ac:dyDescent="0.25">
      <c r="A1232" s="5" t="s">
        <v>839</v>
      </c>
      <c r="B1232" s="3" t="s">
        <v>328</v>
      </c>
      <c r="C1232" t="s">
        <v>86</v>
      </c>
      <c r="D1232" s="3" t="s">
        <v>38</v>
      </c>
      <c r="E1232" t="s">
        <v>840</v>
      </c>
      <c r="F1232" s="3" t="s">
        <v>841</v>
      </c>
      <c r="G1232" t="s">
        <v>841</v>
      </c>
      <c r="H1232" s="4">
        <v>3057280.1699999995</v>
      </c>
      <c r="I1232" s="4">
        <v>0</v>
      </c>
      <c r="J1232" s="4">
        <v>5776.51</v>
      </c>
      <c r="K1232" s="4">
        <v>84525.64</v>
      </c>
      <c r="L1232" s="4">
        <v>-8.999999999650754E-2</v>
      </c>
      <c r="M1232" s="4">
        <v>0</v>
      </c>
      <c r="N1232" s="4">
        <v>63168.19</v>
      </c>
      <c r="O1232" s="4">
        <v>-0.11999999999534339</v>
      </c>
      <c r="P1232" s="4">
        <v>1267883.0099999998</v>
      </c>
      <c r="Q1232" s="4">
        <v>77586.340000000084</v>
      </c>
      <c r="R1232" s="4">
        <v>1321919.25</v>
      </c>
      <c r="S1232" s="4">
        <v>107848.7799999998</v>
      </c>
      <c r="T1232" s="4">
        <v>128572.66000000015</v>
      </c>
      <c r="U1232" s="8">
        <v>2019</v>
      </c>
    </row>
    <row r="1233" spans="1:21" x14ac:dyDescent="0.25">
      <c r="A1233" s="5" t="s">
        <v>1960</v>
      </c>
      <c r="B1233" s="3" t="s">
        <v>328</v>
      </c>
      <c r="C1233" t="s">
        <v>253</v>
      </c>
      <c r="D1233" s="3" t="s">
        <v>38</v>
      </c>
      <c r="E1233" t="s">
        <v>1961</v>
      </c>
      <c r="F1233" s="3" t="s">
        <v>1962</v>
      </c>
      <c r="G1233" t="s">
        <v>1962</v>
      </c>
      <c r="H1233" s="4">
        <v>1.2399999999999998</v>
      </c>
      <c r="I1233" s="4">
        <v>0</v>
      </c>
      <c r="J1233" s="4">
        <v>3.58</v>
      </c>
      <c r="K1233" s="4">
        <v>-1.0000000000000231E-2</v>
      </c>
      <c r="L1233" s="4">
        <v>0.11000000000000032</v>
      </c>
      <c r="M1233" s="4">
        <v>7.9999999999999627E-2</v>
      </c>
      <c r="N1233" s="4">
        <v>0.10000000000000009</v>
      </c>
      <c r="O1233" s="4">
        <v>5.0000000000000266E-2</v>
      </c>
      <c r="P1233" s="4">
        <v>6.999999999999984E-2</v>
      </c>
      <c r="Q1233" s="4">
        <v>-0.43000000000000016</v>
      </c>
      <c r="R1233" s="4">
        <v>0.10000000000000009</v>
      </c>
      <c r="S1233" s="4">
        <v>7.0000000000000284E-2</v>
      </c>
      <c r="T1233" s="4">
        <v>-2.4800000000000004</v>
      </c>
      <c r="U1233" s="8">
        <v>2019</v>
      </c>
    </row>
    <row r="1234" spans="1:21" x14ac:dyDescent="0.25">
      <c r="A1234" s="5" t="s">
        <v>1963</v>
      </c>
      <c r="B1234" s="3" t="s">
        <v>328</v>
      </c>
      <c r="C1234" t="s">
        <v>243</v>
      </c>
      <c r="D1234" s="3" t="s">
        <v>61</v>
      </c>
      <c r="E1234" t="s">
        <v>1940</v>
      </c>
      <c r="F1234" s="3" t="s">
        <v>1941</v>
      </c>
      <c r="G1234" t="s">
        <v>1942</v>
      </c>
      <c r="H1234" s="4">
        <v>906653.42</v>
      </c>
      <c r="I1234" s="4">
        <v>0</v>
      </c>
      <c r="J1234" s="4">
        <v>906988.58</v>
      </c>
      <c r="K1234" s="4">
        <v>0</v>
      </c>
      <c r="L1234" s="4">
        <v>0</v>
      </c>
      <c r="M1234" s="4">
        <v>0</v>
      </c>
      <c r="N1234" s="4">
        <v>0</v>
      </c>
      <c r="O1234" s="4">
        <v>0</v>
      </c>
      <c r="P1234" s="4">
        <v>0</v>
      </c>
      <c r="Q1234" s="4">
        <v>0</v>
      </c>
      <c r="R1234" s="4">
        <v>-335.15999999991618</v>
      </c>
      <c r="S1234" s="4">
        <v>0</v>
      </c>
      <c r="T1234" s="4">
        <v>0</v>
      </c>
      <c r="U1234" s="8">
        <v>2019</v>
      </c>
    </row>
    <row r="1235" spans="1:21" x14ac:dyDescent="0.25">
      <c r="A1235" s="5" t="s">
        <v>1964</v>
      </c>
      <c r="B1235" s="3" t="s">
        <v>529</v>
      </c>
      <c r="C1235" t="s">
        <v>126</v>
      </c>
      <c r="D1235" s="3" t="s">
        <v>547</v>
      </c>
      <c r="E1235" t="s">
        <v>1965</v>
      </c>
      <c r="F1235" s="3" t="s">
        <v>1966</v>
      </c>
      <c r="G1235" t="s">
        <v>1966</v>
      </c>
      <c r="H1235" s="4">
        <v>398011.46</v>
      </c>
      <c r="I1235" s="4">
        <v>0</v>
      </c>
      <c r="J1235" s="4">
        <v>390803.59</v>
      </c>
      <c r="K1235" s="4">
        <v>82.049999999988358</v>
      </c>
      <c r="L1235" s="4">
        <v>509.14000000001397</v>
      </c>
      <c r="M1235" s="4">
        <v>0</v>
      </c>
      <c r="N1235" s="4">
        <v>1377.2599999999511</v>
      </c>
      <c r="O1235" s="4">
        <v>0</v>
      </c>
      <c r="P1235" s="4">
        <v>5235.2300000000396</v>
      </c>
      <c r="Q1235" s="4">
        <v>0</v>
      </c>
      <c r="R1235" s="4">
        <v>0</v>
      </c>
      <c r="S1235" s="4">
        <v>0</v>
      </c>
      <c r="T1235" s="4">
        <v>4.1900000000023283</v>
      </c>
      <c r="U1235" s="8">
        <v>2019</v>
      </c>
    </row>
    <row r="1236" spans="1:21" x14ac:dyDescent="0.25">
      <c r="A1236" s="5" t="s">
        <v>842</v>
      </c>
      <c r="B1236" s="3" t="s">
        <v>529</v>
      </c>
      <c r="C1236" t="s">
        <v>86</v>
      </c>
      <c r="D1236" s="3" t="s">
        <v>61</v>
      </c>
      <c r="E1236" t="s">
        <v>834</v>
      </c>
      <c r="F1236" s="3" t="s">
        <v>843</v>
      </c>
      <c r="G1236" t="s">
        <v>843</v>
      </c>
      <c r="H1236" s="4">
        <v>2164553.64</v>
      </c>
      <c r="I1236" s="4">
        <v>0</v>
      </c>
      <c r="J1236" s="4">
        <v>14372.52</v>
      </c>
      <c r="K1236" s="4">
        <v>88414.34</v>
      </c>
      <c r="L1236" s="4">
        <v>61652.909999999989</v>
      </c>
      <c r="M1236" s="4">
        <v>176533.43000000002</v>
      </c>
      <c r="N1236" s="4">
        <v>6607.2999999999884</v>
      </c>
      <c r="O1236" s="4">
        <v>62526.19</v>
      </c>
      <c r="P1236" s="4">
        <v>0</v>
      </c>
      <c r="Q1236" s="4">
        <v>1632756.06</v>
      </c>
      <c r="R1236" s="4">
        <v>114481.20000000019</v>
      </c>
      <c r="S1236" s="4">
        <v>23.449999999720603</v>
      </c>
      <c r="T1236" s="4">
        <v>7186.2400000002235</v>
      </c>
      <c r="U1236" s="8">
        <v>2019</v>
      </c>
    </row>
    <row r="1237" spans="1:21" x14ac:dyDescent="0.25">
      <c r="A1237" s="3" t="s">
        <v>844</v>
      </c>
      <c r="B1237" s="3" t="s">
        <v>24</v>
      </c>
      <c r="C1237" t="s">
        <v>324</v>
      </c>
      <c r="D1237" s="3" t="s">
        <v>38</v>
      </c>
      <c r="E1237" t="s">
        <v>845</v>
      </c>
      <c r="F1237" s="3" t="s">
        <v>846</v>
      </c>
      <c r="G1237" t="s">
        <v>847</v>
      </c>
      <c r="H1237" s="4">
        <v>19635.479999999996</v>
      </c>
      <c r="I1237" s="4">
        <v>0</v>
      </c>
      <c r="J1237" s="4">
        <v>0</v>
      </c>
      <c r="K1237" s="4">
        <v>0</v>
      </c>
      <c r="L1237" s="4">
        <v>0</v>
      </c>
      <c r="M1237" s="4">
        <v>0</v>
      </c>
      <c r="N1237" s="4">
        <v>0</v>
      </c>
      <c r="O1237" s="4">
        <v>-93.14</v>
      </c>
      <c r="P1237" s="4">
        <v>0</v>
      </c>
      <c r="Q1237" s="4">
        <v>0</v>
      </c>
      <c r="R1237" s="4">
        <v>114892.36</v>
      </c>
      <c r="S1237" s="4">
        <v>0</v>
      </c>
      <c r="T1237" s="4">
        <v>-95163.74</v>
      </c>
      <c r="U1237" s="8">
        <v>2019</v>
      </c>
    </row>
    <row r="1238" spans="1:21" x14ac:dyDescent="0.25">
      <c r="A1238" s="3" t="s">
        <v>844</v>
      </c>
      <c r="B1238" s="3" t="s">
        <v>24</v>
      </c>
      <c r="C1238" t="s">
        <v>324</v>
      </c>
      <c r="D1238" s="3" t="s">
        <v>38</v>
      </c>
      <c r="E1238" t="s">
        <v>845</v>
      </c>
      <c r="F1238" s="3" t="s">
        <v>846</v>
      </c>
      <c r="G1238" t="s">
        <v>848</v>
      </c>
      <c r="H1238" s="4">
        <v>2280482.1800000002</v>
      </c>
      <c r="I1238" s="4">
        <v>0</v>
      </c>
      <c r="J1238" s="4">
        <v>0</v>
      </c>
      <c r="K1238" s="4">
        <v>0</v>
      </c>
      <c r="L1238" s="4">
        <v>0</v>
      </c>
      <c r="M1238" s="4">
        <v>0</v>
      </c>
      <c r="N1238" s="4">
        <v>0</v>
      </c>
      <c r="O1238" s="4">
        <v>0</v>
      </c>
      <c r="P1238" s="4">
        <v>320330.90000000002</v>
      </c>
      <c r="Q1238" s="4">
        <v>11297.809999999998</v>
      </c>
      <c r="R1238" s="4">
        <v>1310488.48</v>
      </c>
      <c r="S1238" s="4">
        <v>107416.29000000004</v>
      </c>
      <c r="T1238" s="4">
        <v>530948.70000000019</v>
      </c>
      <c r="U1238" s="8">
        <v>2019</v>
      </c>
    </row>
    <row r="1239" spans="1:21" x14ac:dyDescent="0.25">
      <c r="A1239" s="5" t="s">
        <v>844</v>
      </c>
      <c r="B1239" s="3" t="s">
        <v>24</v>
      </c>
      <c r="C1239" t="s">
        <v>324</v>
      </c>
      <c r="D1239" s="3" t="s">
        <v>38</v>
      </c>
      <c r="E1239" t="s">
        <v>845</v>
      </c>
      <c r="F1239" s="3" t="s">
        <v>846</v>
      </c>
      <c r="G1239" t="s">
        <v>846</v>
      </c>
      <c r="H1239" s="4">
        <v>102242.66</v>
      </c>
      <c r="I1239" s="4">
        <v>0</v>
      </c>
      <c r="J1239" s="4">
        <v>0</v>
      </c>
      <c r="K1239" s="4">
        <v>0</v>
      </c>
      <c r="L1239" s="4">
        <v>0</v>
      </c>
      <c r="M1239" s="4">
        <v>0</v>
      </c>
      <c r="N1239" s="4">
        <v>0</v>
      </c>
      <c r="O1239" s="4">
        <v>0</v>
      </c>
      <c r="P1239" s="4">
        <v>0</v>
      </c>
      <c r="Q1239" s="4">
        <v>0</v>
      </c>
      <c r="R1239" s="4">
        <v>0</v>
      </c>
      <c r="S1239" s="4">
        <v>102427.43</v>
      </c>
      <c r="T1239" s="4">
        <v>-184.76999999998952</v>
      </c>
      <c r="U1239" s="8">
        <v>2019</v>
      </c>
    </row>
    <row r="1240" spans="1:21" x14ac:dyDescent="0.25">
      <c r="A1240" s="5" t="s">
        <v>849</v>
      </c>
      <c r="B1240" s="3" t="s">
        <v>24</v>
      </c>
      <c r="C1240" t="s">
        <v>243</v>
      </c>
      <c r="D1240" s="3" t="s">
        <v>61</v>
      </c>
      <c r="E1240" t="s">
        <v>850</v>
      </c>
      <c r="F1240" s="3" t="s">
        <v>823</v>
      </c>
      <c r="G1240" t="s">
        <v>851</v>
      </c>
      <c r="H1240" s="4">
        <v>989074.33</v>
      </c>
      <c r="I1240" s="4">
        <v>0</v>
      </c>
      <c r="J1240" s="4">
        <v>0</v>
      </c>
      <c r="K1240" s="4">
        <v>990215.43</v>
      </c>
      <c r="L1240" s="4">
        <v>460.85999999998603</v>
      </c>
      <c r="M1240" s="4">
        <v>-1145.0600000000559</v>
      </c>
      <c r="N1240" s="4">
        <v>0</v>
      </c>
      <c r="O1240" s="4">
        <v>0</v>
      </c>
      <c r="P1240" s="4">
        <v>0</v>
      </c>
      <c r="Q1240" s="4">
        <v>0</v>
      </c>
      <c r="R1240" s="4">
        <v>0</v>
      </c>
      <c r="S1240" s="4">
        <v>0</v>
      </c>
      <c r="T1240" s="4">
        <v>-456.90000000002328</v>
      </c>
      <c r="U1240" s="8">
        <v>2019</v>
      </c>
    </row>
    <row r="1241" spans="1:21" x14ac:dyDescent="0.25">
      <c r="A1241" s="5" t="s">
        <v>1967</v>
      </c>
      <c r="B1241" s="3" t="s">
        <v>24</v>
      </c>
      <c r="C1241" t="s">
        <v>235</v>
      </c>
      <c r="D1241" s="3" t="s">
        <v>61</v>
      </c>
      <c r="E1241" t="s">
        <v>1968</v>
      </c>
      <c r="F1241" s="3" t="s">
        <v>1969</v>
      </c>
      <c r="G1241" t="s">
        <v>1969</v>
      </c>
      <c r="H1241" s="4">
        <v>297823.71999999997</v>
      </c>
      <c r="I1241" s="4">
        <v>0</v>
      </c>
      <c r="J1241" s="4">
        <v>0</v>
      </c>
      <c r="K1241" s="4">
        <v>297934.58</v>
      </c>
      <c r="L1241" s="4">
        <v>137.35999999998603</v>
      </c>
      <c r="M1241" s="4">
        <v>0</v>
      </c>
      <c r="N1241" s="4">
        <v>0</v>
      </c>
      <c r="O1241" s="4">
        <v>0</v>
      </c>
      <c r="P1241" s="4">
        <v>0</v>
      </c>
      <c r="Q1241" s="4">
        <v>0</v>
      </c>
      <c r="R1241" s="4">
        <v>0</v>
      </c>
      <c r="S1241" s="4">
        <v>0</v>
      </c>
      <c r="T1241" s="4">
        <v>-248.22000000003027</v>
      </c>
      <c r="U1241" s="8">
        <v>2019</v>
      </c>
    </row>
    <row r="1242" spans="1:21" x14ac:dyDescent="0.25">
      <c r="A1242" s="5" t="s">
        <v>852</v>
      </c>
      <c r="B1242" s="3" t="s">
        <v>24</v>
      </c>
      <c r="C1242" t="s">
        <v>243</v>
      </c>
      <c r="D1242" s="3" t="s">
        <v>61</v>
      </c>
      <c r="E1242" t="s">
        <v>853</v>
      </c>
      <c r="F1242" s="3" t="s">
        <v>854</v>
      </c>
      <c r="G1242" t="s">
        <v>855</v>
      </c>
      <c r="H1242" s="4">
        <v>956140.79</v>
      </c>
      <c r="I1242" s="4">
        <v>0</v>
      </c>
      <c r="J1242" s="4">
        <v>0</v>
      </c>
      <c r="K1242" s="4">
        <v>956140.79</v>
      </c>
      <c r="L1242" s="4">
        <v>0</v>
      </c>
      <c r="M1242" s="4">
        <v>0</v>
      </c>
      <c r="N1242" s="4">
        <v>0</v>
      </c>
      <c r="O1242" s="4">
        <v>0</v>
      </c>
      <c r="P1242" s="4">
        <v>0</v>
      </c>
      <c r="Q1242" s="4">
        <v>0</v>
      </c>
      <c r="R1242" s="4">
        <v>0</v>
      </c>
      <c r="S1242" s="4">
        <v>0</v>
      </c>
      <c r="T1242" s="4">
        <v>0</v>
      </c>
      <c r="U1242" s="8">
        <v>2019</v>
      </c>
    </row>
    <row r="1243" spans="1:21" x14ac:dyDescent="0.25">
      <c r="A1243" s="5" t="s">
        <v>1970</v>
      </c>
      <c r="B1243" s="3" t="s">
        <v>328</v>
      </c>
      <c r="C1243" t="s">
        <v>126</v>
      </c>
      <c r="D1243" s="3" t="s">
        <v>38</v>
      </c>
      <c r="E1243" t="s">
        <v>1971</v>
      </c>
      <c r="F1243" s="3" t="s">
        <v>1972</v>
      </c>
      <c r="G1243" t="s">
        <v>1973</v>
      </c>
      <c r="H1243" s="4">
        <v>46032.81</v>
      </c>
      <c r="I1243" s="4">
        <v>0</v>
      </c>
      <c r="J1243" s="4">
        <v>0</v>
      </c>
      <c r="K1243" s="4">
        <v>46062.89</v>
      </c>
      <c r="L1243" s="4">
        <v>0</v>
      </c>
      <c r="M1243" s="4">
        <v>0</v>
      </c>
      <c r="N1243" s="4">
        <v>0</v>
      </c>
      <c r="O1243" s="4">
        <v>0</v>
      </c>
      <c r="P1243" s="4">
        <v>0</v>
      </c>
      <c r="Q1243" s="4">
        <v>0</v>
      </c>
      <c r="R1243" s="4">
        <v>0</v>
      </c>
      <c r="S1243" s="4">
        <v>-30.080000000001746</v>
      </c>
      <c r="T1243" s="4">
        <v>0</v>
      </c>
      <c r="U1243" s="8">
        <v>2019</v>
      </c>
    </row>
    <row r="1244" spans="1:21" x14ac:dyDescent="0.25">
      <c r="A1244" s="5" t="s">
        <v>1974</v>
      </c>
      <c r="B1244" s="3" t="s">
        <v>328</v>
      </c>
      <c r="C1244" t="s">
        <v>25</v>
      </c>
      <c r="D1244" s="3" t="s">
        <v>26</v>
      </c>
      <c r="E1244" t="s">
        <v>1975</v>
      </c>
      <c r="F1244" s="3" t="s">
        <v>1976</v>
      </c>
      <c r="G1244" t="s">
        <v>1976</v>
      </c>
      <c r="H1244" s="4">
        <v>1069903.1200000001</v>
      </c>
      <c r="I1244" s="4">
        <v>0</v>
      </c>
      <c r="J1244" s="4">
        <v>0</v>
      </c>
      <c r="K1244" s="4">
        <v>875376.51</v>
      </c>
      <c r="L1244" s="4">
        <v>140149.63</v>
      </c>
      <c r="M1244" s="4">
        <v>0</v>
      </c>
      <c r="N1244" s="4">
        <v>-1637.4400000000605</v>
      </c>
      <c r="O1244" s="4">
        <v>0</v>
      </c>
      <c r="P1244" s="4">
        <v>0</v>
      </c>
      <c r="Q1244" s="4">
        <v>64443.40000000014</v>
      </c>
      <c r="R1244" s="4">
        <v>0</v>
      </c>
      <c r="S1244" s="4">
        <v>0</v>
      </c>
      <c r="T1244" s="4">
        <v>-8428.9799999999814</v>
      </c>
      <c r="U1244" s="8">
        <v>2019</v>
      </c>
    </row>
    <row r="1245" spans="1:21" x14ac:dyDescent="0.25">
      <c r="A1245" s="5" t="s">
        <v>856</v>
      </c>
      <c r="B1245" s="3" t="s">
        <v>328</v>
      </c>
      <c r="C1245" t="s">
        <v>243</v>
      </c>
      <c r="D1245" s="3" t="s">
        <v>61</v>
      </c>
      <c r="E1245" t="s">
        <v>822</v>
      </c>
      <c r="F1245" s="3" t="s">
        <v>823</v>
      </c>
      <c r="G1245" t="s">
        <v>824</v>
      </c>
      <c r="H1245" s="4">
        <v>819068.64</v>
      </c>
      <c r="I1245" s="4">
        <v>0</v>
      </c>
      <c r="J1245" s="4">
        <v>0</v>
      </c>
      <c r="K1245" s="4">
        <v>824902.44</v>
      </c>
      <c r="L1245" s="4">
        <v>-4445.2299999999814</v>
      </c>
      <c r="M1245" s="4">
        <v>0</v>
      </c>
      <c r="N1245" s="4">
        <v>0</v>
      </c>
      <c r="O1245" s="4">
        <v>-1249.9099999999162</v>
      </c>
      <c r="P1245" s="4">
        <v>0</v>
      </c>
      <c r="Q1245" s="4">
        <v>0</v>
      </c>
      <c r="R1245" s="4">
        <v>72.529999999911524</v>
      </c>
      <c r="S1245" s="4">
        <v>24.60999999998603</v>
      </c>
      <c r="T1245" s="4">
        <v>-235.79999999993015</v>
      </c>
      <c r="U1245" s="8">
        <v>2019</v>
      </c>
    </row>
    <row r="1246" spans="1:21" x14ac:dyDescent="0.25">
      <c r="A1246" s="5" t="s">
        <v>857</v>
      </c>
      <c r="B1246" s="3" t="s">
        <v>328</v>
      </c>
      <c r="C1246" t="s">
        <v>86</v>
      </c>
      <c r="D1246" s="3" t="s">
        <v>61</v>
      </c>
      <c r="E1246" t="s">
        <v>834</v>
      </c>
      <c r="F1246" s="3" t="s">
        <v>858</v>
      </c>
      <c r="G1246" t="s">
        <v>858</v>
      </c>
      <c r="H1246" s="4">
        <v>197607.51</v>
      </c>
      <c r="I1246" s="4">
        <v>0</v>
      </c>
      <c r="J1246" s="4">
        <v>0</v>
      </c>
      <c r="K1246" s="4">
        <v>2117.2399999999998</v>
      </c>
      <c r="L1246" s="4">
        <v>-156.8299999999997</v>
      </c>
      <c r="M1246" s="4">
        <v>5348.43</v>
      </c>
      <c r="N1246" s="4">
        <v>5246.6399999999994</v>
      </c>
      <c r="O1246" s="4">
        <v>0</v>
      </c>
      <c r="P1246" s="4">
        <v>22450.87</v>
      </c>
      <c r="Q1246" s="4">
        <v>0</v>
      </c>
      <c r="R1246" s="4">
        <v>148711.91999999998</v>
      </c>
      <c r="S1246" s="4">
        <v>13422.680000000022</v>
      </c>
      <c r="T1246" s="4">
        <v>466.55999999999767</v>
      </c>
      <c r="U1246" s="8">
        <v>2019</v>
      </c>
    </row>
    <row r="1247" spans="1:21" x14ac:dyDescent="0.25">
      <c r="A1247" s="5" t="s">
        <v>859</v>
      </c>
      <c r="B1247" s="3" t="s">
        <v>328</v>
      </c>
      <c r="C1247" t="s">
        <v>243</v>
      </c>
      <c r="D1247" s="3" t="s">
        <v>61</v>
      </c>
      <c r="E1247" t="s">
        <v>860</v>
      </c>
      <c r="F1247" s="3" t="s">
        <v>854</v>
      </c>
      <c r="G1247" t="s">
        <v>855</v>
      </c>
      <c r="H1247" s="4">
        <v>554029.06000000006</v>
      </c>
      <c r="I1247" s="4">
        <v>0</v>
      </c>
      <c r="J1247" s="4">
        <v>0</v>
      </c>
      <c r="K1247" s="4">
        <v>554029.06000000006</v>
      </c>
      <c r="L1247" s="4">
        <v>0</v>
      </c>
      <c r="M1247" s="4">
        <v>0</v>
      </c>
      <c r="N1247" s="4">
        <v>0</v>
      </c>
      <c r="O1247" s="4">
        <v>0</v>
      </c>
      <c r="P1247" s="4">
        <v>0</v>
      </c>
      <c r="Q1247" s="4">
        <v>0</v>
      </c>
      <c r="R1247" s="4">
        <v>0</v>
      </c>
      <c r="S1247" s="4">
        <v>0</v>
      </c>
      <c r="T1247" s="4">
        <v>0</v>
      </c>
      <c r="U1247" s="8">
        <v>2019</v>
      </c>
    </row>
    <row r="1248" spans="1:21" x14ac:dyDescent="0.25">
      <c r="A1248" s="5" t="s">
        <v>1977</v>
      </c>
      <c r="B1248" s="3" t="s">
        <v>529</v>
      </c>
      <c r="C1248" t="s">
        <v>126</v>
      </c>
      <c r="D1248" s="3" t="s">
        <v>547</v>
      </c>
      <c r="E1248" t="s">
        <v>1978</v>
      </c>
      <c r="F1248" s="3" t="s">
        <v>1979</v>
      </c>
      <c r="G1248" t="s">
        <v>1979</v>
      </c>
      <c r="H1248" s="4">
        <v>22485.69</v>
      </c>
      <c r="I1248" s="4">
        <v>0</v>
      </c>
      <c r="J1248" s="4">
        <v>0</v>
      </c>
      <c r="K1248" s="4">
        <v>21581.89</v>
      </c>
      <c r="L1248" s="4">
        <v>975.08000000000175</v>
      </c>
      <c r="M1248" s="4">
        <v>0</v>
      </c>
      <c r="N1248" s="4">
        <v>-36.740000000001601</v>
      </c>
      <c r="O1248" s="4">
        <v>0</v>
      </c>
      <c r="P1248" s="4">
        <v>0</v>
      </c>
      <c r="Q1248" s="4">
        <v>0</v>
      </c>
      <c r="R1248" s="4">
        <v>0</v>
      </c>
      <c r="S1248" s="4">
        <v>0</v>
      </c>
      <c r="T1248" s="4">
        <v>-34.540000000000873</v>
      </c>
      <c r="U1248" s="8">
        <v>2019</v>
      </c>
    </row>
    <row r="1249" spans="1:21" x14ac:dyDescent="0.25">
      <c r="A1249" s="5" t="s">
        <v>1980</v>
      </c>
      <c r="B1249" s="3" t="s">
        <v>529</v>
      </c>
      <c r="C1249" t="s">
        <v>126</v>
      </c>
      <c r="D1249" s="3" t="s">
        <v>547</v>
      </c>
      <c r="E1249" t="s">
        <v>1981</v>
      </c>
      <c r="F1249" s="3" t="s">
        <v>1982</v>
      </c>
      <c r="G1249" t="s">
        <v>1982</v>
      </c>
      <c r="H1249" s="4">
        <v>474605.65</v>
      </c>
      <c r="I1249" s="4">
        <v>0</v>
      </c>
      <c r="J1249" s="4">
        <v>0</v>
      </c>
      <c r="K1249" s="4">
        <v>474604.39</v>
      </c>
      <c r="L1249" s="4">
        <v>1.2600000000093132</v>
      </c>
      <c r="M1249" s="4">
        <v>0</v>
      </c>
      <c r="N1249" s="4">
        <v>0</v>
      </c>
      <c r="O1249" s="4">
        <v>0</v>
      </c>
      <c r="P1249" s="4">
        <v>0</v>
      </c>
      <c r="Q1249" s="4">
        <v>0</v>
      </c>
      <c r="R1249" s="4">
        <v>0</v>
      </c>
      <c r="S1249" s="4">
        <v>0</v>
      </c>
      <c r="T1249" s="4">
        <v>0</v>
      </c>
      <c r="U1249" s="8">
        <v>2019</v>
      </c>
    </row>
    <row r="1250" spans="1:21" x14ac:dyDescent="0.25">
      <c r="A1250" s="5" t="s">
        <v>861</v>
      </c>
      <c r="B1250" s="3" t="s">
        <v>529</v>
      </c>
      <c r="C1250" t="s">
        <v>243</v>
      </c>
      <c r="D1250" s="3" t="s">
        <v>61</v>
      </c>
      <c r="E1250" t="s">
        <v>862</v>
      </c>
      <c r="F1250" s="3" t="s">
        <v>854</v>
      </c>
      <c r="G1250" t="s">
        <v>855</v>
      </c>
      <c r="H1250" s="4">
        <v>509422.85</v>
      </c>
      <c r="I1250" s="4">
        <v>0</v>
      </c>
      <c r="J1250" s="4">
        <v>0</v>
      </c>
      <c r="K1250" s="4">
        <v>509422.85</v>
      </c>
      <c r="L1250" s="4">
        <v>0</v>
      </c>
      <c r="M1250" s="4">
        <v>0</v>
      </c>
      <c r="N1250" s="4">
        <v>0</v>
      </c>
      <c r="O1250" s="4">
        <v>0</v>
      </c>
      <c r="P1250" s="4">
        <v>0</v>
      </c>
      <c r="Q1250" s="4">
        <v>0</v>
      </c>
      <c r="R1250" s="4">
        <v>0</v>
      </c>
      <c r="S1250" s="4">
        <v>0</v>
      </c>
      <c r="T1250" s="4">
        <v>0</v>
      </c>
      <c r="U1250" s="8">
        <v>2019</v>
      </c>
    </row>
    <row r="1251" spans="1:21" x14ac:dyDescent="0.25">
      <c r="A1251" s="5" t="s">
        <v>1983</v>
      </c>
      <c r="B1251" s="3" t="s">
        <v>24</v>
      </c>
      <c r="C1251" t="s">
        <v>126</v>
      </c>
      <c r="D1251" s="3" t="s">
        <v>38</v>
      </c>
      <c r="E1251" t="s">
        <v>1984</v>
      </c>
      <c r="F1251" s="3" t="s">
        <v>1985</v>
      </c>
      <c r="G1251" t="s">
        <v>1985</v>
      </c>
      <c r="H1251" s="4">
        <v>444586.43</v>
      </c>
      <c r="I1251" s="4">
        <v>0</v>
      </c>
      <c r="J1251" s="4">
        <v>0</v>
      </c>
      <c r="K1251" s="4">
        <v>0</v>
      </c>
      <c r="L1251" s="4">
        <v>370500.38</v>
      </c>
      <c r="M1251" s="4">
        <v>74186.75</v>
      </c>
      <c r="N1251" s="4">
        <v>0</v>
      </c>
      <c r="O1251" s="4">
        <v>0</v>
      </c>
      <c r="P1251" s="4">
        <v>0</v>
      </c>
      <c r="Q1251" s="4">
        <v>0</v>
      </c>
      <c r="R1251" s="4">
        <v>0</v>
      </c>
      <c r="S1251" s="4">
        <v>0</v>
      </c>
      <c r="T1251" s="4">
        <v>-100.70000000001164</v>
      </c>
      <c r="U1251" s="8">
        <v>2019</v>
      </c>
    </row>
    <row r="1252" spans="1:21" x14ac:dyDescent="0.25">
      <c r="A1252" s="5" t="s">
        <v>1986</v>
      </c>
      <c r="B1252" s="3" t="s">
        <v>24</v>
      </c>
      <c r="C1252" t="s">
        <v>253</v>
      </c>
      <c r="D1252" s="3" t="s">
        <v>38</v>
      </c>
      <c r="E1252" t="s">
        <v>1987</v>
      </c>
      <c r="F1252" s="3" t="s">
        <v>1988</v>
      </c>
      <c r="G1252" t="s">
        <v>1988</v>
      </c>
      <c r="H1252" s="4">
        <v>581.66</v>
      </c>
      <c r="I1252" s="4">
        <v>0</v>
      </c>
      <c r="J1252" s="4">
        <v>0</v>
      </c>
      <c r="K1252" s="4">
        <v>0</v>
      </c>
      <c r="L1252" s="4">
        <v>582.26</v>
      </c>
      <c r="M1252" s="4">
        <v>0</v>
      </c>
      <c r="N1252" s="4">
        <v>0</v>
      </c>
      <c r="O1252" s="4">
        <v>0</v>
      </c>
      <c r="P1252" s="4">
        <v>0</v>
      </c>
      <c r="Q1252" s="4">
        <v>0</v>
      </c>
      <c r="R1252" s="4">
        <v>0</v>
      </c>
      <c r="S1252" s="4">
        <v>0</v>
      </c>
      <c r="T1252" s="4">
        <v>-0.60000000000002274</v>
      </c>
      <c r="U1252" s="8">
        <v>2019</v>
      </c>
    </row>
    <row r="1253" spans="1:21" x14ac:dyDescent="0.25">
      <c r="A1253" s="5" t="s">
        <v>863</v>
      </c>
      <c r="B1253" s="3" t="s">
        <v>24</v>
      </c>
      <c r="C1253" t="s">
        <v>52</v>
      </c>
      <c r="D1253" s="3" t="s">
        <v>38</v>
      </c>
      <c r="E1253" t="s">
        <v>864</v>
      </c>
      <c r="F1253" s="3" t="s">
        <v>865</v>
      </c>
      <c r="G1253" t="s">
        <v>865</v>
      </c>
      <c r="H1253" s="4">
        <v>-138805.88000000003</v>
      </c>
      <c r="I1253" s="4">
        <v>0</v>
      </c>
      <c r="J1253" s="4">
        <v>0</v>
      </c>
      <c r="K1253" s="4">
        <v>0</v>
      </c>
      <c r="L1253" s="4">
        <v>161982.99</v>
      </c>
      <c r="M1253" s="4">
        <v>-302018.02</v>
      </c>
      <c r="N1253" s="4">
        <v>-1244.9899999999907</v>
      </c>
      <c r="O1253" s="4">
        <v>-8.6500000000232831</v>
      </c>
      <c r="P1253" s="4">
        <v>0</v>
      </c>
      <c r="Q1253" s="4">
        <v>6533.9400000000023</v>
      </c>
      <c r="R1253" s="4">
        <v>0</v>
      </c>
      <c r="S1253" s="4">
        <v>0</v>
      </c>
      <c r="T1253" s="4">
        <v>-4051.1499999999942</v>
      </c>
      <c r="U1253" s="8">
        <v>2019</v>
      </c>
    </row>
    <row r="1254" spans="1:21" x14ac:dyDescent="0.25">
      <c r="A1254" s="5" t="s">
        <v>1989</v>
      </c>
      <c r="B1254" s="3" t="s">
        <v>24</v>
      </c>
      <c r="C1254" t="s">
        <v>52</v>
      </c>
      <c r="D1254" s="3" t="s">
        <v>38</v>
      </c>
      <c r="E1254" t="s">
        <v>1990</v>
      </c>
      <c r="F1254" s="3" t="s">
        <v>1991</v>
      </c>
      <c r="G1254" t="s">
        <v>1991</v>
      </c>
      <c r="H1254" s="4">
        <v>281899.99</v>
      </c>
      <c r="I1254" s="4">
        <v>0</v>
      </c>
      <c r="J1254" s="4">
        <v>0</v>
      </c>
      <c r="K1254" s="4">
        <v>0</v>
      </c>
      <c r="L1254" s="4">
        <v>281911.36</v>
      </c>
      <c r="M1254" s="4">
        <v>0</v>
      </c>
      <c r="N1254" s="4">
        <v>0</v>
      </c>
      <c r="O1254" s="4">
        <v>0</v>
      </c>
      <c r="P1254" s="4">
        <v>0</v>
      </c>
      <c r="Q1254" s="4">
        <v>0</v>
      </c>
      <c r="R1254" s="4">
        <v>0</v>
      </c>
      <c r="S1254" s="4">
        <v>0</v>
      </c>
      <c r="T1254" s="4">
        <v>-11.369999999995343</v>
      </c>
      <c r="U1254" s="8">
        <v>2019</v>
      </c>
    </row>
    <row r="1255" spans="1:21" x14ac:dyDescent="0.25">
      <c r="A1255" s="5" t="s">
        <v>1992</v>
      </c>
      <c r="B1255" s="3" t="s">
        <v>24</v>
      </c>
      <c r="C1255" t="s">
        <v>86</v>
      </c>
      <c r="D1255" s="3" t="s">
        <v>38</v>
      </c>
      <c r="E1255" t="s">
        <v>768</v>
      </c>
      <c r="F1255" s="3" t="s">
        <v>769</v>
      </c>
      <c r="G1255" t="s">
        <v>769</v>
      </c>
      <c r="H1255" s="4">
        <v>1740855</v>
      </c>
      <c r="I1255" s="4">
        <v>0</v>
      </c>
      <c r="J1255" s="4">
        <v>0</v>
      </c>
      <c r="K1255" s="4">
        <v>0</v>
      </c>
      <c r="L1255" s="4">
        <v>1740855</v>
      </c>
      <c r="M1255" s="4">
        <v>0</v>
      </c>
      <c r="N1255" s="4">
        <v>0</v>
      </c>
      <c r="O1255" s="4">
        <v>0</v>
      </c>
      <c r="P1255" s="4">
        <v>0</v>
      </c>
      <c r="Q1255" s="4">
        <v>0</v>
      </c>
      <c r="R1255" s="4">
        <v>0</v>
      </c>
      <c r="S1255" s="4">
        <v>0</v>
      </c>
      <c r="T1255" s="4">
        <v>0</v>
      </c>
      <c r="U1255" s="8">
        <v>2019</v>
      </c>
    </row>
    <row r="1256" spans="1:21" x14ac:dyDescent="0.25">
      <c r="A1256" s="5" t="s">
        <v>866</v>
      </c>
      <c r="B1256" s="3" t="s">
        <v>24</v>
      </c>
      <c r="C1256" t="s">
        <v>243</v>
      </c>
      <c r="D1256" s="3" t="s">
        <v>61</v>
      </c>
      <c r="E1256" t="s">
        <v>689</v>
      </c>
      <c r="F1256" s="3" t="s">
        <v>690</v>
      </c>
      <c r="G1256" t="s">
        <v>691</v>
      </c>
      <c r="H1256" s="4">
        <v>1755389.06</v>
      </c>
      <c r="I1256" s="4">
        <v>0</v>
      </c>
      <c r="J1256" s="4">
        <v>0</v>
      </c>
      <c r="K1256" s="4">
        <v>0</v>
      </c>
      <c r="L1256" s="4">
        <v>1750404.8</v>
      </c>
      <c r="M1256" s="4">
        <v>0</v>
      </c>
      <c r="N1256" s="4">
        <v>0</v>
      </c>
      <c r="O1256" s="4">
        <v>0</v>
      </c>
      <c r="P1256" s="4">
        <v>0</v>
      </c>
      <c r="Q1256" s="4">
        <v>0</v>
      </c>
      <c r="R1256" s="4">
        <v>70662.639999999898</v>
      </c>
      <c r="S1256" s="4">
        <v>7021.4499999999534</v>
      </c>
      <c r="T1256" s="4">
        <v>-72699.829999999842</v>
      </c>
      <c r="U1256" s="8">
        <v>2019</v>
      </c>
    </row>
    <row r="1257" spans="1:21" x14ac:dyDescent="0.25">
      <c r="A1257" s="5" t="s">
        <v>1993</v>
      </c>
      <c r="B1257" s="3" t="s">
        <v>24</v>
      </c>
      <c r="C1257" t="s">
        <v>235</v>
      </c>
      <c r="D1257" s="3" t="s">
        <v>61</v>
      </c>
      <c r="E1257" t="s">
        <v>1994</v>
      </c>
      <c r="F1257" s="3" t="s">
        <v>1105</v>
      </c>
      <c r="G1257" t="s">
        <v>1995</v>
      </c>
      <c r="H1257" s="4">
        <v>385556.21</v>
      </c>
      <c r="I1257" s="4">
        <v>0</v>
      </c>
      <c r="J1257" s="4">
        <v>0</v>
      </c>
      <c r="K1257" s="4">
        <v>0</v>
      </c>
      <c r="L1257" s="4">
        <v>385988.4</v>
      </c>
      <c r="M1257" s="4">
        <v>0</v>
      </c>
      <c r="N1257" s="4">
        <v>0</v>
      </c>
      <c r="O1257" s="4">
        <v>0</v>
      </c>
      <c r="P1257" s="4">
        <v>0</v>
      </c>
      <c r="Q1257" s="4">
        <v>0</v>
      </c>
      <c r="R1257" s="4">
        <v>0</v>
      </c>
      <c r="S1257" s="4">
        <v>0</v>
      </c>
      <c r="T1257" s="4">
        <v>-432.19000000000233</v>
      </c>
      <c r="U1257" s="8">
        <v>2019</v>
      </c>
    </row>
    <row r="1258" spans="1:21" x14ac:dyDescent="0.25">
      <c r="A1258" s="5" t="s">
        <v>1996</v>
      </c>
      <c r="B1258" s="3" t="s">
        <v>24</v>
      </c>
      <c r="C1258" t="s">
        <v>235</v>
      </c>
      <c r="D1258" s="3" t="s">
        <v>61</v>
      </c>
      <c r="E1258" t="s">
        <v>1997</v>
      </c>
      <c r="F1258" s="3" t="s">
        <v>703</v>
      </c>
      <c r="G1258" t="s">
        <v>1998</v>
      </c>
      <c r="H1258" s="4">
        <v>426676.11</v>
      </c>
      <c r="I1258" s="4">
        <v>0</v>
      </c>
      <c r="J1258" s="4">
        <v>0</v>
      </c>
      <c r="K1258" s="4">
        <v>0</v>
      </c>
      <c r="L1258" s="4">
        <v>427069.74</v>
      </c>
      <c r="M1258" s="4">
        <v>0</v>
      </c>
      <c r="N1258" s="4">
        <v>0</v>
      </c>
      <c r="O1258" s="4">
        <v>0</v>
      </c>
      <c r="P1258" s="4">
        <v>0</v>
      </c>
      <c r="Q1258" s="4">
        <v>0</v>
      </c>
      <c r="R1258" s="4">
        <v>0</v>
      </c>
      <c r="S1258" s="4">
        <v>0</v>
      </c>
      <c r="T1258" s="4">
        <v>-393.63000000000466</v>
      </c>
      <c r="U1258" s="8">
        <v>2019</v>
      </c>
    </row>
    <row r="1259" spans="1:21" x14ac:dyDescent="0.25">
      <c r="A1259" s="5" t="s">
        <v>1999</v>
      </c>
      <c r="B1259" s="3" t="s">
        <v>328</v>
      </c>
      <c r="C1259" t="s">
        <v>253</v>
      </c>
      <c r="D1259" s="3" t="s">
        <v>38</v>
      </c>
      <c r="E1259" t="s">
        <v>2000</v>
      </c>
      <c r="F1259" s="3" t="s">
        <v>2001</v>
      </c>
      <c r="G1259" t="s">
        <v>2001</v>
      </c>
      <c r="H1259" s="4">
        <v>-229.16</v>
      </c>
      <c r="I1259" s="4">
        <v>0</v>
      </c>
      <c r="J1259" s="4">
        <v>0</v>
      </c>
      <c r="K1259" s="4">
        <v>0</v>
      </c>
      <c r="L1259" s="4">
        <v>-229.16</v>
      </c>
      <c r="M1259" s="4">
        <v>0</v>
      </c>
      <c r="N1259" s="4">
        <v>0</v>
      </c>
      <c r="O1259" s="4">
        <v>0</v>
      </c>
      <c r="P1259" s="4">
        <v>0</v>
      </c>
      <c r="Q1259" s="4">
        <v>0</v>
      </c>
      <c r="R1259" s="4">
        <v>0</v>
      </c>
      <c r="S1259" s="4">
        <v>0</v>
      </c>
      <c r="T1259" s="4">
        <v>0</v>
      </c>
      <c r="U1259" s="8">
        <v>2019</v>
      </c>
    </row>
    <row r="1260" spans="1:21" x14ac:dyDescent="0.25">
      <c r="A1260" s="5" t="s">
        <v>867</v>
      </c>
      <c r="B1260" s="3" t="s">
        <v>328</v>
      </c>
      <c r="C1260" t="s">
        <v>86</v>
      </c>
      <c r="D1260" s="3" t="s">
        <v>38</v>
      </c>
      <c r="E1260" t="s">
        <v>868</v>
      </c>
      <c r="F1260" s="3" t="s">
        <v>869</v>
      </c>
      <c r="G1260" t="s">
        <v>869</v>
      </c>
      <c r="H1260" s="4">
        <v>3780666</v>
      </c>
      <c r="I1260" s="4">
        <v>0</v>
      </c>
      <c r="J1260" s="4">
        <v>0</v>
      </c>
      <c r="K1260" s="4">
        <v>0</v>
      </c>
      <c r="L1260" s="4">
        <v>3780666</v>
      </c>
      <c r="M1260" s="4">
        <v>0</v>
      </c>
      <c r="N1260" s="4">
        <v>0</v>
      </c>
      <c r="O1260" s="4">
        <v>0</v>
      </c>
      <c r="P1260" s="4">
        <v>0</v>
      </c>
      <c r="Q1260" s="4">
        <v>0</v>
      </c>
      <c r="R1260" s="4">
        <v>0</v>
      </c>
      <c r="S1260" s="4">
        <v>0</v>
      </c>
      <c r="T1260" s="4">
        <v>0</v>
      </c>
      <c r="U1260" s="8">
        <v>2019</v>
      </c>
    </row>
    <row r="1261" spans="1:21" x14ac:dyDescent="0.25">
      <c r="A1261" s="5" t="s">
        <v>2002</v>
      </c>
      <c r="B1261" s="3" t="s">
        <v>328</v>
      </c>
      <c r="C1261" t="s">
        <v>25</v>
      </c>
      <c r="D1261" s="3" t="s">
        <v>26</v>
      </c>
      <c r="E1261" t="s">
        <v>2003</v>
      </c>
      <c r="F1261" s="3" t="s">
        <v>2004</v>
      </c>
      <c r="G1261" t="s">
        <v>2004</v>
      </c>
      <c r="H1261" s="4">
        <v>441470.45</v>
      </c>
      <c r="I1261" s="4">
        <v>0</v>
      </c>
      <c r="J1261" s="4">
        <v>0</v>
      </c>
      <c r="K1261" s="4">
        <v>0</v>
      </c>
      <c r="L1261" s="4">
        <v>444753.76</v>
      </c>
      <c r="M1261" s="4">
        <v>0</v>
      </c>
      <c r="N1261" s="4">
        <v>0</v>
      </c>
      <c r="O1261" s="4">
        <v>-161.36999999999534</v>
      </c>
      <c r="P1261" s="4">
        <v>0</v>
      </c>
      <c r="Q1261" s="4">
        <v>-634.76000000000931</v>
      </c>
      <c r="R1261" s="4">
        <v>0</v>
      </c>
      <c r="S1261" s="4">
        <v>0</v>
      </c>
      <c r="T1261" s="4">
        <v>-2487.179999999993</v>
      </c>
      <c r="U1261" s="8">
        <v>2019</v>
      </c>
    </row>
    <row r="1262" spans="1:21" x14ac:dyDescent="0.25">
      <c r="A1262" s="5" t="s">
        <v>870</v>
      </c>
      <c r="B1262" s="3" t="s">
        <v>328</v>
      </c>
      <c r="C1262" t="s">
        <v>243</v>
      </c>
      <c r="D1262" s="3" t="s">
        <v>61</v>
      </c>
      <c r="E1262" t="s">
        <v>689</v>
      </c>
      <c r="F1262" s="3" t="s">
        <v>690</v>
      </c>
      <c r="G1262" t="s">
        <v>691</v>
      </c>
      <c r="H1262" s="4">
        <v>1256081.6000000001</v>
      </c>
      <c r="I1262" s="4">
        <v>0</v>
      </c>
      <c r="J1262" s="4">
        <v>0</v>
      </c>
      <c r="K1262" s="4">
        <v>0</v>
      </c>
      <c r="L1262" s="4">
        <v>1253745.42</v>
      </c>
      <c r="M1262" s="4">
        <v>0</v>
      </c>
      <c r="N1262" s="4">
        <v>0</v>
      </c>
      <c r="O1262" s="4">
        <v>0</v>
      </c>
      <c r="P1262" s="4">
        <v>0</v>
      </c>
      <c r="Q1262" s="4">
        <v>0</v>
      </c>
      <c r="R1262" s="4">
        <v>132987.47999999998</v>
      </c>
      <c r="S1262" s="4">
        <v>13241.760000000009</v>
      </c>
      <c r="T1262" s="4">
        <v>-143893.05999999982</v>
      </c>
      <c r="U1262" s="8">
        <v>2019</v>
      </c>
    </row>
    <row r="1263" spans="1:21" x14ac:dyDescent="0.25">
      <c r="A1263" s="5" t="s">
        <v>2005</v>
      </c>
      <c r="B1263" s="3" t="s">
        <v>328</v>
      </c>
      <c r="C1263" t="s">
        <v>235</v>
      </c>
      <c r="D1263" s="3" t="s">
        <v>61</v>
      </c>
      <c r="E1263" t="s">
        <v>2006</v>
      </c>
      <c r="F1263" s="3" t="s">
        <v>1105</v>
      </c>
      <c r="G1263" t="s">
        <v>2007</v>
      </c>
      <c r="H1263" s="4">
        <v>30896.81</v>
      </c>
      <c r="I1263" s="4">
        <v>0</v>
      </c>
      <c r="J1263" s="4">
        <v>0</v>
      </c>
      <c r="K1263" s="4">
        <v>0</v>
      </c>
      <c r="L1263" s="4">
        <v>30896.81</v>
      </c>
      <c r="M1263" s="4">
        <v>0</v>
      </c>
      <c r="N1263" s="4">
        <v>0</v>
      </c>
      <c r="O1263" s="4">
        <v>0</v>
      </c>
      <c r="P1263" s="4">
        <v>0</v>
      </c>
      <c r="Q1263" s="4">
        <v>0</v>
      </c>
      <c r="R1263" s="4">
        <v>0</v>
      </c>
      <c r="S1263" s="4">
        <v>0</v>
      </c>
      <c r="T1263" s="4">
        <v>0</v>
      </c>
      <c r="U1263" s="8">
        <v>2019</v>
      </c>
    </row>
    <row r="1264" spans="1:21" x14ac:dyDescent="0.25">
      <c r="A1264" s="5" t="s">
        <v>2008</v>
      </c>
      <c r="B1264" s="3" t="s">
        <v>328</v>
      </c>
      <c r="C1264" t="s">
        <v>235</v>
      </c>
      <c r="D1264" s="3" t="s">
        <v>61</v>
      </c>
      <c r="E1264" t="s">
        <v>2009</v>
      </c>
      <c r="F1264" s="3" t="s">
        <v>1105</v>
      </c>
      <c r="G1264" t="s">
        <v>2010</v>
      </c>
      <c r="H1264" s="4">
        <v>273483.59000000003</v>
      </c>
      <c r="I1264" s="4">
        <v>0</v>
      </c>
      <c r="J1264" s="4">
        <v>0</v>
      </c>
      <c r="K1264" s="4">
        <v>0</v>
      </c>
      <c r="L1264" s="4">
        <v>273483.59000000003</v>
      </c>
      <c r="M1264" s="4">
        <v>0</v>
      </c>
      <c r="N1264" s="4">
        <v>0</v>
      </c>
      <c r="O1264" s="4">
        <v>0</v>
      </c>
      <c r="P1264" s="4">
        <v>0</v>
      </c>
      <c r="Q1264" s="4">
        <v>0</v>
      </c>
      <c r="R1264" s="4">
        <v>0</v>
      </c>
      <c r="S1264" s="4">
        <v>0</v>
      </c>
      <c r="T1264" s="4">
        <v>0</v>
      </c>
      <c r="U1264" s="8">
        <v>2019</v>
      </c>
    </row>
    <row r="1265" spans="1:21" x14ac:dyDescent="0.25">
      <c r="A1265" s="5" t="s">
        <v>2011</v>
      </c>
      <c r="B1265" s="3" t="s">
        <v>328</v>
      </c>
      <c r="C1265" t="s">
        <v>235</v>
      </c>
      <c r="D1265" s="3" t="s">
        <v>61</v>
      </c>
      <c r="E1265" t="s">
        <v>2012</v>
      </c>
      <c r="F1265" s="3" t="s">
        <v>1105</v>
      </c>
      <c r="G1265" t="s">
        <v>2013</v>
      </c>
      <c r="H1265" s="4">
        <v>255368.68</v>
      </c>
      <c r="I1265" s="4">
        <v>0</v>
      </c>
      <c r="J1265" s="4">
        <v>0</v>
      </c>
      <c r="K1265" s="4">
        <v>0</v>
      </c>
      <c r="L1265" s="4">
        <v>255368.68</v>
      </c>
      <c r="M1265" s="4">
        <v>0</v>
      </c>
      <c r="N1265" s="4">
        <v>0</v>
      </c>
      <c r="O1265" s="4">
        <v>0</v>
      </c>
      <c r="P1265" s="4">
        <v>0</v>
      </c>
      <c r="Q1265" s="4">
        <v>0</v>
      </c>
      <c r="R1265" s="4">
        <v>0</v>
      </c>
      <c r="S1265" s="4">
        <v>0</v>
      </c>
      <c r="T1265" s="4">
        <v>0</v>
      </c>
      <c r="U1265" s="8">
        <v>2019</v>
      </c>
    </row>
    <row r="1266" spans="1:21" x14ac:dyDescent="0.25">
      <c r="A1266" s="5" t="s">
        <v>871</v>
      </c>
      <c r="B1266" s="3" t="s">
        <v>328</v>
      </c>
      <c r="C1266" t="s">
        <v>86</v>
      </c>
      <c r="D1266" s="3" t="s">
        <v>61</v>
      </c>
      <c r="E1266" t="s">
        <v>868</v>
      </c>
      <c r="F1266" s="3" t="s">
        <v>869</v>
      </c>
      <c r="G1266" t="s">
        <v>869</v>
      </c>
      <c r="H1266" s="4">
        <v>1472916</v>
      </c>
      <c r="I1266" s="4">
        <v>0</v>
      </c>
      <c r="J1266" s="4">
        <v>0</v>
      </c>
      <c r="K1266" s="4">
        <v>0</v>
      </c>
      <c r="L1266" s="4">
        <v>1472916</v>
      </c>
      <c r="M1266" s="4">
        <v>0</v>
      </c>
      <c r="N1266" s="4">
        <v>0</v>
      </c>
      <c r="O1266" s="4">
        <v>0</v>
      </c>
      <c r="P1266" s="4">
        <v>0</v>
      </c>
      <c r="Q1266" s="4">
        <v>0</v>
      </c>
      <c r="R1266" s="4">
        <v>0</v>
      </c>
      <c r="S1266" s="4">
        <v>0</v>
      </c>
      <c r="T1266" s="4">
        <v>0</v>
      </c>
      <c r="U1266" s="8">
        <v>2019</v>
      </c>
    </row>
    <row r="1267" spans="1:21" x14ac:dyDescent="0.25">
      <c r="A1267" s="5" t="s">
        <v>2014</v>
      </c>
      <c r="B1267" s="3" t="s">
        <v>529</v>
      </c>
      <c r="C1267" t="s">
        <v>126</v>
      </c>
      <c r="D1267" s="3" t="s">
        <v>547</v>
      </c>
      <c r="E1267" t="s">
        <v>2015</v>
      </c>
      <c r="F1267" s="3" t="s">
        <v>2016</v>
      </c>
      <c r="G1267" t="s">
        <v>2016</v>
      </c>
      <c r="H1267" s="4">
        <v>831279.78</v>
      </c>
      <c r="I1267" s="4">
        <v>0</v>
      </c>
      <c r="J1267" s="4">
        <v>0</v>
      </c>
      <c r="K1267" s="4">
        <v>0</v>
      </c>
      <c r="L1267" s="4">
        <v>818181.3</v>
      </c>
      <c r="M1267" s="4">
        <v>0</v>
      </c>
      <c r="N1267" s="4">
        <v>1429.5</v>
      </c>
      <c r="O1267" s="4">
        <v>8764.9499999999534</v>
      </c>
      <c r="P1267" s="4">
        <v>2904.0300000000279</v>
      </c>
      <c r="Q1267" s="4">
        <v>0</v>
      </c>
      <c r="R1267" s="4">
        <v>0</v>
      </c>
      <c r="S1267" s="4">
        <v>0</v>
      </c>
      <c r="T1267" s="4">
        <v>0</v>
      </c>
      <c r="U1267" s="8">
        <v>2019</v>
      </c>
    </row>
    <row r="1268" spans="1:21" x14ac:dyDescent="0.25">
      <c r="A1268" s="5" t="s">
        <v>872</v>
      </c>
      <c r="B1268" s="3" t="s">
        <v>529</v>
      </c>
      <c r="C1268" t="s">
        <v>118</v>
      </c>
      <c r="D1268" s="3" t="s">
        <v>533</v>
      </c>
      <c r="E1268" t="s">
        <v>643</v>
      </c>
      <c r="F1268" s="3" t="s">
        <v>120</v>
      </c>
      <c r="G1268" t="s">
        <v>644</v>
      </c>
      <c r="H1268" s="4">
        <v>11619908.050000001</v>
      </c>
      <c r="I1268" s="4">
        <v>0</v>
      </c>
      <c r="J1268" s="4">
        <v>0</v>
      </c>
      <c r="K1268" s="4">
        <v>0</v>
      </c>
      <c r="L1268" s="4">
        <v>201398.83</v>
      </c>
      <c r="M1268" s="4">
        <v>300415.71999999997</v>
      </c>
      <c r="N1268" s="4">
        <v>1847216.8699999999</v>
      </c>
      <c r="O1268" s="4">
        <v>362025.73</v>
      </c>
      <c r="P1268" s="4">
        <v>329753.14000000013</v>
      </c>
      <c r="Q1268" s="4">
        <v>77638.100000000093</v>
      </c>
      <c r="R1268" s="4">
        <v>3787075.1199999996</v>
      </c>
      <c r="S1268" s="4">
        <v>374274.20999999996</v>
      </c>
      <c r="T1268" s="4">
        <v>4340110.330000001</v>
      </c>
      <c r="U1268" s="8">
        <v>2019</v>
      </c>
    </row>
    <row r="1269" spans="1:21" x14ac:dyDescent="0.25">
      <c r="A1269" s="5" t="s">
        <v>2017</v>
      </c>
      <c r="B1269" s="3" t="s">
        <v>24</v>
      </c>
      <c r="C1269" t="s">
        <v>126</v>
      </c>
      <c r="D1269" s="3" t="s">
        <v>38</v>
      </c>
      <c r="E1269" t="s">
        <v>2018</v>
      </c>
      <c r="F1269" s="3" t="s">
        <v>2019</v>
      </c>
      <c r="G1269" t="s">
        <v>2019</v>
      </c>
      <c r="H1269" s="4">
        <v>-846.9</v>
      </c>
      <c r="I1269" s="4">
        <v>0</v>
      </c>
      <c r="J1269" s="4">
        <v>0</v>
      </c>
      <c r="K1269" s="4">
        <v>0</v>
      </c>
      <c r="L1269" s="4">
        <v>0</v>
      </c>
      <c r="M1269" s="4">
        <v>-846.9</v>
      </c>
      <c r="N1269" s="4">
        <v>0</v>
      </c>
      <c r="O1269" s="4">
        <v>0</v>
      </c>
      <c r="P1269" s="4">
        <v>0</v>
      </c>
      <c r="Q1269" s="4">
        <v>0</v>
      </c>
      <c r="R1269" s="4">
        <v>0</v>
      </c>
      <c r="S1269" s="4">
        <v>0</v>
      </c>
      <c r="T1269" s="4">
        <v>0</v>
      </c>
      <c r="U1269" s="8">
        <v>2019</v>
      </c>
    </row>
    <row r="1270" spans="1:21" x14ac:dyDescent="0.25">
      <c r="A1270" s="5" t="s">
        <v>2020</v>
      </c>
      <c r="B1270" s="3" t="s">
        <v>24</v>
      </c>
      <c r="C1270" t="s">
        <v>253</v>
      </c>
      <c r="D1270" s="3" t="s">
        <v>38</v>
      </c>
      <c r="E1270" t="s">
        <v>2021</v>
      </c>
      <c r="F1270" s="3" t="s">
        <v>2022</v>
      </c>
      <c r="G1270" t="s">
        <v>2022</v>
      </c>
      <c r="H1270" s="4">
        <v>-67859.94</v>
      </c>
      <c r="I1270" s="4">
        <v>0</v>
      </c>
      <c r="J1270" s="4">
        <v>0</v>
      </c>
      <c r="K1270" s="4">
        <v>0</v>
      </c>
      <c r="L1270" s="4">
        <v>0</v>
      </c>
      <c r="M1270" s="4">
        <v>7936.19</v>
      </c>
      <c r="N1270" s="4">
        <v>92077.989999999991</v>
      </c>
      <c r="O1270" s="4">
        <v>999.13000000000466</v>
      </c>
      <c r="P1270" s="4">
        <v>3166.3099999999977</v>
      </c>
      <c r="Q1270" s="4">
        <v>-26202.639999999999</v>
      </c>
      <c r="R1270" s="4">
        <v>-1.7099999999918509</v>
      </c>
      <c r="S1270" s="4">
        <v>-129061.04000000001</v>
      </c>
      <c r="T1270" s="4">
        <v>-16774.170000000006</v>
      </c>
      <c r="U1270" s="8">
        <v>2019</v>
      </c>
    </row>
    <row r="1271" spans="1:21" x14ac:dyDescent="0.25">
      <c r="A1271" s="5" t="s">
        <v>873</v>
      </c>
      <c r="B1271" s="3" t="s">
        <v>24</v>
      </c>
      <c r="C1271" t="s">
        <v>253</v>
      </c>
      <c r="D1271" s="3" t="s">
        <v>38</v>
      </c>
      <c r="E1271" t="s">
        <v>874</v>
      </c>
      <c r="F1271" s="3" t="s">
        <v>875</v>
      </c>
      <c r="G1271" t="s">
        <v>875</v>
      </c>
      <c r="H1271" s="4">
        <v>163644.23000000001</v>
      </c>
      <c r="I1271" s="4">
        <v>0</v>
      </c>
      <c r="J1271" s="4">
        <v>0</v>
      </c>
      <c r="K1271" s="4">
        <v>0</v>
      </c>
      <c r="L1271" s="4">
        <v>0</v>
      </c>
      <c r="M1271" s="4">
        <v>75560.850000000006</v>
      </c>
      <c r="N1271" s="4">
        <v>-112.30000000000291</v>
      </c>
      <c r="O1271" s="4">
        <v>79532.349999999991</v>
      </c>
      <c r="P1271" s="4">
        <v>-1.9999999989522621E-2</v>
      </c>
      <c r="Q1271" s="4">
        <v>0</v>
      </c>
      <c r="R1271" s="4">
        <v>8563.3500000000058</v>
      </c>
      <c r="S1271" s="4">
        <v>0</v>
      </c>
      <c r="T1271" s="4">
        <v>100</v>
      </c>
      <c r="U1271" s="8">
        <v>2019</v>
      </c>
    </row>
    <row r="1272" spans="1:21" x14ac:dyDescent="0.25">
      <c r="A1272" s="5" t="s">
        <v>876</v>
      </c>
      <c r="B1272" s="3" t="s">
        <v>24</v>
      </c>
      <c r="C1272" t="s">
        <v>253</v>
      </c>
      <c r="D1272" s="3" t="s">
        <v>38</v>
      </c>
      <c r="E1272" t="s">
        <v>877</v>
      </c>
      <c r="F1272" s="3" t="s">
        <v>878</v>
      </c>
      <c r="G1272" t="s">
        <v>878</v>
      </c>
      <c r="H1272" s="4">
        <v>-14897.98</v>
      </c>
      <c r="I1272" s="4">
        <v>0</v>
      </c>
      <c r="J1272" s="4">
        <v>0</v>
      </c>
      <c r="K1272" s="4">
        <v>0</v>
      </c>
      <c r="L1272" s="4">
        <v>0</v>
      </c>
      <c r="M1272" s="4">
        <v>-14822.65</v>
      </c>
      <c r="N1272" s="4">
        <v>-192.28000000000065</v>
      </c>
      <c r="O1272" s="4">
        <v>0</v>
      </c>
      <c r="P1272" s="4">
        <v>0</v>
      </c>
      <c r="Q1272" s="4">
        <v>0</v>
      </c>
      <c r="R1272" s="4">
        <v>0</v>
      </c>
      <c r="S1272" s="4">
        <v>0</v>
      </c>
      <c r="T1272" s="4">
        <v>116.95000000000073</v>
      </c>
      <c r="U1272" s="8">
        <v>2019</v>
      </c>
    </row>
    <row r="1273" spans="1:21" x14ac:dyDescent="0.25">
      <c r="A1273" s="5" t="s">
        <v>2023</v>
      </c>
      <c r="B1273" s="3" t="s">
        <v>24</v>
      </c>
      <c r="C1273" t="s">
        <v>253</v>
      </c>
      <c r="D1273" s="3" t="s">
        <v>38</v>
      </c>
      <c r="E1273" t="s">
        <v>2024</v>
      </c>
      <c r="F1273" s="3" t="s">
        <v>2025</v>
      </c>
      <c r="G1273" t="s">
        <v>2025</v>
      </c>
      <c r="H1273" s="4">
        <v>-45744.030000000028</v>
      </c>
      <c r="I1273" s="4">
        <v>0</v>
      </c>
      <c r="J1273" s="4">
        <v>0</v>
      </c>
      <c r="K1273" s="4">
        <v>0</v>
      </c>
      <c r="L1273" s="4">
        <v>0</v>
      </c>
      <c r="M1273" s="4">
        <v>791821.04</v>
      </c>
      <c r="N1273" s="4">
        <v>-119.97000000008848</v>
      </c>
      <c r="O1273" s="4">
        <v>-3.0099999998928979</v>
      </c>
      <c r="P1273" s="4">
        <v>0</v>
      </c>
      <c r="Q1273" s="4">
        <v>0</v>
      </c>
      <c r="R1273" s="4">
        <v>-837490.97000000009</v>
      </c>
      <c r="S1273" s="4">
        <v>0</v>
      </c>
      <c r="T1273" s="4">
        <v>48.880000000004657</v>
      </c>
      <c r="U1273" s="8">
        <v>2019</v>
      </c>
    </row>
    <row r="1274" spans="1:21" x14ac:dyDescent="0.25">
      <c r="A1274" s="5" t="s">
        <v>879</v>
      </c>
      <c r="B1274" s="3" t="s">
        <v>24</v>
      </c>
      <c r="C1274" t="s">
        <v>253</v>
      </c>
      <c r="D1274" s="3" t="s">
        <v>38</v>
      </c>
      <c r="E1274" t="s">
        <v>880</v>
      </c>
      <c r="F1274" s="3" t="s">
        <v>881</v>
      </c>
      <c r="G1274" t="s">
        <v>881</v>
      </c>
      <c r="H1274" s="4">
        <v>-319985.3</v>
      </c>
      <c r="I1274" s="4">
        <v>0</v>
      </c>
      <c r="J1274" s="4">
        <v>0</v>
      </c>
      <c r="K1274" s="4">
        <v>0</v>
      </c>
      <c r="L1274" s="4">
        <v>0</v>
      </c>
      <c r="M1274" s="4">
        <v>3483.8</v>
      </c>
      <c r="N1274" s="4">
        <v>1919.87</v>
      </c>
      <c r="O1274" s="4">
        <v>-3682.3</v>
      </c>
      <c r="P1274" s="4">
        <v>-138278.22</v>
      </c>
      <c r="Q1274" s="4">
        <v>-55409.03</v>
      </c>
      <c r="R1274" s="4">
        <v>-146786.20000000001</v>
      </c>
      <c r="S1274" s="4">
        <v>556.42999999999302</v>
      </c>
      <c r="T1274" s="4">
        <v>18210.350000000035</v>
      </c>
      <c r="U1274" s="8">
        <v>2019</v>
      </c>
    </row>
    <row r="1275" spans="1:21" x14ac:dyDescent="0.25">
      <c r="A1275" s="5" t="s">
        <v>882</v>
      </c>
      <c r="B1275" s="3" t="s">
        <v>24</v>
      </c>
      <c r="C1275" t="s">
        <v>253</v>
      </c>
      <c r="D1275" s="3" t="s">
        <v>38</v>
      </c>
      <c r="E1275" t="s">
        <v>883</v>
      </c>
      <c r="F1275" s="3" t="s">
        <v>884</v>
      </c>
      <c r="G1275" t="s">
        <v>884</v>
      </c>
      <c r="H1275" s="4">
        <v>-127448.11</v>
      </c>
      <c r="I1275" s="4">
        <v>0</v>
      </c>
      <c r="J1275" s="4">
        <v>0</v>
      </c>
      <c r="K1275" s="4">
        <v>0</v>
      </c>
      <c r="L1275" s="4">
        <v>0</v>
      </c>
      <c r="M1275" s="4">
        <v>4097.5200000000004</v>
      </c>
      <c r="N1275" s="4">
        <v>-1574.5700000000006</v>
      </c>
      <c r="O1275" s="4">
        <v>-130117.23999999999</v>
      </c>
      <c r="P1275" s="4">
        <v>2.9999999998835847E-2</v>
      </c>
      <c r="Q1275" s="4">
        <v>248.48999999999069</v>
      </c>
      <c r="R1275" s="4">
        <v>5.9999999997671694E-2</v>
      </c>
      <c r="S1275" s="4">
        <v>3.0000000013387762E-2</v>
      </c>
      <c r="T1275" s="4">
        <v>-102.43000000000757</v>
      </c>
      <c r="U1275" s="8">
        <v>2019</v>
      </c>
    </row>
    <row r="1276" spans="1:21" x14ac:dyDescent="0.25">
      <c r="A1276" s="5" t="s">
        <v>885</v>
      </c>
      <c r="B1276" s="3" t="s">
        <v>24</v>
      </c>
      <c r="C1276" t="s">
        <v>253</v>
      </c>
      <c r="D1276" s="3" t="s">
        <v>38</v>
      </c>
      <c r="E1276" t="s">
        <v>886</v>
      </c>
      <c r="F1276" s="3" t="s">
        <v>887</v>
      </c>
      <c r="G1276" t="s">
        <v>887</v>
      </c>
      <c r="H1276" s="4">
        <v>-163015.75</v>
      </c>
      <c r="I1276" s="4">
        <v>0</v>
      </c>
      <c r="J1276" s="4">
        <v>0</v>
      </c>
      <c r="K1276" s="4">
        <v>0</v>
      </c>
      <c r="L1276" s="4">
        <v>0</v>
      </c>
      <c r="M1276" s="4">
        <v>-1663.36</v>
      </c>
      <c r="N1276" s="4">
        <v>-20797.77</v>
      </c>
      <c r="O1276" s="4">
        <v>-13133.639999999996</v>
      </c>
      <c r="P1276" s="4">
        <v>-104391.90000000002</v>
      </c>
      <c r="Q1276" s="4">
        <v>-2247.9700000000012</v>
      </c>
      <c r="R1276" s="4">
        <v>-21725.919999999984</v>
      </c>
      <c r="S1276" s="4">
        <v>-7.0000000006984919E-2</v>
      </c>
      <c r="T1276" s="4">
        <v>944.88000000000466</v>
      </c>
      <c r="U1276" s="8">
        <v>2019</v>
      </c>
    </row>
    <row r="1277" spans="1:21" x14ac:dyDescent="0.25">
      <c r="A1277" s="5" t="s">
        <v>888</v>
      </c>
      <c r="B1277" s="3" t="s">
        <v>24</v>
      </c>
      <c r="C1277" t="s">
        <v>253</v>
      </c>
      <c r="D1277" s="3" t="s">
        <v>38</v>
      </c>
      <c r="E1277" t="s">
        <v>889</v>
      </c>
      <c r="F1277" s="3" t="s">
        <v>890</v>
      </c>
      <c r="G1277" t="s">
        <v>890</v>
      </c>
      <c r="H1277" s="4">
        <v>-90994.16</v>
      </c>
      <c r="I1277" s="4">
        <v>0</v>
      </c>
      <c r="J1277" s="4">
        <v>0</v>
      </c>
      <c r="K1277" s="4">
        <v>0</v>
      </c>
      <c r="L1277" s="4">
        <v>0</v>
      </c>
      <c r="M1277" s="4">
        <v>-3009.79</v>
      </c>
      <c r="N1277" s="4">
        <v>-73646.340000000011</v>
      </c>
      <c r="O1277" s="4">
        <v>-18720.599999999991</v>
      </c>
      <c r="P1277" s="4">
        <v>-2964.320000000007</v>
      </c>
      <c r="Q1277" s="4">
        <v>146.63000000000466</v>
      </c>
      <c r="R1277" s="4">
        <v>5.9999999997671694E-2</v>
      </c>
      <c r="S1277" s="4">
        <v>502.91999999999825</v>
      </c>
      <c r="T1277" s="4">
        <v>6697.2799999999988</v>
      </c>
      <c r="U1277" s="8">
        <v>2019</v>
      </c>
    </row>
    <row r="1278" spans="1:21" x14ac:dyDescent="0.25">
      <c r="A1278" s="5" t="s">
        <v>2026</v>
      </c>
      <c r="B1278" s="3" t="s">
        <v>24</v>
      </c>
      <c r="C1278" t="s">
        <v>270</v>
      </c>
      <c r="D1278" s="3" t="s">
        <v>26</v>
      </c>
      <c r="E1278" t="s">
        <v>2027</v>
      </c>
      <c r="F1278" s="3" t="s">
        <v>2028</v>
      </c>
      <c r="G1278" t="s">
        <v>2029</v>
      </c>
      <c r="H1278" s="4">
        <v>1250.7</v>
      </c>
      <c r="I1278" s="4">
        <v>0</v>
      </c>
      <c r="J1278" s="4">
        <v>0</v>
      </c>
      <c r="K1278" s="4">
        <v>0</v>
      </c>
      <c r="L1278" s="4">
        <v>0</v>
      </c>
      <c r="M1278" s="4">
        <v>1250.7</v>
      </c>
      <c r="N1278" s="4">
        <v>0</v>
      </c>
      <c r="O1278" s="4">
        <v>0</v>
      </c>
      <c r="P1278" s="4">
        <v>0</v>
      </c>
      <c r="Q1278" s="4">
        <v>0</v>
      </c>
      <c r="R1278" s="4">
        <v>0</v>
      </c>
      <c r="S1278" s="4">
        <v>0</v>
      </c>
      <c r="T1278" s="4">
        <v>0</v>
      </c>
      <c r="U1278" s="8">
        <v>2019</v>
      </c>
    </row>
    <row r="1279" spans="1:21" x14ac:dyDescent="0.25">
      <c r="A1279" s="5" t="s">
        <v>2030</v>
      </c>
      <c r="B1279" s="3" t="s">
        <v>328</v>
      </c>
      <c r="C1279" t="s">
        <v>52</v>
      </c>
      <c r="D1279" s="3" t="s">
        <v>38</v>
      </c>
      <c r="E1279" t="s">
        <v>2031</v>
      </c>
      <c r="F1279" s="3" t="s">
        <v>2032</v>
      </c>
      <c r="G1279" t="s">
        <v>2032</v>
      </c>
      <c r="H1279" s="4">
        <v>420377.39</v>
      </c>
      <c r="I1279" s="4">
        <v>0</v>
      </c>
      <c r="J1279" s="4">
        <v>0</v>
      </c>
      <c r="K1279" s="4">
        <v>0</v>
      </c>
      <c r="L1279" s="4">
        <v>0</v>
      </c>
      <c r="M1279" s="4">
        <v>420377.39</v>
      </c>
      <c r="N1279" s="4">
        <v>0</v>
      </c>
      <c r="O1279" s="4">
        <v>0</v>
      </c>
      <c r="P1279" s="4">
        <v>0</v>
      </c>
      <c r="Q1279" s="4">
        <v>0</v>
      </c>
      <c r="R1279" s="4">
        <v>0</v>
      </c>
      <c r="S1279" s="4">
        <v>0</v>
      </c>
      <c r="T1279" s="4">
        <v>0</v>
      </c>
      <c r="U1279" s="8">
        <v>2019</v>
      </c>
    </row>
    <row r="1280" spans="1:21" x14ac:dyDescent="0.25">
      <c r="A1280" s="5" t="s">
        <v>2033</v>
      </c>
      <c r="B1280" s="3" t="s">
        <v>328</v>
      </c>
      <c r="C1280" t="s">
        <v>126</v>
      </c>
      <c r="D1280" s="3" t="s">
        <v>38</v>
      </c>
      <c r="E1280" t="s">
        <v>2034</v>
      </c>
      <c r="F1280" s="3" t="s">
        <v>2035</v>
      </c>
      <c r="G1280" t="s">
        <v>2035</v>
      </c>
      <c r="H1280" s="4">
        <v>385029.21</v>
      </c>
      <c r="I1280" s="4">
        <v>0</v>
      </c>
      <c r="J1280" s="4">
        <v>0</v>
      </c>
      <c r="K1280" s="4">
        <v>0</v>
      </c>
      <c r="L1280" s="4">
        <v>0</v>
      </c>
      <c r="M1280" s="4">
        <v>385518.28</v>
      </c>
      <c r="N1280" s="4">
        <v>0</v>
      </c>
      <c r="O1280" s="4">
        <v>0</v>
      </c>
      <c r="P1280" s="4">
        <v>0</v>
      </c>
      <c r="Q1280" s="4">
        <v>-76.200000000011642</v>
      </c>
      <c r="R1280" s="4">
        <v>0</v>
      </c>
      <c r="S1280" s="4">
        <v>0</v>
      </c>
      <c r="T1280" s="4">
        <v>-412.86999999999534</v>
      </c>
      <c r="U1280" s="8">
        <v>2019</v>
      </c>
    </row>
    <row r="1281" spans="1:21" x14ac:dyDescent="0.25">
      <c r="A1281" s="5" t="s">
        <v>2036</v>
      </c>
      <c r="B1281" s="3" t="s">
        <v>328</v>
      </c>
      <c r="C1281" t="s">
        <v>52</v>
      </c>
      <c r="D1281" s="3" t="s">
        <v>38</v>
      </c>
      <c r="E1281" t="s">
        <v>2031</v>
      </c>
      <c r="F1281" s="3" t="s">
        <v>2032</v>
      </c>
      <c r="G1281" t="s">
        <v>2032</v>
      </c>
      <c r="H1281" s="4">
        <v>306732.78999999998</v>
      </c>
      <c r="I1281" s="4">
        <v>0</v>
      </c>
      <c r="J1281" s="4">
        <v>0</v>
      </c>
      <c r="K1281" s="4">
        <v>0</v>
      </c>
      <c r="L1281" s="4">
        <v>0</v>
      </c>
      <c r="M1281" s="4">
        <v>306732.78999999998</v>
      </c>
      <c r="N1281" s="4">
        <v>0</v>
      </c>
      <c r="O1281" s="4">
        <v>0</v>
      </c>
      <c r="P1281" s="4">
        <v>0</v>
      </c>
      <c r="Q1281" s="4">
        <v>0</v>
      </c>
      <c r="R1281" s="4">
        <v>0</v>
      </c>
      <c r="S1281" s="4">
        <v>0</v>
      </c>
      <c r="T1281" s="4">
        <v>0</v>
      </c>
      <c r="U1281" s="8">
        <v>2019</v>
      </c>
    </row>
    <row r="1282" spans="1:21" x14ac:dyDescent="0.25">
      <c r="A1282" s="5" t="s">
        <v>2037</v>
      </c>
      <c r="B1282" s="3" t="s">
        <v>328</v>
      </c>
      <c r="C1282" t="s">
        <v>52</v>
      </c>
      <c r="D1282" s="3" t="s">
        <v>38</v>
      </c>
      <c r="E1282" t="s">
        <v>2038</v>
      </c>
      <c r="F1282" s="3" t="s">
        <v>2039</v>
      </c>
      <c r="G1282" t="s">
        <v>2039</v>
      </c>
      <c r="H1282" s="4">
        <v>182296.51</v>
      </c>
      <c r="I1282" s="4">
        <v>0</v>
      </c>
      <c r="J1282" s="4">
        <v>0</v>
      </c>
      <c r="K1282" s="4">
        <v>0</v>
      </c>
      <c r="L1282" s="4">
        <v>0</v>
      </c>
      <c r="M1282" s="4">
        <v>182296.51</v>
      </c>
      <c r="N1282" s="4">
        <v>0</v>
      </c>
      <c r="O1282" s="4">
        <v>0</v>
      </c>
      <c r="P1282" s="4">
        <v>0</v>
      </c>
      <c r="Q1282" s="4">
        <v>0</v>
      </c>
      <c r="R1282" s="4">
        <v>0</v>
      </c>
      <c r="S1282" s="4">
        <v>0</v>
      </c>
      <c r="T1282" s="4">
        <v>0</v>
      </c>
      <c r="U1282" s="8">
        <v>2019</v>
      </c>
    </row>
    <row r="1283" spans="1:21" x14ac:dyDescent="0.25">
      <c r="A1283" s="5" t="s">
        <v>891</v>
      </c>
      <c r="B1283" s="3" t="s">
        <v>529</v>
      </c>
      <c r="C1283" t="s">
        <v>52</v>
      </c>
      <c r="D1283" s="3" t="s">
        <v>547</v>
      </c>
      <c r="E1283" t="s">
        <v>892</v>
      </c>
      <c r="F1283" s="3" t="s">
        <v>893</v>
      </c>
      <c r="G1283" t="s">
        <v>893</v>
      </c>
      <c r="H1283" s="4">
        <v>3487619.81</v>
      </c>
      <c r="I1283" s="4">
        <v>0</v>
      </c>
      <c r="J1283" s="4">
        <v>0</v>
      </c>
      <c r="K1283" s="4">
        <v>0</v>
      </c>
      <c r="L1283" s="4">
        <v>0</v>
      </c>
      <c r="M1283" s="4">
        <v>2373976.46</v>
      </c>
      <c r="N1283" s="4">
        <v>81862.689999999944</v>
      </c>
      <c r="O1283" s="4">
        <v>252821.39000000013</v>
      </c>
      <c r="P1283" s="4">
        <v>119148.10000000009</v>
      </c>
      <c r="Q1283" s="4">
        <v>376637.64999999991</v>
      </c>
      <c r="R1283" s="4">
        <v>116753.73999999976</v>
      </c>
      <c r="S1283" s="4">
        <v>239465.87000000011</v>
      </c>
      <c r="T1283" s="4">
        <v>-73046.089999999851</v>
      </c>
      <c r="U1283" s="8">
        <v>2019</v>
      </c>
    </row>
    <row r="1284" spans="1:21" x14ac:dyDescent="0.25">
      <c r="A1284" s="5" t="s">
        <v>2040</v>
      </c>
      <c r="B1284" s="3" t="s">
        <v>529</v>
      </c>
      <c r="C1284" t="s">
        <v>126</v>
      </c>
      <c r="D1284" s="3" t="s">
        <v>547</v>
      </c>
      <c r="E1284" t="s">
        <v>2041</v>
      </c>
      <c r="F1284" s="3" t="s">
        <v>2042</v>
      </c>
      <c r="G1284" t="s">
        <v>2042</v>
      </c>
      <c r="H1284" s="4">
        <v>367312.06</v>
      </c>
      <c r="I1284" s="4">
        <v>0</v>
      </c>
      <c r="J1284" s="4">
        <v>0</v>
      </c>
      <c r="K1284" s="4">
        <v>0</v>
      </c>
      <c r="L1284" s="4">
        <v>0</v>
      </c>
      <c r="M1284" s="4">
        <v>328665.33</v>
      </c>
      <c r="N1284" s="4">
        <v>-15.260000000009313</v>
      </c>
      <c r="O1284" s="4">
        <v>24150.339999999967</v>
      </c>
      <c r="P1284" s="4">
        <v>16121.080000000016</v>
      </c>
      <c r="Q1284" s="4">
        <v>0</v>
      </c>
      <c r="R1284" s="4">
        <v>0</v>
      </c>
      <c r="S1284" s="4">
        <v>0</v>
      </c>
      <c r="T1284" s="4">
        <v>-1609.429999999993</v>
      </c>
      <c r="U1284" s="8">
        <v>2019</v>
      </c>
    </row>
    <row r="1285" spans="1:21" x14ac:dyDescent="0.25">
      <c r="A1285" s="5" t="s">
        <v>894</v>
      </c>
      <c r="B1285" s="3" t="s">
        <v>529</v>
      </c>
      <c r="C1285" t="s">
        <v>126</v>
      </c>
      <c r="D1285" s="3" t="s">
        <v>547</v>
      </c>
      <c r="E1285" t="s">
        <v>895</v>
      </c>
      <c r="F1285" s="3" t="s">
        <v>896</v>
      </c>
      <c r="G1285" t="s">
        <v>896</v>
      </c>
      <c r="H1285" s="4">
        <v>320999.24</v>
      </c>
      <c r="I1285" s="4">
        <v>0</v>
      </c>
      <c r="J1285" s="4">
        <v>0</v>
      </c>
      <c r="K1285" s="4">
        <v>0</v>
      </c>
      <c r="L1285" s="4">
        <v>0</v>
      </c>
      <c r="M1285" s="4">
        <v>320065.96000000002</v>
      </c>
      <c r="N1285" s="4">
        <v>950.63999999995576</v>
      </c>
      <c r="O1285" s="4">
        <v>10.840000000025611</v>
      </c>
      <c r="P1285" s="4">
        <v>0</v>
      </c>
      <c r="Q1285" s="4">
        <v>0</v>
      </c>
      <c r="R1285" s="4">
        <v>0</v>
      </c>
      <c r="S1285" s="4">
        <v>0</v>
      </c>
      <c r="T1285" s="4">
        <v>-28.200000000011642</v>
      </c>
      <c r="U1285" s="8">
        <v>2019</v>
      </c>
    </row>
    <row r="1286" spans="1:21" x14ac:dyDescent="0.25">
      <c r="A1286" s="5" t="s">
        <v>2043</v>
      </c>
      <c r="B1286" s="3" t="s">
        <v>529</v>
      </c>
      <c r="C1286" t="s">
        <v>126</v>
      </c>
      <c r="D1286" s="3" t="s">
        <v>547</v>
      </c>
      <c r="E1286" t="s">
        <v>2044</v>
      </c>
      <c r="F1286" s="3" t="s">
        <v>2045</v>
      </c>
      <c r="G1286" t="s">
        <v>2045</v>
      </c>
      <c r="H1286" s="4">
        <v>291227.77</v>
      </c>
      <c r="I1286" s="4">
        <v>0</v>
      </c>
      <c r="J1286" s="4">
        <v>0</v>
      </c>
      <c r="K1286" s="4">
        <v>0</v>
      </c>
      <c r="L1286" s="4">
        <v>0</v>
      </c>
      <c r="M1286" s="4">
        <v>272657.25</v>
      </c>
      <c r="N1286" s="4">
        <v>0</v>
      </c>
      <c r="O1286" s="4">
        <v>22876.960000000021</v>
      </c>
      <c r="P1286" s="4">
        <v>80.559999999997672</v>
      </c>
      <c r="Q1286" s="4">
        <v>-8.970000000030268</v>
      </c>
      <c r="R1286" s="4">
        <v>0</v>
      </c>
      <c r="S1286" s="4">
        <v>-22.919999999983702</v>
      </c>
      <c r="T1286" s="4">
        <v>-4355.109999999986</v>
      </c>
      <c r="U1286" s="8">
        <v>2019</v>
      </c>
    </row>
    <row r="1287" spans="1:21" x14ac:dyDescent="0.25">
      <c r="A1287" s="5" t="s">
        <v>2046</v>
      </c>
      <c r="B1287" s="3" t="s">
        <v>529</v>
      </c>
      <c r="C1287" t="s">
        <v>126</v>
      </c>
      <c r="D1287" s="3" t="s">
        <v>547</v>
      </c>
      <c r="E1287" t="s">
        <v>2047</v>
      </c>
      <c r="F1287" s="3" t="s">
        <v>2048</v>
      </c>
      <c r="G1287" t="s">
        <v>2048</v>
      </c>
      <c r="H1287" s="4">
        <v>334123.13</v>
      </c>
      <c r="I1287" s="4">
        <v>0</v>
      </c>
      <c r="J1287" s="4">
        <v>0</v>
      </c>
      <c r="K1287" s="4">
        <v>0</v>
      </c>
      <c r="L1287" s="4">
        <v>0</v>
      </c>
      <c r="M1287" s="4">
        <v>319552.77</v>
      </c>
      <c r="N1287" s="4">
        <v>-156.67999999999302</v>
      </c>
      <c r="O1287" s="4">
        <v>-32.230000000039581</v>
      </c>
      <c r="P1287" s="4">
        <v>0</v>
      </c>
      <c r="Q1287" s="4">
        <v>13219.260000000009</v>
      </c>
      <c r="R1287" s="4">
        <v>0</v>
      </c>
      <c r="S1287" s="4">
        <v>0</v>
      </c>
      <c r="T1287" s="4">
        <v>1540.0100000000093</v>
      </c>
      <c r="U1287" s="8">
        <v>2019</v>
      </c>
    </row>
    <row r="1288" spans="1:21" x14ac:dyDescent="0.25">
      <c r="A1288" s="3" t="s">
        <v>897</v>
      </c>
      <c r="B1288" s="3" t="s">
        <v>529</v>
      </c>
      <c r="C1288" t="s">
        <v>52</v>
      </c>
      <c r="D1288" s="3" t="s">
        <v>533</v>
      </c>
      <c r="E1288" t="s">
        <v>898</v>
      </c>
      <c r="F1288" s="3" t="s">
        <v>899</v>
      </c>
      <c r="G1288" t="s">
        <v>899</v>
      </c>
      <c r="H1288" s="4">
        <v>5466694.1399999997</v>
      </c>
      <c r="I1288" s="4">
        <v>0</v>
      </c>
      <c r="J1288" s="4">
        <v>0</v>
      </c>
      <c r="K1288" s="4">
        <v>0</v>
      </c>
      <c r="L1288" s="4">
        <v>0</v>
      </c>
      <c r="M1288" s="4">
        <v>6778815.2800000003</v>
      </c>
      <c r="N1288" s="4">
        <v>-4981.910000000149</v>
      </c>
      <c r="O1288" s="4">
        <v>6945.6200000001118</v>
      </c>
      <c r="P1288" s="4">
        <v>5416.5099999997765</v>
      </c>
      <c r="Q1288" s="4">
        <v>74336.139999999665</v>
      </c>
      <c r="R1288" s="4">
        <v>-1365103.9799999995</v>
      </c>
      <c r="S1288" s="4">
        <v>0</v>
      </c>
      <c r="T1288" s="4">
        <v>-28733.520000000484</v>
      </c>
      <c r="U1288" s="8">
        <v>2019</v>
      </c>
    </row>
    <row r="1289" spans="1:21" x14ac:dyDescent="0.25">
      <c r="A1289" s="5" t="s">
        <v>897</v>
      </c>
      <c r="B1289" s="3" t="s">
        <v>529</v>
      </c>
      <c r="C1289" t="s">
        <v>52</v>
      </c>
      <c r="D1289" s="3" t="s">
        <v>533</v>
      </c>
      <c r="E1289" t="s">
        <v>898</v>
      </c>
      <c r="F1289" s="3" t="s">
        <v>899</v>
      </c>
      <c r="G1289" t="s">
        <v>900</v>
      </c>
      <c r="H1289" s="4">
        <v>4087620.32</v>
      </c>
      <c r="I1289" s="4">
        <v>0</v>
      </c>
      <c r="J1289" s="4">
        <v>0</v>
      </c>
      <c r="K1289" s="4">
        <v>0</v>
      </c>
      <c r="L1289" s="4">
        <v>0</v>
      </c>
      <c r="M1289" s="4">
        <v>2312049.2000000002</v>
      </c>
      <c r="N1289" s="4">
        <v>17500.05999999959</v>
      </c>
      <c r="O1289" s="4">
        <v>239791.08000000007</v>
      </c>
      <c r="P1289" s="4">
        <v>3674.5</v>
      </c>
      <c r="Q1289" s="4">
        <v>49813.760000000242</v>
      </c>
      <c r="R1289" s="4">
        <v>1641372.4300000002</v>
      </c>
      <c r="S1289" s="4">
        <v>0</v>
      </c>
      <c r="T1289" s="4">
        <v>-176580.71000000043</v>
      </c>
      <c r="U1289" s="8">
        <v>2019</v>
      </c>
    </row>
    <row r="1290" spans="1:21" x14ac:dyDescent="0.25">
      <c r="A1290" s="5" t="s">
        <v>901</v>
      </c>
      <c r="B1290" s="3" t="s">
        <v>529</v>
      </c>
      <c r="C1290" t="s">
        <v>86</v>
      </c>
      <c r="D1290" s="3" t="s">
        <v>61</v>
      </c>
      <c r="E1290" t="s">
        <v>815</v>
      </c>
      <c r="F1290" s="3" t="s">
        <v>902</v>
      </c>
      <c r="G1290" t="s">
        <v>902</v>
      </c>
      <c r="H1290" s="4">
        <v>9359282.7200000007</v>
      </c>
      <c r="I1290" s="4">
        <v>0</v>
      </c>
      <c r="J1290" s="4">
        <v>0</v>
      </c>
      <c r="K1290" s="4">
        <v>0</v>
      </c>
      <c r="L1290" s="4">
        <v>0</v>
      </c>
      <c r="M1290" s="4">
        <v>110872.73</v>
      </c>
      <c r="N1290" s="4">
        <v>30973.87999999999</v>
      </c>
      <c r="O1290" s="4">
        <v>15392.530000000028</v>
      </c>
      <c r="P1290" s="4">
        <v>19990.28</v>
      </c>
      <c r="Q1290" s="4">
        <v>377750.5</v>
      </c>
      <c r="R1290" s="4">
        <v>21695.209999999963</v>
      </c>
      <c r="S1290" s="4">
        <v>2812437.71</v>
      </c>
      <c r="T1290" s="4">
        <v>5970169.8800000008</v>
      </c>
      <c r="U1290" s="8">
        <v>2019</v>
      </c>
    </row>
    <row r="1291" spans="1:21" x14ac:dyDescent="0.25">
      <c r="A1291" s="5" t="s">
        <v>2049</v>
      </c>
      <c r="B1291" s="3" t="s">
        <v>24</v>
      </c>
      <c r="C1291" t="s">
        <v>52</v>
      </c>
      <c r="D1291" s="3" t="s">
        <v>38</v>
      </c>
      <c r="E1291" t="s">
        <v>114</v>
      </c>
      <c r="F1291" s="3" t="s">
        <v>115</v>
      </c>
      <c r="G1291" t="s">
        <v>115</v>
      </c>
      <c r="H1291" s="4">
        <v>93621.56</v>
      </c>
      <c r="I1291" s="4">
        <v>0</v>
      </c>
      <c r="J1291" s="4">
        <v>0</v>
      </c>
      <c r="K1291" s="4">
        <v>0</v>
      </c>
      <c r="L1291" s="4">
        <v>0</v>
      </c>
      <c r="M1291" s="4">
        <v>0</v>
      </c>
      <c r="N1291" s="4">
        <v>93668.56</v>
      </c>
      <c r="O1291" s="4">
        <v>-12.279999999998836</v>
      </c>
      <c r="P1291" s="4">
        <v>0</v>
      </c>
      <c r="Q1291" s="4">
        <v>-23.110000000000582</v>
      </c>
      <c r="R1291" s="4">
        <v>-11.610000000000582</v>
      </c>
      <c r="S1291" s="4">
        <v>0</v>
      </c>
      <c r="T1291" s="4">
        <v>0</v>
      </c>
      <c r="U1291" s="8">
        <v>2019</v>
      </c>
    </row>
    <row r="1292" spans="1:21" x14ac:dyDescent="0.25">
      <c r="A1292" s="5" t="s">
        <v>2050</v>
      </c>
      <c r="B1292" s="3" t="s">
        <v>24</v>
      </c>
      <c r="C1292" t="s">
        <v>52</v>
      </c>
      <c r="D1292" s="3" t="s">
        <v>38</v>
      </c>
      <c r="E1292" t="s">
        <v>2051</v>
      </c>
      <c r="F1292" s="3" t="s">
        <v>2052</v>
      </c>
      <c r="G1292" t="s">
        <v>2052</v>
      </c>
      <c r="H1292" s="4">
        <v>28960.73</v>
      </c>
      <c r="I1292" s="4">
        <v>0</v>
      </c>
      <c r="J1292" s="4">
        <v>0</v>
      </c>
      <c r="K1292" s="4">
        <v>0</v>
      </c>
      <c r="L1292" s="4">
        <v>0</v>
      </c>
      <c r="M1292" s="4">
        <v>0</v>
      </c>
      <c r="N1292" s="4">
        <v>28960.73</v>
      </c>
      <c r="O1292" s="4">
        <v>0</v>
      </c>
      <c r="P1292" s="4">
        <v>0</v>
      </c>
      <c r="Q1292" s="4">
        <v>0</v>
      </c>
      <c r="R1292" s="4">
        <v>0</v>
      </c>
      <c r="S1292" s="4">
        <v>0</v>
      </c>
      <c r="T1292" s="4">
        <v>0</v>
      </c>
      <c r="U1292" s="8">
        <v>2019</v>
      </c>
    </row>
    <row r="1293" spans="1:21" x14ac:dyDescent="0.25">
      <c r="A1293" s="5" t="s">
        <v>2053</v>
      </c>
      <c r="B1293" s="3" t="s">
        <v>24</v>
      </c>
      <c r="C1293" t="s">
        <v>25</v>
      </c>
      <c r="D1293" s="3" t="s">
        <v>26</v>
      </c>
      <c r="E1293" t="s">
        <v>2054</v>
      </c>
      <c r="F1293" s="3" t="s">
        <v>2055</v>
      </c>
      <c r="G1293" t="s">
        <v>2055</v>
      </c>
      <c r="H1293" s="4">
        <v>-128244.39</v>
      </c>
      <c r="I1293" s="4">
        <v>0</v>
      </c>
      <c r="J1293" s="4">
        <v>0</v>
      </c>
      <c r="K1293" s="4">
        <v>0</v>
      </c>
      <c r="L1293" s="4">
        <v>0</v>
      </c>
      <c r="M1293" s="4">
        <v>0</v>
      </c>
      <c r="N1293" s="4">
        <v>-128244.39</v>
      </c>
      <c r="O1293" s="4">
        <v>0</v>
      </c>
      <c r="P1293" s="4">
        <v>0</v>
      </c>
      <c r="Q1293" s="4">
        <v>0</v>
      </c>
      <c r="R1293" s="4">
        <v>0</v>
      </c>
      <c r="S1293" s="4">
        <v>0</v>
      </c>
      <c r="T1293" s="4">
        <v>0</v>
      </c>
      <c r="U1293" s="8">
        <v>2019</v>
      </c>
    </row>
    <row r="1294" spans="1:21" x14ac:dyDescent="0.25">
      <c r="A1294" s="5" t="s">
        <v>2056</v>
      </c>
      <c r="B1294" s="3" t="s">
        <v>24</v>
      </c>
      <c r="C1294" t="s">
        <v>25</v>
      </c>
      <c r="D1294" s="3" t="s">
        <v>26</v>
      </c>
      <c r="E1294" t="s">
        <v>2057</v>
      </c>
      <c r="F1294" s="3" t="s">
        <v>2058</v>
      </c>
      <c r="G1294" t="s">
        <v>2058</v>
      </c>
      <c r="H1294" s="4">
        <v>999857.77</v>
      </c>
      <c r="I1294" s="4">
        <v>0</v>
      </c>
      <c r="J1294" s="4">
        <v>0</v>
      </c>
      <c r="K1294" s="4">
        <v>0</v>
      </c>
      <c r="L1294" s="4">
        <v>0</v>
      </c>
      <c r="M1294" s="4">
        <v>0</v>
      </c>
      <c r="N1294" s="4">
        <v>898371.87</v>
      </c>
      <c r="O1294" s="4">
        <v>0</v>
      </c>
      <c r="P1294" s="4">
        <v>50584.640000000014</v>
      </c>
      <c r="Q1294" s="4">
        <v>50434.969999999972</v>
      </c>
      <c r="R1294" s="4">
        <v>0</v>
      </c>
      <c r="S1294" s="4">
        <v>0</v>
      </c>
      <c r="T1294" s="4">
        <v>466.29000000003725</v>
      </c>
      <c r="U1294" s="8">
        <v>2019</v>
      </c>
    </row>
    <row r="1295" spans="1:21" x14ac:dyDescent="0.25">
      <c r="A1295" s="5" t="s">
        <v>2059</v>
      </c>
      <c r="B1295" s="3" t="s">
        <v>24</v>
      </c>
      <c r="C1295" t="s">
        <v>243</v>
      </c>
      <c r="D1295" s="3" t="s">
        <v>61</v>
      </c>
      <c r="E1295" t="s">
        <v>2060</v>
      </c>
      <c r="F1295" s="3" t="s">
        <v>690</v>
      </c>
      <c r="G1295" t="s">
        <v>2061</v>
      </c>
      <c r="H1295" s="4">
        <v>63468.08</v>
      </c>
      <c r="I1295" s="4">
        <v>0</v>
      </c>
      <c r="J1295" s="4">
        <v>0</v>
      </c>
      <c r="K1295" s="4">
        <v>0</v>
      </c>
      <c r="L1295" s="4">
        <v>0</v>
      </c>
      <c r="M1295" s="4">
        <v>0</v>
      </c>
      <c r="N1295" s="4">
        <v>63552.74</v>
      </c>
      <c r="O1295" s="4">
        <v>0</v>
      </c>
      <c r="P1295" s="4">
        <v>0</v>
      </c>
      <c r="Q1295" s="4">
        <v>0</v>
      </c>
      <c r="R1295" s="4">
        <v>0</v>
      </c>
      <c r="S1295" s="4">
        <v>0</v>
      </c>
      <c r="T1295" s="4">
        <v>-84.659999999996217</v>
      </c>
      <c r="U1295" s="8">
        <v>2019</v>
      </c>
    </row>
    <row r="1296" spans="1:21" x14ac:dyDescent="0.25">
      <c r="A1296" s="5" t="s">
        <v>2062</v>
      </c>
      <c r="B1296" s="3" t="s">
        <v>24</v>
      </c>
      <c r="C1296" t="s">
        <v>235</v>
      </c>
      <c r="D1296" s="3" t="s">
        <v>61</v>
      </c>
      <c r="E1296" t="s">
        <v>2063</v>
      </c>
      <c r="F1296" s="3" t="s">
        <v>1141</v>
      </c>
      <c r="G1296" t="s">
        <v>2064</v>
      </c>
      <c r="H1296" s="4">
        <v>323038.81</v>
      </c>
      <c r="I1296" s="4">
        <v>0</v>
      </c>
      <c r="J1296" s="4">
        <v>0</v>
      </c>
      <c r="K1296" s="4">
        <v>0</v>
      </c>
      <c r="L1296" s="4">
        <v>0</v>
      </c>
      <c r="M1296" s="4">
        <v>0</v>
      </c>
      <c r="N1296" s="4">
        <v>323489.90000000002</v>
      </c>
      <c r="O1296" s="4">
        <v>0</v>
      </c>
      <c r="P1296" s="4">
        <v>0</v>
      </c>
      <c r="Q1296" s="4">
        <v>0</v>
      </c>
      <c r="R1296" s="4">
        <v>0</v>
      </c>
      <c r="S1296" s="4">
        <v>0</v>
      </c>
      <c r="T1296" s="4">
        <v>-451.09000000002561</v>
      </c>
      <c r="U1296" s="8">
        <v>2019</v>
      </c>
    </row>
    <row r="1297" spans="1:21" x14ac:dyDescent="0.25">
      <c r="A1297" s="5" t="s">
        <v>2065</v>
      </c>
      <c r="B1297" s="3" t="s">
        <v>328</v>
      </c>
      <c r="C1297" t="s">
        <v>126</v>
      </c>
      <c r="D1297" s="3" t="s">
        <v>38</v>
      </c>
      <c r="E1297" t="s">
        <v>376</v>
      </c>
      <c r="F1297" s="3" t="s">
        <v>377</v>
      </c>
      <c r="G1297" t="s">
        <v>377</v>
      </c>
      <c r="H1297" s="4">
        <v>29324.9</v>
      </c>
      <c r="I1297" s="4">
        <v>0</v>
      </c>
      <c r="J1297" s="4">
        <v>0</v>
      </c>
      <c r="K1297" s="4">
        <v>0</v>
      </c>
      <c r="L1297" s="4">
        <v>0</v>
      </c>
      <c r="M1297" s="4">
        <v>0</v>
      </c>
      <c r="N1297" s="4">
        <v>29324.9</v>
      </c>
      <c r="O1297" s="4">
        <v>0</v>
      </c>
      <c r="P1297" s="4">
        <v>0</v>
      </c>
      <c r="Q1297" s="4">
        <v>0</v>
      </c>
      <c r="R1297" s="4">
        <v>0</v>
      </c>
      <c r="S1297" s="4">
        <v>0</v>
      </c>
      <c r="T1297" s="4">
        <v>0</v>
      </c>
      <c r="U1297" s="8">
        <v>2019</v>
      </c>
    </row>
    <row r="1298" spans="1:21" x14ac:dyDescent="0.25">
      <c r="A1298" s="5" t="s">
        <v>2066</v>
      </c>
      <c r="B1298" s="3" t="s">
        <v>328</v>
      </c>
      <c r="C1298" t="s">
        <v>126</v>
      </c>
      <c r="D1298" s="3" t="s">
        <v>38</v>
      </c>
      <c r="E1298" t="s">
        <v>2067</v>
      </c>
      <c r="F1298" s="3" t="s">
        <v>2068</v>
      </c>
      <c r="G1298" t="s">
        <v>2068</v>
      </c>
      <c r="H1298" s="4">
        <v>143266.93</v>
      </c>
      <c r="I1298" s="4">
        <v>0</v>
      </c>
      <c r="J1298" s="4">
        <v>0</v>
      </c>
      <c r="K1298" s="4">
        <v>0</v>
      </c>
      <c r="L1298" s="4">
        <v>0</v>
      </c>
      <c r="M1298" s="4">
        <v>0</v>
      </c>
      <c r="N1298" s="4">
        <v>145648</v>
      </c>
      <c r="O1298" s="4">
        <v>-0.14999999999417923</v>
      </c>
      <c r="P1298" s="4">
        <v>0</v>
      </c>
      <c r="Q1298" s="4">
        <v>-539.29000000000815</v>
      </c>
      <c r="R1298" s="4">
        <v>0</v>
      </c>
      <c r="S1298" s="4">
        <v>0</v>
      </c>
      <c r="T1298" s="4">
        <v>-1841.6300000000047</v>
      </c>
      <c r="U1298" s="8">
        <v>2019</v>
      </c>
    </row>
    <row r="1299" spans="1:21" x14ac:dyDescent="0.25">
      <c r="A1299" s="5" t="s">
        <v>2069</v>
      </c>
      <c r="B1299" s="3" t="s">
        <v>328</v>
      </c>
      <c r="C1299" t="s">
        <v>243</v>
      </c>
      <c r="D1299" s="3" t="s">
        <v>61</v>
      </c>
      <c r="E1299" t="s">
        <v>2060</v>
      </c>
      <c r="F1299" s="3" t="s">
        <v>690</v>
      </c>
      <c r="G1299" t="s">
        <v>2061</v>
      </c>
      <c r="H1299" s="4">
        <v>37835.040000000001</v>
      </c>
      <c r="I1299" s="4">
        <v>0</v>
      </c>
      <c r="J1299" s="4">
        <v>0</v>
      </c>
      <c r="K1299" s="4">
        <v>0</v>
      </c>
      <c r="L1299" s="4">
        <v>0</v>
      </c>
      <c r="M1299" s="4">
        <v>0</v>
      </c>
      <c r="N1299" s="4">
        <v>37714.980000000003</v>
      </c>
      <c r="O1299" s="4">
        <v>102.23999999999796</v>
      </c>
      <c r="P1299" s="4">
        <v>0</v>
      </c>
      <c r="Q1299" s="4">
        <v>0</v>
      </c>
      <c r="R1299" s="4">
        <v>-5.1399999999994179</v>
      </c>
      <c r="S1299" s="4">
        <v>22.959999999999127</v>
      </c>
      <c r="T1299" s="4">
        <v>0</v>
      </c>
      <c r="U1299" s="8">
        <v>2019</v>
      </c>
    </row>
    <row r="1300" spans="1:21" x14ac:dyDescent="0.25">
      <c r="A1300" s="5" t="s">
        <v>2070</v>
      </c>
      <c r="B1300" s="3" t="s">
        <v>529</v>
      </c>
      <c r="C1300" t="s">
        <v>126</v>
      </c>
      <c r="D1300" s="3" t="s">
        <v>547</v>
      </c>
      <c r="E1300" t="s">
        <v>2071</v>
      </c>
      <c r="F1300" s="3" t="s">
        <v>2072</v>
      </c>
      <c r="G1300" t="s">
        <v>2072</v>
      </c>
      <c r="H1300" s="4">
        <v>247556.44</v>
      </c>
      <c r="I1300" s="4">
        <v>0</v>
      </c>
      <c r="J1300" s="4">
        <v>0</v>
      </c>
      <c r="K1300" s="4">
        <v>0</v>
      </c>
      <c r="L1300" s="4">
        <v>0</v>
      </c>
      <c r="M1300" s="4">
        <v>0</v>
      </c>
      <c r="N1300" s="4">
        <v>226074.7</v>
      </c>
      <c r="O1300" s="4">
        <v>0</v>
      </c>
      <c r="P1300" s="4">
        <v>7677.6299999999756</v>
      </c>
      <c r="Q1300" s="4">
        <v>11869.670000000013</v>
      </c>
      <c r="R1300" s="4">
        <v>0</v>
      </c>
      <c r="S1300" s="4">
        <v>0</v>
      </c>
      <c r="T1300" s="4">
        <v>1934.4400000000023</v>
      </c>
      <c r="U1300" s="8">
        <v>2019</v>
      </c>
    </row>
    <row r="1301" spans="1:21" x14ac:dyDescent="0.25">
      <c r="A1301" s="5" t="s">
        <v>2073</v>
      </c>
      <c r="B1301" s="3" t="s">
        <v>529</v>
      </c>
      <c r="C1301" t="s">
        <v>52</v>
      </c>
      <c r="D1301" s="3" t="s">
        <v>533</v>
      </c>
      <c r="E1301" t="s">
        <v>965</v>
      </c>
      <c r="F1301" s="3" t="s">
        <v>966</v>
      </c>
      <c r="G1301" t="s">
        <v>967</v>
      </c>
      <c r="H1301" s="4">
        <v>0</v>
      </c>
      <c r="I1301" s="4">
        <v>0</v>
      </c>
      <c r="J1301" s="4">
        <v>0</v>
      </c>
      <c r="K1301" s="4">
        <v>0</v>
      </c>
      <c r="L1301" s="4">
        <v>0</v>
      </c>
      <c r="M1301" s="4">
        <v>0</v>
      </c>
      <c r="N1301" s="4">
        <v>0</v>
      </c>
      <c r="O1301" s="4">
        <v>0</v>
      </c>
      <c r="P1301" s="4">
        <v>0</v>
      </c>
      <c r="Q1301" s="4">
        <v>0</v>
      </c>
      <c r="R1301" s="4">
        <v>0</v>
      </c>
      <c r="S1301" s="4">
        <v>0</v>
      </c>
      <c r="T1301" s="4">
        <v>0</v>
      </c>
      <c r="U1301" s="8">
        <v>2019</v>
      </c>
    </row>
    <row r="1302" spans="1:21" x14ac:dyDescent="0.25">
      <c r="A1302" s="5" t="s">
        <v>903</v>
      </c>
      <c r="B1302" s="3" t="s">
        <v>529</v>
      </c>
      <c r="C1302" t="s">
        <v>52</v>
      </c>
      <c r="D1302" s="3" t="s">
        <v>533</v>
      </c>
      <c r="E1302" t="s">
        <v>904</v>
      </c>
      <c r="F1302" s="3" t="s">
        <v>905</v>
      </c>
      <c r="G1302" t="s">
        <v>906</v>
      </c>
      <c r="H1302" s="4">
        <v>1374217.18</v>
      </c>
      <c r="I1302" s="4">
        <v>0</v>
      </c>
      <c r="J1302" s="4">
        <v>0</v>
      </c>
      <c r="K1302" s="4">
        <v>0</v>
      </c>
      <c r="L1302" s="4">
        <v>0</v>
      </c>
      <c r="M1302" s="4">
        <v>0</v>
      </c>
      <c r="N1302" s="4">
        <v>835108.37</v>
      </c>
      <c r="O1302" s="4">
        <v>2128.4699999999721</v>
      </c>
      <c r="P1302" s="4">
        <v>9801.4700000000885</v>
      </c>
      <c r="Q1302" s="4">
        <v>27547.5</v>
      </c>
      <c r="R1302" s="4">
        <v>272741.96999999997</v>
      </c>
      <c r="S1302" s="4">
        <v>186730.72999999998</v>
      </c>
      <c r="T1302" s="4">
        <v>40158.669999999925</v>
      </c>
      <c r="U1302" s="8">
        <v>2019</v>
      </c>
    </row>
    <row r="1303" spans="1:21" x14ac:dyDescent="0.25">
      <c r="A1303" s="5" t="s">
        <v>2074</v>
      </c>
      <c r="B1303" s="3" t="s">
        <v>529</v>
      </c>
      <c r="C1303" t="s">
        <v>243</v>
      </c>
      <c r="D1303" s="3" t="s">
        <v>61</v>
      </c>
      <c r="E1303" t="s">
        <v>2060</v>
      </c>
      <c r="F1303" s="3" t="s">
        <v>690</v>
      </c>
      <c r="G1303" t="s">
        <v>2061</v>
      </c>
      <c r="H1303" s="4">
        <v>42310.53</v>
      </c>
      <c r="I1303" s="4">
        <v>0</v>
      </c>
      <c r="J1303" s="4">
        <v>0</v>
      </c>
      <c r="K1303" s="4">
        <v>0</v>
      </c>
      <c r="L1303" s="4">
        <v>0</v>
      </c>
      <c r="M1303" s="4">
        <v>0</v>
      </c>
      <c r="N1303" s="4">
        <v>42310.53</v>
      </c>
      <c r="O1303" s="4">
        <v>0</v>
      </c>
      <c r="P1303" s="4">
        <v>0</v>
      </c>
      <c r="Q1303" s="4">
        <v>0</v>
      </c>
      <c r="R1303" s="4">
        <v>0</v>
      </c>
      <c r="S1303" s="4">
        <v>0</v>
      </c>
      <c r="T1303" s="4">
        <v>0</v>
      </c>
      <c r="U1303" s="8">
        <v>2019</v>
      </c>
    </row>
    <row r="1304" spans="1:21" x14ac:dyDescent="0.25">
      <c r="A1304" s="5" t="s">
        <v>2075</v>
      </c>
      <c r="B1304" s="3" t="s">
        <v>24</v>
      </c>
      <c r="C1304" t="s">
        <v>52</v>
      </c>
      <c r="D1304" s="3" t="s">
        <v>38</v>
      </c>
      <c r="E1304" t="s">
        <v>83</v>
      </c>
      <c r="F1304" s="3" t="s">
        <v>84</v>
      </c>
      <c r="G1304" t="s">
        <v>84</v>
      </c>
      <c r="H1304" s="4">
        <v>438228.08</v>
      </c>
      <c r="I1304" s="4">
        <v>0</v>
      </c>
      <c r="J1304" s="4">
        <v>0</v>
      </c>
      <c r="K1304" s="4">
        <v>0</v>
      </c>
      <c r="L1304" s="4">
        <v>0</v>
      </c>
      <c r="M1304" s="4">
        <v>0</v>
      </c>
      <c r="N1304" s="4">
        <v>0</v>
      </c>
      <c r="O1304" s="4">
        <v>430719.07</v>
      </c>
      <c r="P1304" s="4">
        <v>0</v>
      </c>
      <c r="Q1304" s="4">
        <v>26321.940000000002</v>
      </c>
      <c r="R1304" s="4">
        <v>0</v>
      </c>
      <c r="S1304" s="4">
        <v>0</v>
      </c>
      <c r="T1304" s="4">
        <v>-18812.929999999993</v>
      </c>
      <c r="U1304" s="8">
        <v>2019</v>
      </c>
    </row>
    <row r="1305" spans="1:21" x14ac:dyDescent="0.25">
      <c r="A1305" s="3" t="s">
        <v>907</v>
      </c>
      <c r="B1305" s="3" t="s">
        <v>24</v>
      </c>
      <c r="C1305" t="s">
        <v>52</v>
      </c>
      <c r="D1305" s="3" t="s">
        <v>38</v>
      </c>
      <c r="E1305" t="s">
        <v>908</v>
      </c>
      <c r="F1305" s="3" t="s">
        <v>909</v>
      </c>
      <c r="G1305" t="s">
        <v>910</v>
      </c>
      <c r="H1305" s="4">
        <v>1645306.08</v>
      </c>
      <c r="I1305" s="4">
        <v>0</v>
      </c>
      <c r="J1305" s="4">
        <v>0</v>
      </c>
      <c r="K1305" s="4">
        <v>0</v>
      </c>
      <c r="L1305" s="4">
        <v>0</v>
      </c>
      <c r="M1305" s="4">
        <v>0</v>
      </c>
      <c r="N1305" s="4">
        <v>0</v>
      </c>
      <c r="O1305" s="4">
        <v>1647814.99</v>
      </c>
      <c r="P1305" s="4">
        <v>-254.89999999990687</v>
      </c>
      <c r="Q1305" s="4">
        <v>0</v>
      </c>
      <c r="R1305" s="4">
        <v>0</v>
      </c>
      <c r="S1305" s="4">
        <v>0</v>
      </c>
      <c r="T1305" s="4">
        <v>-2254.0100000000093</v>
      </c>
      <c r="U1305" s="8">
        <v>2019</v>
      </c>
    </row>
    <row r="1306" spans="1:21" x14ac:dyDescent="0.25">
      <c r="A1306" s="5" t="s">
        <v>907</v>
      </c>
      <c r="B1306" s="3" t="s">
        <v>24</v>
      </c>
      <c r="C1306" t="s">
        <v>52</v>
      </c>
      <c r="D1306" s="3" t="s">
        <v>38</v>
      </c>
      <c r="E1306" t="s">
        <v>908</v>
      </c>
      <c r="F1306" s="3" t="s">
        <v>909</v>
      </c>
      <c r="G1306" t="s">
        <v>911</v>
      </c>
      <c r="H1306" s="4">
        <v>5051096.91</v>
      </c>
      <c r="I1306" s="4">
        <v>0</v>
      </c>
      <c r="J1306" s="4">
        <v>0</v>
      </c>
      <c r="K1306" s="4">
        <v>0</v>
      </c>
      <c r="L1306" s="4">
        <v>0</v>
      </c>
      <c r="M1306" s="4">
        <v>0</v>
      </c>
      <c r="N1306" s="4">
        <v>0</v>
      </c>
      <c r="O1306" s="4">
        <v>0</v>
      </c>
      <c r="P1306" s="4">
        <v>0</v>
      </c>
      <c r="Q1306" s="4">
        <v>0</v>
      </c>
      <c r="R1306" s="4">
        <v>5045673.8499999996</v>
      </c>
      <c r="S1306" s="4">
        <v>0</v>
      </c>
      <c r="T1306" s="4">
        <v>5423.0600000005215</v>
      </c>
      <c r="U1306" s="8">
        <v>2019</v>
      </c>
    </row>
    <row r="1307" spans="1:21" x14ac:dyDescent="0.25">
      <c r="A1307" s="5" t="s">
        <v>2076</v>
      </c>
      <c r="B1307" s="3" t="s">
        <v>24</v>
      </c>
      <c r="C1307" t="s">
        <v>52</v>
      </c>
      <c r="D1307" s="3" t="s">
        <v>38</v>
      </c>
      <c r="E1307" t="s">
        <v>79</v>
      </c>
      <c r="F1307" s="3" t="s">
        <v>80</v>
      </c>
      <c r="G1307" t="s">
        <v>80</v>
      </c>
      <c r="H1307" s="4">
        <v>130200</v>
      </c>
      <c r="I1307" s="4">
        <v>0</v>
      </c>
      <c r="J1307" s="4">
        <v>0</v>
      </c>
      <c r="K1307" s="4">
        <v>0</v>
      </c>
      <c r="L1307" s="4">
        <v>0</v>
      </c>
      <c r="M1307" s="4">
        <v>0</v>
      </c>
      <c r="N1307" s="4">
        <v>0</v>
      </c>
      <c r="O1307" s="4">
        <v>130200</v>
      </c>
      <c r="P1307" s="4">
        <v>0</v>
      </c>
      <c r="Q1307" s="4">
        <v>0</v>
      </c>
      <c r="R1307" s="4">
        <v>0</v>
      </c>
      <c r="S1307" s="4">
        <v>0</v>
      </c>
      <c r="T1307" s="4">
        <v>0</v>
      </c>
      <c r="U1307" s="8">
        <v>2019</v>
      </c>
    </row>
    <row r="1308" spans="1:21" x14ac:dyDescent="0.25">
      <c r="A1308" s="5" t="s">
        <v>2077</v>
      </c>
      <c r="B1308" s="3" t="s">
        <v>24</v>
      </c>
      <c r="C1308" t="s">
        <v>126</v>
      </c>
      <c r="D1308" s="3" t="s">
        <v>38</v>
      </c>
      <c r="E1308" t="s">
        <v>2078</v>
      </c>
      <c r="F1308" s="3" t="s">
        <v>2079</v>
      </c>
      <c r="G1308" t="s">
        <v>2079</v>
      </c>
      <c r="H1308" s="4">
        <v>48884.19</v>
      </c>
      <c r="I1308" s="4">
        <v>0</v>
      </c>
      <c r="J1308" s="4">
        <v>0</v>
      </c>
      <c r="K1308" s="4">
        <v>0</v>
      </c>
      <c r="L1308" s="4">
        <v>0</v>
      </c>
      <c r="M1308" s="4">
        <v>0</v>
      </c>
      <c r="N1308" s="4">
        <v>0</v>
      </c>
      <c r="O1308" s="4">
        <v>41162.699999999997</v>
      </c>
      <c r="P1308" s="4">
        <v>2683.3700000000026</v>
      </c>
      <c r="Q1308" s="4">
        <v>8967.9599999999991</v>
      </c>
      <c r="R1308" s="4">
        <v>0</v>
      </c>
      <c r="S1308" s="4">
        <v>0</v>
      </c>
      <c r="T1308" s="4">
        <v>-3929.8399999999965</v>
      </c>
      <c r="U1308" s="8">
        <v>2019</v>
      </c>
    </row>
    <row r="1309" spans="1:21" x14ac:dyDescent="0.25">
      <c r="A1309" s="3" t="s">
        <v>913</v>
      </c>
      <c r="B1309" s="3" t="s">
        <v>24</v>
      </c>
      <c r="C1309" t="s">
        <v>52</v>
      </c>
      <c r="D1309" s="3" t="s">
        <v>38</v>
      </c>
      <c r="E1309" t="s">
        <v>908</v>
      </c>
      <c r="F1309" s="3" t="s">
        <v>909</v>
      </c>
      <c r="G1309" t="s">
        <v>910</v>
      </c>
      <c r="H1309" s="4">
        <v>10409397.85</v>
      </c>
      <c r="I1309" s="4">
        <v>0</v>
      </c>
      <c r="J1309" s="4">
        <v>0</v>
      </c>
      <c r="K1309" s="4">
        <v>0</v>
      </c>
      <c r="L1309" s="4">
        <v>0</v>
      </c>
      <c r="M1309" s="4">
        <v>0</v>
      </c>
      <c r="N1309" s="4">
        <v>0</v>
      </c>
      <c r="O1309" s="4">
        <v>9611811.0600000005</v>
      </c>
      <c r="P1309" s="4">
        <v>105385.3200000003</v>
      </c>
      <c r="Q1309" s="4">
        <v>229031.02999999933</v>
      </c>
      <c r="R1309" s="4">
        <v>320068.91000000015</v>
      </c>
      <c r="S1309" s="4">
        <v>15227.150000000373</v>
      </c>
      <c r="T1309" s="4">
        <v>127874.37999999896</v>
      </c>
      <c r="U1309" s="8">
        <v>2019</v>
      </c>
    </row>
    <row r="1310" spans="1:21" x14ac:dyDescent="0.25">
      <c r="A1310" s="5" t="s">
        <v>913</v>
      </c>
      <c r="B1310" s="3" t="s">
        <v>24</v>
      </c>
      <c r="C1310" t="s">
        <v>52</v>
      </c>
      <c r="D1310" s="3" t="s">
        <v>38</v>
      </c>
      <c r="E1310" t="s">
        <v>908</v>
      </c>
      <c r="F1310" s="3" t="s">
        <v>909</v>
      </c>
      <c r="G1310" t="s">
        <v>911</v>
      </c>
      <c r="H1310" s="4">
        <v>23200285.440000001</v>
      </c>
      <c r="I1310" s="4">
        <v>0</v>
      </c>
      <c r="J1310" s="4">
        <v>0</v>
      </c>
      <c r="K1310" s="4">
        <v>0</v>
      </c>
      <c r="L1310" s="4">
        <v>0</v>
      </c>
      <c r="M1310" s="4">
        <v>0</v>
      </c>
      <c r="N1310" s="4">
        <v>0</v>
      </c>
      <c r="O1310" s="4">
        <v>0</v>
      </c>
      <c r="P1310" s="4">
        <v>0</v>
      </c>
      <c r="Q1310" s="4">
        <v>0</v>
      </c>
      <c r="R1310" s="4">
        <v>22865120.489999998</v>
      </c>
      <c r="S1310" s="4">
        <v>0</v>
      </c>
      <c r="T1310" s="4">
        <v>335164.95000000298</v>
      </c>
      <c r="U1310" s="8">
        <v>2019</v>
      </c>
    </row>
    <row r="1311" spans="1:21" x14ac:dyDescent="0.25">
      <c r="A1311" s="5" t="s">
        <v>2080</v>
      </c>
      <c r="B1311" s="3" t="s">
        <v>24</v>
      </c>
      <c r="C1311" t="s">
        <v>25</v>
      </c>
      <c r="D1311" s="3" t="s">
        <v>26</v>
      </c>
      <c r="E1311" t="s">
        <v>2081</v>
      </c>
      <c r="F1311" s="3" t="s">
        <v>2082</v>
      </c>
      <c r="G1311" t="s">
        <v>2082</v>
      </c>
      <c r="H1311" s="4">
        <v>63924.36</v>
      </c>
      <c r="I1311" s="4">
        <v>0</v>
      </c>
      <c r="J1311" s="4">
        <v>0</v>
      </c>
      <c r="K1311" s="4">
        <v>0</v>
      </c>
      <c r="L1311" s="4">
        <v>0</v>
      </c>
      <c r="M1311" s="4">
        <v>0</v>
      </c>
      <c r="N1311" s="4">
        <v>0</v>
      </c>
      <c r="O1311" s="4">
        <v>64020.98</v>
      </c>
      <c r="P1311" s="4">
        <v>0</v>
      </c>
      <c r="Q1311" s="4">
        <v>0</v>
      </c>
      <c r="R1311" s="4">
        <v>0</v>
      </c>
      <c r="S1311" s="4">
        <v>0</v>
      </c>
      <c r="T1311" s="4">
        <v>-96.620000000002619</v>
      </c>
      <c r="U1311" s="8">
        <v>2019</v>
      </c>
    </row>
    <row r="1312" spans="1:21" x14ac:dyDescent="0.25">
      <c r="A1312" s="5" t="s">
        <v>2083</v>
      </c>
      <c r="B1312" s="3" t="s">
        <v>328</v>
      </c>
      <c r="C1312" t="s">
        <v>25</v>
      </c>
      <c r="D1312" s="3" t="s">
        <v>26</v>
      </c>
      <c r="E1312" t="s">
        <v>2084</v>
      </c>
      <c r="F1312" s="3" t="s">
        <v>2085</v>
      </c>
      <c r="G1312" t="s">
        <v>2085</v>
      </c>
      <c r="H1312" s="4">
        <v>1031346.48</v>
      </c>
      <c r="I1312" s="4">
        <v>0</v>
      </c>
      <c r="J1312" s="4">
        <v>0</v>
      </c>
      <c r="K1312" s="4">
        <v>0</v>
      </c>
      <c r="L1312" s="4">
        <v>0</v>
      </c>
      <c r="M1312" s="4">
        <v>0</v>
      </c>
      <c r="N1312" s="4">
        <v>0</v>
      </c>
      <c r="O1312" s="4">
        <v>698140.13</v>
      </c>
      <c r="P1312" s="4">
        <v>152570.27000000002</v>
      </c>
      <c r="Q1312" s="4">
        <v>-1346.3200000000652</v>
      </c>
      <c r="R1312" s="4">
        <v>175568.71000000008</v>
      </c>
      <c r="S1312" s="4">
        <v>6669.0599999999395</v>
      </c>
      <c r="T1312" s="4">
        <v>-255.36999999999534</v>
      </c>
      <c r="U1312" s="8">
        <v>2019</v>
      </c>
    </row>
    <row r="1313" spans="1:21" x14ac:dyDescent="0.25">
      <c r="A1313" s="5" t="s">
        <v>914</v>
      </c>
      <c r="B1313" s="3" t="s">
        <v>529</v>
      </c>
      <c r="C1313" t="s">
        <v>126</v>
      </c>
      <c r="D1313" s="3" t="s">
        <v>547</v>
      </c>
      <c r="E1313" t="s">
        <v>915</v>
      </c>
      <c r="F1313" s="3" t="s">
        <v>916</v>
      </c>
      <c r="G1313" t="s">
        <v>916</v>
      </c>
      <c r="H1313" s="4">
        <v>34735.42</v>
      </c>
      <c r="I1313" s="4">
        <v>0</v>
      </c>
      <c r="J1313" s="4">
        <v>0</v>
      </c>
      <c r="K1313" s="4">
        <v>0</v>
      </c>
      <c r="L1313" s="4">
        <v>0</v>
      </c>
      <c r="M1313" s="4">
        <v>0</v>
      </c>
      <c r="N1313" s="4">
        <v>0</v>
      </c>
      <c r="O1313" s="4">
        <v>7741.27</v>
      </c>
      <c r="P1313" s="4">
        <v>0</v>
      </c>
      <c r="Q1313" s="4">
        <v>23432.26</v>
      </c>
      <c r="R1313" s="4">
        <v>3713.2300000000032</v>
      </c>
      <c r="S1313" s="4">
        <v>0</v>
      </c>
      <c r="T1313" s="4">
        <v>-151.34000000000378</v>
      </c>
      <c r="U1313" s="8">
        <v>2019</v>
      </c>
    </row>
    <row r="1314" spans="1:21" x14ac:dyDescent="0.25">
      <c r="A1314" s="5" t="s">
        <v>2086</v>
      </c>
      <c r="B1314" s="3" t="s">
        <v>529</v>
      </c>
      <c r="C1314" t="s">
        <v>21</v>
      </c>
      <c r="D1314" s="3" t="s">
        <v>533</v>
      </c>
      <c r="E1314" t="s">
        <v>21</v>
      </c>
      <c r="F1314" s="3" t="s">
        <v>759</v>
      </c>
      <c r="G1314" t="s">
        <v>2087</v>
      </c>
      <c r="H1314" s="4">
        <v>1349.06</v>
      </c>
      <c r="I1314" s="4">
        <v>0</v>
      </c>
      <c r="J1314" s="4">
        <v>0</v>
      </c>
      <c r="K1314" s="4">
        <v>0</v>
      </c>
      <c r="L1314" s="4">
        <v>0</v>
      </c>
      <c r="M1314" s="4">
        <v>0</v>
      </c>
      <c r="N1314" s="4">
        <v>0</v>
      </c>
      <c r="O1314" s="4">
        <v>0</v>
      </c>
      <c r="P1314" s="4">
        <v>0</v>
      </c>
      <c r="Q1314" s="4">
        <v>0</v>
      </c>
      <c r="R1314" s="4">
        <v>0</v>
      </c>
      <c r="S1314" s="4">
        <v>0</v>
      </c>
      <c r="T1314" s="4">
        <v>1349.06</v>
      </c>
      <c r="U1314" s="8">
        <v>2019</v>
      </c>
    </row>
    <row r="1315" spans="1:21" x14ac:dyDescent="0.25">
      <c r="A1315" s="5" t="s">
        <v>2088</v>
      </c>
      <c r="B1315" s="3" t="s">
        <v>529</v>
      </c>
      <c r="C1315" t="s">
        <v>52</v>
      </c>
      <c r="D1315" s="3" t="s">
        <v>533</v>
      </c>
      <c r="E1315" t="s">
        <v>2089</v>
      </c>
      <c r="F1315" s="3" t="s">
        <v>2090</v>
      </c>
      <c r="G1315" t="s">
        <v>2090</v>
      </c>
      <c r="H1315" s="4">
        <v>200479.09</v>
      </c>
      <c r="I1315" s="4">
        <v>0</v>
      </c>
      <c r="J1315" s="4">
        <v>0</v>
      </c>
      <c r="K1315" s="4">
        <v>0</v>
      </c>
      <c r="L1315" s="4">
        <v>0</v>
      </c>
      <c r="M1315" s="4">
        <v>0</v>
      </c>
      <c r="N1315" s="4">
        <v>0</v>
      </c>
      <c r="O1315" s="4">
        <v>197930.62</v>
      </c>
      <c r="P1315" s="4">
        <v>0</v>
      </c>
      <c r="Q1315" s="4">
        <v>14326.559999999998</v>
      </c>
      <c r="R1315" s="4">
        <v>0</v>
      </c>
      <c r="S1315" s="4">
        <v>6183.0500000000175</v>
      </c>
      <c r="T1315" s="4">
        <v>-17961.140000000014</v>
      </c>
      <c r="U1315" s="8">
        <v>2019</v>
      </c>
    </row>
    <row r="1316" spans="1:21" x14ac:dyDescent="0.25">
      <c r="A1316" s="5" t="s">
        <v>917</v>
      </c>
      <c r="B1316" s="3" t="s">
        <v>24</v>
      </c>
      <c r="C1316" t="s">
        <v>52</v>
      </c>
      <c r="D1316" s="3" t="s">
        <v>38</v>
      </c>
      <c r="E1316" t="s">
        <v>918</v>
      </c>
      <c r="F1316" s="3" t="s">
        <v>919</v>
      </c>
      <c r="G1316" t="s">
        <v>919</v>
      </c>
      <c r="H1316" s="4">
        <v>262.88</v>
      </c>
      <c r="I1316" s="4">
        <v>0</v>
      </c>
      <c r="J1316" s="4">
        <v>0</v>
      </c>
      <c r="K1316" s="4">
        <v>0</v>
      </c>
      <c r="L1316" s="4">
        <v>0</v>
      </c>
      <c r="M1316" s="4">
        <v>0</v>
      </c>
      <c r="N1316" s="4">
        <v>0</v>
      </c>
      <c r="O1316" s="4">
        <v>0</v>
      </c>
      <c r="P1316" s="4">
        <v>258.41000000000003</v>
      </c>
      <c r="Q1316" s="4">
        <v>13.099999999999966</v>
      </c>
      <c r="R1316" s="4">
        <v>7.6299999999999955</v>
      </c>
      <c r="S1316" s="4">
        <v>0</v>
      </c>
      <c r="T1316" s="4">
        <v>-16.259999999999991</v>
      </c>
      <c r="U1316" s="8">
        <v>2019</v>
      </c>
    </row>
    <row r="1317" spans="1:21" x14ac:dyDescent="0.25">
      <c r="A1317" s="5" t="s">
        <v>2091</v>
      </c>
      <c r="B1317" s="3" t="s">
        <v>24</v>
      </c>
      <c r="C1317" t="s">
        <v>253</v>
      </c>
      <c r="D1317" s="3" t="s">
        <v>38</v>
      </c>
      <c r="E1317" t="s">
        <v>2092</v>
      </c>
      <c r="F1317" s="3" t="s">
        <v>2093</v>
      </c>
      <c r="G1317" t="s">
        <v>2093</v>
      </c>
      <c r="H1317" s="4">
        <v>-35805.199999999997</v>
      </c>
      <c r="I1317" s="4">
        <v>0</v>
      </c>
      <c r="J1317" s="4">
        <v>0</v>
      </c>
      <c r="K1317" s="4">
        <v>0</v>
      </c>
      <c r="L1317" s="4">
        <v>0</v>
      </c>
      <c r="M1317" s="4">
        <v>0</v>
      </c>
      <c r="N1317" s="4">
        <v>0</v>
      </c>
      <c r="O1317" s="4">
        <v>0</v>
      </c>
      <c r="P1317" s="4">
        <v>-36743.620000000003</v>
      </c>
      <c r="Q1317" s="4">
        <v>136.97000000000116</v>
      </c>
      <c r="R1317" s="4">
        <v>0</v>
      </c>
      <c r="S1317" s="4">
        <v>0</v>
      </c>
      <c r="T1317" s="4">
        <v>801.45000000000437</v>
      </c>
      <c r="U1317" s="8">
        <v>2019</v>
      </c>
    </row>
    <row r="1318" spans="1:21" x14ac:dyDescent="0.25">
      <c r="A1318" s="5" t="s">
        <v>920</v>
      </c>
      <c r="B1318" s="3" t="s">
        <v>24</v>
      </c>
      <c r="C1318" t="s">
        <v>52</v>
      </c>
      <c r="D1318" s="3" t="s">
        <v>38</v>
      </c>
      <c r="E1318" t="s">
        <v>918</v>
      </c>
      <c r="F1318" s="3" t="s">
        <v>919</v>
      </c>
      <c r="G1318" t="s">
        <v>919</v>
      </c>
      <c r="H1318" s="4">
        <v>23142603.370000001</v>
      </c>
      <c r="I1318" s="4">
        <v>0</v>
      </c>
      <c r="J1318" s="4">
        <v>0</v>
      </c>
      <c r="K1318" s="4">
        <v>0</v>
      </c>
      <c r="L1318" s="4">
        <v>0</v>
      </c>
      <c r="M1318" s="4">
        <v>0</v>
      </c>
      <c r="N1318" s="4">
        <v>0</v>
      </c>
      <c r="O1318" s="4">
        <v>0</v>
      </c>
      <c r="P1318" s="4">
        <v>22268031.649999999</v>
      </c>
      <c r="Q1318" s="4">
        <v>837499.36000000313</v>
      </c>
      <c r="R1318" s="4">
        <v>22186.429999999702</v>
      </c>
      <c r="S1318" s="4">
        <v>0</v>
      </c>
      <c r="T1318" s="4">
        <v>14885.929999999702</v>
      </c>
      <c r="U1318" s="8">
        <v>2019</v>
      </c>
    </row>
    <row r="1319" spans="1:21" x14ac:dyDescent="0.25">
      <c r="A1319" s="5" t="s">
        <v>921</v>
      </c>
      <c r="B1319" s="3" t="s">
        <v>24</v>
      </c>
      <c r="C1319" t="s">
        <v>243</v>
      </c>
      <c r="D1319" s="3" t="s">
        <v>61</v>
      </c>
      <c r="E1319" t="s">
        <v>922</v>
      </c>
      <c r="F1319" s="3" t="s">
        <v>923</v>
      </c>
      <c r="G1319" t="s">
        <v>924</v>
      </c>
      <c r="H1319" s="4">
        <v>200199.1</v>
      </c>
      <c r="I1319" s="4">
        <v>0</v>
      </c>
      <c r="J1319" s="4">
        <v>0</v>
      </c>
      <c r="K1319" s="4">
        <v>0</v>
      </c>
      <c r="L1319" s="4">
        <v>0</v>
      </c>
      <c r="M1319" s="4">
        <v>0</v>
      </c>
      <c r="N1319" s="4">
        <v>0</v>
      </c>
      <c r="O1319" s="4">
        <v>0</v>
      </c>
      <c r="P1319" s="4">
        <v>66276.350000000006</v>
      </c>
      <c r="Q1319" s="4">
        <v>0</v>
      </c>
      <c r="R1319" s="4">
        <v>0</v>
      </c>
      <c r="S1319" s="4">
        <v>-66276.350000000006</v>
      </c>
      <c r="T1319" s="4">
        <v>200199.1</v>
      </c>
      <c r="U1319" s="8">
        <v>2019</v>
      </c>
    </row>
    <row r="1320" spans="1:21" x14ac:dyDescent="0.25">
      <c r="A1320" s="5" t="s">
        <v>925</v>
      </c>
      <c r="B1320" s="3" t="s">
        <v>328</v>
      </c>
      <c r="C1320" t="s">
        <v>324</v>
      </c>
      <c r="D1320" s="3" t="s">
        <v>38</v>
      </c>
      <c r="E1320" t="s">
        <v>926</v>
      </c>
      <c r="F1320" s="3" t="s">
        <v>927</v>
      </c>
      <c r="G1320" t="s">
        <v>928</v>
      </c>
      <c r="H1320" s="4">
        <v>571514.19999999995</v>
      </c>
      <c r="I1320" s="4">
        <v>0</v>
      </c>
      <c r="J1320" s="4">
        <v>0</v>
      </c>
      <c r="K1320" s="4">
        <v>0</v>
      </c>
      <c r="L1320" s="4">
        <v>0</v>
      </c>
      <c r="M1320" s="4">
        <v>0</v>
      </c>
      <c r="N1320" s="4">
        <v>0</v>
      </c>
      <c r="O1320" s="4">
        <v>0</v>
      </c>
      <c r="P1320" s="4">
        <v>611279.25</v>
      </c>
      <c r="Q1320" s="4">
        <v>-10247.569999999949</v>
      </c>
      <c r="R1320" s="4">
        <v>-29588.510000000009</v>
      </c>
      <c r="S1320" s="4">
        <v>0</v>
      </c>
      <c r="T1320" s="4">
        <v>71.029999999911524</v>
      </c>
      <c r="U1320" s="8">
        <v>2019</v>
      </c>
    </row>
    <row r="1321" spans="1:21" x14ac:dyDescent="0.25">
      <c r="A1321" s="5" t="s">
        <v>930</v>
      </c>
      <c r="B1321" s="3" t="s">
        <v>328</v>
      </c>
      <c r="C1321" t="s">
        <v>243</v>
      </c>
      <c r="D1321" s="3" t="s">
        <v>61</v>
      </c>
      <c r="E1321" t="s">
        <v>850</v>
      </c>
      <c r="F1321" s="3" t="s">
        <v>823</v>
      </c>
      <c r="G1321" t="s">
        <v>851</v>
      </c>
      <c r="H1321" s="4">
        <v>638550.18000000005</v>
      </c>
      <c r="I1321" s="4">
        <v>0</v>
      </c>
      <c r="J1321" s="4">
        <v>0</v>
      </c>
      <c r="K1321" s="4">
        <v>0</v>
      </c>
      <c r="L1321" s="4">
        <v>0</v>
      </c>
      <c r="M1321" s="4">
        <v>0</v>
      </c>
      <c r="N1321" s="4">
        <v>0</v>
      </c>
      <c r="O1321" s="4">
        <v>0</v>
      </c>
      <c r="P1321" s="4">
        <v>636614.54</v>
      </c>
      <c r="Q1321" s="4">
        <v>0</v>
      </c>
      <c r="R1321" s="4">
        <v>1380.7600000000093</v>
      </c>
      <c r="S1321" s="4">
        <v>0</v>
      </c>
      <c r="T1321" s="4">
        <v>554.88000000000466</v>
      </c>
      <c r="U1321" s="8">
        <v>2019</v>
      </c>
    </row>
    <row r="1322" spans="1:21" x14ac:dyDescent="0.25">
      <c r="A1322" s="5" t="s">
        <v>931</v>
      </c>
      <c r="B1322" s="3" t="s">
        <v>328</v>
      </c>
      <c r="C1322" t="s">
        <v>243</v>
      </c>
      <c r="D1322" s="3" t="s">
        <v>61</v>
      </c>
      <c r="E1322" t="s">
        <v>922</v>
      </c>
      <c r="F1322" s="3" t="s">
        <v>923</v>
      </c>
      <c r="G1322" t="s">
        <v>924</v>
      </c>
      <c r="H1322" s="4">
        <v>63423</v>
      </c>
      <c r="I1322" s="4">
        <v>0</v>
      </c>
      <c r="J1322" s="4">
        <v>0</v>
      </c>
      <c r="K1322" s="4">
        <v>0</v>
      </c>
      <c r="L1322" s="4">
        <v>0</v>
      </c>
      <c r="M1322" s="4">
        <v>0</v>
      </c>
      <c r="N1322" s="4">
        <v>0</v>
      </c>
      <c r="O1322" s="4">
        <v>0</v>
      </c>
      <c r="P1322" s="4">
        <v>33138.18</v>
      </c>
      <c r="Q1322" s="4">
        <v>0</v>
      </c>
      <c r="R1322" s="4">
        <v>0</v>
      </c>
      <c r="S1322" s="4">
        <v>-33138.18</v>
      </c>
      <c r="T1322" s="4">
        <v>63423</v>
      </c>
      <c r="U1322" s="8">
        <v>2019</v>
      </c>
    </row>
    <row r="1323" spans="1:21" x14ac:dyDescent="0.25">
      <c r="A1323" s="5" t="s">
        <v>2094</v>
      </c>
      <c r="B1323" s="3" t="s">
        <v>328</v>
      </c>
      <c r="C1323" t="s">
        <v>243</v>
      </c>
      <c r="D1323" s="3" t="s">
        <v>61</v>
      </c>
      <c r="E1323" t="s">
        <v>2095</v>
      </c>
      <c r="F1323" s="3" t="s">
        <v>2096</v>
      </c>
      <c r="G1323" t="s">
        <v>2097</v>
      </c>
      <c r="H1323" s="4">
        <v>4849.5600000000004</v>
      </c>
      <c r="I1323" s="4">
        <v>0</v>
      </c>
      <c r="J1323" s="4">
        <v>0</v>
      </c>
      <c r="K1323" s="4">
        <v>0</v>
      </c>
      <c r="L1323" s="4">
        <v>0</v>
      </c>
      <c r="M1323" s="4">
        <v>0</v>
      </c>
      <c r="N1323" s="4">
        <v>0</v>
      </c>
      <c r="O1323" s="4">
        <v>0</v>
      </c>
      <c r="P1323" s="4">
        <v>1769.04</v>
      </c>
      <c r="Q1323" s="4">
        <v>0</v>
      </c>
      <c r="R1323" s="4">
        <v>2021.7600000000002</v>
      </c>
      <c r="S1323" s="4">
        <v>-149.76000000000022</v>
      </c>
      <c r="T1323" s="4">
        <v>1208.5200000000004</v>
      </c>
      <c r="U1323" s="8">
        <v>2019</v>
      </c>
    </row>
    <row r="1324" spans="1:21" x14ac:dyDescent="0.25">
      <c r="A1324" s="5" t="s">
        <v>2098</v>
      </c>
      <c r="B1324" s="3" t="s">
        <v>529</v>
      </c>
      <c r="C1324" t="s">
        <v>126</v>
      </c>
      <c r="D1324" s="3" t="s">
        <v>547</v>
      </c>
      <c r="E1324" t="s">
        <v>2099</v>
      </c>
      <c r="F1324" s="3" t="s">
        <v>2100</v>
      </c>
      <c r="G1324" t="s">
        <v>2100</v>
      </c>
      <c r="H1324" s="4">
        <v>1757.62</v>
      </c>
      <c r="I1324" s="4">
        <v>0</v>
      </c>
      <c r="J1324" s="4">
        <v>0</v>
      </c>
      <c r="K1324" s="4">
        <v>0</v>
      </c>
      <c r="L1324" s="4">
        <v>0</v>
      </c>
      <c r="M1324" s="4">
        <v>0</v>
      </c>
      <c r="N1324" s="4">
        <v>0</v>
      </c>
      <c r="O1324" s="4">
        <v>0</v>
      </c>
      <c r="P1324" s="4">
        <v>1757.62</v>
      </c>
      <c r="Q1324" s="4">
        <v>0</v>
      </c>
      <c r="R1324" s="4">
        <v>0</v>
      </c>
      <c r="S1324" s="4">
        <v>0</v>
      </c>
      <c r="T1324" s="4">
        <v>0</v>
      </c>
      <c r="U1324" s="8">
        <v>2019</v>
      </c>
    </row>
    <row r="1325" spans="1:21" x14ac:dyDescent="0.25">
      <c r="A1325" s="5" t="s">
        <v>932</v>
      </c>
      <c r="B1325" s="3" t="s">
        <v>529</v>
      </c>
      <c r="C1325" t="s">
        <v>126</v>
      </c>
      <c r="D1325" s="3" t="s">
        <v>547</v>
      </c>
      <c r="E1325" t="s">
        <v>933</v>
      </c>
      <c r="F1325" s="3" t="s">
        <v>934</v>
      </c>
      <c r="G1325" t="s">
        <v>934</v>
      </c>
      <c r="H1325" s="4">
        <v>423860.33</v>
      </c>
      <c r="I1325" s="4">
        <v>0</v>
      </c>
      <c r="J1325" s="4">
        <v>0</v>
      </c>
      <c r="K1325" s="4">
        <v>0</v>
      </c>
      <c r="L1325" s="4">
        <v>0</v>
      </c>
      <c r="M1325" s="4">
        <v>0</v>
      </c>
      <c r="N1325" s="4">
        <v>0</v>
      </c>
      <c r="O1325" s="4">
        <v>0</v>
      </c>
      <c r="P1325" s="4">
        <v>370449.31</v>
      </c>
      <c r="Q1325" s="4">
        <v>13673.989999999991</v>
      </c>
      <c r="R1325" s="4">
        <v>38601.859999999986</v>
      </c>
      <c r="S1325" s="4">
        <v>0</v>
      </c>
      <c r="T1325" s="4">
        <v>1135.1700000000419</v>
      </c>
      <c r="U1325" s="8">
        <v>2019</v>
      </c>
    </row>
    <row r="1326" spans="1:21" x14ac:dyDescent="0.25">
      <c r="A1326" s="5" t="s">
        <v>935</v>
      </c>
      <c r="B1326" s="3" t="s">
        <v>529</v>
      </c>
      <c r="C1326" t="s">
        <v>52</v>
      </c>
      <c r="D1326" s="3" t="s">
        <v>533</v>
      </c>
      <c r="E1326" t="s">
        <v>936</v>
      </c>
      <c r="F1326" s="3" t="s">
        <v>937</v>
      </c>
      <c r="G1326" t="s">
        <v>937</v>
      </c>
      <c r="H1326" s="4">
        <v>10490240.859999999</v>
      </c>
      <c r="I1326" s="4">
        <v>0</v>
      </c>
      <c r="J1326" s="4">
        <v>0</v>
      </c>
      <c r="K1326" s="4">
        <v>0</v>
      </c>
      <c r="L1326" s="4">
        <v>0</v>
      </c>
      <c r="M1326" s="4">
        <v>0</v>
      </c>
      <c r="N1326" s="4">
        <v>0</v>
      </c>
      <c r="O1326" s="4">
        <v>0</v>
      </c>
      <c r="P1326" s="4">
        <v>2917090.02</v>
      </c>
      <c r="Q1326" s="4">
        <v>609439.20000000019</v>
      </c>
      <c r="R1326" s="4">
        <v>206665.1799999997</v>
      </c>
      <c r="S1326" s="4">
        <v>2101755.39</v>
      </c>
      <c r="T1326" s="4">
        <v>4655291.0699999994</v>
      </c>
      <c r="U1326" s="8">
        <v>2019</v>
      </c>
    </row>
    <row r="1327" spans="1:21" x14ac:dyDescent="0.25">
      <c r="A1327" s="5" t="s">
        <v>2101</v>
      </c>
      <c r="B1327" s="3" t="s">
        <v>529</v>
      </c>
      <c r="C1327" t="s">
        <v>52</v>
      </c>
      <c r="D1327" s="3" t="s">
        <v>533</v>
      </c>
      <c r="E1327" t="s">
        <v>2102</v>
      </c>
      <c r="F1327" s="3" t="s">
        <v>2103</v>
      </c>
      <c r="G1327" t="s">
        <v>2103</v>
      </c>
      <c r="H1327" s="4">
        <v>297737.71000000002</v>
      </c>
      <c r="I1327" s="4">
        <v>0</v>
      </c>
      <c r="J1327" s="4">
        <v>0</v>
      </c>
      <c r="K1327" s="4">
        <v>0</v>
      </c>
      <c r="L1327" s="4">
        <v>0</v>
      </c>
      <c r="M1327" s="4">
        <v>0</v>
      </c>
      <c r="N1327" s="4">
        <v>0</v>
      </c>
      <c r="O1327" s="4">
        <v>0</v>
      </c>
      <c r="P1327" s="4">
        <v>288265.08</v>
      </c>
      <c r="Q1327" s="4">
        <v>18676.380000000005</v>
      </c>
      <c r="R1327" s="4">
        <v>0</v>
      </c>
      <c r="S1327" s="4">
        <v>0</v>
      </c>
      <c r="T1327" s="4">
        <v>-9203.75</v>
      </c>
      <c r="U1327" s="8">
        <v>2019</v>
      </c>
    </row>
    <row r="1328" spans="1:21" x14ac:dyDescent="0.25">
      <c r="A1328" s="5" t="s">
        <v>938</v>
      </c>
      <c r="B1328" s="3" t="s">
        <v>529</v>
      </c>
      <c r="C1328" t="s">
        <v>243</v>
      </c>
      <c r="D1328" s="3" t="s">
        <v>61</v>
      </c>
      <c r="E1328" t="s">
        <v>850</v>
      </c>
      <c r="F1328" s="3" t="s">
        <v>823</v>
      </c>
      <c r="G1328" t="s">
        <v>851</v>
      </c>
      <c r="H1328" s="4">
        <v>756237.72</v>
      </c>
      <c r="I1328" s="4">
        <v>0</v>
      </c>
      <c r="J1328" s="4">
        <v>0</v>
      </c>
      <c r="K1328" s="4">
        <v>0</v>
      </c>
      <c r="L1328" s="4">
        <v>0</v>
      </c>
      <c r="M1328" s="4">
        <v>0</v>
      </c>
      <c r="N1328" s="4">
        <v>0</v>
      </c>
      <c r="O1328" s="4">
        <v>0</v>
      </c>
      <c r="P1328" s="4">
        <v>754879.35</v>
      </c>
      <c r="Q1328" s="4">
        <v>0</v>
      </c>
      <c r="R1328" s="4">
        <v>1825.2800000000279</v>
      </c>
      <c r="S1328" s="4">
        <v>0</v>
      </c>
      <c r="T1328" s="4">
        <v>-466.9100000000326</v>
      </c>
      <c r="U1328" s="8">
        <v>2019</v>
      </c>
    </row>
    <row r="1329" spans="1:21" x14ac:dyDescent="0.25">
      <c r="A1329" s="5" t="s">
        <v>939</v>
      </c>
      <c r="B1329" s="3" t="s">
        <v>529</v>
      </c>
      <c r="C1329" t="s">
        <v>243</v>
      </c>
      <c r="D1329" s="3" t="s">
        <v>61</v>
      </c>
      <c r="E1329" t="s">
        <v>922</v>
      </c>
      <c r="F1329" s="3" t="s">
        <v>923</v>
      </c>
      <c r="G1329" t="s">
        <v>924</v>
      </c>
      <c r="H1329" s="4">
        <v>70934</v>
      </c>
      <c r="I1329" s="4">
        <v>0</v>
      </c>
      <c r="J1329" s="4">
        <v>0</v>
      </c>
      <c r="K1329" s="4">
        <v>0</v>
      </c>
      <c r="L1329" s="4">
        <v>0</v>
      </c>
      <c r="M1329" s="4">
        <v>0</v>
      </c>
      <c r="N1329" s="4">
        <v>0</v>
      </c>
      <c r="O1329" s="4">
        <v>0</v>
      </c>
      <c r="P1329" s="4">
        <v>37556.589999999997</v>
      </c>
      <c r="Q1329" s="4">
        <v>0</v>
      </c>
      <c r="R1329" s="4">
        <v>0</v>
      </c>
      <c r="S1329" s="4">
        <v>-37556.589999999997</v>
      </c>
      <c r="T1329" s="4">
        <v>70934</v>
      </c>
      <c r="U1329" s="8">
        <v>2019</v>
      </c>
    </row>
    <row r="1330" spans="1:21" x14ac:dyDescent="0.25">
      <c r="A1330" s="5" t="s">
        <v>2104</v>
      </c>
      <c r="B1330" s="3" t="s">
        <v>24</v>
      </c>
      <c r="C1330" t="s">
        <v>126</v>
      </c>
      <c r="D1330" s="3" t="s">
        <v>38</v>
      </c>
      <c r="E1330" t="s">
        <v>2105</v>
      </c>
      <c r="F1330" s="3" t="s">
        <v>2106</v>
      </c>
      <c r="G1330" t="s">
        <v>2106</v>
      </c>
      <c r="H1330" s="4">
        <v>25608.63</v>
      </c>
      <c r="I1330" s="4">
        <v>0</v>
      </c>
      <c r="J1330" s="4">
        <v>0</v>
      </c>
      <c r="K1330" s="4">
        <v>0</v>
      </c>
      <c r="L1330" s="4">
        <v>0</v>
      </c>
      <c r="M1330" s="4">
        <v>0</v>
      </c>
      <c r="N1330" s="4">
        <v>0</v>
      </c>
      <c r="O1330" s="4">
        <v>0</v>
      </c>
      <c r="P1330" s="4">
        <v>0</v>
      </c>
      <c r="Q1330" s="4">
        <v>25608.63</v>
      </c>
      <c r="R1330" s="4">
        <v>0</v>
      </c>
      <c r="S1330" s="4">
        <v>0</v>
      </c>
      <c r="T1330" s="4">
        <v>0</v>
      </c>
      <c r="U1330" s="8">
        <v>2019</v>
      </c>
    </row>
    <row r="1331" spans="1:21" x14ac:dyDescent="0.25">
      <c r="A1331" s="5" t="s">
        <v>940</v>
      </c>
      <c r="B1331" s="3" t="s">
        <v>24</v>
      </c>
      <c r="C1331" t="s">
        <v>86</v>
      </c>
      <c r="D1331" s="3" t="s">
        <v>26</v>
      </c>
      <c r="E1331" t="s">
        <v>941</v>
      </c>
      <c r="F1331" s="3" t="s">
        <v>942</v>
      </c>
      <c r="G1331" t="s">
        <v>942</v>
      </c>
      <c r="H1331" s="4">
        <v>17037.98</v>
      </c>
      <c r="I1331" s="4">
        <v>0</v>
      </c>
      <c r="J1331" s="4">
        <v>0</v>
      </c>
      <c r="K1331" s="4">
        <v>0</v>
      </c>
      <c r="L1331" s="4">
        <v>0</v>
      </c>
      <c r="M1331" s="4">
        <v>0</v>
      </c>
      <c r="N1331" s="4">
        <v>0</v>
      </c>
      <c r="O1331" s="4">
        <v>0</v>
      </c>
      <c r="P1331" s="4">
        <v>0</v>
      </c>
      <c r="Q1331" s="4">
        <v>6496.48</v>
      </c>
      <c r="R1331" s="4">
        <v>5050.1900000000005</v>
      </c>
      <c r="S1331" s="4">
        <v>5634.7199999999993</v>
      </c>
      <c r="T1331" s="4">
        <v>-143.40999999999985</v>
      </c>
      <c r="U1331" s="8">
        <v>2019</v>
      </c>
    </row>
    <row r="1332" spans="1:21" x14ac:dyDescent="0.25">
      <c r="A1332" s="5" t="s">
        <v>2107</v>
      </c>
      <c r="B1332" s="3" t="s">
        <v>24</v>
      </c>
      <c r="C1332" t="s">
        <v>235</v>
      </c>
      <c r="D1332" s="3" t="s">
        <v>61</v>
      </c>
      <c r="E1332" t="s">
        <v>2108</v>
      </c>
      <c r="F1332" s="3" t="s">
        <v>703</v>
      </c>
      <c r="G1332" t="s">
        <v>2109</v>
      </c>
      <c r="H1332" s="4">
        <v>30464.639999999999</v>
      </c>
      <c r="I1332" s="4">
        <v>0</v>
      </c>
      <c r="J1332" s="4">
        <v>0</v>
      </c>
      <c r="K1332" s="4">
        <v>0</v>
      </c>
      <c r="L1332" s="4">
        <v>0</v>
      </c>
      <c r="M1332" s="4">
        <v>0</v>
      </c>
      <c r="N1332" s="4">
        <v>0</v>
      </c>
      <c r="O1332" s="4">
        <v>0</v>
      </c>
      <c r="P1332" s="4">
        <v>0</v>
      </c>
      <c r="Q1332" s="4">
        <v>2100</v>
      </c>
      <c r="R1332" s="4">
        <v>19610.400000000001</v>
      </c>
      <c r="S1332" s="4">
        <v>0</v>
      </c>
      <c r="T1332" s="4">
        <v>8754.239999999998</v>
      </c>
      <c r="U1332" s="8">
        <v>2019</v>
      </c>
    </row>
    <row r="1333" spans="1:21" x14ac:dyDescent="0.25">
      <c r="A1333" s="5" t="s">
        <v>943</v>
      </c>
      <c r="B1333" s="3" t="s">
        <v>328</v>
      </c>
      <c r="C1333" t="s">
        <v>25</v>
      </c>
      <c r="D1333" s="3" t="s">
        <v>26</v>
      </c>
      <c r="E1333" t="s">
        <v>944</v>
      </c>
      <c r="F1333" s="3" t="s">
        <v>945</v>
      </c>
      <c r="G1333" t="s">
        <v>945</v>
      </c>
      <c r="H1333" s="4">
        <v>143245.46</v>
      </c>
      <c r="I1333" s="4">
        <v>0</v>
      </c>
      <c r="J1333" s="4">
        <v>0</v>
      </c>
      <c r="K1333" s="4">
        <v>0</v>
      </c>
      <c r="L1333" s="4">
        <v>0</v>
      </c>
      <c r="M1333" s="4">
        <v>0</v>
      </c>
      <c r="N1333" s="4">
        <v>0</v>
      </c>
      <c r="O1333" s="4">
        <v>0</v>
      </c>
      <c r="P1333" s="4">
        <v>0</v>
      </c>
      <c r="Q1333" s="4">
        <v>50980.74</v>
      </c>
      <c r="R1333" s="4">
        <v>93561.200000000012</v>
      </c>
      <c r="S1333" s="4">
        <v>0</v>
      </c>
      <c r="T1333" s="4">
        <v>-1296.4800000000105</v>
      </c>
      <c r="U1333" s="8">
        <v>2019</v>
      </c>
    </row>
    <row r="1334" spans="1:21" x14ac:dyDescent="0.25">
      <c r="A1334" s="5" t="s">
        <v>2110</v>
      </c>
      <c r="B1334" s="3" t="s">
        <v>328</v>
      </c>
      <c r="C1334" t="s">
        <v>25</v>
      </c>
      <c r="D1334" s="3" t="s">
        <v>26</v>
      </c>
      <c r="E1334" t="s">
        <v>2111</v>
      </c>
      <c r="F1334" s="3" t="s">
        <v>2112</v>
      </c>
      <c r="G1334" t="s">
        <v>2112</v>
      </c>
      <c r="H1334" s="4">
        <v>805726.52</v>
      </c>
      <c r="I1334" s="4">
        <v>0</v>
      </c>
      <c r="J1334" s="4">
        <v>0</v>
      </c>
      <c r="K1334" s="4">
        <v>0</v>
      </c>
      <c r="L1334" s="4">
        <v>0</v>
      </c>
      <c r="M1334" s="4">
        <v>0</v>
      </c>
      <c r="N1334" s="4">
        <v>0</v>
      </c>
      <c r="O1334" s="4">
        <v>0</v>
      </c>
      <c r="P1334" s="4">
        <v>0</v>
      </c>
      <c r="Q1334" s="4">
        <v>804411.9</v>
      </c>
      <c r="R1334" s="4">
        <v>10879.369999999995</v>
      </c>
      <c r="S1334" s="4">
        <v>-0.33000000007450581</v>
      </c>
      <c r="T1334" s="4">
        <v>-9564.4199999999255</v>
      </c>
      <c r="U1334" s="8">
        <v>2019</v>
      </c>
    </row>
    <row r="1335" spans="1:21" x14ac:dyDescent="0.25">
      <c r="A1335" s="5" t="s">
        <v>946</v>
      </c>
      <c r="B1335" s="3" t="s">
        <v>328</v>
      </c>
      <c r="C1335" t="s">
        <v>25</v>
      </c>
      <c r="D1335" s="3" t="s">
        <v>26</v>
      </c>
      <c r="E1335" t="s">
        <v>947</v>
      </c>
      <c r="F1335" s="3" t="s">
        <v>948</v>
      </c>
      <c r="G1335" t="s">
        <v>948</v>
      </c>
      <c r="H1335" s="4">
        <v>320417.84999999998</v>
      </c>
      <c r="I1335" s="4">
        <v>0</v>
      </c>
      <c r="J1335" s="4">
        <v>0</v>
      </c>
      <c r="K1335" s="4">
        <v>0</v>
      </c>
      <c r="L1335" s="4">
        <v>0</v>
      </c>
      <c r="M1335" s="4">
        <v>0</v>
      </c>
      <c r="N1335" s="4">
        <v>0</v>
      </c>
      <c r="O1335" s="4">
        <v>0</v>
      </c>
      <c r="P1335" s="4">
        <v>0</v>
      </c>
      <c r="Q1335" s="4">
        <v>142417</v>
      </c>
      <c r="R1335" s="4">
        <v>44453.31</v>
      </c>
      <c r="S1335" s="4">
        <v>3252.2300000000105</v>
      </c>
      <c r="T1335" s="4">
        <v>130295.30999999997</v>
      </c>
      <c r="U1335" s="8">
        <v>2019</v>
      </c>
    </row>
    <row r="1336" spans="1:21" x14ac:dyDescent="0.25">
      <c r="A1336" s="5" t="s">
        <v>949</v>
      </c>
      <c r="B1336" s="3" t="s">
        <v>328</v>
      </c>
      <c r="C1336" t="s">
        <v>86</v>
      </c>
      <c r="D1336" s="3" t="s">
        <v>26</v>
      </c>
      <c r="E1336" t="s">
        <v>941</v>
      </c>
      <c r="F1336" s="3" t="s">
        <v>950</v>
      </c>
      <c r="G1336" t="s">
        <v>950</v>
      </c>
      <c r="H1336" s="4">
        <v>154983.92000000001</v>
      </c>
      <c r="I1336" s="4">
        <v>0</v>
      </c>
      <c r="J1336" s="4">
        <v>0</v>
      </c>
      <c r="K1336" s="4">
        <v>0</v>
      </c>
      <c r="L1336" s="4">
        <v>0</v>
      </c>
      <c r="M1336" s="4">
        <v>0</v>
      </c>
      <c r="N1336" s="4">
        <v>0</v>
      </c>
      <c r="O1336" s="4">
        <v>0</v>
      </c>
      <c r="P1336" s="4">
        <v>0</v>
      </c>
      <c r="Q1336" s="4">
        <v>76371.87</v>
      </c>
      <c r="R1336" s="4">
        <v>45611.48000000001</v>
      </c>
      <c r="S1336" s="4">
        <v>32815.589999999997</v>
      </c>
      <c r="T1336" s="4">
        <v>184.98000000001048</v>
      </c>
      <c r="U1336" s="8">
        <v>2019</v>
      </c>
    </row>
    <row r="1337" spans="1:21" x14ac:dyDescent="0.25">
      <c r="A1337" s="5" t="s">
        <v>2113</v>
      </c>
      <c r="B1337" s="3" t="s">
        <v>529</v>
      </c>
      <c r="C1337" t="s">
        <v>37</v>
      </c>
      <c r="D1337" s="3" t="s">
        <v>547</v>
      </c>
      <c r="E1337" t="s">
        <v>2114</v>
      </c>
      <c r="F1337" s="3" t="s">
        <v>2115</v>
      </c>
      <c r="G1337" t="s">
        <v>2115</v>
      </c>
      <c r="H1337" s="4">
        <v>563492.24</v>
      </c>
      <c r="I1337" s="4">
        <v>0</v>
      </c>
      <c r="J1337" s="4">
        <v>0</v>
      </c>
      <c r="K1337" s="4">
        <v>0</v>
      </c>
      <c r="L1337" s="4">
        <v>0</v>
      </c>
      <c r="M1337" s="4">
        <v>0</v>
      </c>
      <c r="N1337" s="4">
        <v>0</v>
      </c>
      <c r="O1337" s="4">
        <v>0</v>
      </c>
      <c r="P1337" s="4">
        <v>0</v>
      </c>
      <c r="Q1337" s="4">
        <v>561339.85</v>
      </c>
      <c r="R1337" s="4">
        <v>0</v>
      </c>
      <c r="S1337" s="4">
        <v>2106.7100000000792</v>
      </c>
      <c r="T1337" s="4">
        <v>45.679999999934807</v>
      </c>
      <c r="U1337" s="8">
        <v>2019</v>
      </c>
    </row>
    <row r="1338" spans="1:21" x14ac:dyDescent="0.25">
      <c r="A1338" s="5" t="s">
        <v>2116</v>
      </c>
      <c r="B1338" s="3" t="s">
        <v>529</v>
      </c>
      <c r="C1338" t="s">
        <v>126</v>
      </c>
      <c r="D1338" s="3" t="s">
        <v>547</v>
      </c>
      <c r="E1338" t="s">
        <v>2117</v>
      </c>
      <c r="F1338" s="3" t="s">
        <v>2118</v>
      </c>
      <c r="G1338" t="s">
        <v>2118</v>
      </c>
      <c r="H1338" s="4">
        <v>754.37</v>
      </c>
      <c r="I1338" s="4">
        <v>0</v>
      </c>
      <c r="J1338" s="4">
        <v>0</v>
      </c>
      <c r="K1338" s="4">
        <v>0</v>
      </c>
      <c r="L1338" s="4">
        <v>0</v>
      </c>
      <c r="M1338" s="4">
        <v>0</v>
      </c>
      <c r="N1338" s="4">
        <v>0</v>
      </c>
      <c r="O1338" s="4">
        <v>0</v>
      </c>
      <c r="P1338" s="4">
        <v>0</v>
      </c>
      <c r="Q1338" s="4">
        <v>789.63</v>
      </c>
      <c r="R1338" s="4">
        <v>0</v>
      </c>
      <c r="S1338" s="4">
        <v>0</v>
      </c>
      <c r="T1338" s="4">
        <v>-35.259999999999991</v>
      </c>
      <c r="U1338" s="8">
        <v>2019</v>
      </c>
    </row>
    <row r="1339" spans="1:21" x14ac:dyDescent="0.25">
      <c r="A1339" s="3" t="s">
        <v>951</v>
      </c>
      <c r="B1339" s="3" t="s">
        <v>529</v>
      </c>
      <c r="C1339" t="s">
        <v>52</v>
      </c>
      <c r="D1339" s="3" t="s">
        <v>533</v>
      </c>
      <c r="E1339" t="s">
        <v>952</v>
      </c>
      <c r="F1339" s="3" t="s">
        <v>953</v>
      </c>
      <c r="G1339" t="s">
        <v>953</v>
      </c>
      <c r="H1339" s="4">
        <v>-9753.11</v>
      </c>
      <c r="I1339" s="4">
        <v>0</v>
      </c>
      <c r="J1339" s="4">
        <v>0</v>
      </c>
      <c r="K1339" s="4">
        <v>0</v>
      </c>
      <c r="L1339" s="4">
        <v>0</v>
      </c>
      <c r="M1339" s="4">
        <v>0</v>
      </c>
      <c r="N1339" s="4">
        <v>0</v>
      </c>
      <c r="O1339" s="4">
        <v>-9732.15</v>
      </c>
      <c r="P1339" s="4">
        <v>0</v>
      </c>
      <c r="Q1339" s="4">
        <v>-20.960000000000946</v>
      </c>
      <c r="R1339" s="4">
        <v>0</v>
      </c>
      <c r="S1339" s="4">
        <v>0</v>
      </c>
      <c r="T1339" s="4">
        <v>0</v>
      </c>
      <c r="U1339" s="8">
        <v>2019</v>
      </c>
    </row>
    <row r="1340" spans="1:21" x14ac:dyDescent="0.25">
      <c r="A1340" s="5" t="s">
        <v>951</v>
      </c>
      <c r="B1340" s="3" t="s">
        <v>529</v>
      </c>
      <c r="C1340" t="s">
        <v>21</v>
      </c>
      <c r="D1340" s="3" t="s">
        <v>533</v>
      </c>
      <c r="E1340" t="s">
        <v>952</v>
      </c>
      <c r="F1340" s="3" t="s">
        <v>953</v>
      </c>
      <c r="G1340" t="s">
        <v>953</v>
      </c>
      <c r="H1340" s="4">
        <v>0</v>
      </c>
      <c r="I1340" s="4">
        <v>0</v>
      </c>
      <c r="J1340" s="4">
        <v>0</v>
      </c>
      <c r="K1340" s="4">
        <v>0</v>
      </c>
      <c r="L1340" s="4">
        <v>0</v>
      </c>
      <c r="M1340" s="4">
        <v>0</v>
      </c>
      <c r="N1340" s="4">
        <v>0</v>
      </c>
      <c r="O1340" s="4">
        <v>0</v>
      </c>
      <c r="P1340" s="4">
        <v>0</v>
      </c>
      <c r="Q1340" s="4">
        <v>0</v>
      </c>
      <c r="R1340" s="4">
        <v>0</v>
      </c>
      <c r="S1340" s="4">
        <v>0</v>
      </c>
      <c r="T1340" s="4">
        <v>0</v>
      </c>
      <c r="U1340" s="8">
        <v>2019</v>
      </c>
    </row>
    <row r="1341" spans="1:21" x14ac:dyDescent="0.25">
      <c r="A1341" s="5" t="s">
        <v>2119</v>
      </c>
      <c r="B1341" s="3" t="s">
        <v>24</v>
      </c>
      <c r="C1341" t="s">
        <v>235</v>
      </c>
      <c r="D1341" s="3" t="s">
        <v>61</v>
      </c>
      <c r="E1341" t="s">
        <v>2120</v>
      </c>
      <c r="F1341" s="3" t="s">
        <v>1109</v>
      </c>
      <c r="G1341" t="s">
        <v>1141</v>
      </c>
      <c r="H1341" s="4">
        <v>292229.28000000003</v>
      </c>
      <c r="I1341" s="4">
        <v>0</v>
      </c>
      <c r="J1341" s="4">
        <v>0</v>
      </c>
      <c r="K1341" s="4">
        <v>0</v>
      </c>
      <c r="L1341" s="4">
        <v>0</v>
      </c>
      <c r="M1341" s="4">
        <v>0</v>
      </c>
      <c r="N1341" s="4">
        <v>0</v>
      </c>
      <c r="O1341" s="4">
        <v>0</v>
      </c>
      <c r="P1341" s="4">
        <v>0</v>
      </c>
      <c r="Q1341" s="4">
        <v>0</v>
      </c>
      <c r="R1341" s="4">
        <v>113259.61999999988</v>
      </c>
      <c r="S1341" s="4">
        <v>1283.8700000001118</v>
      </c>
      <c r="T1341" s="4">
        <v>177685.79000000004</v>
      </c>
      <c r="U1341" s="8">
        <v>2019</v>
      </c>
    </row>
    <row r="1342" spans="1:21" x14ac:dyDescent="0.25">
      <c r="A1342" s="5" t="s">
        <v>2121</v>
      </c>
      <c r="B1342" s="3" t="s">
        <v>328</v>
      </c>
      <c r="C1342" t="s">
        <v>235</v>
      </c>
      <c r="D1342" s="3" t="s">
        <v>61</v>
      </c>
      <c r="E1342" t="s">
        <v>2120</v>
      </c>
      <c r="F1342" s="3" t="s">
        <v>1109</v>
      </c>
      <c r="G1342" t="s">
        <v>1153</v>
      </c>
      <c r="H1342" s="4">
        <v>516858.68999999994</v>
      </c>
      <c r="I1342" s="4">
        <v>0</v>
      </c>
      <c r="J1342" s="4">
        <v>0</v>
      </c>
      <c r="K1342" s="4">
        <v>0</v>
      </c>
      <c r="L1342" s="4">
        <v>0</v>
      </c>
      <c r="M1342" s="4">
        <v>0</v>
      </c>
      <c r="N1342" s="4">
        <v>0</v>
      </c>
      <c r="O1342" s="4">
        <v>0</v>
      </c>
      <c r="P1342" s="4">
        <v>0</v>
      </c>
      <c r="Q1342" s="4">
        <v>0</v>
      </c>
      <c r="R1342" s="4">
        <v>8104.3200000000652</v>
      </c>
      <c r="S1342" s="4">
        <v>39271.020000000019</v>
      </c>
      <c r="T1342" s="4">
        <v>469483.34999999986</v>
      </c>
      <c r="U1342" s="8">
        <v>2019</v>
      </c>
    </row>
    <row r="1343" spans="1:21" x14ac:dyDescent="0.25">
      <c r="A1343" s="5" t="s">
        <v>954</v>
      </c>
      <c r="B1343" s="3" t="s">
        <v>24</v>
      </c>
      <c r="C1343" t="s">
        <v>52</v>
      </c>
      <c r="D1343" s="3" t="s">
        <v>38</v>
      </c>
      <c r="E1343" t="s">
        <v>955</v>
      </c>
      <c r="F1343" s="3" t="s">
        <v>956</v>
      </c>
      <c r="G1343" t="s">
        <v>956</v>
      </c>
      <c r="H1343" s="4">
        <v>93151.669999999984</v>
      </c>
      <c r="I1343" s="4">
        <v>0</v>
      </c>
      <c r="J1343" s="4">
        <v>0</v>
      </c>
      <c r="K1343" s="4">
        <v>0</v>
      </c>
      <c r="L1343" s="4">
        <v>0</v>
      </c>
      <c r="M1343" s="4">
        <v>0</v>
      </c>
      <c r="N1343" s="4">
        <v>0</v>
      </c>
      <c r="O1343" s="4">
        <v>0</v>
      </c>
      <c r="P1343" s="4">
        <v>0</v>
      </c>
      <c r="Q1343" s="4">
        <v>0</v>
      </c>
      <c r="R1343" s="4">
        <v>524491.04</v>
      </c>
      <c r="S1343" s="4">
        <v>5329.4099999999162</v>
      </c>
      <c r="T1343" s="4">
        <v>-436668.77999999997</v>
      </c>
      <c r="U1343" s="8">
        <v>2019</v>
      </c>
    </row>
    <row r="1344" spans="1:21" x14ac:dyDescent="0.25">
      <c r="A1344" s="5" t="s">
        <v>2122</v>
      </c>
      <c r="B1344" s="3" t="s">
        <v>24</v>
      </c>
      <c r="C1344" t="s">
        <v>25</v>
      </c>
      <c r="D1344" s="3" t="s">
        <v>26</v>
      </c>
      <c r="E1344" t="s">
        <v>2123</v>
      </c>
      <c r="F1344" s="3" t="s">
        <v>2124</v>
      </c>
      <c r="G1344" t="s">
        <v>2124</v>
      </c>
      <c r="H1344" s="4">
        <v>133618.73000000001</v>
      </c>
      <c r="I1344" s="4">
        <v>0</v>
      </c>
      <c r="J1344" s="4">
        <v>0</v>
      </c>
      <c r="K1344" s="4">
        <v>0</v>
      </c>
      <c r="L1344" s="4">
        <v>0</v>
      </c>
      <c r="M1344" s="4">
        <v>0</v>
      </c>
      <c r="N1344" s="4">
        <v>0</v>
      </c>
      <c r="O1344" s="4">
        <v>0</v>
      </c>
      <c r="P1344" s="4">
        <v>0</v>
      </c>
      <c r="Q1344" s="4">
        <v>0</v>
      </c>
      <c r="R1344" s="4">
        <v>135838.21</v>
      </c>
      <c r="S1344" s="4">
        <v>0</v>
      </c>
      <c r="T1344" s="4">
        <v>-2219.4799999999814</v>
      </c>
      <c r="U1344" s="8">
        <v>2019</v>
      </c>
    </row>
    <row r="1345" spans="1:21" x14ac:dyDescent="0.25">
      <c r="A1345" s="5" t="s">
        <v>957</v>
      </c>
      <c r="B1345" s="3" t="s">
        <v>24</v>
      </c>
      <c r="C1345" t="s">
        <v>243</v>
      </c>
      <c r="D1345" s="3" t="s">
        <v>61</v>
      </c>
      <c r="E1345" t="s">
        <v>958</v>
      </c>
      <c r="F1345" s="3" t="s">
        <v>959</v>
      </c>
      <c r="G1345" t="s">
        <v>959</v>
      </c>
      <c r="H1345" s="4">
        <v>1284822.43</v>
      </c>
      <c r="I1345" s="4">
        <v>0</v>
      </c>
      <c r="J1345" s="4">
        <v>0</v>
      </c>
      <c r="K1345" s="4">
        <v>0</v>
      </c>
      <c r="L1345" s="4">
        <v>0</v>
      </c>
      <c r="M1345" s="4">
        <v>0</v>
      </c>
      <c r="N1345" s="4">
        <v>0</v>
      </c>
      <c r="O1345" s="4">
        <v>0</v>
      </c>
      <c r="P1345" s="4">
        <v>0</v>
      </c>
      <c r="Q1345" s="4">
        <v>0</v>
      </c>
      <c r="R1345" s="4">
        <v>126100.26</v>
      </c>
      <c r="S1345" s="4">
        <v>1.0000000009313226E-2</v>
      </c>
      <c r="T1345" s="4">
        <v>1158722.1599999999</v>
      </c>
      <c r="U1345" s="8">
        <v>2019</v>
      </c>
    </row>
    <row r="1346" spans="1:21" x14ac:dyDescent="0.25">
      <c r="A1346" s="5" t="s">
        <v>2125</v>
      </c>
      <c r="B1346" s="3" t="s">
        <v>24</v>
      </c>
      <c r="C1346" t="s">
        <v>235</v>
      </c>
      <c r="D1346" s="3" t="s">
        <v>61</v>
      </c>
      <c r="E1346" t="s">
        <v>2126</v>
      </c>
      <c r="F1346" s="3" t="s">
        <v>1109</v>
      </c>
      <c r="G1346" t="s">
        <v>2127</v>
      </c>
      <c r="H1346" s="4">
        <v>360867.06</v>
      </c>
      <c r="I1346" s="4">
        <v>0</v>
      </c>
      <c r="J1346" s="4">
        <v>0</v>
      </c>
      <c r="K1346" s="4">
        <v>0</v>
      </c>
      <c r="L1346" s="4">
        <v>0</v>
      </c>
      <c r="M1346" s="4">
        <v>0</v>
      </c>
      <c r="N1346" s="4">
        <v>0</v>
      </c>
      <c r="O1346" s="4">
        <v>0</v>
      </c>
      <c r="P1346" s="4">
        <v>0</v>
      </c>
      <c r="Q1346" s="4">
        <v>0</v>
      </c>
      <c r="R1346" s="4">
        <v>361148.67</v>
      </c>
      <c r="S1346" s="4">
        <v>0</v>
      </c>
      <c r="T1346" s="4">
        <v>-281.60999999998603</v>
      </c>
      <c r="U1346" s="8">
        <v>2019</v>
      </c>
    </row>
    <row r="1347" spans="1:21" x14ac:dyDescent="0.25">
      <c r="A1347" s="5" t="s">
        <v>2128</v>
      </c>
      <c r="B1347" s="3" t="s">
        <v>24</v>
      </c>
      <c r="C1347" t="s">
        <v>235</v>
      </c>
      <c r="D1347" s="3" t="s">
        <v>61</v>
      </c>
      <c r="E1347" t="s">
        <v>2129</v>
      </c>
      <c r="F1347" s="3" t="s">
        <v>1109</v>
      </c>
      <c r="G1347" t="s">
        <v>2130</v>
      </c>
      <c r="H1347" s="4">
        <v>293180.75</v>
      </c>
      <c r="I1347" s="4">
        <v>0</v>
      </c>
      <c r="J1347" s="4">
        <v>0</v>
      </c>
      <c r="K1347" s="4">
        <v>0</v>
      </c>
      <c r="L1347" s="4">
        <v>0</v>
      </c>
      <c r="M1347" s="4">
        <v>0</v>
      </c>
      <c r="N1347" s="4">
        <v>0</v>
      </c>
      <c r="O1347" s="4">
        <v>0</v>
      </c>
      <c r="P1347" s="4">
        <v>0</v>
      </c>
      <c r="Q1347" s="4">
        <v>0</v>
      </c>
      <c r="R1347" s="4">
        <v>293428.09999999998</v>
      </c>
      <c r="S1347" s="4">
        <v>0</v>
      </c>
      <c r="T1347" s="4">
        <v>-247.34999999997672</v>
      </c>
      <c r="U1347" s="8">
        <v>2019</v>
      </c>
    </row>
    <row r="1348" spans="1:21" x14ac:dyDescent="0.25">
      <c r="A1348" s="5" t="s">
        <v>960</v>
      </c>
      <c r="B1348" s="3" t="s">
        <v>328</v>
      </c>
      <c r="C1348" t="s">
        <v>86</v>
      </c>
      <c r="D1348" s="3" t="s">
        <v>38</v>
      </c>
      <c r="E1348" t="s">
        <v>840</v>
      </c>
      <c r="F1348" s="3" t="s">
        <v>841</v>
      </c>
      <c r="G1348" t="s">
        <v>841</v>
      </c>
      <c r="H1348" s="4">
        <v>4903.8100000000004</v>
      </c>
      <c r="I1348" s="4">
        <v>0</v>
      </c>
      <c r="J1348" s="4">
        <v>0</v>
      </c>
      <c r="K1348" s="4">
        <v>0</v>
      </c>
      <c r="L1348" s="4">
        <v>0</v>
      </c>
      <c r="M1348" s="4">
        <v>0</v>
      </c>
      <c r="N1348" s="4">
        <v>0</v>
      </c>
      <c r="O1348" s="4">
        <v>0</v>
      </c>
      <c r="P1348" s="4">
        <v>0</v>
      </c>
      <c r="Q1348" s="4">
        <v>0</v>
      </c>
      <c r="R1348" s="4">
        <v>4384.2700000000004</v>
      </c>
      <c r="S1348" s="4">
        <v>0</v>
      </c>
      <c r="T1348" s="4">
        <v>519.54</v>
      </c>
      <c r="U1348" s="8">
        <v>2019</v>
      </c>
    </row>
    <row r="1349" spans="1:21" x14ac:dyDescent="0.25">
      <c r="A1349" s="5" t="s">
        <v>2131</v>
      </c>
      <c r="B1349" s="3" t="s">
        <v>328</v>
      </c>
      <c r="C1349" t="s">
        <v>25</v>
      </c>
      <c r="D1349" s="3" t="s">
        <v>26</v>
      </c>
      <c r="E1349" t="s">
        <v>2132</v>
      </c>
      <c r="F1349" s="3" t="s">
        <v>2133</v>
      </c>
      <c r="G1349" t="s">
        <v>2134</v>
      </c>
      <c r="H1349" s="4">
        <v>258993.3</v>
      </c>
      <c r="I1349" s="4">
        <v>0</v>
      </c>
      <c r="J1349" s="4">
        <v>0</v>
      </c>
      <c r="K1349" s="4">
        <v>0</v>
      </c>
      <c r="L1349" s="4">
        <v>0</v>
      </c>
      <c r="M1349" s="4">
        <v>0</v>
      </c>
      <c r="N1349" s="4">
        <v>0</v>
      </c>
      <c r="O1349" s="4">
        <v>0</v>
      </c>
      <c r="P1349" s="4">
        <v>0</v>
      </c>
      <c r="Q1349" s="4">
        <v>0</v>
      </c>
      <c r="R1349" s="4">
        <v>258993.3</v>
      </c>
      <c r="S1349" s="4">
        <v>0</v>
      </c>
      <c r="T1349" s="4">
        <v>0</v>
      </c>
      <c r="U1349" s="8">
        <v>2019</v>
      </c>
    </row>
    <row r="1350" spans="1:21" x14ac:dyDescent="0.25">
      <c r="A1350" s="5" t="s">
        <v>961</v>
      </c>
      <c r="B1350" s="3" t="s">
        <v>328</v>
      </c>
      <c r="C1350" t="s">
        <v>25</v>
      </c>
      <c r="D1350" s="3" t="s">
        <v>26</v>
      </c>
      <c r="E1350" t="s">
        <v>962</v>
      </c>
      <c r="F1350" s="3" t="s">
        <v>963</v>
      </c>
      <c r="G1350" t="s">
        <v>963</v>
      </c>
      <c r="H1350" s="4">
        <v>4075746.84</v>
      </c>
      <c r="I1350" s="4">
        <v>0</v>
      </c>
      <c r="J1350" s="4">
        <v>0</v>
      </c>
      <c r="K1350" s="4">
        <v>0</v>
      </c>
      <c r="L1350" s="4">
        <v>0</v>
      </c>
      <c r="M1350" s="4">
        <v>0</v>
      </c>
      <c r="N1350" s="4">
        <v>0</v>
      </c>
      <c r="O1350" s="4">
        <v>0</v>
      </c>
      <c r="P1350" s="4">
        <v>0</v>
      </c>
      <c r="Q1350" s="4">
        <v>0</v>
      </c>
      <c r="R1350" s="4">
        <v>3646291.54</v>
      </c>
      <c r="S1350" s="4">
        <v>344290.52</v>
      </c>
      <c r="T1350" s="4">
        <v>85164.779999999795</v>
      </c>
      <c r="U1350" s="8">
        <v>2019</v>
      </c>
    </row>
    <row r="1351" spans="1:21" x14ac:dyDescent="0.25">
      <c r="A1351" s="5" t="s">
        <v>2135</v>
      </c>
      <c r="B1351" s="3" t="s">
        <v>328</v>
      </c>
      <c r="C1351" t="s">
        <v>25</v>
      </c>
      <c r="D1351" s="3" t="s">
        <v>26</v>
      </c>
      <c r="E1351" t="s">
        <v>2136</v>
      </c>
      <c r="F1351" s="3" t="s">
        <v>2137</v>
      </c>
      <c r="G1351" t="s">
        <v>2137</v>
      </c>
      <c r="H1351" s="4">
        <v>1405466.94</v>
      </c>
      <c r="I1351" s="4">
        <v>0</v>
      </c>
      <c r="J1351" s="4">
        <v>0</v>
      </c>
      <c r="K1351" s="4">
        <v>0</v>
      </c>
      <c r="L1351" s="4">
        <v>0</v>
      </c>
      <c r="M1351" s="4">
        <v>0</v>
      </c>
      <c r="N1351" s="4">
        <v>0</v>
      </c>
      <c r="O1351" s="4">
        <v>0</v>
      </c>
      <c r="P1351" s="4">
        <v>0</v>
      </c>
      <c r="Q1351" s="4">
        <v>0</v>
      </c>
      <c r="R1351" s="4">
        <v>1202261.3400000001</v>
      </c>
      <c r="S1351" s="4">
        <v>219551.54999999981</v>
      </c>
      <c r="T1351" s="4">
        <v>-16345.949999999953</v>
      </c>
      <c r="U1351" s="8">
        <v>2019</v>
      </c>
    </row>
    <row r="1352" spans="1:21" x14ac:dyDescent="0.25">
      <c r="A1352" s="5" t="s">
        <v>2138</v>
      </c>
      <c r="B1352" s="3" t="s">
        <v>328</v>
      </c>
      <c r="C1352" t="s">
        <v>25</v>
      </c>
      <c r="D1352" s="3" t="s">
        <v>26</v>
      </c>
      <c r="E1352" t="s">
        <v>2123</v>
      </c>
      <c r="F1352" s="3" t="s">
        <v>2139</v>
      </c>
      <c r="G1352" t="s">
        <v>2139</v>
      </c>
      <c r="H1352" s="4">
        <v>83386.509999999995</v>
      </c>
      <c r="I1352" s="4">
        <v>0</v>
      </c>
      <c r="J1352" s="4">
        <v>0</v>
      </c>
      <c r="K1352" s="4">
        <v>0</v>
      </c>
      <c r="L1352" s="4">
        <v>0</v>
      </c>
      <c r="M1352" s="4">
        <v>0</v>
      </c>
      <c r="N1352" s="4">
        <v>0</v>
      </c>
      <c r="O1352" s="4">
        <v>0</v>
      </c>
      <c r="P1352" s="4">
        <v>0</v>
      </c>
      <c r="Q1352" s="4">
        <v>0</v>
      </c>
      <c r="R1352" s="4">
        <v>83386.509999999995</v>
      </c>
      <c r="S1352" s="4">
        <v>0</v>
      </c>
      <c r="T1352" s="4">
        <v>0</v>
      </c>
      <c r="U1352" s="8">
        <v>2019</v>
      </c>
    </row>
    <row r="1353" spans="1:21" x14ac:dyDescent="0.25">
      <c r="A1353" s="5" t="s">
        <v>2140</v>
      </c>
      <c r="B1353" s="3" t="s">
        <v>328</v>
      </c>
      <c r="C1353" t="s">
        <v>235</v>
      </c>
      <c r="D1353" s="3" t="s">
        <v>61</v>
      </c>
      <c r="E1353" t="s">
        <v>2141</v>
      </c>
      <c r="F1353" s="3" t="s">
        <v>1105</v>
      </c>
      <c r="G1353" t="s">
        <v>2142</v>
      </c>
      <c r="H1353" s="4">
        <v>59003.97</v>
      </c>
      <c r="I1353" s="4">
        <v>0</v>
      </c>
      <c r="J1353" s="4">
        <v>0</v>
      </c>
      <c r="K1353" s="4">
        <v>0</v>
      </c>
      <c r="L1353" s="4">
        <v>0</v>
      </c>
      <c r="M1353" s="4">
        <v>0</v>
      </c>
      <c r="N1353" s="4">
        <v>0</v>
      </c>
      <c r="O1353" s="4">
        <v>0</v>
      </c>
      <c r="P1353" s="4">
        <v>0</v>
      </c>
      <c r="Q1353" s="4">
        <v>0</v>
      </c>
      <c r="R1353" s="4">
        <v>59003.97</v>
      </c>
      <c r="S1353" s="4">
        <v>0</v>
      </c>
      <c r="T1353" s="4">
        <v>0</v>
      </c>
      <c r="U1353" s="8">
        <v>2019</v>
      </c>
    </row>
    <row r="1354" spans="1:21" x14ac:dyDescent="0.25">
      <c r="A1354" s="5" t="s">
        <v>2143</v>
      </c>
      <c r="B1354" s="3" t="s">
        <v>328</v>
      </c>
      <c r="C1354" t="s">
        <v>235</v>
      </c>
      <c r="D1354" s="3" t="s">
        <v>61</v>
      </c>
      <c r="E1354" t="s">
        <v>2144</v>
      </c>
      <c r="F1354" s="3" t="s">
        <v>1105</v>
      </c>
      <c r="G1354" t="s">
        <v>2145</v>
      </c>
      <c r="H1354" s="4">
        <v>456711.39</v>
      </c>
      <c r="I1354" s="4">
        <v>0</v>
      </c>
      <c r="J1354" s="4">
        <v>0</v>
      </c>
      <c r="K1354" s="4">
        <v>0</v>
      </c>
      <c r="L1354" s="4">
        <v>0</v>
      </c>
      <c r="M1354" s="4">
        <v>0</v>
      </c>
      <c r="N1354" s="4">
        <v>0</v>
      </c>
      <c r="O1354" s="4">
        <v>0</v>
      </c>
      <c r="P1354" s="4">
        <v>0</v>
      </c>
      <c r="Q1354" s="4">
        <v>0</v>
      </c>
      <c r="R1354" s="4">
        <v>456711.39</v>
      </c>
      <c r="S1354" s="4">
        <v>0</v>
      </c>
      <c r="T1354" s="4">
        <v>0</v>
      </c>
      <c r="U1354" s="8">
        <v>2019</v>
      </c>
    </row>
    <row r="1355" spans="1:21" x14ac:dyDescent="0.25">
      <c r="A1355" s="5" t="s">
        <v>2146</v>
      </c>
      <c r="B1355" s="3" t="s">
        <v>328</v>
      </c>
      <c r="C1355" t="s">
        <v>235</v>
      </c>
      <c r="D1355" s="3" t="s">
        <v>61</v>
      </c>
      <c r="E1355" t="s">
        <v>2147</v>
      </c>
      <c r="F1355" s="3" t="s">
        <v>1109</v>
      </c>
      <c r="G1355" t="s">
        <v>2148</v>
      </c>
      <c r="H1355" s="4">
        <v>515228.58</v>
      </c>
      <c r="I1355" s="4">
        <v>0</v>
      </c>
      <c r="J1355" s="4">
        <v>0</v>
      </c>
      <c r="K1355" s="4">
        <v>0</v>
      </c>
      <c r="L1355" s="4">
        <v>0</v>
      </c>
      <c r="M1355" s="4">
        <v>0</v>
      </c>
      <c r="N1355" s="4">
        <v>0</v>
      </c>
      <c r="O1355" s="4">
        <v>0</v>
      </c>
      <c r="P1355" s="4">
        <v>0</v>
      </c>
      <c r="Q1355" s="4">
        <v>0</v>
      </c>
      <c r="R1355" s="4">
        <v>515228.58</v>
      </c>
      <c r="S1355" s="4">
        <v>0</v>
      </c>
      <c r="T1355" s="4">
        <v>0</v>
      </c>
      <c r="U1355" s="8">
        <v>2019</v>
      </c>
    </row>
    <row r="1356" spans="1:21" x14ac:dyDescent="0.25">
      <c r="A1356" s="5" t="s">
        <v>2149</v>
      </c>
      <c r="B1356" s="3" t="s">
        <v>328</v>
      </c>
      <c r="C1356" t="s">
        <v>235</v>
      </c>
      <c r="D1356" s="3" t="s">
        <v>61</v>
      </c>
      <c r="E1356" t="s">
        <v>2150</v>
      </c>
      <c r="F1356" s="3" t="s">
        <v>1109</v>
      </c>
      <c r="G1356" t="s">
        <v>2151</v>
      </c>
      <c r="H1356" s="4">
        <v>61299.37</v>
      </c>
      <c r="I1356" s="4">
        <v>0</v>
      </c>
      <c r="J1356" s="4">
        <v>0</v>
      </c>
      <c r="K1356" s="4">
        <v>0</v>
      </c>
      <c r="L1356" s="4">
        <v>0</v>
      </c>
      <c r="M1356" s="4">
        <v>0</v>
      </c>
      <c r="N1356" s="4">
        <v>0</v>
      </c>
      <c r="O1356" s="4">
        <v>0</v>
      </c>
      <c r="P1356" s="4">
        <v>0</v>
      </c>
      <c r="Q1356" s="4">
        <v>0</v>
      </c>
      <c r="R1356" s="4">
        <v>61299.37</v>
      </c>
      <c r="S1356" s="4">
        <v>0</v>
      </c>
      <c r="T1356" s="4">
        <v>0</v>
      </c>
      <c r="U1356" s="8">
        <v>2019</v>
      </c>
    </row>
    <row r="1357" spans="1:21" x14ac:dyDescent="0.25">
      <c r="A1357" s="5" t="s">
        <v>2152</v>
      </c>
      <c r="B1357" s="3" t="s">
        <v>529</v>
      </c>
      <c r="C1357" t="s">
        <v>126</v>
      </c>
      <c r="D1357" s="3" t="s">
        <v>547</v>
      </c>
      <c r="E1357" t="s">
        <v>2153</v>
      </c>
      <c r="F1357" s="3" t="s">
        <v>2154</v>
      </c>
      <c r="G1357" t="s">
        <v>2154</v>
      </c>
      <c r="H1357" s="4">
        <v>239660.43</v>
      </c>
      <c r="I1357" s="4">
        <v>0</v>
      </c>
      <c r="J1357" s="4">
        <v>0</v>
      </c>
      <c r="K1357" s="4">
        <v>0</v>
      </c>
      <c r="L1357" s="4">
        <v>0</v>
      </c>
      <c r="M1357" s="4">
        <v>0</v>
      </c>
      <c r="N1357" s="4">
        <v>0</v>
      </c>
      <c r="O1357" s="4">
        <v>0</v>
      </c>
      <c r="P1357" s="4">
        <v>0</v>
      </c>
      <c r="Q1357" s="4">
        <v>0</v>
      </c>
      <c r="R1357" s="4">
        <v>263753.32</v>
      </c>
      <c r="S1357" s="4">
        <v>0</v>
      </c>
      <c r="T1357" s="4">
        <v>-24092.890000000014</v>
      </c>
      <c r="U1357" s="8">
        <v>2019</v>
      </c>
    </row>
    <row r="1358" spans="1:21" x14ac:dyDescent="0.25">
      <c r="A1358" s="5" t="s">
        <v>2155</v>
      </c>
      <c r="B1358" s="3" t="s">
        <v>529</v>
      </c>
      <c r="C1358" t="s">
        <v>126</v>
      </c>
      <c r="D1358" s="3" t="s">
        <v>547</v>
      </c>
      <c r="E1358" t="s">
        <v>2156</v>
      </c>
      <c r="F1358" s="3" t="s">
        <v>2157</v>
      </c>
      <c r="G1358" t="s">
        <v>2157</v>
      </c>
      <c r="H1358" s="4">
        <v>89545.07</v>
      </c>
      <c r="I1358" s="4">
        <v>0</v>
      </c>
      <c r="J1358" s="4">
        <v>0</v>
      </c>
      <c r="K1358" s="4">
        <v>0</v>
      </c>
      <c r="L1358" s="4">
        <v>0</v>
      </c>
      <c r="M1358" s="4">
        <v>0</v>
      </c>
      <c r="N1358" s="4">
        <v>0</v>
      </c>
      <c r="O1358" s="4">
        <v>0</v>
      </c>
      <c r="P1358" s="4">
        <v>0</v>
      </c>
      <c r="Q1358" s="4">
        <v>0</v>
      </c>
      <c r="R1358" s="4">
        <v>90264.11</v>
      </c>
      <c r="S1358" s="4">
        <v>0</v>
      </c>
      <c r="T1358" s="4">
        <v>-719.0399999999936</v>
      </c>
      <c r="U1358" s="8">
        <v>2019</v>
      </c>
    </row>
    <row r="1359" spans="1:21" x14ac:dyDescent="0.25">
      <c r="A1359" s="5" t="s">
        <v>964</v>
      </c>
      <c r="B1359" s="3" t="s">
        <v>529</v>
      </c>
      <c r="C1359" t="s">
        <v>52</v>
      </c>
      <c r="D1359" s="3" t="s">
        <v>61</v>
      </c>
      <c r="E1359" t="s">
        <v>965</v>
      </c>
      <c r="F1359" s="3" t="s">
        <v>966</v>
      </c>
      <c r="G1359" t="s">
        <v>967</v>
      </c>
      <c r="H1359" s="4">
        <v>2.76</v>
      </c>
      <c r="I1359" s="4">
        <v>0</v>
      </c>
      <c r="J1359" s="4">
        <v>0</v>
      </c>
      <c r="K1359" s="4">
        <v>0</v>
      </c>
      <c r="L1359" s="4">
        <v>0</v>
      </c>
      <c r="M1359" s="4">
        <v>0</v>
      </c>
      <c r="N1359" s="4">
        <v>0</v>
      </c>
      <c r="O1359" s="4">
        <v>0</v>
      </c>
      <c r="P1359" s="4">
        <v>0</v>
      </c>
      <c r="Q1359" s="4">
        <v>0</v>
      </c>
      <c r="R1359" s="4">
        <v>2.76</v>
      </c>
      <c r="S1359" s="4">
        <v>0</v>
      </c>
      <c r="T1359" s="4">
        <v>0</v>
      </c>
      <c r="U1359" s="8">
        <v>2019</v>
      </c>
    </row>
    <row r="1360" spans="1:21" x14ac:dyDescent="0.25">
      <c r="A1360" s="5" t="s">
        <v>2158</v>
      </c>
      <c r="B1360" s="3" t="s">
        <v>529</v>
      </c>
      <c r="C1360" t="s">
        <v>235</v>
      </c>
      <c r="D1360" s="3" t="s">
        <v>61</v>
      </c>
      <c r="E1360" t="s">
        <v>2159</v>
      </c>
      <c r="F1360" s="3" t="s">
        <v>703</v>
      </c>
      <c r="G1360" t="s">
        <v>2160</v>
      </c>
      <c r="H1360" s="4">
        <v>990385.11</v>
      </c>
      <c r="I1360" s="4">
        <v>0</v>
      </c>
      <c r="J1360" s="4">
        <v>0</v>
      </c>
      <c r="K1360" s="4">
        <v>0</v>
      </c>
      <c r="L1360" s="4">
        <v>0</v>
      </c>
      <c r="M1360" s="4">
        <v>0</v>
      </c>
      <c r="N1360" s="4">
        <v>0</v>
      </c>
      <c r="O1360" s="4">
        <v>0</v>
      </c>
      <c r="P1360" s="4">
        <v>0</v>
      </c>
      <c r="Q1360" s="4">
        <v>0</v>
      </c>
      <c r="R1360" s="4">
        <v>990385.11</v>
      </c>
      <c r="S1360" s="4">
        <v>0</v>
      </c>
      <c r="T1360" s="4">
        <v>0</v>
      </c>
      <c r="U1360" s="8">
        <v>2019</v>
      </c>
    </row>
    <row r="1361" spans="1:21" x14ac:dyDescent="0.25">
      <c r="A1361" s="5" t="s">
        <v>2161</v>
      </c>
      <c r="B1361" s="3" t="s">
        <v>529</v>
      </c>
      <c r="C1361" t="s">
        <v>235</v>
      </c>
      <c r="D1361" s="3" t="s">
        <v>61</v>
      </c>
      <c r="E1361" t="s">
        <v>2162</v>
      </c>
      <c r="F1361" s="3" t="s">
        <v>1109</v>
      </c>
      <c r="G1361" t="s">
        <v>2163</v>
      </c>
      <c r="H1361" s="4">
        <v>260415.55</v>
      </c>
      <c r="I1361" s="4">
        <v>0</v>
      </c>
      <c r="J1361" s="4">
        <v>0</v>
      </c>
      <c r="K1361" s="4">
        <v>0</v>
      </c>
      <c r="L1361" s="4">
        <v>0</v>
      </c>
      <c r="M1361" s="4">
        <v>0</v>
      </c>
      <c r="N1361" s="4">
        <v>0</v>
      </c>
      <c r="O1361" s="4">
        <v>0</v>
      </c>
      <c r="P1361" s="4">
        <v>0</v>
      </c>
      <c r="Q1361" s="4">
        <v>0</v>
      </c>
      <c r="R1361" s="4">
        <v>260415.55</v>
      </c>
      <c r="S1361" s="4">
        <v>0</v>
      </c>
      <c r="T1361" s="4">
        <v>0</v>
      </c>
      <c r="U1361" s="8">
        <v>2019</v>
      </c>
    </row>
    <row r="1362" spans="1:21" x14ac:dyDescent="0.25">
      <c r="A1362" s="5" t="s">
        <v>968</v>
      </c>
      <c r="B1362" s="3" t="s">
        <v>529</v>
      </c>
      <c r="C1362" t="s">
        <v>243</v>
      </c>
      <c r="D1362" s="3" t="s">
        <v>61</v>
      </c>
      <c r="E1362" t="s">
        <v>958</v>
      </c>
      <c r="F1362" s="3" t="s">
        <v>959</v>
      </c>
      <c r="G1362" t="s">
        <v>959</v>
      </c>
      <c r="H1362" s="4">
        <v>690703.60000000009</v>
      </c>
      <c r="I1362" s="4">
        <v>0</v>
      </c>
      <c r="J1362" s="4">
        <v>0</v>
      </c>
      <c r="K1362" s="4">
        <v>0</v>
      </c>
      <c r="L1362" s="4">
        <v>0</v>
      </c>
      <c r="M1362" s="4">
        <v>0</v>
      </c>
      <c r="N1362" s="4">
        <v>0</v>
      </c>
      <c r="O1362" s="4">
        <v>0</v>
      </c>
      <c r="P1362" s="4">
        <v>0</v>
      </c>
      <c r="Q1362" s="4">
        <v>0</v>
      </c>
      <c r="R1362" s="4">
        <v>111121.57</v>
      </c>
      <c r="S1362" s="4">
        <v>0</v>
      </c>
      <c r="T1362" s="4">
        <v>579582.03</v>
      </c>
      <c r="U1362" s="8">
        <v>2019</v>
      </c>
    </row>
    <row r="1363" spans="1:21" x14ac:dyDescent="0.25">
      <c r="A1363" s="5" t="s">
        <v>2164</v>
      </c>
      <c r="B1363" s="3" t="s">
        <v>529</v>
      </c>
      <c r="C1363" t="s">
        <v>235</v>
      </c>
      <c r="D1363" s="3" t="s">
        <v>61</v>
      </c>
      <c r="E1363" t="s">
        <v>2165</v>
      </c>
      <c r="F1363" s="3" t="s">
        <v>1109</v>
      </c>
      <c r="G1363" t="s">
        <v>2166</v>
      </c>
      <c r="H1363" s="4">
        <v>116301.94</v>
      </c>
      <c r="I1363" s="4">
        <v>0</v>
      </c>
      <c r="J1363" s="4">
        <v>0</v>
      </c>
      <c r="K1363" s="4">
        <v>0</v>
      </c>
      <c r="L1363" s="4">
        <v>0</v>
      </c>
      <c r="M1363" s="4">
        <v>0</v>
      </c>
      <c r="N1363" s="4">
        <v>0</v>
      </c>
      <c r="O1363" s="4">
        <v>0</v>
      </c>
      <c r="P1363" s="4">
        <v>0</v>
      </c>
      <c r="Q1363" s="4">
        <v>0</v>
      </c>
      <c r="R1363" s="4">
        <v>116301.94</v>
      </c>
      <c r="S1363" s="4">
        <v>0</v>
      </c>
      <c r="T1363" s="4">
        <v>0</v>
      </c>
      <c r="U1363" s="8">
        <v>2019</v>
      </c>
    </row>
    <row r="1364" spans="1:21" x14ac:dyDescent="0.25">
      <c r="A1364" s="5" t="s">
        <v>2167</v>
      </c>
      <c r="B1364" s="3" t="s">
        <v>529</v>
      </c>
      <c r="C1364" t="s">
        <v>235</v>
      </c>
      <c r="D1364" s="3" t="s">
        <v>61</v>
      </c>
      <c r="E1364" t="s">
        <v>2168</v>
      </c>
      <c r="F1364" s="3" t="s">
        <v>1109</v>
      </c>
      <c r="G1364" t="s">
        <v>2169</v>
      </c>
      <c r="H1364" s="4">
        <v>248802.87</v>
      </c>
      <c r="I1364" s="4">
        <v>0</v>
      </c>
      <c r="J1364" s="4">
        <v>0</v>
      </c>
      <c r="K1364" s="4">
        <v>0</v>
      </c>
      <c r="L1364" s="4">
        <v>0</v>
      </c>
      <c r="M1364" s="4">
        <v>0</v>
      </c>
      <c r="N1364" s="4">
        <v>0</v>
      </c>
      <c r="O1364" s="4">
        <v>0</v>
      </c>
      <c r="P1364" s="4">
        <v>0</v>
      </c>
      <c r="Q1364" s="4">
        <v>0</v>
      </c>
      <c r="R1364" s="4">
        <v>248802.87</v>
      </c>
      <c r="S1364" s="4">
        <v>0</v>
      </c>
      <c r="T1364" s="4">
        <v>0</v>
      </c>
      <c r="U1364" s="8">
        <v>2019</v>
      </c>
    </row>
    <row r="1365" spans="1:21" x14ac:dyDescent="0.25">
      <c r="A1365" s="5" t="s">
        <v>2170</v>
      </c>
      <c r="B1365" s="3" t="s">
        <v>529</v>
      </c>
      <c r="C1365" t="s">
        <v>235</v>
      </c>
      <c r="D1365" s="3" t="s">
        <v>61</v>
      </c>
      <c r="E1365" t="s">
        <v>2171</v>
      </c>
      <c r="F1365" s="3" t="s">
        <v>1109</v>
      </c>
      <c r="G1365" t="s">
        <v>2172</v>
      </c>
      <c r="H1365" s="4">
        <v>85182.85</v>
      </c>
      <c r="I1365" s="4">
        <v>0</v>
      </c>
      <c r="J1365" s="4">
        <v>0</v>
      </c>
      <c r="K1365" s="4">
        <v>0</v>
      </c>
      <c r="L1365" s="4">
        <v>0</v>
      </c>
      <c r="M1365" s="4">
        <v>0</v>
      </c>
      <c r="N1365" s="4">
        <v>0</v>
      </c>
      <c r="O1365" s="4">
        <v>0</v>
      </c>
      <c r="P1365" s="4">
        <v>0</v>
      </c>
      <c r="Q1365" s="4">
        <v>0</v>
      </c>
      <c r="R1365" s="4">
        <v>85182.85</v>
      </c>
      <c r="S1365" s="4">
        <v>0</v>
      </c>
      <c r="T1365" s="4">
        <v>0</v>
      </c>
      <c r="U1365" s="8">
        <v>2019</v>
      </c>
    </row>
    <row r="1366" spans="1:21" x14ac:dyDescent="0.25">
      <c r="A1366" s="5" t="s">
        <v>2173</v>
      </c>
      <c r="B1366" s="3" t="s">
        <v>529</v>
      </c>
      <c r="C1366" t="s">
        <v>235</v>
      </c>
      <c r="D1366" s="3" t="s">
        <v>61</v>
      </c>
      <c r="E1366" t="s">
        <v>2174</v>
      </c>
      <c r="F1366" s="3" t="s">
        <v>703</v>
      </c>
      <c r="G1366" t="s">
        <v>2175</v>
      </c>
      <c r="H1366" s="4">
        <v>109916.73</v>
      </c>
      <c r="I1366" s="4">
        <v>0</v>
      </c>
      <c r="J1366" s="4">
        <v>0</v>
      </c>
      <c r="K1366" s="4">
        <v>0</v>
      </c>
      <c r="L1366" s="4">
        <v>0</v>
      </c>
      <c r="M1366" s="4">
        <v>0</v>
      </c>
      <c r="N1366" s="4">
        <v>0</v>
      </c>
      <c r="O1366" s="4">
        <v>0</v>
      </c>
      <c r="P1366" s="4">
        <v>0</v>
      </c>
      <c r="Q1366" s="4">
        <v>0</v>
      </c>
      <c r="R1366" s="4">
        <v>109916.73</v>
      </c>
      <c r="S1366" s="4">
        <v>0</v>
      </c>
      <c r="T1366" s="4">
        <v>0</v>
      </c>
      <c r="U1366" s="8">
        <v>2019</v>
      </c>
    </row>
    <row r="1367" spans="1:21" x14ac:dyDescent="0.25">
      <c r="A1367" s="3" t="s">
        <v>969</v>
      </c>
      <c r="B1367" s="3" t="s">
        <v>24</v>
      </c>
      <c r="C1367" t="s">
        <v>69</v>
      </c>
      <c r="D1367" s="3" t="s">
        <v>70</v>
      </c>
      <c r="E1367" t="s">
        <v>970</v>
      </c>
      <c r="F1367" s="3" t="s">
        <v>971</v>
      </c>
      <c r="G1367" t="s">
        <v>971</v>
      </c>
      <c r="H1367" s="4">
        <v>-34988.129999999997</v>
      </c>
      <c r="I1367" s="4">
        <v>0</v>
      </c>
      <c r="J1367" s="4">
        <v>0</v>
      </c>
      <c r="K1367" s="4">
        <v>0</v>
      </c>
      <c r="L1367" s="4">
        <v>0</v>
      </c>
      <c r="M1367" s="4">
        <v>0</v>
      </c>
      <c r="N1367" s="4">
        <v>0</v>
      </c>
      <c r="O1367" s="4">
        <v>0</v>
      </c>
      <c r="P1367" s="4">
        <v>0</v>
      </c>
      <c r="Q1367" s="4">
        <v>0</v>
      </c>
      <c r="R1367" s="4">
        <v>0</v>
      </c>
      <c r="S1367" s="4">
        <v>-34988.129999999997</v>
      </c>
      <c r="T1367" s="4">
        <v>0</v>
      </c>
      <c r="U1367" s="8">
        <v>2019</v>
      </c>
    </row>
    <row r="1368" spans="1:21" x14ac:dyDescent="0.25">
      <c r="A1368" s="3" t="s">
        <v>969</v>
      </c>
      <c r="B1368" s="3" t="s">
        <v>24</v>
      </c>
      <c r="C1368" t="s">
        <v>69</v>
      </c>
      <c r="D1368" s="3" t="s">
        <v>70</v>
      </c>
      <c r="E1368" t="s">
        <v>970</v>
      </c>
      <c r="F1368" s="3" t="s">
        <v>971</v>
      </c>
      <c r="G1368" t="s">
        <v>972</v>
      </c>
      <c r="H1368" s="4">
        <v>536271.30000000005</v>
      </c>
      <c r="I1368" s="4">
        <v>0</v>
      </c>
      <c r="J1368" s="4">
        <v>0</v>
      </c>
      <c r="K1368" s="4">
        <v>0</v>
      </c>
      <c r="L1368" s="4">
        <v>0</v>
      </c>
      <c r="M1368" s="4">
        <v>0</v>
      </c>
      <c r="N1368" s="4">
        <v>0</v>
      </c>
      <c r="O1368" s="4">
        <v>0</v>
      </c>
      <c r="P1368" s="4">
        <v>0</v>
      </c>
      <c r="Q1368" s="4">
        <v>0</v>
      </c>
      <c r="R1368" s="4">
        <v>0</v>
      </c>
      <c r="S1368" s="4">
        <v>532176.98</v>
      </c>
      <c r="T1368" s="4">
        <v>4094.3200000000652</v>
      </c>
      <c r="U1368" s="8">
        <v>2019</v>
      </c>
    </row>
    <row r="1369" spans="1:21" x14ac:dyDescent="0.25">
      <c r="A1369" s="3" t="s">
        <v>969</v>
      </c>
      <c r="B1369" s="3" t="s">
        <v>24</v>
      </c>
      <c r="C1369" t="s">
        <v>69</v>
      </c>
      <c r="D1369" s="3" t="s">
        <v>70</v>
      </c>
      <c r="E1369" t="s">
        <v>970</v>
      </c>
      <c r="F1369" s="3" t="s">
        <v>971</v>
      </c>
      <c r="G1369" t="s">
        <v>973</v>
      </c>
      <c r="H1369" s="4">
        <v>270099.81</v>
      </c>
      <c r="I1369" s="4">
        <v>0</v>
      </c>
      <c r="J1369" s="4">
        <v>0</v>
      </c>
      <c r="K1369" s="4">
        <v>0</v>
      </c>
      <c r="L1369" s="4">
        <v>0</v>
      </c>
      <c r="M1369" s="4">
        <v>0</v>
      </c>
      <c r="N1369" s="4">
        <v>0</v>
      </c>
      <c r="O1369" s="4">
        <v>0</v>
      </c>
      <c r="P1369" s="4">
        <v>0</v>
      </c>
      <c r="Q1369" s="4">
        <v>0</v>
      </c>
      <c r="R1369" s="4">
        <v>0</v>
      </c>
      <c r="S1369" s="4">
        <v>267901.38</v>
      </c>
      <c r="T1369" s="4">
        <v>2198.429999999993</v>
      </c>
      <c r="U1369" s="8">
        <v>2019</v>
      </c>
    </row>
    <row r="1370" spans="1:21" x14ac:dyDescent="0.25">
      <c r="A1370" s="3" t="s">
        <v>969</v>
      </c>
      <c r="B1370" s="3" t="s">
        <v>24</v>
      </c>
      <c r="C1370" t="s">
        <v>69</v>
      </c>
      <c r="D1370" s="3" t="s">
        <v>70</v>
      </c>
      <c r="E1370" t="s">
        <v>970</v>
      </c>
      <c r="F1370" s="3" t="s">
        <v>971</v>
      </c>
      <c r="G1370" t="s">
        <v>974</v>
      </c>
      <c r="H1370" s="4">
        <v>223925.39</v>
      </c>
      <c r="I1370" s="4">
        <v>0</v>
      </c>
      <c r="J1370" s="4">
        <v>0</v>
      </c>
      <c r="K1370" s="4">
        <v>0</v>
      </c>
      <c r="L1370" s="4">
        <v>0</v>
      </c>
      <c r="M1370" s="4">
        <v>0</v>
      </c>
      <c r="N1370" s="4">
        <v>0</v>
      </c>
      <c r="O1370" s="4">
        <v>0</v>
      </c>
      <c r="P1370" s="4">
        <v>0</v>
      </c>
      <c r="Q1370" s="4">
        <v>0</v>
      </c>
      <c r="R1370" s="4">
        <v>0</v>
      </c>
      <c r="S1370" s="4">
        <v>221768.31</v>
      </c>
      <c r="T1370" s="4">
        <v>2157.0800000000163</v>
      </c>
      <c r="U1370" s="8">
        <v>2019</v>
      </c>
    </row>
    <row r="1371" spans="1:21" x14ac:dyDescent="0.25">
      <c r="A1371" s="5" t="s">
        <v>969</v>
      </c>
      <c r="B1371" s="3" t="s">
        <v>24</v>
      </c>
      <c r="C1371" t="s">
        <v>69</v>
      </c>
      <c r="D1371" s="3" t="s">
        <v>70</v>
      </c>
      <c r="E1371" t="s">
        <v>970</v>
      </c>
      <c r="F1371" s="3" t="s">
        <v>971</v>
      </c>
      <c r="G1371" t="s">
        <v>975</v>
      </c>
      <c r="H1371" s="4">
        <v>225454.29</v>
      </c>
      <c r="I1371" s="4">
        <v>0</v>
      </c>
      <c r="J1371" s="4">
        <v>0</v>
      </c>
      <c r="K1371" s="4">
        <v>0</v>
      </c>
      <c r="L1371" s="4">
        <v>0</v>
      </c>
      <c r="M1371" s="4">
        <v>0</v>
      </c>
      <c r="N1371" s="4">
        <v>0</v>
      </c>
      <c r="O1371" s="4">
        <v>0</v>
      </c>
      <c r="P1371" s="4">
        <v>0</v>
      </c>
      <c r="Q1371" s="4">
        <v>0</v>
      </c>
      <c r="R1371" s="4">
        <v>0</v>
      </c>
      <c r="S1371" s="4">
        <v>223407.59</v>
      </c>
      <c r="T1371" s="4">
        <v>2046.7000000000116</v>
      </c>
      <c r="U1371" s="8">
        <v>2019</v>
      </c>
    </row>
    <row r="1372" spans="1:21" x14ac:dyDescent="0.25">
      <c r="A1372" s="5" t="s">
        <v>2176</v>
      </c>
      <c r="B1372" s="3" t="s">
        <v>24</v>
      </c>
      <c r="C1372" t="s">
        <v>52</v>
      </c>
      <c r="D1372" s="3" t="s">
        <v>38</v>
      </c>
      <c r="E1372" t="s">
        <v>1990</v>
      </c>
      <c r="F1372" s="3" t="s">
        <v>1991</v>
      </c>
      <c r="G1372" t="s">
        <v>1991</v>
      </c>
      <c r="H1372" s="4">
        <v>-404042.52</v>
      </c>
      <c r="I1372" s="4">
        <v>0</v>
      </c>
      <c r="J1372" s="4">
        <v>0</v>
      </c>
      <c r="K1372" s="4">
        <v>0</v>
      </c>
      <c r="L1372" s="4">
        <v>0</v>
      </c>
      <c r="M1372" s="4">
        <v>0</v>
      </c>
      <c r="N1372" s="4">
        <v>0</v>
      </c>
      <c r="O1372" s="4">
        <v>0</v>
      </c>
      <c r="P1372" s="4">
        <v>0</v>
      </c>
      <c r="Q1372" s="4">
        <v>0</v>
      </c>
      <c r="R1372" s="4">
        <v>0</v>
      </c>
      <c r="S1372" s="4">
        <v>-404566.18</v>
      </c>
      <c r="T1372" s="4">
        <v>523.65999999997439</v>
      </c>
      <c r="U1372" s="8">
        <v>2019</v>
      </c>
    </row>
    <row r="1373" spans="1:21" x14ac:dyDescent="0.25">
      <c r="A1373" s="5" t="s">
        <v>2177</v>
      </c>
      <c r="B1373" s="3" t="s">
        <v>24</v>
      </c>
      <c r="C1373" t="s">
        <v>270</v>
      </c>
      <c r="D1373" s="3" t="s">
        <v>38</v>
      </c>
      <c r="E1373" t="s">
        <v>2178</v>
      </c>
      <c r="F1373" s="3" t="s">
        <v>2179</v>
      </c>
      <c r="G1373" t="s">
        <v>2179</v>
      </c>
      <c r="H1373" s="4">
        <v>65921.600000000006</v>
      </c>
      <c r="I1373" s="4">
        <v>0</v>
      </c>
      <c r="J1373" s="4">
        <v>0</v>
      </c>
      <c r="K1373" s="4">
        <v>0</v>
      </c>
      <c r="L1373" s="4">
        <v>0</v>
      </c>
      <c r="M1373" s="4">
        <v>0</v>
      </c>
      <c r="N1373" s="4">
        <v>0</v>
      </c>
      <c r="O1373" s="4">
        <v>0</v>
      </c>
      <c r="P1373" s="4">
        <v>0</v>
      </c>
      <c r="Q1373" s="4">
        <v>0</v>
      </c>
      <c r="R1373" s="4">
        <v>0</v>
      </c>
      <c r="S1373" s="4">
        <v>65921.600000000006</v>
      </c>
      <c r="T1373" s="4">
        <v>0</v>
      </c>
      <c r="U1373" s="8">
        <v>2019</v>
      </c>
    </row>
    <row r="1374" spans="1:21" x14ac:dyDescent="0.25">
      <c r="A1374" s="5" t="s">
        <v>2180</v>
      </c>
      <c r="B1374" s="3" t="s">
        <v>24</v>
      </c>
      <c r="C1374" t="s">
        <v>126</v>
      </c>
      <c r="D1374" s="3" t="s">
        <v>38</v>
      </c>
      <c r="E1374" t="s">
        <v>2181</v>
      </c>
      <c r="F1374" s="3" t="s">
        <v>2182</v>
      </c>
      <c r="G1374" t="s">
        <v>2182</v>
      </c>
      <c r="H1374" s="4">
        <v>1001036.05</v>
      </c>
      <c r="I1374" s="4">
        <v>0</v>
      </c>
      <c r="J1374" s="4">
        <v>0</v>
      </c>
      <c r="K1374" s="4">
        <v>0</v>
      </c>
      <c r="L1374" s="4">
        <v>0</v>
      </c>
      <c r="M1374" s="4">
        <v>0</v>
      </c>
      <c r="N1374" s="4">
        <v>0</v>
      </c>
      <c r="O1374" s="4">
        <v>0</v>
      </c>
      <c r="P1374" s="4">
        <v>0</v>
      </c>
      <c r="Q1374" s="4">
        <v>0</v>
      </c>
      <c r="R1374" s="4">
        <v>0</v>
      </c>
      <c r="S1374" s="4">
        <v>1001760.53</v>
      </c>
      <c r="T1374" s="4">
        <v>-724.47999999998137</v>
      </c>
      <c r="U1374" s="8">
        <v>2019</v>
      </c>
    </row>
    <row r="1375" spans="1:21" x14ac:dyDescent="0.25">
      <c r="A1375" s="5" t="s">
        <v>2183</v>
      </c>
      <c r="B1375" s="3" t="s">
        <v>24</v>
      </c>
      <c r="C1375" t="s">
        <v>126</v>
      </c>
      <c r="D1375" s="3" t="s">
        <v>38</v>
      </c>
      <c r="E1375" t="s">
        <v>2184</v>
      </c>
      <c r="F1375" s="3" t="s">
        <v>2185</v>
      </c>
      <c r="G1375" t="s">
        <v>2185</v>
      </c>
      <c r="H1375" s="4">
        <v>1609601.36</v>
      </c>
      <c r="I1375" s="4">
        <v>0</v>
      </c>
      <c r="J1375" s="4">
        <v>0</v>
      </c>
      <c r="K1375" s="4">
        <v>0</v>
      </c>
      <c r="L1375" s="4">
        <v>0</v>
      </c>
      <c r="M1375" s="4">
        <v>0</v>
      </c>
      <c r="N1375" s="4">
        <v>0</v>
      </c>
      <c r="O1375" s="4">
        <v>0</v>
      </c>
      <c r="P1375" s="4">
        <v>0</v>
      </c>
      <c r="Q1375" s="4">
        <v>0</v>
      </c>
      <c r="R1375" s="4">
        <v>0</v>
      </c>
      <c r="S1375" s="4">
        <v>1638909.61</v>
      </c>
      <c r="T1375" s="4">
        <v>-29308.25</v>
      </c>
      <c r="U1375" s="8">
        <v>2019</v>
      </c>
    </row>
    <row r="1376" spans="1:21" x14ac:dyDescent="0.25">
      <c r="A1376" s="5" t="s">
        <v>2186</v>
      </c>
      <c r="B1376" s="3" t="s">
        <v>24</v>
      </c>
      <c r="C1376" t="s">
        <v>126</v>
      </c>
      <c r="D1376" s="3" t="s">
        <v>38</v>
      </c>
      <c r="E1376" t="s">
        <v>2187</v>
      </c>
      <c r="F1376" s="3" t="s">
        <v>2188</v>
      </c>
      <c r="G1376" t="s">
        <v>2188</v>
      </c>
      <c r="H1376" s="4">
        <v>212231.46</v>
      </c>
      <c r="I1376" s="4">
        <v>0</v>
      </c>
      <c r="J1376" s="4">
        <v>0</v>
      </c>
      <c r="K1376" s="4">
        <v>0</v>
      </c>
      <c r="L1376" s="4">
        <v>0</v>
      </c>
      <c r="M1376" s="4">
        <v>0</v>
      </c>
      <c r="N1376" s="4">
        <v>0</v>
      </c>
      <c r="O1376" s="4">
        <v>0</v>
      </c>
      <c r="P1376" s="4">
        <v>0</v>
      </c>
      <c r="Q1376" s="4">
        <v>0</v>
      </c>
      <c r="R1376" s="4">
        <v>0</v>
      </c>
      <c r="S1376" s="4">
        <v>221654.23</v>
      </c>
      <c r="T1376" s="4">
        <v>-9422.7700000000186</v>
      </c>
      <c r="U1376" s="8">
        <v>2019</v>
      </c>
    </row>
    <row r="1377" spans="1:21" x14ac:dyDescent="0.25">
      <c r="A1377" s="5" t="s">
        <v>976</v>
      </c>
      <c r="B1377" s="3" t="s">
        <v>24</v>
      </c>
      <c r="C1377" t="s">
        <v>126</v>
      </c>
      <c r="D1377" s="3" t="s">
        <v>38</v>
      </c>
      <c r="E1377" t="s">
        <v>977</v>
      </c>
      <c r="F1377" s="3" t="s">
        <v>978</v>
      </c>
      <c r="G1377" t="s">
        <v>978</v>
      </c>
      <c r="H1377" s="4">
        <v>346241.25</v>
      </c>
      <c r="I1377" s="4">
        <v>0</v>
      </c>
      <c r="J1377" s="4">
        <v>0</v>
      </c>
      <c r="K1377" s="4">
        <v>0</v>
      </c>
      <c r="L1377" s="4">
        <v>0</v>
      </c>
      <c r="M1377" s="4">
        <v>0</v>
      </c>
      <c r="N1377" s="4">
        <v>0</v>
      </c>
      <c r="O1377" s="4">
        <v>0</v>
      </c>
      <c r="P1377" s="4">
        <v>0</v>
      </c>
      <c r="Q1377" s="4">
        <v>0</v>
      </c>
      <c r="R1377" s="4">
        <v>0</v>
      </c>
      <c r="S1377" s="4">
        <v>251465.66</v>
      </c>
      <c r="T1377" s="4">
        <v>94775.59</v>
      </c>
      <c r="U1377" s="8">
        <v>2019</v>
      </c>
    </row>
    <row r="1378" spans="1:21" x14ac:dyDescent="0.25">
      <c r="A1378" s="5" t="s">
        <v>2189</v>
      </c>
      <c r="B1378" s="3" t="s">
        <v>24</v>
      </c>
      <c r="C1378" t="s">
        <v>52</v>
      </c>
      <c r="D1378" s="3" t="s">
        <v>38</v>
      </c>
      <c r="E1378" t="s">
        <v>2190</v>
      </c>
      <c r="F1378" s="3" t="s">
        <v>2191</v>
      </c>
      <c r="G1378" t="s">
        <v>2191</v>
      </c>
      <c r="H1378" s="4">
        <v>641.36</v>
      </c>
      <c r="I1378" s="4">
        <v>0</v>
      </c>
      <c r="J1378" s="4">
        <v>0</v>
      </c>
      <c r="K1378" s="4">
        <v>0</v>
      </c>
      <c r="L1378" s="4">
        <v>0</v>
      </c>
      <c r="M1378" s="4">
        <v>0</v>
      </c>
      <c r="N1378" s="4">
        <v>0</v>
      </c>
      <c r="O1378" s="4">
        <v>0</v>
      </c>
      <c r="P1378" s="4">
        <v>0</v>
      </c>
      <c r="Q1378" s="4">
        <v>0</v>
      </c>
      <c r="R1378" s="4">
        <v>0</v>
      </c>
      <c r="S1378" s="4">
        <v>641.36</v>
      </c>
      <c r="T1378" s="4">
        <v>0</v>
      </c>
      <c r="U1378" s="8">
        <v>2019</v>
      </c>
    </row>
    <row r="1379" spans="1:21" x14ac:dyDescent="0.25">
      <c r="A1379" s="5" t="s">
        <v>979</v>
      </c>
      <c r="B1379" s="3" t="s">
        <v>24</v>
      </c>
      <c r="C1379" t="s">
        <v>52</v>
      </c>
      <c r="D1379" s="3" t="s">
        <v>38</v>
      </c>
      <c r="E1379" t="s">
        <v>980</v>
      </c>
      <c r="F1379" s="3" t="s">
        <v>981</v>
      </c>
      <c r="G1379" t="s">
        <v>981</v>
      </c>
      <c r="H1379" s="4">
        <v>12708141.710000001</v>
      </c>
      <c r="I1379" s="4">
        <v>0</v>
      </c>
      <c r="J1379" s="4">
        <v>0</v>
      </c>
      <c r="K1379" s="4">
        <v>0</v>
      </c>
      <c r="L1379" s="4">
        <v>0</v>
      </c>
      <c r="M1379" s="4">
        <v>0</v>
      </c>
      <c r="N1379" s="4">
        <v>0</v>
      </c>
      <c r="O1379" s="4">
        <v>0</v>
      </c>
      <c r="P1379" s="4">
        <v>0</v>
      </c>
      <c r="Q1379" s="4">
        <v>0</v>
      </c>
      <c r="R1379" s="4">
        <v>0</v>
      </c>
      <c r="S1379" s="4">
        <v>13062806.529999999</v>
      </c>
      <c r="T1379" s="4">
        <v>-354664.81999999844</v>
      </c>
      <c r="U1379" s="8">
        <v>2019</v>
      </c>
    </row>
    <row r="1380" spans="1:21" x14ac:dyDescent="0.25">
      <c r="A1380" s="5" t="s">
        <v>982</v>
      </c>
      <c r="B1380" s="3" t="s">
        <v>24</v>
      </c>
      <c r="C1380" t="s">
        <v>126</v>
      </c>
      <c r="D1380" s="3" t="s">
        <v>38</v>
      </c>
      <c r="E1380" t="s">
        <v>983</v>
      </c>
      <c r="F1380" s="3" t="s">
        <v>984</v>
      </c>
      <c r="G1380" t="s">
        <v>984</v>
      </c>
      <c r="H1380" s="4">
        <v>1573109.85</v>
      </c>
      <c r="I1380" s="4">
        <v>0</v>
      </c>
      <c r="J1380" s="4">
        <v>0</v>
      </c>
      <c r="K1380" s="4">
        <v>0</v>
      </c>
      <c r="L1380" s="4">
        <v>0</v>
      </c>
      <c r="M1380" s="4">
        <v>0</v>
      </c>
      <c r="N1380" s="4">
        <v>0</v>
      </c>
      <c r="O1380" s="4">
        <v>0</v>
      </c>
      <c r="P1380" s="4">
        <v>0</v>
      </c>
      <c r="Q1380" s="4">
        <v>0</v>
      </c>
      <c r="R1380" s="4">
        <v>0</v>
      </c>
      <c r="S1380" s="4">
        <v>1664618.28</v>
      </c>
      <c r="T1380" s="4">
        <v>-91508.429999999935</v>
      </c>
      <c r="U1380" s="8">
        <v>2019</v>
      </c>
    </row>
    <row r="1381" spans="1:21" x14ac:dyDescent="0.25">
      <c r="A1381" s="5" t="s">
        <v>985</v>
      </c>
      <c r="B1381" s="3" t="s">
        <v>24</v>
      </c>
      <c r="C1381" t="s">
        <v>52</v>
      </c>
      <c r="D1381" s="3" t="s">
        <v>38</v>
      </c>
      <c r="E1381" t="s">
        <v>986</v>
      </c>
      <c r="F1381" s="3" t="s">
        <v>987</v>
      </c>
      <c r="G1381" t="s">
        <v>988</v>
      </c>
      <c r="H1381" s="4">
        <v>2729199.8</v>
      </c>
      <c r="I1381" s="4">
        <v>0</v>
      </c>
      <c r="J1381" s="4">
        <v>0</v>
      </c>
      <c r="K1381" s="4">
        <v>0</v>
      </c>
      <c r="L1381" s="4">
        <v>0</v>
      </c>
      <c r="M1381" s="4">
        <v>0</v>
      </c>
      <c r="N1381" s="4">
        <v>0</v>
      </c>
      <c r="O1381" s="4">
        <v>0</v>
      </c>
      <c r="P1381" s="4">
        <v>0</v>
      </c>
      <c r="Q1381" s="4">
        <v>0</v>
      </c>
      <c r="R1381" s="4">
        <v>0</v>
      </c>
      <c r="S1381" s="4">
        <v>2518992.4900000002</v>
      </c>
      <c r="T1381" s="4">
        <v>210207.30999999959</v>
      </c>
      <c r="U1381" s="8">
        <v>2019</v>
      </c>
    </row>
    <row r="1382" spans="1:21" x14ac:dyDescent="0.25">
      <c r="A1382" s="5" t="s">
        <v>989</v>
      </c>
      <c r="B1382" s="3" t="s">
        <v>24</v>
      </c>
      <c r="C1382" t="s">
        <v>25</v>
      </c>
      <c r="D1382" s="3" t="s">
        <v>26</v>
      </c>
      <c r="E1382" t="s">
        <v>990</v>
      </c>
      <c r="F1382" s="3" t="s">
        <v>991</v>
      </c>
      <c r="G1382" t="s">
        <v>991</v>
      </c>
      <c r="H1382" s="4">
        <v>521697.49</v>
      </c>
      <c r="I1382" s="4">
        <v>0</v>
      </c>
      <c r="J1382" s="4">
        <v>0</v>
      </c>
      <c r="K1382" s="4">
        <v>0</v>
      </c>
      <c r="L1382" s="4">
        <v>0</v>
      </c>
      <c r="M1382" s="4">
        <v>0</v>
      </c>
      <c r="N1382" s="4">
        <v>0</v>
      </c>
      <c r="O1382" s="4">
        <v>0</v>
      </c>
      <c r="P1382" s="4">
        <v>0</v>
      </c>
      <c r="Q1382" s="4">
        <v>0</v>
      </c>
      <c r="R1382" s="4">
        <v>0</v>
      </c>
      <c r="S1382" s="4">
        <v>534388.11</v>
      </c>
      <c r="T1382" s="4">
        <v>-12690.619999999995</v>
      </c>
      <c r="U1382" s="8">
        <v>2019</v>
      </c>
    </row>
    <row r="1383" spans="1:21" x14ac:dyDescent="0.25">
      <c r="A1383" s="5" t="s">
        <v>2192</v>
      </c>
      <c r="B1383" s="3" t="s">
        <v>24</v>
      </c>
      <c r="C1383" t="s">
        <v>25</v>
      </c>
      <c r="D1383" s="3" t="s">
        <v>26</v>
      </c>
      <c r="E1383" t="s">
        <v>2193</v>
      </c>
      <c r="F1383" s="3" t="s">
        <v>2194</v>
      </c>
      <c r="G1383" t="s">
        <v>2194</v>
      </c>
      <c r="H1383" s="4">
        <v>236396.48</v>
      </c>
      <c r="I1383" s="4">
        <v>0</v>
      </c>
      <c r="J1383" s="4">
        <v>0</v>
      </c>
      <c r="K1383" s="4">
        <v>0</v>
      </c>
      <c r="L1383" s="4">
        <v>0</v>
      </c>
      <c r="M1383" s="4">
        <v>0</v>
      </c>
      <c r="N1383" s="4">
        <v>0</v>
      </c>
      <c r="O1383" s="4">
        <v>0</v>
      </c>
      <c r="P1383" s="4">
        <v>0</v>
      </c>
      <c r="Q1383" s="4">
        <v>0</v>
      </c>
      <c r="R1383" s="4">
        <v>0</v>
      </c>
      <c r="S1383" s="4">
        <v>247040.34</v>
      </c>
      <c r="T1383" s="4">
        <v>-10643.859999999986</v>
      </c>
      <c r="U1383" s="8">
        <v>2019</v>
      </c>
    </row>
    <row r="1384" spans="1:21" x14ac:dyDescent="0.25">
      <c r="A1384" s="5" t="s">
        <v>995</v>
      </c>
      <c r="B1384" s="3" t="s">
        <v>24</v>
      </c>
      <c r="C1384" t="s">
        <v>243</v>
      </c>
      <c r="D1384" s="3" t="s">
        <v>61</v>
      </c>
      <c r="E1384" t="s">
        <v>996</v>
      </c>
      <c r="F1384" s="3" t="s">
        <v>997</v>
      </c>
      <c r="G1384" t="s">
        <v>998</v>
      </c>
      <c r="H1384" s="4">
        <v>18900</v>
      </c>
      <c r="I1384" s="4">
        <v>0</v>
      </c>
      <c r="J1384" s="4">
        <v>0</v>
      </c>
      <c r="K1384" s="4">
        <v>0</v>
      </c>
      <c r="L1384" s="4">
        <v>0</v>
      </c>
      <c r="M1384" s="4">
        <v>0</v>
      </c>
      <c r="N1384" s="4">
        <v>0</v>
      </c>
      <c r="O1384" s="4">
        <v>0</v>
      </c>
      <c r="P1384" s="4">
        <v>0</v>
      </c>
      <c r="Q1384" s="4">
        <v>0</v>
      </c>
      <c r="R1384" s="4">
        <v>0</v>
      </c>
      <c r="S1384" s="4">
        <v>18900</v>
      </c>
      <c r="T1384" s="4">
        <v>0</v>
      </c>
      <c r="U1384" s="8">
        <v>2019</v>
      </c>
    </row>
    <row r="1385" spans="1:21" x14ac:dyDescent="0.25">
      <c r="A1385" s="5" t="s">
        <v>2195</v>
      </c>
      <c r="B1385" s="3" t="s">
        <v>24</v>
      </c>
      <c r="C1385" t="s">
        <v>243</v>
      </c>
      <c r="D1385" s="3" t="s">
        <v>61</v>
      </c>
      <c r="E1385" t="s">
        <v>2196</v>
      </c>
      <c r="F1385" s="3" t="s">
        <v>287</v>
      </c>
      <c r="G1385" t="s">
        <v>2197</v>
      </c>
      <c r="H1385" s="4">
        <v>315411.82</v>
      </c>
      <c r="I1385" s="4">
        <v>0</v>
      </c>
      <c r="J1385" s="4">
        <v>0</v>
      </c>
      <c r="K1385" s="4">
        <v>0</v>
      </c>
      <c r="L1385" s="4">
        <v>0</v>
      </c>
      <c r="M1385" s="4">
        <v>0</v>
      </c>
      <c r="N1385" s="4">
        <v>0</v>
      </c>
      <c r="O1385" s="4">
        <v>0</v>
      </c>
      <c r="P1385" s="4">
        <v>0</v>
      </c>
      <c r="Q1385" s="4">
        <v>0</v>
      </c>
      <c r="R1385" s="4">
        <v>0</v>
      </c>
      <c r="S1385" s="4">
        <v>315411.82</v>
      </c>
      <c r="T1385" s="4">
        <v>0</v>
      </c>
      <c r="U1385" s="8">
        <v>2019</v>
      </c>
    </row>
    <row r="1386" spans="1:21" x14ac:dyDescent="0.25">
      <c r="A1386" s="5" t="s">
        <v>999</v>
      </c>
      <c r="B1386" s="3" t="s">
        <v>328</v>
      </c>
      <c r="C1386" t="s">
        <v>52</v>
      </c>
      <c r="D1386" s="3" t="s">
        <v>38</v>
      </c>
      <c r="E1386" t="s">
        <v>1000</v>
      </c>
      <c r="F1386" s="3" t="s">
        <v>1001</v>
      </c>
      <c r="G1386" t="s">
        <v>1001</v>
      </c>
      <c r="H1386" s="4">
        <v>6468297.1100000003</v>
      </c>
      <c r="I1386" s="4">
        <v>0</v>
      </c>
      <c r="J1386" s="4">
        <v>0</v>
      </c>
      <c r="K1386" s="4">
        <v>0</v>
      </c>
      <c r="L1386" s="4">
        <v>0</v>
      </c>
      <c r="M1386" s="4">
        <v>0</v>
      </c>
      <c r="N1386" s="4">
        <v>0</v>
      </c>
      <c r="O1386" s="4">
        <v>0</v>
      </c>
      <c r="P1386" s="4">
        <v>0</v>
      </c>
      <c r="Q1386" s="4">
        <v>0</v>
      </c>
      <c r="R1386" s="4">
        <v>0</v>
      </c>
      <c r="S1386" s="4">
        <v>25223.040000000001</v>
      </c>
      <c r="T1386" s="4">
        <v>6443074.0700000003</v>
      </c>
      <c r="U1386" s="8">
        <v>2019</v>
      </c>
    </row>
    <row r="1387" spans="1:21" x14ac:dyDescent="0.25">
      <c r="A1387" s="5" t="s">
        <v>2198</v>
      </c>
      <c r="B1387" s="3" t="s">
        <v>328</v>
      </c>
      <c r="C1387" t="s">
        <v>253</v>
      </c>
      <c r="D1387" s="3" t="s">
        <v>38</v>
      </c>
      <c r="E1387" t="s">
        <v>2199</v>
      </c>
      <c r="F1387" s="3" t="s">
        <v>2200</v>
      </c>
      <c r="G1387" t="s">
        <v>2200</v>
      </c>
      <c r="H1387" s="4">
        <v>16.079999999999998</v>
      </c>
      <c r="I1387" s="4">
        <v>0</v>
      </c>
      <c r="J1387" s="4">
        <v>0</v>
      </c>
      <c r="K1387" s="4">
        <v>0</v>
      </c>
      <c r="L1387" s="4">
        <v>0</v>
      </c>
      <c r="M1387" s="4">
        <v>0</v>
      </c>
      <c r="N1387" s="4">
        <v>0</v>
      </c>
      <c r="O1387" s="4">
        <v>0</v>
      </c>
      <c r="P1387" s="4">
        <v>0</v>
      </c>
      <c r="Q1387" s="4">
        <v>0</v>
      </c>
      <c r="R1387" s="4">
        <v>0</v>
      </c>
      <c r="S1387" s="4">
        <v>16.3</v>
      </c>
      <c r="T1387" s="4">
        <v>-0.22000000000000242</v>
      </c>
      <c r="U1387" s="8">
        <v>2019</v>
      </c>
    </row>
    <row r="1388" spans="1:21" x14ac:dyDescent="0.25">
      <c r="A1388" s="5" t="s">
        <v>2201</v>
      </c>
      <c r="B1388" s="3" t="s">
        <v>328</v>
      </c>
      <c r="C1388" t="s">
        <v>126</v>
      </c>
      <c r="D1388" s="3" t="s">
        <v>38</v>
      </c>
      <c r="E1388" t="s">
        <v>2202</v>
      </c>
      <c r="F1388" s="3" t="s">
        <v>2203</v>
      </c>
      <c r="G1388" t="s">
        <v>2203</v>
      </c>
      <c r="H1388" s="4">
        <v>188429.5</v>
      </c>
      <c r="I1388" s="4">
        <v>0</v>
      </c>
      <c r="J1388" s="4">
        <v>0</v>
      </c>
      <c r="K1388" s="4">
        <v>0</v>
      </c>
      <c r="L1388" s="4">
        <v>0</v>
      </c>
      <c r="M1388" s="4">
        <v>0</v>
      </c>
      <c r="N1388" s="4">
        <v>0</v>
      </c>
      <c r="O1388" s="4">
        <v>0</v>
      </c>
      <c r="P1388" s="4">
        <v>0</v>
      </c>
      <c r="Q1388" s="4">
        <v>0</v>
      </c>
      <c r="R1388" s="4">
        <v>0</v>
      </c>
      <c r="S1388" s="4">
        <v>192169.86</v>
      </c>
      <c r="T1388" s="4">
        <v>-3740.359999999986</v>
      </c>
      <c r="U1388" s="8">
        <v>2019</v>
      </c>
    </row>
    <row r="1389" spans="1:21" x14ac:dyDescent="0.25">
      <c r="A1389" s="5" t="s">
        <v>1002</v>
      </c>
      <c r="B1389" s="3" t="s">
        <v>328</v>
      </c>
      <c r="C1389" t="s">
        <v>126</v>
      </c>
      <c r="D1389" s="3" t="s">
        <v>38</v>
      </c>
      <c r="E1389" t="s">
        <v>1003</v>
      </c>
      <c r="F1389" s="3" t="s">
        <v>1004</v>
      </c>
      <c r="G1389" t="s">
        <v>1004</v>
      </c>
      <c r="H1389" s="4">
        <v>5354.3</v>
      </c>
      <c r="I1389" s="4">
        <v>0</v>
      </c>
      <c r="J1389" s="4">
        <v>0</v>
      </c>
      <c r="K1389" s="4">
        <v>0</v>
      </c>
      <c r="L1389" s="4">
        <v>0</v>
      </c>
      <c r="M1389" s="4">
        <v>0</v>
      </c>
      <c r="N1389" s="4">
        <v>0</v>
      </c>
      <c r="O1389" s="4">
        <v>0</v>
      </c>
      <c r="P1389" s="4">
        <v>0</v>
      </c>
      <c r="Q1389" s="4">
        <v>0</v>
      </c>
      <c r="R1389" s="4">
        <v>0</v>
      </c>
      <c r="S1389" s="4">
        <v>1637.99</v>
      </c>
      <c r="T1389" s="4">
        <v>3716.3100000000004</v>
      </c>
      <c r="U1389" s="8">
        <v>2019</v>
      </c>
    </row>
    <row r="1390" spans="1:21" x14ac:dyDescent="0.25">
      <c r="A1390" s="5" t="s">
        <v>2204</v>
      </c>
      <c r="B1390" s="3" t="s">
        <v>328</v>
      </c>
      <c r="C1390" t="s">
        <v>253</v>
      </c>
      <c r="D1390" s="3" t="s">
        <v>38</v>
      </c>
      <c r="E1390" t="s">
        <v>254</v>
      </c>
      <c r="F1390" s="3" t="s">
        <v>255</v>
      </c>
      <c r="G1390" t="s">
        <v>255</v>
      </c>
      <c r="H1390" s="4">
        <v>6469.8</v>
      </c>
      <c r="I1390" s="4">
        <v>0</v>
      </c>
      <c r="J1390" s="4">
        <v>0</v>
      </c>
      <c r="K1390" s="4">
        <v>0</v>
      </c>
      <c r="L1390" s="4">
        <v>0</v>
      </c>
      <c r="M1390" s="4">
        <v>0</v>
      </c>
      <c r="N1390" s="4">
        <v>0</v>
      </c>
      <c r="O1390" s="4">
        <v>0</v>
      </c>
      <c r="P1390" s="4">
        <v>0</v>
      </c>
      <c r="Q1390" s="4">
        <v>0</v>
      </c>
      <c r="R1390" s="4">
        <v>0</v>
      </c>
      <c r="S1390" s="4">
        <v>6469.8</v>
      </c>
      <c r="T1390" s="4">
        <v>0</v>
      </c>
      <c r="U1390" s="8">
        <v>2019</v>
      </c>
    </row>
    <row r="1391" spans="1:21" x14ac:dyDescent="0.25">
      <c r="A1391" s="5" t="s">
        <v>2205</v>
      </c>
      <c r="B1391" s="3" t="s">
        <v>328</v>
      </c>
      <c r="C1391" t="s">
        <v>1696</v>
      </c>
      <c r="D1391" s="3" t="s">
        <v>38</v>
      </c>
      <c r="E1391" t="s">
        <v>1697</v>
      </c>
      <c r="F1391" s="3" t="s">
        <v>1698</v>
      </c>
      <c r="G1391" t="s">
        <v>1698</v>
      </c>
      <c r="H1391" s="4">
        <v>-2139.91</v>
      </c>
      <c r="I1391" s="4">
        <v>0</v>
      </c>
      <c r="J1391" s="4">
        <v>0</v>
      </c>
      <c r="K1391" s="4">
        <v>0</v>
      </c>
      <c r="L1391" s="4">
        <v>0</v>
      </c>
      <c r="M1391" s="4">
        <v>0</v>
      </c>
      <c r="N1391" s="4">
        <v>0</v>
      </c>
      <c r="O1391" s="4">
        <v>0</v>
      </c>
      <c r="P1391" s="4">
        <v>0</v>
      </c>
      <c r="Q1391" s="4">
        <v>0</v>
      </c>
      <c r="R1391" s="4">
        <v>0</v>
      </c>
      <c r="S1391" s="4">
        <v>-2139.91</v>
      </c>
      <c r="T1391" s="4">
        <v>0</v>
      </c>
      <c r="U1391" s="8">
        <v>2019</v>
      </c>
    </row>
    <row r="1392" spans="1:21" x14ac:dyDescent="0.25">
      <c r="A1392" s="5" t="s">
        <v>2206</v>
      </c>
      <c r="B1392" s="3" t="s">
        <v>328</v>
      </c>
      <c r="C1392" t="s">
        <v>25</v>
      </c>
      <c r="D1392" s="3" t="s">
        <v>26</v>
      </c>
      <c r="E1392" t="s">
        <v>2207</v>
      </c>
      <c r="F1392" s="3" t="s">
        <v>2208</v>
      </c>
      <c r="G1392" t="s">
        <v>2208</v>
      </c>
      <c r="H1392" s="4">
        <v>1737222.58</v>
      </c>
      <c r="I1392" s="4">
        <v>0</v>
      </c>
      <c r="J1392" s="4">
        <v>0</v>
      </c>
      <c r="K1392" s="4">
        <v>0</v>
      </c>
      <c r="L1392" s="4">
        <v>0</v>
      </c>
      <c r="M1392" s="4">
        <v>0</v>
      </c>
      <c r="N1392" s="4">
        <v>0</v>
      </c>
      <c r="O1392" s="4">
        <v>0</v>
      </c>
      <c r="P1392" s="4">
        <v>0</v>
      </c>
      <c r="Q1392" s="4">
        <v>0</v>
      </c>
      <c r="R1392" s="4">
        <v>0</v>
      </c>
      <c r="S1392" s="4">
        <v>1668993.71</v>
      </c>
      <c r="T1392" s="4">
        <v>68228.870000000112</v>
      </c>
      <c r="U1392" s="8">
        <v>2019</v>
      </c>
    </row>
    <row r="1393" spans="1:21" x14ac:dyDescent="0.25">
      <c r="A1393" s="5" t="s">
        <v>1005</v>
      </c>
      <c r="B1393" s="3" t="s">
        <v>328</v>
      </c>
      <c r="C1393" t="s">
        <v>25</v>
      </c>
      <c r="D1393" s="3" t="s">
        <v>26</v>
      </c>
      <c r="E1393" t="s">
        <v>1006</v>
      </c>
      <c r="F1393" s="3" t="s">
        <v>1007</v>
      </c>
      <c r="G1393" t="s">
        <v>1007</v>
      </c>
      <c r="H1393" s="4">
        <v>2052036.62</v>
      </c>
      <c r="I1393" s="4">
        <v>0</v>
      </c>
      <c r="J1393" s="4">
        <v>0</v>
      </c>
      <c r="K1393" s="4">
        <v>0</v>
      </c>
      <c r="L1393" s="4">
        <v>0</v>
      </c>
      <c r="M1393" s="4">
        <v>0</v>
      </c>
      <c r="N1393" s="4">
        <v>0</v>
      </c>
      <c r="O1393" s="4">
        <v>0</v>
      </c>
      <c r="P1393" s="4">
        <v>0</v>
      </c>
      <c r="Q1393" s="4">
        <v>0</v>
      </c>
      <c r="R1393" s="4">
        <v>0</v>
      </c>
      <c r="S1393" s="4">
        <v>1580961.29</v>
      </c>
      <c r="T1393" s="4">
        <v>471075.33000000007</v>
      </c>
      <c r="U1393" s="8">
        <v>2019</v>
      </c>
    </row>
    <row r="1394" spans="1:21" x14ac:dyDescent="0.25">
      <c r="A1394" s="5" t="s">
        <v>1008</v>
      </c>
      <c r="B1394" s="3" t="s">
        <v>328</v>
      </c>
      <c r="C1394" t="s">
        <v>25</v>
      </c>
      <c r="D1394" s="3" t="s">
        <v>26</v>
      </c>
      <c r="E1394" t="s">
        <v>1009</v>
      </c>
      <c r="F1394" s="3" t="s">
        <v>1010</v>
      </c>
      <c r="G1394" t="s">
        <v>1010</v>
      </c>
      <c r="H1394" s="4">
        <v>922274.38</v>
      </c>
      <c r="I1394" s="4">
        <v>0</v>
      </c>
      <c r="J1394" s="4">
        <v>0</v>
      </c>
      <c r="K1394" s="4">
        <v>0</v>
      </c>
      <c r="L1394" s="4">
        <v>0</v>
      </c>
      <c r="M1394" s="4">
        <v>0</v>
      </c>
      <c r="N1394" s="4">
        <v>0</v>
      </c>
      <c r="O1394" s="4">
        <v>0</v>
      </c>
      <c r="P1394" s="4">
        <v>0</v>
      </c>
      <c r="Q1394" s="4">
        <v>0</v>
      </c>
      <c r="R1394" s="4">
        <v>0</v>
      </c>
      <c r="S1394" s="4">
        <v>931880.67</v>
      </c>
      <c r="T1394" s="4">
        <v>-9606.2900000000373</v>
      </c>
      <c r="U1394" s="8">
        <v>2019</v>
      </c>
    </row>
    <row r="1395" spans="1:21" x14ac:dyDescent="0.25">
      <c r="A1395" s="5" t="s">
        <v>2209</v>
      </c>
      <c r="B1395" s="3" t="s">
        <v>328</v>
      </c>
      <c r="C1395" t="s">
        <v>243</v>
      </c>
      <c r="D1395" s="3" t="s">
        <v>61</v>
      </c>
      <c r="E1395" t="s">
        <v>996</v>
      </c>
      <c r="F1395" s="3" t="s">
        <v>997</v>
      </c>
      <c r="G1395" t="s">
        <v>998</v>
      </c>
      <c r="H1395" s="4">
        <v>9305.6299999999992</v>
      </c>
      <c r="I1395" s="4">
        <v>0</v>
      </c>
      <c r="J1395" s="4">
        <v>0</v>
      </c>
      <c r="K1395" s="4">
        <v>0</v>
      </c>
      <c r="L1395" s="4">
        <v>0</v>
      </c>
      <c r="M1395" s="4">
        <v>0</v>
      </c>
      <c r="N1395" s="4">
        <v>0</v>
      </c>
      <c r="O1395" s="4">
        <v>0</v>
      </c>
      <c r="P1395" s="4">
        <v>0</v>
      </c>
      <c r="Q1395" s="4">
        <v>0</v>
      </c>
      <c r="R1395" s="4">
        <v>0</v>
      </c>
      <c r="S1395" s="4">
        <v>9305.6299999999992</v>
      </c>
      <c r="T1395" s="4">
        <v>0</v>
      </c>
      <c r="U1395" s="8">
        <v>2019</v>
      </c>
    </row>
    <row r="1396" spans="1:21" x14ac:dyDescent="0.25">
      <c r="A1396" s="5" t="s">
        <v>2210</v>
      </c>
      <c r="B1396" s="3" t="s">
        <v>328</v>
      </c>
      <c r="C1396" t="s">
        <v>243</v>
      </c>
      <c r="D1396" s="3" t="s">
        <v>61</v>
      </c>
      <c r="E1396" t="s">
        <v>2196</v>
      </c>
      <c r="F1396" s="3" t="s">
        <v>287</v>
      </c>
      <c r="G1396" t="s">
        <v>2197</v>
      </c>
      <c r="H1396" s="4">
        <v>300219.71999999997</v>
      </c>
      <c r="I1396" s="4">
        <v>0</v>
      </c>
      <c r="J1396" s="4">
        <v>0</v>
      </c>
      <c r="K1396" s="4">
        <v>0</v>
      </c>
      <c r="L1396" s="4">
        <v>0</v>
      </c>
      <c r="M1396" s="4">
        <v>0</v>
      </c>
      <c r="N1396" s="4">
        <v>0</v>
      </c>
      <c r="O1396" s="4">
        <v>0</v>
      </c>
      <c r="P1396" s="4">
        <v>0</v>
      </c>
      <c r="Q1396" s="4">
        <v>0</v>
      </c>
      <c r="R1396" s="4">
        <v>0</v>
      </c>
      <c r="S1396" s="4">
        <v>300219.71999999997</v>
      </c>
      <c r="T1396" s="4">
        <v>0</v>
      </c>
      <c r="U1396" s="8">
        <v>2019</v>
      </c>
    </row>
    <row r="1397" spans="1:21" x14ac:dyDescent="0.25">
      <c r="A1397" s="5" t="s">
        <v>2211</v>
      </c>
      <c r="B1397" s="3" t="s">
        <v>529</v>
      </c>
      <c r="C1397" t="s">
        <v>52</v>
      </c>
      <c r="D1397" s="3" t="s">
        <v>547</v>
      </c>
      <c r="E1397" t="s">
        <v>2212</v>
      </c>
      <c r="F1397" s="3" t="s">
        <v>2213</v>
      </c>
      <c r="G1397" t="s">
        <v>2213</v>
      </c>
      <c r="H1397" s="4">
        <v>1090.43</v>
      </c>
      <c r="I1397" s="4">
        <v>0</v>
      </c>
      <c r="J1397" s="4">
        <v>0</v>
      </c>
      <c r="K1397" s="4">
        <v>0</v>
      </c>
      <c r="L1397" s="4">
        <v>0</v>
      </c>
      <c r="M1397" s="4">
        <v>0</v>
      </c>
      <c r="N1397" s="4">
        <v>0</v>
      </c>
      <c r="O1397" s="4">
        <v>0</v>
      </c>
      <c r="P1397" s="4">
        <v>0</v>
      </c>
      <c r="Q1397" s="4">
        <v>0</v>
      </c>
      <c r="R1397" s="4">
        <v>0</v>
      </c>
      <c r="S1397" s="4">
        <v>1090.43</v>
      </c>
      <c r="T1397" s="4">
        <v>0</v>
      </c>
      <c r="U1397" s="8">
        <v>2019</v>
      </c>
    </row>
    <row r="1398" spans="1:21" x14ac:dyDescent="0.25">
      <c r="A1398" s="5" t="s">
        <v>2214</v>
      </c>
      <c r="B1398" s="3" t="s">
        <v>529</v>
      </c>
      <c r="C1398" t="s">
        <v>126</v>
      </c>
      <c r="D1398" s="3" t="s">
        <v>547</v>
      </c>
      <c r="E1398" t="s">
        <v>2215</v>
      </c>
      <c r="F1398" s="3" t="s">
        <v>2216</v>
      </c>
      <c r="G1398" t="s">
        <v>2216</v>
      </c>
      <c r="H1398" s="4">
        <v>1352352.83</v>
      </c>
      <c r="I1398" s="4">
        <v>0</v>
      </c>
      <c r="J1398" s="4">
        <v>0</v>
      </c>
      <c r="K1398" s="4">
        <v>0</v>
      </c>
      <c r="L1398" s="4">
        <v>0</v>
      </c>
      <c r="M1398" s="4">
        <v>0</v>
      </c>
      <c r="N1398" s="4">
        <v>0</v>
      </c>
      <c r="O1398" s="4">
        <v>0</v>
      </c>
      <c r="P1398" s="4">
        <v>0</v>
      </c>
      <c r="Q1398" s="4">
        <v>0</v>
      </c>
      <c r="R1398" s="4">
        <v>0</v>
      </c>
      <c r="S1398" s="4">
        <v>1054066.51</v>
      </c>
      <c r="T1398" s="4">
        <v>298286.32000000007</v>
      </c>
      <c r="U1398" s="8">
        <v>2019</v>
      </c>
    </row>
    <row r="1399" spans="1:21" x14ac:dyDescent="0.25">
      <c r="A1399" s="5" t="s">
        <v>2217</v>
      </c>
      <c r="B1399" s="3" t="s">
        <v>529</v>
      </c>
      <c r="C1399" t="s">
        <v>126</v>
      </c>
      <c r="D1399" s="3" t="s">
        <v>547</v>
      </c>
      <c r="E1399" t="s">
        <v>2218</v>
      </c>
      <c r="F1399" s="3" t="s">
        <v>2219</v>
      </c>
      <c r="G1399" t="s">
        <v>2219</v>
      </c>
      <c r="H1399" s="4">
        <v>327270.71999999997</v>
      </c>
      <c r="I1399" s="4">
        <v>0</v>
      </c>
      <c r="J1399" s="4">
        <v>0</v>
      </c>
      <c r="K1399" s="4">
        <v>0</v>
      </c>
      <c r="L1399" s="4">
        <v>0</v>
      </c>
      <c r="M1399" s="4">
        <v>0</v>
      </c>
      <c r="N1399" s="4">
        <v>0</v>
      </c>
      <c r="O1399" s="4">
        <v>0</v>
      </c>
      <c r="P1399" s="4">
        <v>0</v>
      </c>
      <c r="Q1399" s="4">
        <v>0</v>
      </c>
      <c r="R1399" s="4">
        <v>0</v>
      </c>
      <c r="S1399" s="4">
        <v>327207.62</v>
      </c>
      <c r="T1399" s="4">
        <v>63.099999999976717</v>
      </c>
      <c r="U1399" s="8">
        <v>2019</v>
      </c>
    </row>
    <row r="1400" spans="1:21" x14ac:dyDescent="0.25">
      <c r="A1400" s="5" t="s">
        <v>1011</v>
      </c>
      <c r="B1400" s="3" t="s">
        <v>529</v>
      </c>
      <c r="C1400" t="s">
        <v>126</v>
      </c>
      <c r="D1400" s="3" t="s">
        <v>547</v>
      </c>
      <c r="E1400" t="s">
        <v>1012</v>
      </c>
      <c r="F1400" s="3" t="s">
        <v>1013</v>
      </c>
      <c r="G1400" t="s">
        <v>1013</v>
      </c>
      <c r="H1400" s="4">
        <v>158425.09</v>
      </c>
      <c r="I1400" s="4">
        <v>0</v>
      </c>
      <c r="J1400" s="4">
        <v>0</v>
      </c>
      <c r="K1400" s="4">
        <v>0</v>
      </c>
      <c r="L1400" s="4">
        <v>0</v>
      </c>
      <c r="M1400" s="4">
        <v>0</v>
      </c>
      <c r="N1400" s="4">
        <v>0</v>
      </c>
      <c r="O1400" s="4">
        <v>0</v>
      </c>
      <c r="P1400" s="4">
        <v>0</v>
      </c>
      <c r="Q1400" s="4">
        <v>0</v>
      </c>
      <c r="R1400" s="4">
        <v>0</v>
      </c>
      <c r="S1400" s="4">
        <v>163896.18</v>
      </c>
      <c r="T1400" s="4">
        <v>-5471.0899999999965</v>
      </c>
      <c r="U1400" s="8">
        <v>2019</v>
      </c>
    </row>
    <row r="1401" spans="1:21" x14ac:dyDescent="0.25">
      <c r="A1401" s="5" t="s">
        <v>1014</v>
      </c>
      <c r="B1401" s="3" t="s">
        <v>529</v>
      </c>
      <c r="C1401" t="s">
        <v>1015</v>
      </c>
      <c r="D1401" s="3" t="s">
        <v>533</v>
      </c>
      <c r="E1401" t="s">
        <v>1016</v>
      </c>
      <c r="F1401" s="3" t="s">
        <v>1017</v>
      </c>
      <c r="G1401" t="s">
        <v>1017</v>
      </c>
      <c r="H1401" s="4">
        <v>0.04</v>
      </c>
      <c r="I1401" s="4">
        <v>0</v>
      </c>
      <c r="J1401" s="4">
        <v>0</v>
      </c>
      <c r="K1401" s="4">
        <v>0</v>
      </c>
      <c r="L1401" s="4">
        <v>0</v>
      </c>
      <c r="M1401" s="4">
        <v>0</v>
      </c>
      <c r="N1401" s="4">
        <v>0</v>
      </c>
      <c r="O1401" s="4">
        <v>0</v>
      </c>
      <c r="P1401" s="4">
        <v>0</v>
      </c>
      <c r="Q1401" s="4">
        <v>0</v>
      </c>
      <c r="R1401" s="4">
        <v>0</v>
      </c>
      <c r="S1401" s="4">
        <v>0</v>
      </c>
      <c r="T1401" s="4">
        <v>0.04</v>
      </c>
      <c r="U1401" s="8">
        <v>2019</v>
      </c>
    </row>
    <row r="1402" spans="1:21" x14ac:dyDescent="0.25">
      <c r="A1402" s="5" t="s">
        <v>1018</v>
      </c>
      <c r="B1402" s="3" t="s">
        <v>529</v>
      </c>
      <c r="C1402" t="s">
        <v>52</v>
      </c>
      <c r="D1402" s="3" t="s">
        <v>533</v>
      </c>
      <c r="E1402" t="s">
        <v>1019</v>
      </c>
      <c r="F1402" s="3" t="s">
        <v>1020</v>
      </c>
      <c r="G1402" t="s">
        <v>1020</v>
      </c>
      <c r="H1402" s="4">
        <v>695602.65</v>
      </c>
      <c r="I1402" s="4">
        <v>0</v>
      </c>
      <c r="J1402" s="4">
        <v>0</v>
      </c>
      <c r="K1402" s="4">
        <v>0</v>
      </c>
      <c r="L1402" s="4">
        <v>0</v>
      </c>
      <c r="M1402" s="4">
        <v>0</v>
      </c>
      <c r="N1402" s="4">
        <v>0</v>
      </c>
      <c r="O1402" s="4">
        <v>0</v>
      </c>
      <c r="P1402" s="4">
        <v>0</v>
      </c>
      <c r="Q1402" s="4">
        <v>0</v>
      </c>
      <c r="R1402" s="4">
        <v>0</v>
      </c>
      <c r="S1402" s="4">
        <v>707951.03</v>
      </c>
      <c r="T1402" s="4">
        <v>-12348.380000000005</v>
      </c>
      <c r="U1402" s="8">
        <v>2019</v>
      </c>
    </row>
    <row r="1403" spans="1:21" x14ac:dyDescent="0.25">
      <c r="A1403" s="5" t="s">
        <v>1021</v>
      </c>
      <c r="B1403" s="3" t="s">
        <v>529</v>
      </c>
      <c r="C1403" t="s">
        <v>243</v>
      </c>
      <c r="D1403" s="3" t="s">
        <v>61</v>
      </c>
      <c r="E1403" t="s">
        <v>996</v>
      </c>
      <c r="F1403" s="3" t="s">
        <v>997</v>
      </c>
      <c r="G1403" t="s">
        <v>998</v>
      </c>
      <c r="H1403" s="4">
        <v>48750</v>
      </c>
      <c r="I1403" s="4">
        <v>0</v>
      </c>
      <c r="J1403" s="4">
        <v>0</v>
      </c>
      <c r="K1403" s="4">
        <v>0</v>
      </c>
      <c r="L1403" s="4">
        <v>0</v>
      </c>
      <c r="M1403" s="4">
        <v>0</v>
      </c>
      <c r="N1403" s="4">
        <v>0</v>
      </c>
      <c r="O1403" s="4">
        <v>0</v>
      </c>
      <c r="P1403" s="4">
        <v>0</v>
      </c>
      <c r="Q1403" s="4">
        <v>0</v>
      </c>
      <c r="R1403" s="4">
        <v>0</v>
      </c>
      <c r="S1403" s="4">
        <v>8750</v>
      </c>
      <c r="T1403" s="4">
        <v>40000</v>
      </c>
      <c r="U1403" s="8">
        <v>2019</v>
      </c>
    </row>
    <row r="1404" spans="1:21" x14ac:dyDescent="0.25">
      <c r="A1404" s="5" t="s">
        <v>2220</v>
      </c>
      <c r="B1404" s="3" t="s">
        <v>529</v>
      </c>
      <c r="C1404" t="s">
        <v>243</v>
      </c>
      <c r="D1404" s="3" t="s">
        <v>61</v>
      </c>
      <c r="E1404" t="s">
        <v>2196</v>
      </c>
      <c r="F1404" s="3" t="s">
        <v>287</v>
      </c>
      <c r="G1404" t="s">
        <v>2197</v>
      </c>
      <c r="H1404" s="4">
        <v>107791.46</v>
      </c>
      <c r="I1404" s="4">
        <v>0</v>
      </c>
      <c r="J1404" s="4">
        <v>0</v>
      </c>
      <c r="K1404" s="4">
        <v>0</v>
      </c>
      <c r="L1404" s="4">
        <v>0</v>
      </c>
      <c r="M1404" s="4">
        <v>0</v>
      </c>
      <c r="N1404" s="4">
        <v>0</v>
      </c>
      <c r="O1404" s="4">
        <v>0</v>
      </c>
      <c r="P1404" s="4">
        <v>0</v>
      </c>
      <c r="Q1404" s="4">
        <v>0</v>
      </c>
      <c r="R1404" s="4">
        <v>0</v>
      </c>
      <c r="S1404" s="4">
        <v>107791.46</v>
      </c>
      <c r="T1404" s="4">
        <v>0</v>
      </c>
      <c r="U1404" s="8">
        <v>2019</v>
      </c>
    </row>
    <row r="1405" spans="1:21" x14ac:dyDescent="0.25">
      <c r="A1405" s="5" t="s">
        <v>2221</v>
      </c>
      <c r="B1405" s="3" t="s">
        <v>717</v>
      </c>
      <c r="C1405" t="s">
        <v>52</v>
      </c>
      <c r="D1405" s="3" t="s">
        <v>38</v>
      </c>
      <c r="E1405" t="s">
        <v>2222</v>
      </c>
      <c r="F1405" s="3" t="s">
        <v>2223</v>
      </c>
      <c r="G1405" t="s">
        <v>2224</v>
      </c>
      <c r="H1405" s="4">
        <v>0</v>
      </c>
      <c r="I1405" s="4">
        <v>0</v>
      </c>
      <c r="J1405" s="4">
        <v>0</v>
      </c>
      <c r="K1405" s="4">
        <v>0</v>
      </c>
      <c r="L1405" s="4">
        <v>0</v>
      </c>
      <c r="M1405" s="4">
        <v>0</v>
      </c>
      <c r="N1405" s="4">
        <v>0</v>
      </c>
      <c r="O1405" s="4">
        <v>0</v>
      </c>
      <c r="P1405" s="4">
        <v>0</v>
      </c>
      <c r="Q1405" s="4">
        <v>0</v>
      </c>
      <c r="R1405" s="4">
        <v>0</v>
      </c>
      <c r="S1405" s="4">
        <v>0</v>
      </c>
      <c r="T1405" s="4">
        <v>0</v>
      </c>
      <c r="U1405" s="8">
        <v>2019</v>
      </c>
    </row>
    <row r="1406" spans="1:21" x14ac:dyDescent="0.25">
      <c r="A1406" s="5" t="s">
        <v>1022</v>
      </c>
      <c r="B1406" s="3" t="s">
        <v>328</v>
      </c>
      <c r="C1406" t="s">
        <v>69</v>
      </c>
      <c r="D1406" s="3" t="s">
        <v>70</v>
      </c>
      <c r="E1406" t="s">
        <v>1023</v>
      </c>
      <c r="F1406" s="3" t="s">
        <v>1024</v>
      </c>
      <c r="G1406" t="s">
        <v>1024</v>
      </c>
      <c r="H1406" s="4">
        <v>3485204.45</v>
      </c>
      <c r="I1406" s="4">
        <v>0</v>
      </c>
      <c r="J1406" s="4">
        <v>0</v>
      </c>
      <c r="K1406" s="4">
        <v>0</v>
      </c>
      <c r="L1406" s="4">
        <v>0</v>
      </c>
      <c r="M1406" s="4">
        <v>0</v>
      </c>
      <c r="N1406" s="4">
        <v>0</v>
      </c>
      <c r="O1406" s="4">
        <v>0</v>
      </c>
      <c r="P1406" s="4">
        <v>0</v>
      </c>
      <c r="Q1406" s="4">
        <v>0</v>
      </c>
      <c r="R1406" s="4">
        <v>0</v>
      </c>
      <c r="S1406" s="4">
        <v>0</v>
      </c>
      <c r="T1406" s="4">
        <v>3485204.45</v>
      </c>
      <c r="U1406" s="8">
        <v>2019</v>
      </c>
    </row>
    <row r="1407" spans="1:21" x14ac:dyDescent="0.25">
      <c r="A1407" s="5" t="s">
        <v>2225</v>
      </c>
      <c r="B1407" s="3" t="s">
        <v>24</v>
      </c>
      <c r="C1407" t="s">
        <v>52</v>
      </c>
      <c r="D1407" s="3" t="s">
        <v>38</v>
      </c>
      <c r="E1407" t="s">
        <v>222</v>
      </c>
      <c r="F1407" s="3" t="s">
        <v>223</v>
      </c>
      <c r="G1407" t="s">
        <v>223</v>
      </c>
      <c r="H1407" s="4">
        <v>1102614.05</v>
      </c>
      <c r="I1407" s="4">
        <v>0</v>
      </c>
      <c r="J1407" s="4">
        <v>0</v>
      </c>
      <c r="K1407" s="4">
        <v>0</v>
      </c>
      <c r="L1407" s="4">
        <v>0</v>
      </c>
      <c r="M1407" s="4">
        <v>0</v>
      </c>
      <c r="N1407" s="4">
        <v>0</v>
      </c>
      <c r="O1407" s="4">
        <v>0</v>
      </c>
      <c r="P1407" s="4">
        <v>0</v>
      </c>
      <c r="Q1407" s="4">
        <v>0</v>
      </c>
      <c r="R1407" s="4">
        <v>0</v>
      </c>
      <c r="S1407" s="4">
        <v>0</v>
      </c>
      <c r="T1407" s="4">
        <v>1102614.05</v>
      </c>
      <c r="U1407" s="8">
        <v>2019</v>
      </c>
    </row>
    <row r="1408" spans="1:21" x14ac:dyDescent="0.25">
      <c r="A1408" s="5" t="s">
        <v>2226</v>
      </c>
      <c r="B1408" s="3" t="s">
        <v>24</v>
      </c>
      <c r="C1408" t="s">
        <v>270</v>
      </c>
      <c r="D1408" s="3" t="s">
        <v>38</v>
      </c>
      <c r="E1408" t="s">
        <v>2227</v>
      </c>
      <c r="F1408" s="3" t="s">
        <v>2228</v>
      </c>
      <c r="G1408" t="s">
        <v>2228</v>
      </c>
      <c r="H1408" s="4">
        <v>74370.25</v>
      </c>
      <c r="I1408" s="4">
        <v>0</v>
      </c>
      <c r="J1408" s="4">
        <v>0</v>
      </c>
      <c r="K1408" s="4">
        <v>0</v>
      </c>
      <c r="L1408" s="4">
        <v>0</v>
      </c>
      <c r="M1408" s="4">
        <v>0</v>
      </c>
      <c r="N1408" s="4">
        <v>0</v>
      </c>
      <c r="O1408" s="4">
        <v>0</v>
      </c>
      <c r="P1408" s="4">
        <v>0</v>
      </c>
      <c r="Q1408" s="4">
        <v>0</v>
      </c>
      <c r="R1408" s="4">
        <v>0</v>
      </c>
      <c r="S1408" s="4">
        <v>0</v>
      </c>
      <c r="T1408" s="4">
        <v>74370.25</v>
      </c>
      <c r="U1408" s="8">
        <v>2019</v>
      </c>
    </row>
    <row r="1409" spans="1:21" x14ac:dyDescent="0.25">
      <c r="A1409" s="5" t="s">
        <v>2229</v>
      </c>
      <c r="B1409" s="3" t="s">
        <v>24</v>
      </c>
      <c r="C1409" t="s">
        <v>270</v>
      </c>
      <c r="D1409" s="3" t="s">
        <v>38</v>
      </c>
      <c r="E1409" t="s">
        <v>2230</v>
      </c>
      <c r="F1409" s="3" t="s">
        <v>2231</v>
      </c>
      <c r="G1409" t="s">
        <v>2231</v>
      </c>
      <c r="H1409" s="4">
        <v>162415.35</v>
      </c>
      <c r="I1409" s="4">
        <v>0</v>
      </c>
      <c r="J1409" s="4">
        <v>0</v>
      </c>
      <c r="K1409" s="4">
        <v>0</v>
      </c>
      <c r="L1409" s="4">
        <v>0</v>
      </c>
      <c r="M1409" s="4">
        <v>0</v>
      </c>
      <c r="N1409" s="4">
        <v>0</v>
      </c>
      <c r="O1409" s="4">
        <v>0</v>
      </c>
      <c r="P1409" s="4">
        <v>0</v>
      </c>
      <c r="Q1409" s="4">
        <v>0</v>
      </c>
      <c r="R1409" s="4">
        <v>0</v>
      </c>
      <c r="S1409" s="4">
        <v>0</v>
      </c>
      <c r="T1409" s="4">
        <v>162415.35</v>
      </c>
      <c r="U1409" s="8">
        <v>2019</v>
      </c>
    </row>
    <row r="1410" spans="1:21" x14ac:dyDescent="0.25">
      <c r="A1410" s="5" t="s">
        <v>2232</v>
      </c>
      <c r="B1410" s="3" t="s">
        <v>24</v>
      </c>
      <c r="C1410" t="s">
        <v>126</v>
      </c>
      <c r="D1410" s="3" t="s">
        <v>38</v>
      </c>
      <c r="E1410" t="s">
        <v>2233</v>
      </c>
      <c r="F1410" s="3" t="s">
        <v>2234</v>
      </c>
      <c r="G1410" t="s">
        <v>2234</v>
      </c>
      <c r="H1410" s="4">
        <v>1383767.72</v>
      </c>
      <c r="I1410" s="4">
        <v>0</v>
      </c>
      <c r="J1410" s="4">
        <v>0</v>
      </c>
      <c r="K1410" s="4">
        <v>0</v>
      </c>
      <c r="L1410" s="4">
        <v>0</v>
      </c>
      <c r="M1410" s="4">
        <v>0</v>
      </c>
      <c r="N1410" s="4">
        <v>0</v>
      </c>
      <c r="O1410" s="4">
        <v>0</v>
      </c>
      <c r="P1410" s="4">
        <v>0</v>
      </c>
      <c r="Q1410" s="4">
        <v>0</v>
      </c>
      <c r="R1410" s="4">
        <v>0</v>
      </c>
      <c r="S1410" s="4">
        <v>0</v>
      </c>
      <c r="T1410" s="4">
        <v>1383767.72</v>
      </c>
      <c r="U1410" s="8">
        <v>2019</v>
      </c>
    </row>
    <row r="1411" spans="1:21" x14ac:dyDescent="0.25">
      <c r="A1411" s="5" t="s">
        <v>1025</v>
      </c>
      <c r="B1411" s="3" t="s">
        <v>24</v>
      </c>
      <c r="C1411" t="s">
        <v>253</v>
      </c>
      <c r="D1411" s="3" t="s">
        <v>38</v>
      </c>
      <c r="E1411" t="s">
        <v>1026</v>
      </c>
      <c r="F1411" s="3" t="s">
        <v>1027</v>
      </c>
      <c r="G1411" t="s">
        <v>1027</v>
      </c>
      <c r="H1411" s="4">
        <v>-29233.119999999999</v>
      </c>
      <c r="I1411" s="4">
        <v>0</v>
      </c>
      <c r="J1411" s="4">
        <v>0</v>
      </c>
      <c r="K1411" s="4">
        <v>0</v>
      </c>
      <c r="L1411" s="4">
        <v>0</v>
      </c>
      <c r="M1411" s="4">
        <v>0</v>
      </c>
      <c r="N1411" s="4">
        <v>0</v>
      </c>
      <c r="O1411" s="4">
        <v>0</v>
      </c>
      <c r="P1411" s="4">
        <v>0</v>
      </c>
      <c r="Q1411" s="4">
        <v>0</v>
      </c>
      <c r="R1411" s="4">
        <v>0</v>
      </c>
      <c r="S1411" s="4">
        <v>0</v>
      </c>
      <c r="T1411" s="4">
        <v>-29233.119999999999</v>
      </c>
      <c r="U1411" s="8">
        <v>2019</v>
      </c>
    </row>
    <row r="1412" spans="1:21" x14ac:dyDescent="0.25">
      <c r="A1412" s="5" t="s">
        <v>1028</v>
      </c>
      <c r="B1412" s="3" t="s">
        <v>24</v>
      </c>
      <c r="C1412" t="s">
        <v>52</v>
      </c>
      <c r="D1412" s="3" t="s">
        <v>38</v>
      </c>
      <c r="E1412" t="s">
        <v>106</v>
      </c>
      <c r="F1412" s="3" t="s">
        <v>107</v>
      </c>
      <c r="G1412" t="s">
        <v>108</v>
      </c>
      <c r="H1412" s="4">
        <v>8099.89</v>
      </c>
      <c r="I1412" s="4">
        <v>0</v>
      </c>
      <c r="J1412" s="4">
        <v>0</v>
      </c>
      <c r="K1412" s="4">
        <v>0</v>
      </c>
      <c r="L1412" s="4">
        <v>0</v>
      </c>
      <c r="M1412" s="4">
        <v>0</v>
      </c>
      <c r="N1412" s="4">
        <v>0</v>
      </c>
      <c r="O1412" s="4">
        <v>0</v>
      </c>
      <c r="P1412" s="4">
        <v>0</v>
      </c>
      <c r="Q1412" s="4">
        <v>0</v>
      </c>
      <c r="R1412" s="4">
        <v>0</v>
      </c>
      <c r="S1412" s="4">
        <v>0</v>
      </c>
      <c r="T1412" s="4">
        <v>8099.89</v>
      </c>
      <c r="U1412" s="8">
        <v>2019</v>
      </c>
    </row>
    <row r="1413" spans="1:21" x14ac:dyDescent="0.25">
      <c r="A1413" s="5" t="s">
        <v>2235</v>
      </c>
      <c r="B1413" s="3" t="s">
        <v>24</v>
      </c>
      <c r="C1413" t="s">
        <v>126</v>
      </c>
      <c r="D1413" s="3" t="s">
        <v>38</v>
      </c>
      <c r="E1413" t="s">
        <v>2236</v>
      </c>
      <c r="F1413" s="3" t="s">
        <v>2237</v>
      </c>
      <c r="G1413" t="s">
        <v>2237</v>
      </c>
      <c r="H1413" s="4">
        <v>691156.87</v>
      </c>
      <c r="I1413" s="4">
        <v>0</v>
      </c>
      <c r="J1413" s="4">
        <v>0</v>
      </c>
      <c r="K1413" s="4">
        <v>0</v>
      </c>
      <c r="L1413" s="4">
        <v>0</v>
      </c>
      <c r="M1413" s="4">
        <v>0</v>
      </c>
      <c r="N1413" s="4">
        <v>0</v>
      </c>
      <c r="O1413" s="4">
        <v>0</v>
      </c>
      <c r="P1413" s="4">
        <v>0</v>
      </c>
      <c r="Q1413" s="4">
        <v>0</v>
      </c>
      <c r="R1413" s="4">
        <v>0</v>
      </c>
      <c r="S1413" s="4">
        <v>0</v>
      </c>
      <c r="T1413" s="4">
        <v>691156.87</v>
      </c>
      <c r="U1413" s="8">
        <v>2019</v>
      </c>
    </row>
    <row r="1414" spans="1:21" x14ac:dyDescent="0.25">
      <c r="A1414" s="5" t="s">
        <v>2238</v>
      </c>
      <c r="B1414" s="3" t="s">
        <v>24</v>
      </c>
      <c r="C1414" t="s">
        <v>126</v>
      </c>
      <c r="D1414" s="3" t="s">
        <v>38</v>
      </c>
      <c r="E1414" t="s">
        <v>2239</v>
      </c>
      <c r="F1414" s="3" t="s">
        <v>2240</v>
      </c>
      <c r="G1414" t="s">
        <v>2240</v>
      </c>
      <c r="H1414" s="4">
        <v>564396.14</v>
      </c>
      <c r="I1414" s="4">
        <v>0</v>
      </c>
      <c r="J1414" s="4">
        <v>0</v>
      </c>
      <c r="K1414" s="4">
        <v>0</v>
      </c>
      <c r="L1414" s="4">
        <v>0</v>
      </c>
      <c r="M1414" s="4">
        <v>0</v>
      </c>
      <c r="N1414" s="4">
        <v>0</v>
      </c>
      <c r="O1414" s="4">
        <v>0</v>
      </c>
      <c r="P1414" s="4">
        <v>0</v>
      </c>
      <c r="Q1414" s="4">
        <v>0</v>
      </c>
      <c r="R1414" s="4">
        <v>0</v>
      </c>
      <c r="S1414" s="4">
        <v>0</v>
      </c>
      <c r="T1414" s="4">
        <v>564396.14</v>
      </c>
      <c r="U1414" s="8">
        <v>2019</v>
      </c>
    </row>
    <row r="1415" spans="1:21" x14ac:dyDescent="0.25">
      <c r="A1415" s="5" t="s">
        <v>2241</v>
      </c>
      <c r="B1415" s="3" t="s">
        <v>24</v>
      </c>
      <c r="C1415" t="s">
        <v>126</v>
      </c>
      <c r="D1415" s="3" t="s">
        <v>38</v>
      </c>
      <c r="E1415" t="s">
        <v>2242</v>
      </c>
      <c r="F1415" s="3" t="s">
        <v>2243</v>
      </c>
      <c r="G1415" t="s">
        <v>2243</v>
      </c>
      <c r="H1415" s="4">
        <v>408006.96</v>
      </c>
      <c r="I1415" s="4">
        <v>0</v>
      </c>
      <c r="J1415" s="4">
        <v>0</v>
      </c>
      <c r="K1415" s="4">
        <v>0</v>
      </c>
      <c r="L1415" s="4">
        <v>0</v>
      </c>
      <c r="M1415" s="4">
        <v>0</v>
      </c>
      <c r="N1415" s="4">
        <v>0</v>
      </c>
      <c r="O1415" s="4">
        <v>0</v>
      </c>
      <c r="P1415" s="4">
        <v>0</v>
      </c>
      <c r="Q1415" s="4">
        <v>0</v>
      </c>
      <c r="R1415" s="4">
        <v>0</v>
      </c>
      <c r="S1415" s="4">
        <v>0</v>
      </c>
      <c r="T1415" s="4">
        <v>408006.96</v>
      </c>
      <c r="U1415" s="8">
        <v>2019</v>
      </c>
    </row>
    <row r="1416" spans="1:21" x14ac:dyDescent="0.25">
      <c r="A1416" s="5" t="s">
        <v>1029</v>
      </c>
      <c r="B1416" s="3" t="s">
        <v>24</v>
      </c>
      <c r="C1416" t="s">
        <v>126</v>
      </c>
      <c r="D1416" s="3" t="s">
        <v>38</v>
      </c>
      <c r="E1416" t="s">
        <v>1030</v>
      </c>
      <c r="F1416" s="3" t="s">
        <v>1031</v>
      </c>
      <c r="G1416" t="s">
        <v>1031</v>
      </c>
      <c r="H1416" s="4">
        <v>482885.77</v>
      </c>
      <c r="I1416" s="4">
        <v>0</v>
      </c>
      <c r="J1416" s="4">
        <v>0</v>
      </c>
      <c r="K1416" s="4">
        <v>0</v>
      </c>
      <c r="L1416" s="4">
        <v>0</v>
      </c>
      <c r="M1416" s="4">
        <v>0</v>
      </c>
      <c r="N1416" s="4">
        <v>0</v>
      </c>
      <c r="O1416" s="4">
        <v>0</v>
      </c>
      <c r="P1416" s="4">
        <v>0</v>
      </c>
      <c r="Q1416" s="4">
        <v>0</v>
      </c>
      <c r="R1416" s="4">
        <v>0</v>
      </c>
      <c r="S1416" s="4">
        <v>0</v>
      </c>
      <c r="T1416" s="4">
        <v>482885.77</v>
      </c>
      <c r="U1416" s="8">
        <v>2019</v>
      </c>
    </row>
    <row r="1417" spans="1:21" x14ac:dyDescent="0.25">
      <c r="A1417" s="5" t="s">
        <v>1032</v>
      </c>
      <c r="B1417" s="3" t="s">
        <v>24</v>
      </c>
      <c r="C1417" t="s">
        <v>126</v>
      </c>
      <c r="D1417" s="3" t="s">
        <v>38</v>
      </c>
      <c r="E1417" t="s">
        <v>1033</v>
      </c>
      <c r="F1417" s="3" t="s">
        <v>1034</v>
      </c>
      <c r="G1417" t="s">
        <v>1034</v>
      </c>
      <c r="H1417" s="4">
        <v>713419.33</v>
      </c>
      <c r="I1417" s="4">
        <v>0</v>
      </c>
      <c r="J1417" s="4">
        <v>0</v>
      </c>
      <c r="K1417" s="4">
        <v>0</v>
      </c>
      <c r="L1417" s="4">
        <v>0</v>
      </c>
      <c r="M1417" s="4">
        <v>0</v>
      </c>
      <c r="N1417" s="4">
        <v>0</v>
      </c>
      <c r="O1417" s="4">
        <v>0</v>
      </c>
      <c r="P1417" s="4">
        <v>0</v>
      </c>
      <c r="Q1417" s="4">
        <v>0</v>
      </c>
      <c r="R1417" s="4">
        <v>0</v>
      </c>
      <c r="S1417" s="4">
        <v>0</v>
      </c>
      <c r="T1417" s="4">
        <v>713419.33</v>
      </c>
      <c r="U1417" s="8">
        <v>2019</v>
      </c>
    </row>
    <row r="1418" spans="1:21" x14ac:dyDescent="0.25">
      <c r="A1418" s="5" t="s">
        <v>1035</v>
      </c>
      <c r="B1418" s="3" t="s">
        <v>529</v>
      </c>
      <c r="C1418" t="s">
        <v>126</v>
      </c>
      <c r="D1418" s="3" t="s">
        <v>547</v>
      </c>
      <c r="E1418" t="s">
        <v>2212</v>
      </c>
      <c r="F1418" s="3" t="s">
        <v>2213</v>
      </c>
      <c r="G1418" t="s">
        <v>2213</v>
      </c>
      <c r="H1418" s="4">
        <v>-45.779999999999973</v>
      </c>
      <c r="I1418" s="4">
        <v>0</v>
      </c>
      <c r="J1418" s="4">
        <v>0</v>
      </c>
      <c r="K1418" s="4">
        <v>0</v>
      </c>
      <c r="L1418" s="4">
        <v>0</v>
      </c>
      <c r="M1418" s="4">
        <v>0</v>
      </c>
      <c r="N1418" s="4">
        <v>0</v>
      </c>
      <c r="O1418" s="4">
        <v>0</v>
      </c>
      <c r="P1418" s="4">
        <v>0</v>
      </c>
      <c r="Q1418" s="4">
        <v>0</v>
      </c>
      <c r="R1418" s="4">
        <v>0</v>
      </c>
      <c r="S1418" s="4">
        <v>0</v>
      </c>
      <c r="T1418" s="4">
        <v>-45.779999999999973</v>
      </c>
      <c r="U1418" s="8">
        <v>2019</v>
      </c>
    </row>
    <row r="1419" spans="1:21" x14ac:dyDescent="0.25">
      <c r="A1419" s="5" t="s">
        <v>1040</v>
      </c>
      <c r="B1419" s="3" t="s">
        <v>529</v>
      </c>
      <c r="C1419" t="s">
        <v>126</v>
      </c>
      <c r="D1419" s="3" t="s">
        <v>547</v>
      </c>
      <c r="E1419" t="s">
        <v>1041</v>
      </c>
      <c r="F1419" s="3" t="s">
        <v>1042</v>
      </c>
      <c r="G1419" t="s">
        <v>1042</v>
      </c>
      <c r="H1419" s="4">
        <v>532218.26</v>
      </c>
      <c r="I1419" s="4">
        <v>0</v>
      </c>
      <c r="J1419" s="4">
        <v>0</v>
      </c>
      <c r="K1419" s="4">
        <v>0</v>
      </c>
      <c r="L1419" s="4">
        <v>0</v>
      </c>
      <c r="M1419" s="4">
        <v>0</v>
      </c>
      <c r="N1419" s="4">
        <v>0</v>
      </c>
      <c r="O1419" s="4">
        <v>0</v>
      </c>
      <c r="P1419" s="4">
        <v>0</v>
      </c>
      <c r="Q1419" s="4">
        <v>0</v>
      </c>
      <c r="R1419" s="4">
        <v>0</v>
      </c>
      <c r="S1419" s="4">
        <v>0</v>
      </c>
      <c r="T1419" s="4">
        <v>532218.26</v>
      </c>
      <c r="U1419" s="8">
        <v>2019</v>
      </c>
    </row>
    <row r="1420" spans="1:21" x14ac:dyDescent="0.25">
      <c r="A1420" s="5" t="s">
        <v>2244</v>
      </c>
      <c r="B1420" s="3" t="s">
        <v>529</v>
      </c>
      <c r="C1420" t="s">
        <v>126</v>
      </c>
      <c r="D1420" s="3" t="s">
        <v>547</v>
      </c>
      <c r="E1420" t="s">
        <v>2245</v>
      </c>
      <c r="F1420" s="3" t="s">
        <v>2246</v>
      </c>
      <c r="G1420" t="s">
        <v>2246</v>
      </c>
      <c r="H1420" s="4">
        <v>1160792.83</v>
      </c>
      <c r="I1420" s="4">
        <v>0</v>
      </c>
      <c r="J1420" s="4">
        <v>0</v>
      </c>
      <c r="K1420" s="4">
        <v>0</v>
      </c>
      <c r="L1420" s="4">
        <v>0</v>
      </c>
      <c r="M1420" s="4">
        <v>0</v>
      </c>
      <c r="N1420" s="4">
        <v>0</v>
      </c>
      <c r="O1420" s="4">
        <v>0</v>
      </c>
      <c r="P1420" s="4">
        <v>0</v>
      </c>
      <c r="Q1420" s="4">
        <v>0</v>
      </c>
      <c r="R1420" s="4">
        <v>0</v>
      </c>
      <c r="S1420" s="4">
        <v>0</v>
      </c>
      <c r="T1420" s="4">
        <v>1160792.83</v>
      </c>
      <c r="U1420" s="8">
        <v>2019</v>
      </c>
    </row>
    <row r="1421" spans="1:21" x14ac:dyDescent="0.25">
      <c r="A1421" s="5" t="s">
        <v>2247</v>
      </c>
      <c r="B1421" s="3" t="s">
        <v>529</v>
      </c>
      <c r="C1421" t="s">
        <v>126</v>
      </c>
      <c r="D1421" s="3" t="s">
        <v>547</v>
      </c>
      <c r="E1421" t="s">
        <v>2248</v>
      </c>
      <c r="F1421" s="3" t="s">
        <v>2249</v>
      </c>
      <c r="G1421" t="s">
        <v>2249</v>
      </c>
      <c r="H1421" s="4">
        <v>604921.59</v>
      </c>
      <c r="I1421" s="4">
        <v>0</v>
      </c>
      <c r="J1421" s="4">
        <v>0</v>
      </c>
      <c r="K1421" s="4">
        <v>0</v>
      </c>
      <c r="L1421" s="4">
        <v>0</v>
      </c>
      <c r="M1421" s="4">
        <v>0</v>
      </c>
      <c r="N1421" s="4">
        <v>0</v>
      </c>
      <c r="O1421" s="4">
        <v>0</v>
      </c>
      <c r="P1421" s="4">
        <v>0</v>
      </c>
      <c r="Q1421" s="4">
        <v>0</v>
      </c>
      <c r="R1421" s="4">
        <v>0</v>
      </c>
      <c r="S1421" s="4">
        <v>0</v>
      </c>
      <c r="T1421" s="4">
        <v>604921.59</v>
      </c>
      <c r="U1421" s="8">
        <v>2019</v>
      </c>
    </row>
    <row r="1422" spans="1:21" x14ac:dyDescent="0.25">
      <c r="A1422" s="3" t="s">
        <v>2250</v>
      </c>
      <c r="B1422" s="3" t="s">
        <v>529</v>
      </c>
      <c r="C1422" t="s">
        <v>52</v>
      </c>
      <c r="D1422" s="3" t="s">
        <v>547</v>
      </c>
      <c r="E1422" t="s">
        <v>2251</v>
      </c>
      <c r="F1422" s="3" t="s">
        <v>1768</v>
      </c>
      <c r="G1422" t="s">
        <v>2252</v>
      </c>
      <c r="H1422" s="4">
        <v>0</v>
      </c>
      <c r="I1422" s="4">
        <v>0</v>
      </c>
      <c r="J1422" s="4">
        <v>0</v>
      </c>
      <c r="K1422" s="4">
        <v>0</v>
      </c>
      <c r="L1422" s="4">
        <v>0</v>
      </c>
      <c r="M1422" s="4">
        <v>0</v>
      </c>
      <c r="N1422" s="4">
        <v>0</v>
      </c>
      <c r="O1422" s="4">
        <v>0</v>
      </c>
      <c r="P1422" s="4">
        <v>0</v>
      </c>
      <c r="Q1422" s="4">
        <v>0</v>
      </c>
      <c r="R1422" s="4">
        <v>0</v>
      </c>
      <c r="S1422" s="4">
        <v>0</v>
      </c>
      <c r="T1422" s="4">
        <v>0</v>
      </c>
      <c r="U1422" s="8">
        <v>2019</v>
      </c>
    </row>
    <row r="1423" spans="1:21" x14ac:dyDescent="0.25">
      <c r="A1423" s="5" t="s">
        <v>2250</v>
      </c>
      <c r="B1423" s="3" t="s">
        <v>529</v>
      </c>
      <c r="C1423" t="s">
        <v>52</v>
      </c>
      <c r="D1423" s="3" t="s">
        <v>547</v>
      </c>
      <c r="E1423" t="s">
        <v>2251</v>
      </c>
      <c r="F1423" s="3" t="s">
        <v>1768</v>
      </c>
      <c r="G1423" t="s">
        <v>2253</v>
      </c>
      <c r="H1423" s="4">
        <v>0</v>
      </c>
      <c r="I1423" s="4">
        <v>0</v>
      </c>
      <c r="J1423" s="4">
        <v>0</v>
      </c>
      <c r="K1423" s="4">
        <v>0</v>
      </c>
      <c r="L1423" s="4">
        <v>0</v>
      </c>
      <c r="M1423" s="4">
        <v>0</v>
      </c>
      <c r="N1423" s="4">
        <v>0</v>
      </c>
      <c r="O1423" s="4">
        <v>0</v>
      </c>
      <c r="P1423" s="4">
        <v>0</v>
      </c>
      <c r="Q1423" s="4">
        <v>0</v>
      </c>
      <c r="R1423" s="4">
        <v>0</v>
      </c>
      <c r="S1423" s="4">
        <v>0</v>
      </c>
      <c r="T1423" s="4">
        <v>0</v>
      </c>
      <c r="U1423" s="8">
        <v>2019</v>
      </c>
    </row>
    <row r="1424" spans="1:21" x14ac:dyDescent="0.25">
      <c r="A1424" s="5" t="s">
        <v>2254</v>
      </c>
      <c r="B1424" s="3" t="s">
        <v>529</v>
      </c>
      <c r="C1424" t="s">
        <v>126</v>
      </c>
      <c r="D1424" s="3" t="s">
        <v>547</v>
      </c>
      <c r="E1424" t="s">
        <v>2255</v>
      </c>
      <c r="F1424" s="3" t="s">
        <v>2256</v>
      </c>
      <c r="G1424" t="s">
        <v>2256</v>
      </c>
      <c r="H1424" s="4">
        <v>344333.18</v>
      </c>
      <c r="I1424" s="4">
        <v>0</v>
      </c>
      <c r="J1424" s="4">
        <v>0</v>
      </c>
      <c r="K1424" s="4">
        <v>0</v>
      </c>
      <c r="L1424" s="4">
        <v>0</v>
      </c>
      <c r="M1424" s="4">
        <v>0</v>
      </c>
      <c r="N1424" s="4">
        <v>0</v>
      </c>
      <c r="O1424" s="4">
        <v>0</v>
      </c>
      <c r="P1424" s="4">
        <v>0</v>
      </c>
      <c r="Q1424" s="4">
        <v>0</v>
      </c>
      <c r="R1424" s="4">
        <v>0</v>
      </c>
      <c r="S1424" s="4">
        <v>0</v>
      </c>
      <c r="T1424" s="4">
        <v>344333.18</v>
      </c>
      <c r="U1424" s="8">
        <v>2019</v>
      </c>
    </row>
    <row r="1425" spans="1:21" x14ac:dyDescent="0.25">
      <c r="A1425" s="5" t="s">
        <v>2257</v>
      </c>
      <c r="B1425" s="3" t="s">
        <v>529</v>
      </c>
      <c r="C1425" t="s">
        <v>126</v>
      </c>
      <c r="D1425" s="3" t="s">
        <v>547</v>
      </c>
      <c r="E1425" t="s">
        <v>2258</v>
      </c>
      <c r="F1425" s="3" t="s">
        <v>2259</v>
      </c>
      <c r="G1425" t="s">
        <v>2259</v>
      </c>
      <c r="H1425" s="4">
        <v>235642.2</v>
      </c>
      <c r="I1425" s="4">
        <v>0</v>
      </c>
      <c r="J1425" s="4">
        <v>0</v>
      </c>
      <c r="K1425" s="4">
        <v>0</v>
      </c>
      <c r="L1425" s="4">
        <v>0</v>
      </c>
      <c r="M1425" s="4">
        <v>0</v>
      </c>
      <c r="N1425" s="4">
        <v>0</v>
      </c>
      <c r="O1425" s="4">
        <v>0</v>
      </c>
      <c r="P1425" s="4">
        <v>0</v>
      </c>
      <c r="Q1425" s="4">
        <v>0</v>
      </c>
      <c r="R1425" s="4">
        <v>0</v>
      </c>
      <c r="S1425" s="4">
        <v>0</v>
      </c>
      <c r="T1425" s="4">
        <v>235642.2</v>
      </c>
      <c r="U1425" s="8">
        <v>2019</v>
      </c>
    </row>
    <row r="1426" spans="1:21" x14ac:dyDescent="0.25">
      <c r="A1426" s="5" t="s">
        <v>1043</v>
      </c>
      <c r="B1426" s="3" t="s">
        <v>24</v>
      </c>
      <c r="C1426" t="s">
        <v>52</v>
      </c>
      <c r="D1426" s="3" t="s">
        <v>38</v>
      </c>
      <c r="E1426" t="s">
        <v>1044</v>
      </c>
      <c r="F1426" s="3" t="s">
        <v>1045</v>
      </c>
      <c r="G1426" t="s">
        <v>1045</v>
      </c>
      <c r="H1426" s="4">
        <v>22006214.84</v>
      </c>
      <c r="I1426" s="4">
        <v>0</v>
      </c>
      <c r="J1426" s="4">
        <v>0</v>
      </c>
      <c r="K1426" s="4">
        <v>0</v>
      </c>
      <c r="L1426" s="4">
        <v>0</v>
      </c>
      <c r="M1426" s="4">
        <v>0</v>
      </c>
      <c r="N1426" s="4">
        <v>0</v>
      </c>
      <c r="O1426" s="4">
        <v>0</v>
      </c>
      <c r="P1426" s="4">
        <v>0</v>
      </c>
      <c r="Q1426" s="4">
        <v>0</v>
      </c>
      <c r="R1426" s="4">
        <v>0</v>
      </c>
      <c r="S1426" s="4">
        <v>0</v>
      </c>
      <c r="T1426" s="4">
        <v>22006214.84</v>
      </c>
      <c r="U1426" s="8">
        <v>2019</v>
      </c>
    </row>
    <row r="1427" spans="1:21" x14ac:dyDescent="0.25">
      <c r="A1427" s="5" t="s">
        <v>2260</v>
      </c>
      <c r="B1427" s="3" t="s">
        <v>24</v>
      </c>
      <c r="C1427" t="s">
        <v>37</v>
      </c>
      <c r="D1427" s="3" t="s">
        <v>38</v>
      </c>
      <c r="E1427" t="s">
        <v>2261</v>
      </c>
      <c r="F1427" s="3" t="s">
        <v>2262</v>
      </c>
      <c r="G1427" t="s">
        <v>2263</v>
      </c>
      <c r="H1427" s="4">
        <v>1666943.29</v>
      </c>
      <c r="I1427" s="4">
        <v>0</v>
      </c>
      <c r="J1427" s="4">
        <v>0</v>
      </c>
      <c r="K1427" s="4">
        <v>0</v>
      </c>
      <c r="L1427" s="4">
        <v>0</v>
      </c>
      <c r="M1427" s="4">
        <v>0</v>
      </c>
      <c r="N1427" s="4">
        <v>0</v>
      </c>
      <c r="O1427" s="4">
        <v>0</v>
      </c>
      <c r="P1427" s="4">
        <v>0</v>
      </c>
      <c r="Q1427" s="4">
        <v>0</v>
      </c>
      <c r="R1427" s="4">
        <v>0</v>
      </c>
      <c r="S1427" s="4">
        <v>0</v>
      </c>
      <c r="T1427" s="4">
        <v>1666943.29</v>
      </c>
      <c r="U1427" s="8">
        <v>2019</v>
      </c>
    </row>
    <row r="1428" spans="1:21" x14ac:dyDescent="0.25">
      <c r="A1428" s="5" t="s">
        <v>2264</v>
      </c>
      <c r="B1428" s="3" t="s">
        <v>24</v>
      </c>
      <c r="C1428" t="s">
        <v>52</v>
      </c>
      <c r="D1428" s="3" t="s">
        <v>38</v>
      </c>
      <c r="E1428" t="s">
        <v>2265</v>
      </c>
      <c r="F1428" s="3" t="s">
        <v>2266</v>
      </c>
      <c r="G1428" t="s">
        <v>2266</v>
      </c>
      <c r="H1428" s="4">
        <v>-746.71</v>
      </c>
      <c r="I1428" s="4">
        <v>0</v>
      </c>
      <c r="J1428" s="4">
        <v>0</v>
      </c>
      <c r="K1428" s="4">
        <v>0</v>
      </c>
      <c r="L1428" s="4">
        <v>0</v>
      </c>
      <c r="M1428" s="4">
        <v>0</v>
      </c>
      <c r="N1428" s="4">
        <v>0</v>
      </c>
      <c r="O1428" s="4">
        <v>0</v>
      </c>
      <c r="P1428" s="4">
        <v>0</v>
      </c>
      <c r="Q1428" s="4">
        <v>0</v>
      </c>
      <c r="R1428" s="4">
        <v>0</v>
      </c>
      <c r="S1428" s="4">
        <v>0</v>
      </c>
      <c r="T1428" s="4">
        <v>-746.71</v>
      </c>
      <c r="U1428" s="8">
        <v>2019</v>
      </c>
    </row>
    <row r="1429" spans="1:21" x14ac:dyDescent="0.25">
      <c r="A1429" s="5" t="s">
        <v>1047</v>
      </c>
      <c r="B1429" s="3" t="s">
        <v>24</v>
      </c>
      <c r="C1429" t="s">
        <v>52</v>
      </c>
      <c r="D1429" s="3" t="s">
        <v>38</v>
      </c>
      <c r="E1429" t="s">
        <v>1048</v>
      </c>
      <c r="F1429" s="3" t="s">
        <v>1049</v>
      </c>
      <c r="G1429" t="s">
        <v>1049</v>
      </c>
      <c r="H1429" s="4">
        <v>1243794.69</v>
      </c>
      <c r="I1429" s="4">
        <v>0</v>
      </c>
      <c r="J1429" s="4">
        <v>0</v>
      </c>
      <c r="K1429" s="4">
        <v>0</v>
      </c>
      <c r="L1429" s="4">
        <v>0</v>
      </c>
      <c r="M1429" s="4">
        <v>0</v>
      </c>
      <c r="N1429" s="4">
        <v>0</v>
      </c>
      <c r="O1429" s="4">
        <v>0</v>
      </c>
      <c r="P1429" s="4">
        <v>0</v>
      </c>
      <c r="Q1429" s="4">
        <v>0</v>
      </c>
      <c r="R1429" s="4">
        <v>0</v>
      </c>
      <c r="S1429" s="4">
        <v>0</v>
      </c>
      <c r="T1429" s="4">
        <v>1243794.69</v>
      </c>
      <c r="U1429" s="8">
        <v>2019</v>
      </c>
    </row>
    <row r="1430" spans="1:21" x14ac:dyDescent="0.25">
      <c r="A1430" s="5" t="s">
        <v>2267</v>
      </c>
      <c r="B1430" s="3" t="s">
        <v>328</v>
      </c>
      <c r="C1430" t="s">
        <v>52</v>
      </c>
      <c r="D1430" s="3" t="s">
        <v>38</v>
      </c>
      <c r="E1430" t="s">
        <v>1000</v>
      </c>
      <c r="F1430" s="3" t="s">
        <v>1001</v>
      </c>
      <c r="G1430" t="s">
        <v>1001</v>
      </c>
      <c r="H1430" s="4">
        <v>382391.25</v>
      </c>
      <c r="I1430" s="4">
        <v>0</v>
      </c>
      <c r="J1430" s="4">
        <v>0</v>
      </c>
      <c r="K1430" s="4">
        <v>0</v>
      </c>
      <c r="L1430" s="4">
        <v>0</v>
      </c>
      <c r="M1430" s="4">
        <v>0</v>
      </c>
      <c r="N1430" s="4">
        <v>0</v>
      </c>
      <c r="O1430" s="4">
        <v>0</v>
      </c>
      <c r="P1430" s="4">
        <v>0</v>
      </c>
      <c r="Q1430" s="4">
        <v>0</v>
      </c>
      <c r="R1430" s="4">
        <v>0</v>
      </c>
      <c r="S1430" s="4">
        <v>0</v>
      </c>
      <c r="T1430" s="4">
        <v>382391.25</v>
      </c>
      <c r="U1430" s="8">
        <v>2019</v>
      </c>
    </row>
    <row r="1431" spans="1:21" x14ac:dyDescent="0.25">
      <c r="A1431" s="5" t="s">
        <v>2268</v>
      </c>
      <c r="B1431" s="3" t="s">
        <v>328</v>
      </c>
      <c r="C1431" t="s">
        <v>52</v>
      </c>
      <c r="D1431" s="3" t="s">
        <v>38</v>
      </c>
      <c r="E1431" t="s">
        <v>2269</v>
      </c>
      <c r="F1431" s="3" t="s">
        <v>2270</v>
      </c>
      <c r="G1431" t="s">
        <v>2270</v>
      </c>
      <c r="H1431" s="4">
        <v>38001.440000000002</v>
      </c>
      <c r="I1431" s="4">
        <v>0</v>
      </c>
      <c r="J1431" s="4">
        <v>0</v>
      </c>
      <c r="K1431" s="4">
        <v>0</v>
      </c>
      <c r="L1431" s="4">
        <v>0</v>
      </c>
      <c r="M1431" s="4">
        <v>0</v>
      </c>
      <c r="N1431" s="4">
        <v>0</v>
      </c>
      <c r="O1431" s="4">
        <v>0</v>
      </c>
      <c r="P1431" s="4">
        <v>0</v>
      </c>
      <c r="Q1431" s="4">
        <v>0</v>
      </c>
      <c r="R1431" s="4">
        <v>0</v>
      </c>
      <c r="S1431" s="4">
        <v>0</v>
      </c>
      <c r="T1431" s="4">
        <v>38001.440000000002</v>
      </c>
      <c r="U1431" s="8">
        <v>2019</v>
      </c>
    </row>
    <row r="1432" spans="1:21" x14ac:dyDescent="0.25">
      <c r="A1432" s="5" t="s">
        <v>1050</v>
      </c>
      <c r="B1432" s="3" t="s">
        <v>328</v>
      </c>
      <c r="C1432" t="s">
        <v>52</v>
      </c>
      <c r="D1432" s="3" t="s">
        <v>38</v>
      </c>
      <c r="E1432" t="s">
        <v>1051</v>
      </c>
      <c r="F1432" s="3" t="s">
        <v>1052</v>
      </c>
      <c r="G1432" t="s">
        <v>1052</v>
      </c>
      <c r="H1432" s="4">
        <v>3763920.77</v>
      </c>
      <c r="I1432" s="4">
        <v>0</v>
      </c>
      <c r="J1432" s="4">
        <v>0</v>
      </c>
      <c r="K1432" s="4">
        <v>0</v>
      </c>
      <c r="L1432" s="4">
        <v>0</v>
      </c>
      <c r="M1432" s="4">
        <v>0</v>
      </c>
      <c r="N1432" s="4">
        <v>0</v>
      </c>
      <c r="O1432" s="4">
        <v>0</v>
      </c>
      <c r="P1432" s="4">
        <v>0</v>
      </c>
      <c r="Q1432" s="4">
        <v>0</v>
      </c>
      <c r="R1432" s="4">
        <v>0</v>
      </c>
      <c r="S1432" s="4">
        <v>0</v>
      </c>
      <c r="T1432" s="4">
        <v>3763920.77</v>
      </c>
      <c r="U1432" s="8">
        <v>2019</v>
      </c>
    </row>
    <row r="1433" spans="1:21" x14ac:dyDescent="0.25">
      <c r="A1433" s="3" t="s">
        <v>1053</v>
      </c>
      <c r="B1433" s="3" t="s">
        <v>529</v>
      </c>
      <c r="C1433" t="s">
        <v>52</v>
      </c>
      <c r="D1433" s="3" t="s">
        <v>533</v>
      </c>
      <c r="E1433" t="s">
        <v>1054</v>
      </c>
      <c r="F1433" s="3" t="s">
        <v>1055</v>
      </c>
      <c r="G1433" t="s">
        <v>1055</v>
      </c>
      <c r="H1433" s="4">
        <v>486548.53</v>
      </c>
      <c r="I1433" s="4">
        <v>0</v>
      </c>
      <c r="J1433" s="4">
        <v>0</v>
      </c>
      <c r="K1433" s="4">
        <v>0</v>
      </c>
      <c r="L1433" s="4">
        <v>0</v>
      </c>
      <c r="M1433" s="4">
        <v>0</v>
      </c>
      <c r="N1433" s="4">
        <v>0</v>
      </c>
      <c r="O1433" s="4">
        <v>0</v>
      </c>
      <c r="P1433" s="4">
        <v>0</v>
      </c>
      <c r="Q1433" s="4">
        <v>0</v>
      </c>
      <c r="R1433" s="4">
        <v>0</v>
      </c>
      <c r="S1433" s="4">
        <v>0</v>
      </c>
      <c r="T1433" s="4">
        <v>486548.53</v>
      </c>
      <c r="U1433" s="8">
        <v>2019</v>
      </c>
    </row>
    <row r="1434" spans="1:21" x14ac:dyDescent="0.25">
      <c r="A1434" s="5" t="s">
        <v>1053</v>
      </c>
      <c r="B1434" s="3" t="s">
        <v>529</v>
      </c>
      <c r="C1434" t="s">
        <v>52</v>
      </c>
      <c r="D1434" s="3" t="s">
        <v>533</v>
      </c>
      <c r="E1434" t="s">
        <v>1054</v>
      </c>
      <c r="F1434" s="3" t="s">
        <v>1055</v>
      </c>
      <c r="G1434" t="s">
        <v>1056</v>
      </c>
      <c r="H1434" s="4">
        <v>266898.55</v>
      </c>
      <c r="I1434" s="4">
        <v>0</v>
      </c>
      <c r="J1434" s="4">
        <v>0</v>
      </c>
      <c r="K1434" s="4">
        <v>0</v>
      </c>
      <c r="L1434" s="4">
        <v>0</v>
      </c>
      <c r="M1434" s="4">
        <v>0</v>
      </c>
      <c r="N1434" s="4">
        <v>0</v>
      </c>
      <c r="O1434" s="4">
        <v>0</v>
      </c>
      <c r="P1434" s="4">
        <v>0</v>
      </c>
      <c r="Q1434" s="4">
        <v>0</v>
      </c>
      <c r="R1434" s="4">
        <v>0</v>
      </c>
      <c r="S1434" s="4">
        <v>0</v>
      </c>
      <c r="T1434" s="4">
        <v>266898.55</v>
      </c>
      <c r="U1434" s="8">
        <v>2019</v>
      </c>
    </row>
    <row r="1435" spans="1:21" x14ac:dyDescent="0.25">
      <c r="A1435" s="5" t="s">
        <v>2271</v>
      </c>
      <c r="B1435" s="3" t="s">
        <v>717</v>
      </c>
      <c r="C1435" t="s">
        <v>1015</v>
      </c>
      <c r="D1435" s="3" t="s">
        <v>38</v>
      </c>
      <c r="E1435" t="s">
        <v>2272</v>
      </c>
      <c r="F1435" s="3" t="s">
        <v>2273</v>
      </c>
      <c r="G1435" t="s">
        <v>2273</v>
      </c>
      <c r="H1435" s="4">
        <v>-0.25</v>
      </c>
      <c r="I1435" s="4">
        <v>0</v>
      </c>
      <c r="J1435" s="4">
        <v>0</v>
      </c>
      <c r="K1435" s="4">
        <v>0</v>
      </c>
      <c r="L1435" s="4">
        <v>0</v>
      </c>
      <c r="M1435" s="4">
        <v>0</v>
      </c>
      <c r="N1435" s="4">
        <v>0</v>
      </c>
      <c r="O1435" s="4">
        <v>0</v>
      </c>
      <c r="P1435" s="4">
        <v>0</v>
      </c>
      <c r="Q1435" s="4">
        <v>0</v>
      </c>
      <c r="R1435" s="4">
        <v>0</v>
      </c>
      <c r="S1435" s="4">
        <v>0</v>
      </c>
      <c r="T1435" s="4">
        <v>-0.25</v>
      </c>
      <c r="U1435" s="8">
        <v>2019</v>
      </c>
    </row>
    <row r="1436" spans="1:21" x14ac:dyDescent="0.25">
      <c r="A1436" s="5" t="s">
        <v>1068</v>
      </c>
      <c r="B1436" s="3" t="s">
        <v>717</v>
      </c>
      <c r="C1436" t="s">
        <v>1069</v>
      </c>
      <c r="D1436" s="3" t="s">
        <v>38</v>
      </c>
      <c r="E1436" t="s">
        <v>1070</v>
      </c>
      <c r="F1436" s="3" t="s">
        <v>1071</v>
      </c>
      <c r="G1436" t="s">
        <v>1072</v>
      </c>
      <c r="H1436" s="4">
        <v>7701701.6100000003</v>
      </c>
      <c r="I1436" s="4">
        <v>0</v>
      </c>
      <c r="J1436" s="4">
        <v>0</v>
      </c>
      <c r="K1436" s="4">
        <v>0</v>
      </c>
      <c r="L1436" s="4">
        <v>0</v>
      </c>
      <c r="M1436" s="4">
        <v>0</v>
      </c>
      <c r="N1436" s="4">
        <v>0</v>
      </c>
      <c r="O1436" s="4">
        <v>0</v>
      </c>
      <c r="P1436" s="4">
        <v>0</v>
      </c>
      <c r="Q1436" s="4">
        <v>0</v>
      </c>
      <c r="R1436" s="4">
        <v>0</v>
      </c>
      <c r="S1436" s="4">
        <v>0</v>
      </c>
      <c r="T1436" s="4">
        <v>7701701.6100000003</v>
      </c>
      <c r="U1436" s="8">
        <v>2019</v>
      </c>
    </row>
    <row r="1437" spans="1:21" x14ac:dyDescent="0.25">
      <c r="A1437" s="5" t="s">
        <v>1073</v>
      </c>
      <c r="B1437" s="3" t="s">
        <v>24</v>
      </c>
      <c r="C1437" t="s">
        <v>25</v>
      </c>
      <c r="D1437" s="3" t="s">
        <v>26</v>
      </c>
      <c r="E1437" t="s">
        <v>1074</v>
      </c>
      <c r="F1437" s="3" t="s">
        <v>1075</v>
      </c>
      <c r="G1437" t="s">
        <v>1075</v>
      </c>
      <c r="H1437" s="4">
        <v>37372172.890000001</v>
      </c>
      <c r="I1437" s="4">
        <v>0</v>
      </c>
      <c r="J1437" s="4">
        <v>0</v>
      </c>
      <c r="K1437" s="4">
        <v>0</v>
      </c>
      <c r="L1437" s="4">
        <v>0</v>
      </c>
      <c r="M1437" s="4">
        <v>0</v>
      </c>
      <c r="N1437" s="4">
        <v>0</v>
      </c>
      <c r="O1437" s="4">
        <v>0</v>
      </c>
      <c r="P1437" s="4">
        <v>0</v>
      </c>
      <c r="Q1437" s="4">
        <v>0</v>
      </c>
      <c r="R1437" s="4">
        <v>0</v>
      </c>
      <c r="S1437" s="4">
        <v>0</v>
      </c>
      <c r="T1437" s="4">
        <v>37372172.890000001</v>
      </c>
      <c r="U1437" s="8">
        <v>2019</v>
      </c>
    </row>
    <row r="1438" spans="1:21" x14ac:dyDescent="0.25">
      <c r="A1438" s="5" t="s">
        <v>1076</v>
      </c>
      <c r="B1438" s="3" t="s">
        <v>328</v>
      </c>
      <c r="C1438" t="s">
        <v>25</v>
      </c>
      <c r="D1438" s="3" t="s">
        <v>26</v>
      </c>
      <c r="E1438" t="s">
        <v>1077</v>
      </c>
      <c r="F1438" s="3" t="s">
        <v>1078</v>
      </c>
      <c r="G1438" t="s">
        <v>1078</v>
      </c>
      <c r="H1438" s="4">
        <v>39105465.399999999</v>
      </c>
      <c r="I1438" s="4">
        <v>0</v>
      </c>
      <c r="J1438" s="4">
        <v>0</v>
      </c>
      <c r="K1438" s="4">
        <v>0</v>
      </c>
      <c r="L1438" s="4">
        <v>0</v>
      </c>
      <c r="M1438" s="4">
        <v>0</v>
      </c>
      <c r="N1438" s="4">
        <v>0</v>
      </c>
      <c r="O1438" s="4">
        <v>0</v>
      </c>
      <c r="P1438" s="4">
        <v>0</v>
      </c>
      <c r="Q1438" s="4">
        <v>0</v>
      </c>
      <c r="R1438" s="4">
        <v>0</v>
      </c>
      <c r="S1438" s="4">
        <v>0</v>
      </c>
      <c r="T1438" s="4">
        <v>39105465.399999999</v>
      </c>
      <c r="U1438" s="8">
        <v>2019</v>
      </c>
    </row>
    <row r="1439" spans="1:21" x14ac:dyDescent="0.25">
      <c r="A1439" s="5" t="s">
        <v>1079</v>
      </c>
      <c r="B1439" s="3" t="s">
        <v>328</v>
      </c>
      <c r="C1439" t="s">
        <v>243</v>
      </c>
      <c r="D1439" s="3" t="s">
        <v>61</v>
      </c>
      <c r="E1439" t="s">
        <v>958</v>
      </c>
      <c r="F1439" s="3" t="s">
        <v>959</v>
      </c>
      <c r="G1439" t="s">
        <v>959</v>
      </c>
      <c r="H1439" s="4">
        <v>664539.59</v>
      </c>
      <c r="I1439" s="4">
        <v>0</v>
      </c>
      <c r="J1439" s="4">
        <v>0</v>
      </c>
      <c r="K1439" s="4">
        <v>0</v>
      </c>
      <c r="L1439" s="4">
        <v>0</v>
      </c>
      <c r="M1439" s="4">
        <v>0</v>
      </c>
      <c r="N1439" s="4">
        <v>0</v>
      </c>
      <c r="O1439" s="4">
        <v>0</v>
      </c>
      <c r="P1439" s="4">
        <v>0</v>
      </c>
      <c r="Q1439" s="4">
        <v>0</v>
      </c>
      <c r="R1439" s="4">
        <v>0</v>
      </c>
      <c r="S1439" s="4">
        <v>0</v>
      </c>
      <c r="T1439" s="4">
        <v>664539.59</v>
      </c>
      <c r="U1439" s="8">
        <v>2019</v>
      </c>
    </row>
    <row r="1440" spans="1:21" x14ac:dyDescent="0.25">
      <c r="A1440" s="5" t="s">
        <v>2274</v>
      </c>
      <c r="B1440" s="3" t="s">
        <v>529</v>
      </c>
      <c r="C1440" t="s">
        <v>1015</v>
      </c>
      <c r="D1440" s="3" t="s">
        <v>61</v>
      </c>
      <c r="E1440" t="s">
        <v>2275</v>
      </c>
      <c r="F1440" s="3" t="s">
        <v>2276</v>
      </c>
      <c r="G1440" t="s">
        <v>2276</v>
      </c>
      <c r="H1440" s="4">
        <v>2098465.0499999998</v>
      </c>
      <c r="I1440" s="4">
        <v>0</v>
      </c>
      <c r="J1440" s="4">
        <v>0</v>
      </c>
      <c r="K1440" s="4">
        <v>0</v>
      </c>
      <c r="L1440" s="4">
        <v>0</v>
      </c>
      <c r="M1440" s="4">
        <v>0</v>
      </c>
      <c r="N1440" s="4">
        <v>0</v>
      </c>
      <c r="O1440" s="4">
        <v>0</v>
      </c>
      <c r="P1440" s="4">
        <v>0</v>
      </c>
      <c r="Q1440" s="4">
        <v>0</v>
      </c>
      <c r="R1440" s="4">
        <v>0</v>
      </c>
      <c r="S1440" s="4">
        <v>0</v>
      </c>
      <c r="T1440" s="4">
        <v>2098465.0499999998</v>
      </c>
      <c r="U1440" s="8">
        <v>2019</v>
      </c>
    </row>
    <row r="1441" spans="1:21" x14ac:dyDescent="0.25">
      <c r="A1441" s="5" t="s">
        <v>2277</v>
      </c>
      <c r="B1441" s="3" t="s">
        <v>328</v>
      </c>
      <c r="C1441" t="s">
        <v>52</v>
      </c>
      <c r="D1441" s="3" t="s">
        <v>61</v>
      </c>
      <c r="E1441" t="s">
        <v>2212</v>
      </c>
      <c r="F1441" s="3" t="s">
        <v>703</v>
      </c>
      <c r="G1441" t="s">
        <v>1723</v>
      </c>
      <c r="H1441" s="4">
        <v>0</v>
      </c>
      <c r="I1441" s="4">
        <v>0</v>
      </c>
      <c r="J1441" s="4">
        <v>0</v>
      </c>
      <c r="K1441" s="4">
        <v>0</v>
      </c>
      <c r="L1441" s="4">
        <v>0</v>
      </c>
      <c r="M1441" s="4">
        <v>0</v>
      </c>
      <c r="N1441" s="4">
        <v>0</v>
      </c>
      <c r="O1441" s="4">
        <v>0</v>
      </c>
      <c r="P1441" s="4">
        <v>0</v>
      </c>
      <c r="Q1441" s="4">
        <v>0</v>
      </c>
      <c r="R1441" s="4">
        <v>0</v>
      </c>
      <c r="S1441" s="4">
        <v>0</v>
      </c>
      <c r="T1441" s="4">
        <v>0</v>
      </c>
      <c r="U1441" s="8">
        <v>2019</v>
      </c>
    </row>
    <row r="1442" spans="1:21" x14ac:dyDescent="0.25">
      <c r="A1442" s="3" t="s">
        <v>20</v>
      </c>
      <c r="B1442" s="3" t="s">
        <v>21</v>
      </c>
      <c r="C1442" t="s">
        <v>20</v>
      </c>
      <c r="D1442" s="3" t="s">
        <v>21</v>
      </c>
      <c r="E1442" t="s">
        <v>20</v>
      </c>
      <c r="F1442" s="3" t="s">
        <v>20</v>
      </c>
      <c r="H1442" s="4">
        <v>0</v>
      </c>
      <c r="I1442" s="4"/>
      <c r="J1442" s="4"/>
      <c r="K1442" s="4"/>
      <c r="L1442" s="4"/>
      <c r="M1442" s="4"/>
      <c r="N1442" s="4"/>
      <c r="O1442" s="4"/>
      <c r="P1442" s="4">
        <v>0</v>
      </c>
      <c r="Q1442" s="4"/>
      <c r="R1442" s="4"/>
      <c r="S1442" s="4"/>
      <c r="T1442" s="4"/>
      <c r="U1442" s="8">
        <v>2018</v>
      </c>
    </row>
    <row r="1443" spans="1:21" x14ac:dyDescent="0.25">
      <c r="A1443" s="5" t="s">
        <v>20</v>
      </c>
      <c r="B1443" s="3" t="s">
        <v>21</v>
      </c>
      <c r="C1443" t="s">
        <v>20</v>
      </c>
      <c r="D1443" s="3" t="s">
        <v>21</v>
      </c>
      <c r="E1443" t="s">
        <v>20</v>
      </c>
      <c r="F1443" s="3" t="s">
        <v>20</v>
      </c>
      <c r="G1443" t="s">
        <v>20</v>
      </c>
      <c r="H1443" s="4">
        <v>0</v>
      </c>
      <c r="I1443" s="4"/>
      <c r="J1443" s="4"/>
      <c r="K1443" s="4"/>
      <c r="L1443" s="4"/>
      <c r="M1443" s="4"/>
      <c r="N1443" s="4"/>
      <c r="O1443" s="4">
        <v>0</v>
      </c>
      <c r="P1443" s="4">
        <v>0</v>
      </c>
      <c r="Q1443" s="4">
        <v>0</v>
      </c>
      <c r="R1443" s="4">
        <v>0</v>
      </c>
      <c r="S1443" s="4">
        <v>0</v>
      </c>
      <c r="T1443" s="4">
        <v>0</v>
      </c>
      <c r="U1443" s="8">
        <v>2018</v>
      </c>
    </row>
    <row r="1444" spans="1:21" x14ac:dyDescent="0.25">
      <c r="A1444" s="3" t="s">
        <v>2278</v>
      </c>
      <c r="B1444" s="3" t="s">
        <v>1904</v>
      </c>
      <c r="C1444" t="s">
        <v>243</v>
      </c>
      <c r="D1444" s="3" t="s">
        <v>61</v>
      </c>
      <c r="E1444" t="s">
        <v>2279</v>
      </c>
      <c r="F1444" s="3" t="s">
        <v>1702</v>
      </c>
      <c r="G1444" t="s">
        <v>1702</v>
      </c>
      <c r="H1444" s="4">
        <v>0</v>
      </c>
      <c r="I1444" s="4"/>
      <c r="J1444" s="4"/>
      <c r="K1444" s="4"/>
      <c r="L1444" s="4"/>
      <c r="M1444" s="4"/>
      <c r="N1444" s="4">
        <v>0</v>
      </c>
      <c r="O1444" s="4">
        <v>0</v>
      </c>
      <c r="P1444" s="4">
        <v>0</v>
      </c>
      <c r="Q1444" s="4">
        <v>0</v>
      </c>
      <c r="R1444" s="4">
        <v>0</v>
      </c>
      <c r="S1444" s="4">
        <v>0</v>
      </c>
      <c r="T1444" s="4">
        <v>0</v>
      </c>
      <c r="U1444" s="8">
        <v>2018</v>
      </c>
    </row>
    <row r="1445" spans="1:21" x14ac:dyDescent="0.25">
      <c r="A1445" s="5" t="s">
        <v>2278</v>
      </c>
      <c r="B1445" s="3" t="s">
        <v>1904</v>
      </c>
      <c r="C1445" t="s">
        <v>243</v>
      </c>
      <c r="D1445" s="3" t="s">
        <v>61</v>
      </c>
      <c r="E1445" t="s">
        <v>1701</v>
      </c>
      <c r="F1445" s="3" t="s">
        <v>1702</v>
      </c>
      <c r="G1445" t="s">
        <v>1702</v>
      </c>
      <c r="H1445" s="4">
        <v>664066.28</v>
      </c>
      <c r="I1445" s="4"/>
      <c r="J1445" s="4">
        <v>664066.28</v>
      </c>
      <c r="K1445" s="4"/>
      <c r="L1445" s="4"/>
      <c r="M1445" s="4"/>
      <c r="N1445" s="4"/>
      <c r="O1445" s="4"/>
      <c r="P1445" s="4"/>
      <c r="Q1445" s="4"/>
      <c r="R1445" s="4"/>
      <c r="S1445" s="4"/>
      <c r="T1445" s="4"/>
      <c r="U1445" s="8">
        <v>2018</v>
      </c>
    </row>
    <row r="1446" spans="1:21" x14ac:dyDescent="0.25">
      <c r="A1446" s="3" t="s">
        <v>23</v>
      </c>
      <c r="B1446" s="3" t="s">
        <v>24</v>
      </c>
      <c r="C1446" t="s">
        <v>25</v>
      </c>
      <c r="D1446" s="3" t="s">
        <v>26</v>
      </c>
      <c r="E1446" t="s">
        <v>2280</v>
      </c>
      <c r="F1446" s="3" t="s">
        <v>28</v>
      </c>
      <c r="G1446" t="s">
        <v>28</v>
      </c>
      <c r="H1446" s="4">
        <v>2774095.7799999993</v>
      </c>
      <c r="I1446" s="4"/>
      <c r="J1446" s="4"/>
      <c r="K1446" s="4"/>
      <c r="L1446" s="4"/>
      <c r="M1446" s="4"/>
      <c r="N1446" s="4">
        <v>171866.10999999987</v>
      </c>
      <c r="O1446" s="4">
        <v>327459.84999999986</v>
      </c>
      <c r="P1446" s="4">
        <v>521758.86000000034</v>
      </c>
      <c r="Q1446" s="4">
        <v>569399.33999999985</v>
      </c>
      <c r="R1446" s="4">
        <v>448040.52</v>
      </c>
      <c r="S1446" s="4">
        <v>485447.51999999955</v>
      </c>
      <c r="T1446" s="4">
        <v>250123.58000000007</v>
      </c>
      <c r="U1446" s="8">
        <v>2018</v>
      </c>
    </row>
    <row r="1447" spans="1:21" x14ac:dyDescent="0.25">
      <c r="A1447" s="5" t="s">
        <v>23</v>
      </c>
      <c r="B1447" s="3" t="s">
        <v>24</v>
      </c>
      <c r="C1447" t="s">
        <v>25</v>
      </c>
      <c r="D1447" s="3" t="s">
        <v>26</v>
      </c>
      <c r="E1447" t="s">
        <v>27</v>
      </c>
      <c r="F1447" s="3" t="s">
        <v>28</v>
      </c>
      <c r="G1447" t="s">
        <v>28</v>
      </c>
      <c r="H1447" s="4">
        <v>2789739.38</v>
      </c>
      <c r="I1447" s="4">
        <v>277814.13999999996</v>
      </c>
      <c r="J1447" s="4">
        <v>218349.94000000003</v>
      </c>
      <c r="K1447" s="4">
        <v>328807.96999999997</v>
      </c>
      <c r="L1447" s="4">
        <v>614643.28</v>
      </c>
      <c r="M1447" s="4">
        <v>1350124.05</v>
      </c>
      <c r="N1447" s="4"/>
      <c r="O1447" s="4"/>
      <c r="P1447" s="4"/>
      <c r="Q1447" s="4"/>
      <c r="R1447" s="4"/>
      <c r="S1447" s="4"/>
      <c r="T1447" s="4"/>
      <c r="U1447" s="8">
        <v>2018</v>
      </c>
    </row>
    <row r="1448" spans="1:21" x14ac:dyDescent="0.25">
      <c r="A1448" s="3" t="s">
        <v>29</v>
      </c>
      <c r="B1448" s="3" t="s">
        <v>24</v>
      </c>
      <c r="C1448" t="s">
        <v>25</v>
      </c>
      <c r="D1448" s="3" t="s">
        <v>26</v>
      </c>
      <c r="E1448" t="s">
        <v>2281</v>
      </c>
      <c r="F1448" s="3" t="s">
        <v>31</v>
      </c>
      <c r="G1448" t="s">
        <v>31</v>
      </c>
      <c r="H1448" s="4">
        <v>12775753.02</v>
      </c>
      <c r="I1448" s="4"/>
      <c r="J1448" s="4"/>
      <c r="K1448" s="4"/>
      <c r="L1448" s="4"/>
      <c r="M1448" s="4"/>
      <c r="N1448" s="4">
        <v>1064885.0499999998</v>
      </c>
      <c r="O1448" s="4">
        <v>2017956.169999999</v>
      </c>
      <c r="P1448" s="4">
        <v>1538260.7600000016</v>
      </c>
      <c r="Q1448" s="4">
        <v>1751243.8199999984</v>
      </c>
      <c r="R1448" s="4">
        <v>804455.50999999978</v>
      </c>
      <c r="S1448" s="4">
        <v>2510532.0100000016</v>
      </c>
      <c r="T1448" s="4">
        <v>3088419.6999999993</v>
      </c>
      <c r="U1448" s="8">
        <v>2018</v>
      </c>
    </row>
    <row r="1449" spans="1:21" x14ac:dyDescent="0.25">
      <c r="A1449" s="5" t="s">
        <v>29</v>
      </c>
      <c r="B1449" s="3" t="s">
        <v>24</v>
      </c>
      <c r="C1449" t="s">
        <v>25</v>
      </c>
      <c r="D1449" s="3" t="s">
        <v>26</v>
      </c>
      <c r="E1449" t="s">
        <v>30</v>
      </c>
      <c r="F1449" s="3" t="s">
        <v>31</v>
      </c>
      <c r="G1449" t="s">
        <v>31</v>
      </c>
      <c r="H1449" s="4">
        <v>9240676.3499999996</v>
      </c>
      <c r="I1449" s="4">
        <v>807869.64</v>
      </c>
      <c r="J1449" s="4">
        <v>129399.3</v>
      </c>
      <c r="K1449" s="4">
        <v>1857097.25</v>
      </c>
      <c r="L1449" s="4">
        <v>999675.32000000007</v>
      </c>
      <c r="M1449" s="4">
        <v>5446634.8399999999</v>
      </c>
      <c r="N1449" s="4"/>
      <c r="O1449" s="4"/>
      <c r="P1449" s="4"/>
      <c r="Q1449" s="4"/>
      <c r="R1449" s="4"/>
      <c r="S1449" s="4"/>
      <c r="T1449" s="4"/>
      <c r="U1449" s="8">
        <v>2018</v>
      </c>
    </row>
    <row r="1450" spans="1:21" x14ac:dyDescent="0.25">
      <c r="A1450" s="3" t="s">
        <v>33</v>
      </c>
      <c r="B1450" s="3" t="s">
        <v>24</v>
      </c>
      <c r="C1450" t="s">
        <v>25</v>
      </c>
      <c r="D1450" s="3" t="s">
        <v>26</v>
      </c>
      <c r="E1450" t="s">
        <v>2282</v>
      </c>
      <c r="F1450" s="3" t="s">
        <v>35</v>
      </c>
      <c r="G1450" t="s">
        <v>35</v>
      </c>
      <c r="H1450" s="4">
        <v>2032164.18</v>
      </c>
      <c r="I1450" s="4"/>
      <c r="J1450" s="4"/>
      <c r="K1450" s="4"/>
      <c r="L1450" s="4"/>
      <c r="M1450" s="4"/>
      <c r="N1450" s="4">
        <v>586.72999999998137</v>
      </c>
      <c r="O1450" s="4">
        <v>598295.22</v>
      </c>
      <c r="P1450" s="4">
        <v>24968.340000000084</v>
      </c>
      <c r="Q1450" s="4">
        <v>709.90999999991618</v>
      </c>
      <c r="R1450" s="4">
        <v>528419.62000000011</v>
      </c>
      <c r="S1450" s="4">
        <v>246729.99</v>
      </c>
      <c r="T1450" s="4">
        <v>632454.36999999988</v>
      </c>
      <c r="U1450" s="8">
        <v>2018</v>
      </c>
    </row>
    <row r="1451" spans="1:21" x14ac:dyDescent="0.25">
      <c r="A1451" s="5" t="s">
        <v>33</v>
      </c>
      <c r="B1451" s="3" t="s">
        <v>24</v>
      </c>
      <c r="C1451" t="s">
        <v>25</v>
      </c>
      <c r="D1451" s="3" t="s">
        <v>26</v>
      </c>
      <c r="E1451" t="s">
        <v>1573</v>
      </c>
      <c r="F1451" s="3" t="s">
        <v>35</v>
      </c>
      <c r="G1451" t="s">
        <v>35</v>
      </c>
      <c r="H1451" s="4">
        <v>646791.63000000012</v>
      </c>
      <c r="I1451" s="4">
        <v>454586.34</v>
      </c>
      <c r="J1451" s="4">
        <v>45540.12</v>
      </c>
      <c r="K1451" s="4">
        <v>8393.11</v>
      </c>
      <c r="L1451" s="4">
        <v>136634.25</v>
      </c>
      <c r="M1451" s="4">
        <v>1637.8099999999997</v>
      </c>
      <c r="N1451" s="4"/>
      <c r="O1451" s="4"/>
      <c r="P1451" s="4"/>
      <c r="Q1451" s="4"/>
      <c r="R1451" s="4"/>
      <c r="S1451" s="4"/>
      <c r="T1451" s="4"/>
      <c r="U1451" s="8">
        <v>2018</v>
      </c>
    </row>
    <row r="1452" spans="1:21" x14ac:dyDescent="0.25">
      <c r="A1452" s="3" t="s">
        <v>2283</v>
      </c>
      <c r="B1452" s="3" t="s">
        <v>24</v>
      </c>
      <c r="C1452" t="s">
        <v>52</v>
      </c>
      <c r="D1452" s="3" t="s">
        <v>38</v>
      </c>
      <c r="E1452" t="s">
        <v>2284</v>
      </c>
      <c r="F1452" s="3" t="s">
        <v>2285</v>
      </c>
      <c r="G1452" t="s">
        <v>2285</v>
      </c>
      <c r="H1452" s="4">
        <v>-182732.06000000006</v>
      </c>
      <c r="I1452" s="4"/>
      <c r="J1452" s="4"/>
      <c r="K1452" s="4"/>
      <c r="L1452" s="4"/>
      <c r="M1452" s="4"/>
      <c r="N1452" s="4">
        <v>-181983.54000000004</v>
      </c>
      <c r="O1452" s="4">
        <v>331.48999999999069</v>
      </c>
      <c r="P1452" s="4">
        <v>-24449.159999999916</v>
      </c>
      <c r="Q1452" s="4">
        <v>309.47999999998137</v>
      </c>
      <c r="R1452" s="4">
        <v>14755.639999999898</v>
      </c>
      <c r="S1452" s="4">
        <v>-1601.1399999998976</v>
      </c>
      <c r="T1452" s="4">
        <v>9905.1699999999255</v>
      </c>
      <c r="U1452" s="8">
        <v>2018</v>
      </c>
    </row>
    <row r="1453" spans="1:21" x14ac:dyDescent="0.25">
      <c r="A1453" s="5" t="s">
        <v>2283</v>
      </c>
      <c r="B1453" s="3" t="s">
        <v>24</v>
      </c>
      <c r="C1453" t="s">
        <v>52</v>
      </c>
      <c r="D1453" s="3" t="s">
        <v>38</v>
      </c>
      <c r="E1453" t="s">
        <v>2286</v>
      </c>
      <c r="F1453" s="3" t="s">
        <v>2285</v>
      </c>
      <c r="G1453" t="s">
        <v>2285</v>
      </c>
      <c r="H1453" s="4">
        <v>1673554.9099999997</v>
      </c>
      <c r="I1453" s="4">
        <v>4357.5499999999984</v>
      </c>
      <c r="J1453" s="4">
        <v>55489.719999999994</v>
      </c>
      <c r="K1453" s="4">
        <v>1350345.46</v>
      </c>
      <c r="L1453" s="4">
        <v>4884.630000000001</v>
      </c>
      <c r="M1453" s="4">
        <v>258477.54999999987</v>
      </c>
      <c r="N1453" s="4"/>
      <c r="O1453" s="4"/>
      <c r="P1453" s="4"/>
      <c r="Q1453" s="4"/>
      <c r="R1453" s="4"/>
      <c r="S1453" s="4"/>
      <c r="T1453" s="4"/>
      <c r="U1453" s="8">
        <v>2018</v>
      </c>
    </row>
    <row r="1454" spans="1:21" x14ac:dyDescent="0.25">
      <c r="A1454" s="5" t="s">
        <v>36</v>
      </c>
      <c r="B1454" s="3" t="s">
        <v>24</v>
      </c>
      <c r="C1454" t="s">
        <v>37</v>
      </c>
      <c r="D1454" s="3" t="s">
        <v>38</v>
      </c>
      <c r="E1454" t="s">
        <v>39</v>
      </c>
      <c r="F1454" s="3" t="s">
        <v>40</v>
      </c>
      <c r="G1454" t="s">
        <v>40</v>
      </c>
      <c r="H1454" s="4">
        <v>5384287.6799999997</v>
      </c>
      <c r="I1454" s="4">
        <v>294574.09999999998</v>
      </c>
      <c r="J1454" s="4">
        <v>-544.70000000000005</v>
      </c>
      <c r="K1454" s="4">
        <v>80975.079999999987</v>
      </c>
      <c r="L1454" s="4">
        <v>226402</v>
      </c>
      <c r="M1454" s="4">
        <v>212158.58999999997</v>
      </c>
      <c r="N1454" s="4">
        <v>137832.5</v>
      </c>
      <c r="O1454" s="4">
        <v>869509.21</v>
      </c>
      <c r="P1454" s="4">
        <v>51309.450000000186</v>
      </c>
      <c r="Q1454" s="4">
        <v>1194805.1100000001</v>
      </c>
      <c r="R1454" s="4">
        <v>7990.6099999998696</v>
      </c>
      <c r="S1454" s="4">
        <v>647026.48</v>
      </c>
      <c r="T1454" s="4">
        <v>1662249.2499999995</v>
      </c>
      <c r="U1454" s="8">
        <v>2018</v>
      </c>
    </row>
    <row r="1455" spans="1:21" x14ac:dyDescent="0.25">
      <c r="A1455" s="5" t="s">
        <v>41</v>
      </c>
      <c r="B1455" s="3" t="s">
        <v>24</v>
      </c>
      <c r="C1455" t="s">
        <v>37</v>
      </c>
      <c r="D1455" s="3" t="s">
        <v>38</v>
      </c>
      <c r="E1455" t="s">
        <v>39</v>
      </c>
      <c r="F1455" s="3" t="s">
        <v>40</v>
      </c>
      <c r="G1455" t="s">
        <v>40</v>
      </c>
      <c r="H1455" s="4">
        <v>3969295.32</v>
      </c>
      <c r="I1455" s="4">
        <v>304.82</v>
      </c>
      <c r="J1455" s="4">
        <v>41474.97</v>
      </c>
      <c r="K1455" s="4">
        <v>18369.269999999997</v>
      </c>
      <c r="L1455" s="4"/>
      <c r="M1455" s="4">
        <v>39175.12000000001</v>
      </c>
      <c r="N1455" s="4">
        <v>-19445.47</v>
      </c>
      <c r="O1455" s="4">
        <v>817466.89</v>
      </c>
      <c r="P1455" s="4">
        <v>31450.979999999981</v>
      </c>
      <c r="Q1455" s="4">
        <v>117599.83999999997</v>
      </c>
      <c r="R1455" s="4">
        <v>977228.13000000012</v>
      </c>
      <c r="S1455" s="4">
        <v>1660578.9100000001</v>
      </c>
      <c r="T1455" s="4">
        <v>285091.85999999987</v>
      </c>
      <c r="U1455" s="8">
        <v>2018</v>
      </c>
    </row>
    <row r="1456" spans="1:21" x14ac:dyDescent="0.25">
      <c r="A1456" s="5" t="s">
        <v>42</v>
      </c>
      <c r="B1456" s="3" t="s">
        <v>24</v>
      </c>
      <c r="C1456" t="s">
        <v>37</v>
      </c>
      <c r="D1456" s="3" t="s">
        <v>38</v>
      </c>
      <c r="E1456" t="s">
        <v>43</v>
      </c>
      <c r="F1456" s="3" t="s">
        <v>44</v>
      </c>
      <c r="G1456" t="s">
        <v>44</v>
      </c>
      <c r="H1456" s="4">
        <v>614336.64000000013</v>
      </c>
      <c r="I1456" s="4"/>
      <c r="J1456" s="4">
        <v>140294.32</v>
      </c>
      <c r="K1456" s="4">
        <v>5888.15</v>
      </c>
      <c r="L1456" s="4">
        <v>11862.02</v>
      </c>
      <c r="M1456" s="4">
        <v>54442.759999999995</v>
      </c>
      <c r="N1456" s="4">
        <v>204534.05</v>
      </c>
      <c r="O1456" s="4">
        <v>63231.450000000012</v>
      </c>
      <c r="P1456" s="4">
        <v>30314.47000000003</v>
      </c>
      <c r="Q1456" s="4">
        <v>267.47999999998137</v>
      </c>
      <c r="R1456" s="4">
        <v>37784.869999999995</v>
      </c>
      <c r="S1456" s="4">
        <v>41837.790000000037</v>
      </c>
      <c r="T1456" s="4">
        <v>23879.27999999997</v>
      </c>
      <c r="U1456" s="8">
        <v>2018</v>
      </c>
    </row>
    <row r="1457" spans="1:21" x14ac:dyDescent="0.25">
      <c r="A1457" s="5" t="s">
        <v>45</v>
      </c>
      <c r="B1457" s="3" t="s">
        <v>24</v>
      </c>
      <c r="C1457" t="s">
        <v>37</v>
      </c>
      <c r="D1457" s="3" t="s">
        <v>38</v>
      </c>
      <c r="E1457" t="s">
        <v>43</v>
      </c>
      <c r="F1457" s="3" t="s">
        <v>44</v>
      </c>
      <c r="G1457" t="s">
        <v>44</v>
      </c>
      <c r="H1457" s="4">
        <v>330812.90999999992</v>
      </c>
      <c r="I1457" s="4"/>
      <c r="J1457" s="4">
        <v>18953.749999999996</v>
      </c>
      <c r="K1457" s="4">
        <v>9082.1299999999992</v>
      </c>
      <c r="L1457" s="4">
        <v>-0.11</v>
      </c>
      <c r="M1457" s="4">
        <v>-71.19</v>
      </c>
      <c r="N1457" s="4">
        <v>211629.96999999997</v>
      </c>
      <c r="O1457" s="4">
        <v>51931.890000000014</v>
      </c>
      <c r="P1457" s="4">
        <v>-2876.640000000014</v>
      </c>
      <c r="Q1457" s="4">
        <v>9033.4800000000396</v>
      </c>
      <c r="R1457" s="4">
        <v>15318.559999999998</v>
      </c>
      <c r="S1457" s="4">
        <v>18412.5</v>
      </c>
      <c r="T1457" s="4">
        <v>-601.43000000005122</v>
      </c>
      <c r="U1457" s="8">
        <v>2018</v>
      </c>
    </row>
    <row r="1458" spans="1:21" x14ac:dyDescent="0.25">
      <c r="A1458" s="3" t="s">
        <v>2287</v>
      </c>
      <c r="B1458" s="3" t="s">
        <v>24</v>
      </c>
      <c r="C1458" t="s">
        <v>52</v>
      </c>
      <c r="D1458" s="3" t="s">
        <v>38</v>
      </c>
      <c r="E1458" t="s">
        <v>2288</v>
      </c>
      <c r="F1458" s="3" t="s">
        <v>2289</v>
      </c>
      <c r="G1458" t="s">
        <v>2290</v>
      </c>
      <c r="H1458" s="4">
        <v>-87813.019999999553</v>
      </c>
      <c r="I1458" s="4"/>
      <c r="J1458" s="4"/>
      <c r="K1458" s="4"/>
      <c r="L1458" s="4"/>
      <c r="M1458" s="4"/>
      <c r="N1458" s="4">
        <v>-476497.41999999993</v>
      </c>
      <c r="O1458" s="4">
        <v>39062.120000001043</v>
      </c>
      <c r="P1458" s="4">
        <v>35184.75</v>
      </c>
      <c r="Q1458" s="4">
        <v>64826.480000000447</v>
      </c>
      <c r="R1458" s="4">
        <v>220660.33999999985</v>
      </c>
      <c r="S1458" s="4">
        <v>16422.839999999851</v>
      </c>
      <c r="T1458" s="4">
        <v>12527.86999999918</v>
      </c>
      <c r="U1458" s="8">
        <v>2018</v>
      </c>
    </row>
    <row r="1459" spans="1:21" x14ac:dyDescent="0.25">
      <c r="A1459" s="5" t="s">
        <v>2287</v>
      </c>
      <c r="B1459" s="3" t="s">
        <v>24</v>
      </c>
      <c r="C1459" t="s">
        <v>52</v>
      </c>
      <c r="D1459" s="3" t="s">
        <v>38</v>
      </c>
      <c r="E1459" t="s">
        <v>2291</v>
      </c>
      <c r="F1459" s="3" t="s">
        <v>2289</v>
      </c>
      <c r="G1459" t="s">
        <v>2290</v>
      </c>
      <c r="H1459" s="4">
        <v>13401360.210000001</v>
      </c>
      <c r="I1459" s="4"/>
      <c r="J1459" s="4"/>
      <c r="K1459" s="4"/>
      <c r="L1459" s="4"/>
      <c r="M1459" s="4">
        <v>13401360.210000001</v>
      </c>
      <c r="N1459" s="4"/>
      <c r="O1459" s="4"/>
      <c r="P1459" s="4"/>
      <c r="Q1459" s="4"/>
      <c r="R1459" s="4"/>
      <c r="S1459" s="4"/>
      <c r="T1459" s="4"/>
      <c r="U1459" s="8">
        <v>2018</v>
      </c>
    </row>
    <row r="1460" spans="1:21" x14ac:dyDescent="0.25">
      <c r="A1460" s="3" t="s">
        <v>1574</v>
      </c>
      <c r="B1460" s="3" t="s">
        <v>24</v>
      </c>
      <c r="C1460" t="s">
        <v>235</v>
      </c>
      <c r="D1460" s="3" t="s">
        <v>61</v>
      </c>
      <c r="E1460" t="s">
        <v>2292</v>
      </c>
      <c r="F1460" s="3" t="s">
        <v>1109</v>
      </c>
      <c r="G1460" t="s">
        <v>2293</v>
      </c>
      <c r="H1460" s="4">
        <v>142416.28</v>
      </c>
      <c r="I1460" s="4"/>
      <c r="J1460" s="4"/>
      <c r="K1460" s="4">
        <v>87988.83</v>
      </c>
      <c r="L1460" s="4">
        <v>43317.710000000006</v>
      </c>
      <c r="M1460" s="4">
        <v>11109.739999999998</v>
      </c>
      <c r="N1460" s="4"/>
      <c r="O1460" s="4"/>
      <c r="P1460" s="4"/>
      <c r="Q1460" s="4"/>
      <c r="R1460" s="4"/>
      <c r="S1460" s="4"/>
      <c r="T1460" s="4"/>
      <c r="U1460" s="8">
        <v>2018</v>
      </c>
    </row>
    <row r="1461" spans="1:21" x14ac:dyDescent="0.25">
      <c r="A1461" s="3" t="s">
        <v>1574</v>
      </c>
      <c r="B1461" s="3" t="s">
        <v>24</v>
      </c>
      <c r="C1461" t="s">
        <v>235</v>
      </c>
      <c r="D1461" s="3" t="s">
        <v>61</v>
      </c>
      <c r="E1461" t="s">
        <v>2292</v>
      </c>
      <c r="F1461" s="3" t="s">
        <v>1109</v>
      </c>
      <c r="G1461" t="s">
        <v>1205</v>
      </c>
      <c r="H1461" s="4">
        <v>18537.43</v>
      </c>
      <c r="I1461" s="4"/>
      <c r="J1461" s="4"/>
      <c r="K1461" s="4"/>
      <c r="L1461" s="4"/>
      <c r="M1461" s="4">
        <v>18537.43</v>
      </c>
      <c r="N1461" s="4"/>
      <c r="O1461" s="4"/>
      <c r="P1461" s="4"/>
      <c r="Q1461" s="4"/>
      <c r="R1461" s="4"/>
      <c r="S1461" s="4"/>
      <c r="T1461" s="4"/>
      <c r="U1461" s="8">
        <v>2018</v>
      </c>
    </row>
    <row r="1462" spans="1:21" x14ac:dyDescent="0.25">
      <c r="A1462" s="3" t="s">
        <v>1574</v>
      </c>
      <c r="B1462" s="3" t="s">
        <v>24</v>
      </c>
      <c r="C1462" t="s">
        <v>235</v>
      </c>
      <c r="D1462" s="3" t="s">
        <v>61</v>
      </c>
      <c r="E1462" t="s">
        <v>2292</v>
      </c>
      <c r="F1462" s="3" t="s">
        <v>1109</v>
      </c>
      <c r="G1462" t="s">
        <v>1141</v>
      </c>
      <c r="H1462" s="4">
        <v>1135221.52</v>
      </c>
      <c r="I1462" s="4"/>
      <c r="J1462" s="4">
        <v>9323.64</v>
      </c>
      <c r="K1462" s="4">
        <v>464634.32</v>
      </c>
      <c r="L1462" s="4">
        <v>298920.36000000004</v>
      </c>
      <c r="M1462" s="4">
        <v>362343.19999999995</v>
      </c>
      <c r="N1462" s="4"/>
      <c r="O1462" s="4"/>
      <c r="P1462" s="4"/>
      <c r="Q1462" s="4"/>
      <c r="R1462" s="4"/>
      <c r="S1462" s="4"/>
      <c r="T1462" s="4"/>
      <c r="U1462" s="8">
        <v>2018</v>
      </c>
    </row>
    <row r="1463" spans="1:21" x14ac:dyDescent="0.25">
      <c r="A1463" s="3" t="s">
        <v>1574</v>
      </c>
      <c r="B1463" s="3" t="s">
        <v>24</v>
      </c>
      <c r="C1463" t="s">
        <v>235</v>
      </c>
      <c r="D1463" s="3" t="s">
        <v>61</v>
      </c>
      <c r="E1463" t="s">
        <v>2294</v>
      </c>
      <c r="F1463" s="3" t="s">
        <v>1109</v>
      </c>
      <c r="G1463" t="s">
        <v>2293</v>
      </c>
      <c r="H1463" s="4">
        <v>92.670000000012806</v>
      </c>
      <c r="I1463" s="4"/>
      <c r="J1463" s="4"/>
      <c r="K1463" s="4"/>
      <c r="L1463" s="4"/>
      <c r="M1463" s="4"/>
      <c r="N1463" s="4">
        <v>42.05000000000291</v>
      </c>
      <c r="O1463" s="4">
        <v>0</v>
      </c>
      <c r="P1463" s="4">
        <v>0</v>
      </c>
      <c r="Q1463" s="4">
        <v>50.620000000009895</v>
      </c>
      <c r="R1463" s="4">
        <v>0</v>
      </c>
      <c r="S1463" s="4">
        <v>0</v>
      </c>
      <c r="T1463" s="4">
        <v>0</v>
      </c>
      <c r="U1463" s="8">
        <v>2018</v>
      </c>
    </row>
    <row r="1464" spans="1:21" x14ac:dyDescent="0.25">
      <c r="A1464" s="5" t="s">
        <v>1574</v>
      </c>
      <c r="B1464" s="3" t="s">
        <v>24</v>
      </c>
      <c r="C1464" t="s">
        <v>235</v>
      </c>
      <c r="D1464" s="3" t="s">
        <v>61</v>
      </c>
      <c r="E1464" t="s">
        <v>2294</v>
      </c>
      <c r="F1464" s="3" t="s">
        <v>1109</v>
      </c>
      <c r="G1464" t="s">
        <v>1141</v>
      </c>
      <c r="H1464" s="4">
        <v>876564.62999999989</v>
      </c>
      <c r="I1464" s="4"/>
      <c r="J1464" s="4"/>
      <c r="K1464" s="4"/>
      <c r="L1464" s="4"/>
      <c r="M1464" s="4"/>
      <c r="N1464" s="4">
        <v>-5784.8200000000652</v>
      </c>
      <c r="O1464" s="4">
        <v>34056.410000000149</v>
      </c>
      <c r="P1464" s="4">
        <v>9931.2399999999907</v>
      </c>
      <c r="Q1464" s="4">
        <v>36842.199999999953</v>
      </c>
      <c r="R1464" s="4">
        <v>39026.339999999851</v>
      </c>
      <c r="S1464" s="4">
        <v>702771.44000000018</v>
      </c>
      <c r="T1464" s="4">
        <v>59721.819999999832</v>
      </c>
      <c r="U1464" s="8">
        <v>2018</v>
      </c>
    </row>
    <row r="1465" spans="1:21" x14ac:dyDescent="0.25">
      <c r="A1465" s="3" t="s">
        <v>46</v>
      </c>
      <c r="B1465" s="3" t="s">
        <v>24</v>
      </c>
      <c r="C1465" t="s">
        <v>47</v>
      </c>
      <c r="D1465" s="3" t="s">
        <v>26</v>
      </c>
      <c r="E1465" t="s">
        <v>2295</v>
      </c>
      <c r="F1465" s="3" t="s">
        <v>49</v>
      </c>
      <c r="G1465" t="s">
        <v>50</v>
      </c>
      <c r="H1465" s="4">
        <v>134165.54999999999</v>
      </c>
      <c r="I1465" s="4"/>
      <c r="J1465" s="4"/>
      <c r="K1465" s="4"/>
      <c r="L1465" s="4"/>
      <c r="M1465" s="4"/>
      <c r="N1465" s="4">
        <v>5840.23</v>
      </c>
      <c r="O1465" s="4">
        <v>10363.64</v>
      </c>
      <c r="P1465" s="4">
        <v>0</v>
      </c>
      <c r="Q1465" s="4">
        <v>0</v>
      </c>
      <c r="R1465" s="4">
        <v>10474.059999999998</v>
      </c>
      <c r="S1465" s="4">
        <v>81609.41</v>
      </c>
      <c r="T1465" s="4">
        <v>25878.210000000006</v>
      </c>
      <c r="U1465" s="8">
        <v>2018</v>
      </c>
    </row>
    <row r="1466" spans="1:21" x14ac:dyDescent="0.25">
      <c r="A1466" s="5" t="s">
        <v>46</v>
      </c>
      <c r="B1466" s="3" t="s">
        <v>24</v>
      </c>
      <c r="C1466" t="s">
        <v>47</v>
      </c>
      <c r="D1466" s="3" t="s">
        <v>26</v>
      </c>
      <c r="E1466" t="s">
        <v>2296</v>
      </c>
      <c r="F1466" s="3" t="s">
        <v>49</v>
      </c>
      <c r="G1466" t="s">
        <v>50</v>
      </c>
      <c r="H1466" s="4">
        <v>19423.739999999998</v>
      </c>
      <c r="I1466" s="4">
        <v>311.86</v>
      </c>
      <c r="J1466" s="4">
        <v>-359.22</v>
      </c>
      <c r="K1466" s="4">
        <v>5798.17</v>
      </c>
      <c r="L1466" s="4">
        <v>12458.31</v>
      </c>
      <c r="M1466" s="4">
        <v>1214.6199999999999</v>
      </c>
      <c r="N1466" s="4"/>
      <c r="O1466" s="4"/>
      <c r="P1466" s="4"/>
      <c r="Q1466" s="4"/>
      <c r="R1466" s="4"/>
      <c r="S1466" s="4"/>
      <c r="T1466" s="4"/>
      <c r="U1466" s="8">
        <v>2018</v>
      </c>
    </row>
    <row r="1467" spans="1:21" x14ac:dyDescent="0.25">
      <c r="A1467" s="3" t="s">
        <v>51</v>
      </c>
      <c r="B1467" s="3" t="s">
        <v>24</v>
      </c>
      <c r="C1467" t="s">
        <v>52</v>
      </c>
      <c r="D1467" s="3" t="s">
        <v>38</v>
      </c>
      <c r="E1467" t="s">
        <v>2297</v>
      </c>
      <c r="F1467" s="3" t="s">
        <v>54</v>
      </c>
      <c r="G1467" t="s">
        <v>54</v>
      </c>
      <c r="H1467" s="4">
        <v>466169.46999999974</v>
      </c>
      <c r="I1467" s="4"/>
      <c r="J1467" s="4"/>
      <c r="K1467" s="4"/>
      <c r="L1467" s="4"/>
      <c r="M1467" s="4"/>
      <c r="N1467" s="4">
        <v>173636.12999999989</v>
      </c>
      <c r="O1467" s="4">
        <v>308147.9700000002</v>
      </c>
      <c r="P1467" s="4">
        <v>-12377.340000000317</v>
      </c>
      <c r="Q1467" s="4">
        <v>335.37000000011176</v>
      </c>
      <c r="R1467" s="4">
        <v>0</v>
      </c>
      <c r="S1467" s="4">
        <v>0</v>
      </c>
      <c r="T1467" s="4">
        <v>-3572.660000000149</v>
      </c>
      <c r="U1467" s="8">
        <v>2018</v>
      </c>
    </row>
    <row r="1468" spans="1:21" x14ac:dyDescent="0.25">
      <c r="A1468" s="5" t="s">
        <v>51</v>
      </c>
      <c r="B1468" s="3" t="s">
        <v>24</v>
      </c>
      <c r="C1468" t="s">
        <v>52</v>
      </c>
      <c r="D1468" s="3" t="s">
        <v>38</v>
      </c>
      <c r="E1468" t="s">
        <v>53</v>
      </c>
      <c r="F1468" s="3" t="s">
        <v>54</v>
      </c>
      <c r="G1468" t="s">
        <v>54</v>
      </c>
      <c r="H1468" s="4">
        <v>2302137.4500000007</v>
      </c>
      <c r="I1468" s="4">
        <v>1217030.3700000001</v>
      </c>
      <c r="J1468" s="4">
        <v>1085935.0600000003</v>
      </c>
      <c r="K1468" s="4">
        <v>1652.6000000000004</v>
      </c>
      <c r="L1468" s="4"/>
      <c r="M1468" s="4">
        <v>-2480.5800000000004</v>
      </c>
      <c r="N1468" s="4"/>
      <c r="O1468" s="4"/>
      <c r="P1468" s="4"/>
      <c r="Q1468" s="4"/>
      <c r="R1468" s="4"/>
      <c r="S1468" s="4"/>
      <c r="T1468" s="4"/>
      <c r="U1468" s="8">
        <v>2018</v>
      </c>
    </row>
    <row r="1469" spans="1:21" x14ac:dyDescent="0.25">
      <c r="A1469" s="3" t="s">
        <v>2298</v>
      </c>
      <c r="B1469" s="3" t="s">
        <v>24</v>
      </c>
      <c r="C1469" t="s">
        <v>52</v>
      </c>
      <c r="D1469" s="3" t="s">
        <v>38</v>
      </c>
      <c r="E1469" t="s">
        <v>2299</v>
      </c>
      <c r="F1469" s="3" t="s">
        <v>2300</v>
      </c>
      <c r="G1469" t="s">
        <v>2300</v>
      </c>
      <c r="H1469" s="4">
        <v>14013</v>
      </c>
      <c r="I1469" s="4"/>
      <c r="J1469" s="4"/>
      <c r="K1469" s="4"/>
      <c r="L1469" s="4">
        <v>3114</v>
      </c>
      <c r="M1469" s="4">
        <v>10899</v>
      </c>
      <c r="N1469" s="4"/>
      <c r="O1469" s="4"/>
      <c r="P1469" s="4"/>
      <c r="Q1469" s="4"/>
      <c r="R1469" s="4"/>
      <c r="S1469" s="4"/>
      <c r="T1469" s="4"/>
      <c r="U1469" s="8">
        <v>2018</v>
      </c>
    </row>
    <row r="1470" spans="1:21" x14ac:dyDescent="0.25">
      <c r="A1470" s="5" t="s">
        <v>2298</v>
      </c>
      <c r="B1470" s="3" t="s">
        <v>24</v>
      </c>
      <c r="C1470" t="s">
        <v>52</v>
      </c>
      <c r="D1470" s="3" t="s">
        <v>38</v>
      </c>
      <c r="E1470" t="s">
        <v>2301</v>
      </c>
      <c r="F1470" s="3" t="s">
        <v>2300</v>
      </c>
      <c r="G1470" t="s">
        <v>2300</v>
      </c>
      <c r="H1470" s="4">
        <v>-314.70000000000073</v>
      </c>
      <c r="I1470" s="4"/>
      <c r="J1470" s="4"/>
      <c r="K1470" s="4"/>
      <c r="L1470" s="4"/>
      <c r="M1470" s="4"/>
      <c r="N1470" s="4">
        <v>142.89999999999964</v>
      </c>
      <c r="O1470" s="4">
        <v>0</v>
      </c>
      <c r="P1470" s="4">
        <v>-355.29999999999927</v>
      </c>
      <c r="Q1470" s="4">
        <v>0</v>
      </c>
      <c r="R1470" s="4">
        <v>0</v>
      </c>
      <c r="S1470" s="4">
        <v>0</v>
      </c>
      <c r="T1470" s="4">
        <v>-102.30000000000109</v>
      </c>
      <c r="U1470" s="8">
        <v>2018</v>
      </c>
    </row>
    <row r="1471" spans="1:21" x14ac:dyDescent="0.25">
      <c r="A1471" s="3" t="s">
        <v>2302</v>
      </c>
      <c r="B1471" s="3" t="s">
        <v>24</v>
      </c>
      <c r="C1471" t="s">
        <v>52</v>
      </c>
      <c r="D1471" s="3" t="s">
        <v>70</v>
      </c>
      <c r="E1471" t="s">
        <v>1578</v>
      </c>
      <c r="F1471" s="3" t="s">
        <v>1579</v>
      </c>
      <c r="G1471" t="s">
        <v>1580</v>
      </c>
      <c r="H1471" s="4">
        <v>1730028.44</v>
      </c>
      <c r="I1471" s="4"/>
      <c r="J1471" s="4"/>
      <c r="K1471" s="4">
        <v>1730028.44</v>
      </c>
      <c r="L1471" s="4"/>
      <c r="M1471" s="4"/>
      <c r="N1471" s="4"/>
      <c r="O1471" s="4"/>
      <c r="P1471" s="4"/>
      <c r="Q1471" s="4"/>
      <c r="R1471" s="4"/>
      <c r="S1471" s="4"/>
      <c r="T1471" s="4"/>
      <c r="U1471" s="8">
        <v>2018</v>
      </c>
    </row>
    <row r="1472" spans="1:21" x14ac:dyDescent="0.25">
      <c r="A1472" s="5" t="s">
        <v>2302</v>
      </c>
      <c r="B1472" s="3" t="s">
        <v>24</v>
      </c>
      <c r="C1472" t="s">
        <v>52</v>
      </c>
      <c r="D1472" s="3" t="s">
        <v>70</v>
      </c>
      <c r="E1472" t="s">
        <v>2303</v>
      </c>
      <c r="F1472" s="3" t="s">
        <v>1579</v>
      </c>
      <c r="G1472" t="s">
        <v>1580</v>
      </c>
      <c r="H1472" s="4">
        <v>-0.78000000002793968</v>
      </c>
      <c r="I1472" s="4"/>
      <c r="J1472" s="4"/>
      <c r="K1472" s="4"/>
      <c r="L1472" s="4"/>
      <c r="M1472" s="4"/>
      <c r="N1472" s="4">
        <v>0</v>
      </c>
      <c r="O1472" s="4">
        <v>0</v>
      </c>
      <c r="P1472" s="4">
        <v>1734</v>
      </c>
      <c r="Q1472" s="4">
        <v>-1734.7800000000279</v>
      </c>
      <c r="R1472" s="4">
        <v>0</v>
      </c>
      <c r="S1472" s="4">
        <v>0</v>
      </c>
      <c r="T1472" s="4">
        <v>0</v>
      </c>
      <c r="U1472" s="8">
        <v>2018</v>
      </c>
    </row>
    <row r="1473" spans="1:21" x14ac:dyDescent="0.25">
      <c r="A1473" s="3" t="s">
        <v>2304</v>
      </c>
      <c r="B1473" s="3" t="s">
        <v>24</v>
      </c>
      <c r="C1473" t="s">
        <v>52</v>
      </c>
      <c r="D1473" s="3" t="s">
        <v>38</v>
      </c>
      <c r="E1473" t="s">
        <v>1578</v>
      </c>
      <c r="F1473" s="3" t="s">
        <v>1579</v>
      </c>
      <c r="G1473" t="s">
        <v>1580</v>
      </c>
      <c r="H1473" s="4">
        <v>1192247.1099999999</v>
      </c>
      <c r="I1473" s="4"/>
      <c r="J1473" s="4"/>
      <c r="K1473" s="4"/>
      <c r="L1473" s="4"/>
      <c r="M1473" s="4">
        <v>1192247.1099999999</v>
      </c>
      <c r="N1473" s="4"/>
      <c r="O1473" s="4"/>
      <c r="P1473" s="4"/>
      <c r="Q1473" s="4"/>
      <c r="R1473" s="4"/>
      <c r="S1473" s="4"/>
      <c r="T1473" s="4"/>
      <c r="U1473" s="8">
        <v>2018</v>
      </c>
    </row>
    <row r="1474" spans="1:21" x14ac:dyDescent="0.25">
      <c r="A1474" s="5" t="s">
        <v>2304</v>
      </c>
      <c r="B1474" s="3" t="s">
        <v>24</v>
      </c>
      <c r="C1474" t="s">
        <v>52</v>
      </c>
      <c r="D1474" s="3" t="s">
        <v>38</v>
      </c>
      <c r="E1474" t="s">
        <v>2303</v>
      </c>
      <c r="F1474" s="3" t="s">
        <v>1579</v>
      </c>
      <c r="G1474" t="s">
        <v>1580</v>
      </c>
      <c r="H1474" s="4">
        <v>-59453.489999999991</v>
      </c>
      <c r="I1474" s="4"/>
      <c r="J1474" s="4"/>
      <c r="K1474" s="4"/>
      <c r="L1474" s="4"/>
      <c r="M1474" s="4"/>
      <c r="N1474" s="4">
        <v>-60181.20000000007</v>
      </c>
      <c r="O1474" s="4">
        <v>-3.2099999999627471</v>
      </c>
      <c r="P1474" s="4">
        <v>-1649.8499999999767</v>
      </c>
      <c r="Q1474" s="4">
        <v>-35.330000000074506</v>
      </c>
      <c r="R1474" s="4">
        <v>5992.6700000000419</v>
      </c>
      <c r="S1474" s="4">
        <v>-6203.140000000014</v>
      </c>
      <c r="T1474" s="4">
        <v>2626.5700000000652</v>
      </c>
      <c r="U1474" s="8">
        <v>2018</v>
      </c>
    </row>
    <row r="1475" spans="1:21" x14ac:dyDescent="0.25">
      <c r="A1475" s="3" t="s">
        <v>1577</v>
      </c>
      <c r="B1475" s="3" t="s">
        <v>24</v>
      </c>
      <c r="C1475" t="s">
        <v>52</v>
      </c>
      <c r="D1475" s="3" t="s">
        <v>38</v>
      </c>
      <c r="E1475" t="s">
        <v>1578</v>
      </c>
      <c r="F1475" s="3" t="s">
        <v>1579</v>
      </c>
      <c r="G1475" t="s">
        <v>1580</v>
      </c>
      <c r="H1475" s="4">
        <v>493597.15000000055</v>
      </c>
      <c r="I1475" s="4">
        <v>-3979072.0799999996</v>
      </c>
      <c r="J1475" s="4">
        <v>4192518.18</v>
      </c>
      <c r="K1475" s="4">
        <v>21913.820000000003</v>
      </c>
      <c r="L1475" s="4">
        <v>128921.40000000001</v>
      </c>
      <c r="M1475" s="4">
        <v>129315.82999999997</v>
      </c>
      <c r="N1475" s="4"/>
      <c r="O1475" s="4"/>
      <c r="P1475" s="4"/>
      <c r="Q1475" s="4"/>
      <c r="R1475" s="4"/>
      <c r="S1475" s="4"/>
      <c r="T1475" s="4"/>
      <c r="U1475" s="8">
        <v>2018</v>
      </c>
    </row>
    <row r="1476" spans="1:21" x14ac:dyDescent="0.25">
      <c r="A1476" s="3" t="s">
        <v>1577</v>
      </c>
      <c r="B1476" s="3" t="s">
        <v>24</v>
      </c>
      <c r="C1476" t="s">
        <v>52</v>
      </c>
      <c r="D1476" s="3" t="s">
        <v>38</v>
      </c>
      <c r="E1476" t="s">
        <v>1578</v>
      </c>
      <c r="F1476" s="3" t="s">
        <v>1579</v>
      </c>
      <c r="G1476" t="s">
        <v>1581</v>
      </c>
      <c r="H1476" s="4">
        <v>90866.510000000009</v>
      </c>
      <c r="I1476" s="4">
        <v>7834.2300000000005</v>
      </c>
      <c r="J1476" s="4">
        <v>23369.26</v>
      </c>
      <c r="K1476" s="4">
        <v>6618.61</v>
      </c>
      <c r="L1476" s="4">
        <v>45203.630000000005</v>
      </c>
      <c r="M1476" s="4">
        <v>7840.78</v>
      </c>
      <c r="N1476" s="4"/>
      <c r="O1476" s="4"/>
      <c r="P1476" s="4"/>
      <c r="Q1476" s="4"/>
      <c r="R1476" s="4"/>
      <c r="S1476" s="4"/>
      <c r="T1476" s="4"/>
      <c r="U1476" s="8">
        <v>2018</v>
      </c>
    </row>
    <row r="1477" spans="1:21" x14ac:dyDescent="0.25">
      <c r="A1477" s="3" t="s">
        <v>1577</v>
      </c>
      <c r="B1477" s="3" t="s">
        <v>24</v>
      </c>
      <c r="C1477" t="s">
        <v>52</v>
      </c>
      <c r="D1477" s="3" t="s">
        <v>38</v>
      </c>
      <c r="E1477" t="s">
        <v>2303</v>
      </c>
      <c r="F1477" s="3" t="s">
        <v>1579</v>
      </c>
      <c r="G1477" t="s">
        <v>1580</v>
      </c>
      <c r="H1477" s="4">
        <v>499333.89</v>
      </c>
      <c r="I1477" s="4"/>
      <c r="J1477" s="4"/>
      <c r="K1477" s="4"/>
      <c r="L1477" s="4"/>
      <c r="M1477" s="4"/>
      <c r="N1477" s="4">
        <v>417683.15</v>
      </c>
      <c r="O1477" s="4">
        <v>4945.1999999999534</v>
      </c>
      <c r="P1477" s="4">
        <v>39880.830000000075</v>
      </c>
      <c r="Q1477" s="4">
        <v>8592.0899999999674</v>
      </c>
      <c r="R1477" s="4">
        <v>29799.489999999991</v>
      </c>
      <c r="S1477" s="4">
        <v>-5083.0600000000559</v>
      </c>
      <c r="T1477" s="4">
        <v>3516.1900000000605</v>
      </c>
      <c r="U1477" s="8">
        <v>2018</v>
      </c>
    </row>
    <row r="1478" spans="1:21" x14ac:dyDescent="0.25">
      <c r="A1478" s="5" t="s">
        <v>1577</v>
      </c>
      <c r="B1478" s="3" t="s">
        <v>24</v>
      </c>
      <c r="C1478" t="s">
        <v>52</v>
      </c>
      <c r="D1478" s="3" t="s">
        <v>38</v>
      </c>
      <c r="E1478" t="s">
        <v>2303</v>
      </c>
      <c r="F1478" s="3" t="s">
        <v>1579</v>
      </c>
      <c r="G1478" t="s">
        <v>1581</v>
      </c>
      <c r="H1478" s="4">
        <v>3256523.3000000003</v>
      </c>
      <c r="I1478" s="4"/>
      <c r="J1478" s="4"/>
      <c r="K1478" s="4"/>
      <c r="L1478" s="4"/>
      <c r="M1478" s="4"/>
      <c r="N1478" s="4">
        <v>-21498.179999999993</v>
      </c>
      <c r="O1478" s="4">
        <v>11058.369999999995</v>
      </c>
      <c r="P1478" s="4">
        <v>-2529.2799999999988</v>
      </c>
      <c r="Q1478" s="4">
        <v>-2923.2099999999919</v>
      </c>
      <c r="R1478" s="4">
        <v>3296523.35</v>
      </c>
      <c r="S1478" s="4">
        <v>-180.25</v>
      </c>
      <c r="T1478" s="4">
        <v>-23927.5</v>
      </c>
      <c r="U1478" s="8">
        <v>2018</v>
      </c>
    </row>
    <row r="1479" spans="1:21" x14ac:dyDescent="0.25">
      <c r="A1479" s="5" t="s">
        <v>55</v>
      </c>
      <c r="B1479" s="3" t="s">
        <v>24</v>
      </c>
      <c r="C1479" t="s">
        <v>52</v>
      </c>
      <c r="D1479" s="3" t="s">
        <v>38</v>
      </c>
      <c r="E1479" t="s">
        <v>56</v>
      </c>
      <c r="F1479" s="3" t="s">
        <v>57</v>
      </c>
      <c r="G1479" t="s">
        <v>58</v>
      </c>
      <c r="H1479" s="4">
        <v>428862.2</v>
      </c>
      <c r="I1479" s="4">
        <v>-15259.730000000001</v>
      </c>
      <c r="J1479" s="4">
        <v>26810.999999999996</v>
      </c>
      <c r="K1479" s="4">
        <v>20241.649999999998</v>
      </c>
      <c r="L1479" s="4">
        <v>76378.59</v>
      </c>
      <c r="M1479" s="4">
        <v>41989.42</v>
      </c>
      <c r="N1479" s="4">
        <v>108567.26000000001</v>
      </c>
      <c r="O1479" s="4">
        <v>3594.359999999986</v>
      </c>
      <c r="P1479" s="4">
        <v>64431.260000000009</v>
      </c>
      <c r="Q1479" s="4">
        <v>2630.6699999999837</v>
      </c>
      <c r="R1479" s="4">
        <v>-25692.989999999991</v>
      </c>
      <c r="S1479" s="4">
        <v>8605.1600000000326</v>
      </c>
      <c r="T1479" s="4">
        <v>116565.54999999999</v>
      </c>
      <c r="U1479" s="8">
        <v>2018</v>
      </c>
    </row>
    <row r="1480" spans="1:21" x14ac:dyDescent="0.25">
      <c r="A1480" s="3" t="s">
        <v>2305</v>
      </c>
      <c r="B1480" s="3" t="s">
        <v>24</v>
      </c>
      <c r="C1480" t="s">
        <v>235</v>
      </c>
      <c r="D1480" s="3" t="s">
        <v>61</v>
      </c>
      <c r="E1480" t="s">
        <v>2306</v>
      </c>
      <c r="F1480" s="3" t="s">
        <v>703</v>
      </c>
      <c r="G1480" t="s">
        <v>2307</v>
      </c>
      <c r="H1480" s="4">
        <v>-259.96000000002095</v>
      </c>
      <c r="I1480" s="4"/>
      <c r="J1480" s="4"/>
      <c r="K1480" s="4"/>
      <c r="L1480" s="4"/>
      <c r="M1480" s="4"/>
      <c r="N1480" s="4">
        <v>-304.48000000001048</v>
      </c>
      <c r="O1480" s="4">
        <v>0</v>
      </c>
      <c r="P1480" s="4">
        <v>0</v>
      </c>
      <c r="Q1480" s="4">
        <v>44.519999999989523</v>
      </c>
      <c r="R1480" s="4">
        <v>0</v>
      </c>
      <c r="S1480" s="4">
        <v>0</v>
      </c>
      <c r="T1480" s="4">
        <v>0</v>
      </c>
      <c r="U1480" s="8">
        <v>2018</v>
      </c>
    </row>
    <row r="1481" spans="1:21" x14ac:dyDescent="0.25">
      <c r="A1481" s="5" t="s">
        <v>2305</v>
      </c>
      <c r="B1481" s="3" t="s">
        <v>24</v>
      </c>
      <c r="C1481" t="s">
        <v>235</v>
      </c>
      <c r="D1481" s="3" t="s">
        <v>61</v>
      </c>
      <c r="E1481" t="s">
        <v>2308</v>
      </c>
      <c r="F1481" s="3" t="s">
        <v>703</v>
      </c>
      <c r="G1481" t="s">
        <v>2307</v>
      </c>
      <c r="H1481" s="4">
        <v>138783.11000000002</v>
      </c>
      <c r="I1481" s="4"/>
      <c r="J1481" s="4"/>
      <c r="K1481" s="4">
        <v>138783.11000000002</v>
      </c>
      <c r="L1481" s="4"/>
      <c r="M1481" s="4"/>
      <c r="N1481" s="4"/>
      <c r="O1481" s="4"/>
      <c r="P1481" s="4"/>
      <c r="Q1481" s="4"/>
      <c r="R1481" s="4"/>
      <c r="S1481" s="4"/>
      <c r="T1481" s="4"/>
      <c r="U1481" s="8">
        <v>2018</v>
      </c>
    </row>
    <row r="1482" spans="1:21" x14ac:dyDescent="0.25">
      <c r="A1482" s="3" t="s">
        <v>2309</v>
      </c>
      <c r="B1482" s="3" t="s">
        <v>24</v>
      </c>
      <c r="C1482" t="s">
        <v>52</v>
      </c>
      <c r="D1482" s="3" t="s">
        <v>38</v>
      </c>
      <c r="E1482" t="s">
        <v>2310</v>
      </c>
      <c r="F1482" s="3" t="s">
        <v>2311</v>
      </c>
      <c r="G1482" t="s">
        <v>2311</v>
      </c>
      <c r="H1482" s="4">
        <v>1481.44</v>
      </c>
      <c r="I1482" s="4"/>
      <c r="J1482" s="4"/>
      <c r="K1482" s="4"/>
      <c r="L1482" s="4"/>
      <c r="M1482" s="4"/>
      <c r="N1482" s="4">
        <v>0</v>
      </c>
      <c r="O1482" s="4">
        <v>0</v>
      </c>
      <c r="P1482" s="4">
        <v>0</v>
      </c>
      <c r="Q1482" s="4">
        <v>0</v>
      </c>
      <c r="R1482" s="4">
        <v>0</v>
      </c>
      <c r="S1482" s="4">
        <v>1338.1100000000001</v>
      </c>
      <c r="T1482" s="4">
        <v>143.32999999999993</v>
      </c>
      <c r="U1482" s="8">
        <v>2018</v>
      </c>
    </row>
    <row r="1483" spans="1:21" x14ac:dyDescent="0.25">
      <c r="A1483" s="5" t="s">
        <v>2309</v>
      </c>
      <c r="B1483" s="3" t="s">
        <v>24</v>
      </c>
      <c r="C1483" t="s">
        <v>52</v>
      </c>
      <c r="D1483" s="3" t="s">
        <v>38</v>
      </c>
      <c r="E1483" t="s">
        <v>2312</v>
      </c>
      <c r="F1483" s="3" t="s">
        <v>2311</v>
      </c>
      <c r="G1483" t="s">
        <v>2311</v>
      </c>
      <c r="H1483" s="4">
        <v>193.06</v>
      </c>
      <c r="I1483" s="4">
        <v>143.11000000000001</v>
      </c>
      <c r="J1483" s="4"/>
      <c r="K1483" s="4">
        <v>49.95</v>
      </c>
      <c r="L1483" s="4"/>
      <c r="M1483" s="4"/>
      <c r="N1483" s="4"/>
      <c r="O1483" s="4"/>
      <c r="P1483" s="4"/>
      <c r="Q1483" s="4"/>
      <c r="R1483" s="4"/>
      <c r="S1483" s="4"/>
      <c r="T1483" s="4"/>
      <c r="U1483" s="8">
        <v>2018</v>
      </c>
    </row>
    <row r="1484" spans="1:21" x14ac:dyDescent="0.25">
      <c r="A1484" s="3" t="s">
        <v>59</v>
      </c>
      <c r="B1484" s="3" t="s">
        <v>24</v>
      </c>
      <c r="C1484" t="s">
        <v>60</v>
      </c>
      <c r="D1484" s="3" t="s">
        <v>61</v>
      </c>
      <c r="E1484" t="s">
        <v>2313</v>
      </c>
      <c r="F1484" s="3" t="s">
        <v>63</v>
      </c>
      <c r="G1484" t="s">
        <v>64</v>
      </c>
      <c r="H1484" s="4">
        <v>386040.5400000001</v>
      </c>
      <c r="I1484" s="4">
        <v>293727.66000000003</v>
      </c>
      <c r="J1484" s="4">
        <v>40188.910000000003</v>
      </c>
      <c r="K1484" s="4">
        <v>51167.51</v>
      </c>
      <c r="L1484" s="4"/>
      <c r="M1484" s="4">
        <v>956.46</v>
      </c>
      <c r="N1484" s="4"/>
      <c r="O1484" s="4"/>
      <c r="P1484" s="4"/>
      <c r="Q1484" s="4"/>
      <c r="R1484" s="4"/>
      <c r="S1484" s="4"/>
      <c r="T1484" s="4"/>
      <c r="U1484" s="8">
        <v>2018</v>
      </c>
    </row>
    <row r="1485" spans="1:21" x14ac:dyDescent="0.25">
      <c r="A1485" s="3" t="s">
        <v>59</v>
      </c>
      <c r="B1485" s="3" t="s">
        <v>24</v>
      </c>
      <c r="C1485" t="s">
        <v>60</v>
      </c>
      <c r="D1485" s="3" t="s">
        <v>61</v>
      </c>
      <c r="E1485" t="s">
        <v>2314</v>
      </c>
      <c r="F1485" s="3" t="s">
        <v>63</v>
      </c>
      <c r="G1485" t="s">
        <v>64</v>
      </c>
      <c r="H1485" s="4">
        <v>6702125.8600000003</v>
      </c>
      <c r="I1485" s="4"/>
      <c r="J1485" s="4"/>
      <c r="K1485" s="4"/>
      <c r="L1485" s="4"/>
      <c r="M1485" s="4"/>
      <c r="N1485" s="4"/>
      <c r="O1485" s="4">
        <v>31903.050000000047</v>
      </c>
      <c r="P1485" s="4">
        <v>21.46999999997206</v>
      </c>
      <c r="Q1485" s="4">
        <v>767191.99</v>
      </c>
      <c r="R1485" s="4">
        <v>2433.8299999998417</v>
      </c>
      <c r="S1485" s="4">
        <v>1657671.71</v>
      </c>
      <c r="T1485" s="4">
        <v>4242903.8100000005</v>
      </c>
      <c r="U1485" s="8">
        <v>2018</v>
      </c>
    </row>
    <row r="1486" spans="1:21" x14ac:dyDescent="0.25">
      <c r="A1486" s="5" t="s">
        <v>59</v>
      </c>
      <c r="B1486" s="3" t="s">
        <v>24</v>
      </c>
      <c r="C1486" t="s">
        <v>60</v>
      </c>
      <c r="D1486" s="3" t="s">
        <v>61</v>
      </c>
      <c r="E1486" t="s">
        <v>2315</v>
      </c>
      <c r="F1486" s="3" t="s">
        <v>63</v>
      </c>
      <c r="G1486" t="s">
        <v>64</v>
      </c>
      <c r="H1486" s="4">
        <v>1269</v>
      </c>
      <c r="I1486" s="4"/>
      <c r="J1486" s="4"/>
      <c r="K1486" s="4"/>
      <c r="L1486" s="4"/>
      <c r="M1486" s="4"/>
      <c r="N1486" s="4">
        <v>1269</v>
      </c>
      <c r="O1486" s="4"/>
      <c r="P1486" s="4"/>
      <c r="Q1486" s="4"/>
      <c r="R1486" s="4"/>
      <c r="S1486" s="4"/>
      <c r="T1486" s="4"/>
      <c r="U1486" s="8">
        <v>2018</v>
      </c>
    </row>
    <row r="1487" spans="1:21" x14ac:dyDescent="0.25">
      <c r="A1487" s="3" t="s">
        <v>65</v>
      </c>
      <c r="B1487" s="3" t="s">
        <v>24</v>
      </c>
      <c r="C1487" t="s">
        <v>47</v>
      </c>
      <c r="D1487" s="3" t="s">
        <v>26</v>
      </c>
      <c r="E1487" t="s">
        <v>2316</v>
      </c>
      <c r="F1487" s="3" t="s">
        <v>49</v>
      </c>
      <c r="G1487" t="s">
        <v>67</v>
      </c>
      <c r="H1487" s="4">
        <v>1993549.17</v>
      </c>
      <c r="I1487" s="4"/>
      <c r="J1487" s="4"/>
      <c r="K1487" s="4"/>
      <c r="L1487" s="4"/>
      <c r="M1487" s="4"/>
      <c r="N1487" s="4">
        <v>187249.78000000003</v>
      </c>
      <c r="O1487" s="4">
        <v>365037.26</v>
      </c>
      <c r="P1487" s="4">
        <v>301919.16999999993</v>
      </c>
      <c r="Q1487" s="4">
        <v>334072.45000000019</v>
      </c>
      <c r="R1487" s="4">
        <v>262154.31999999983</v>
      </c>
      <c r="S1487" s="4">
        <v>264635.39999999991</v>
      </c>
      <c r="T1487" s="4">
        <v>278480.79000000004</v>
      </c>
      <c r="U1487" s="8">
        <v>2018</v>
      </c>
    </row>
    <row r="1488" spans="1:21" x14ac:dyDescent="0.25">
      <c r="A1488" s="5" t="s">
        <v>65</v>
      </c>
      <c r="B1488" s="3" t="s">
        <v>24</v>
      </c>
      <c r="C1488" t="s">
        <v>47</v>
      </c>
      <c r="D1488" s="3" t="s">
        <v>26</v>
      </c>
      <c r="E1488" t="s">
        <v>2296</v>
      </c>
      <c r="F1488" s="3" t="s">
        <v>49</v>
      </c>
      <c r="G1488" t="s">
        <v>67</v>
      </c>
      <c r="H1488" s="4">
        <v>1458397.04</v>
      </c>
      <c r="I1488" s="4">
        <v>137499.43</v>
      </c>
      <c r="J1488" s="4">
        <v>312572.74</v>
      </c>
      <c r="K1488" s="4">
        <v>365641.58999999997</v>
      </c>
      <c r="L1488" s="4">
        <v>374785.75</v>
      </c>
      <c r="M1488" s="4">
        <v>267897.53000000003</v>
      </c>
      <c r="N1488" s="4"/>
      <c r="O1488" s="4"/>
      <c r="P1488" s="4"/>
      <c r="Q1488" s="4"/>
      <c r="R1488" s="4"/>
      <c r="S1488" s="4"/>
      <c r="T1488" s="4"/>
      <c r="U1488" s="8">
        <v>2018</v>
      </c>
    </row>
    <row r="1489" spans="1:21" x14ac:dyDescent="0.25">
      <c r="A1489" s="3" t="s">
        <v>68</v>
      </c>
      <c r="B1489" s="3" t="s">
        <v>24</v>
      </c>
      <c r="C1489" t="s">
        <v>69</v>
      </c>
      <c r="D1489" s="3" t="s">
        <v>70</v>
      </c>
      <c r="E1489" t="s">
        <v>71</v>
      </c>
      <c r="F1489" s="3" t="s">
        <v>72</v>
      </c>
      <c r="G1489" t="s">
        <v>2317</v>
      </c>
      <c r="H1489" s="4">
        <v>903179.94</v>
      </c>
      <c r="I1489" s="4"/>
      <c r="J1489" s="4"/>
      <c r="K1489" s="4"/>
      <c r="L1489" s="4">
        <v>903943.75</v>
      </c>
      <c r="M1489" s="4">
        <v>-763.81000000000006</v>
      </c>
      <c r="N1489" s="4"/>
      <c r="O1489" s="4"/>
      <c r="P1489" s="4"/>
      <c r="Q1489" s="4"/>
      <c r="R1489" s="4"/>
      <c r="S1489" s="4"/>
      <c r="T1489" s="4"/>
      <c r="U1489" s="8">
        <v>2018</v>
      </c>
    </row>
    <row r="1490" spans="1:21" x14ac:dyDescent="0.25">
      <c r="A1490" s="3" t="s">
        <v>68</v>
      </c>
      <c r="B1490" s="3" t="s">
        <v>24</v>
      </c>
      <c r="C1490" t="s">
        <v>69</v>
      </c>
      <c r="D1490" s="3" t="s">
        <v>70</v>
      </c>
      <c r="E1490" t="s">
        <v>71</v>
      </c>
      <c r="F1490" s="3" t="s">
        <v>72</v>
      </c>
      <c r="G1490" t="s">
        <v>2318</v>
      </c>
      <c r="H1490" s="4">
        <v>4089373.51</v>
      </c>
      <c r="I1490" s="4"/>
      <c r="J1490" s="4"/>
      <c r="K1490" s="4"/>
      <c r="L1490" s="4">
        <v>4087078.46</v>
      </c>
      <c r="M1490" s="4">
        <v>2295.0499999999993</v>
      </c>
      <c r="N1490" s="4"/>
      <c r="O1490" s="4"/>
      <c r="P1490" s="4"/>
      <c r="Q1490" s="4"/>
      <c r="R1490" s="4"/>
      <c r="S1490" s="4"/>
      <c r="T1490" s="4"/>
      <c r="U1490" s="8">
        <v>2018</v>
      </c>
    </row>
    <row r="1491" spans="1:21" x14ac:dyDescent="0.25">
      <c r="A1491" s="3" t="s">
        <v>68</v>
      </c>
      <c r="B1491" s="3" t="s">
        <v>24</v>
      </c>
      <c r="C1491" t="s">
        <v>69</v>
      </c>
      <c r="D1491" s="3" t="s">
        <v>70</v>
      </c>
      <c r="E1491" t="s">
        <v>71</v>
      </c>
      <c r="F1491" s="3" t="s">
        <v>72</v>
      </c>
      <c r="G1491" t="s">
        <v>2319</v>
      </c>
      <c r="H1491" s="4">
        <v>730601.27999999991</v>
      </c>
      <c r="I1491" s="4"/>
      <c r="J1491" s="4"/>
      <c r="K1491" s="4"/>
      <c r="L1491" s="4">
        <v>731242.6399999999</v>
      </c>
      <c r="M1491" s="4">
        <v>-641.3599999999999</v>
      </c>
      <c r="N1491" s="4"/>
      <c r="O1491" s="4"/>
      <c r="P1491" s="4"/>
      <c r="Q1491" s="4"/>
      <c r="R1491" s="4"/>
      <c r="S1491" s="4"/>
      <c r="T1491" s="4"/>
      <c r="U1491" s="8">
        <v>2018</v>
      </c>
    </row>
    <row r="1492" spans="1:21" x14ac:dyDescent="0.25">
      <c r="A1492" s="3" t="s">
        <v>68</v>
      </c>
      <c r="B1492" s="3" t="s">
        <v>24</v>
      </c>
      <c r="C1492" t="s">
        <v>69</v>
      </c>
      <c r="D1492" s="3" t="s">
        <v>70</v>
      </c>
      <c r="E1492" t="s">
        <v>71</v>
      </c>
      <c r="F1492" s="3" t="s">
        <v>72</v>
      </c>
      <c r="G1492" t="s">
        <v>2320</v>
      </c>
      <c r="H1492" s="4">
        <v>816669.98</v>
      </c>
      <c r="I1492" s="4"/>
      <c r="J1492" s="4"/>
      <c r="K1492" s="4"/>
      <c r="L1492" s="4">
        <v>817449.33</v>
      </c>
      <c r="M1492" s="4">
        <v>-779.34999999999991</v>
      </c>
      <c r="N1492" s="4"/>
      <c r="O1492" s="4"/>
      <c r="P1492" s="4"/>
      <c r="Q1492" s="4"/>
      <c r="R1492" s="4"/>
      <c r="S1492" s="4"/>
      <c r="T1492" s="4"/>
      <c r="U1492" s="8">
        <v>2018</v>
      </c>
    </row>
    <row r="1493" spans="1:21" x14ac:dyDescent="0.25">
      <c r="A1493" s="3" t="s">
        <v>68</v>
      </c>
      <c r="B1493" s="3" t="s">
        <v>24</v>
      </c>
      <c r="C1493" t="s">
        <v>69</v>
      </c>
      <c r="D1493" s="3" t="s">
        <v>70</v>
      </c>
      <c r="E1493" t="s">
        <v>71</v>
      </c>
      <c r="F1493" s="3" t="s">
        <v>72</v>
      </c>
      <c r="G1493" t="s">
        <v>2321</v>
      </c>
      <c r="H1493" s="4">
        <v>724592.64000000001</v>
      </c>
      <c r="I1493" s="4"/>
      <c r="J1493" s="4"/>
      <c r="K1493" s="4"/>
      <c r="L1493" s="4">
        <v>725368.49</v>
      </c>
      <c r="M1493" s="4">
        <v>-775.85</v>
      </c>
      <c r="N1493" s="4"/>
      <c r="O1493" s="4"/>
      <c r="P1493" s="4"/>
      <c r="Q1493" s="4"/>
      <c r="R1493" s="4"/>
      <c r="S1493" s="4"/>
      <c r="T1493" s="4"/>
      <c r="U1493" s="8">
        <v>2018</v>
      </c>
    </row>
    <row r="1494" spans="1:21" x14ac:dyDescent="0.25">
      <c r="A1494" s="3" t="s">
        <v>68</v>
      </c>
      <c r="B1494" s="3" t="s">
        <v>24</v>
      </c>
      <c r="C1494" t="s">
        <v>69</v>
      </c>
      <c r="D1494" s="3" t="s">
        <v>70</v>
      </c>
      <c r="E1494" t="s">
        <v>71</v>
      </c>
      <c r="F1494" s="3" t="s">
        <v>72</v>
      </c>
      <c r="G1494" t="s">
        <v>2322</v>
      </c>
      <c r="H1494" s="4">
        <v>536772.64</v>
      </c>
      <c r="I1494" s="4"/>
      <c r="J1494" s="4"/>
      <c r="K1494" s="4"/>
      <c r="L1494" s="4">
        <v>537344.15</v>
      </c>
      <c r="M1494" s="4">
        <v>-571.51</v>
      </c>
      <c r="N1494" s="4"/>
      <c r="O1494" s="4"/>
      <c r="P1494" s="4"/>
      <c r="Q1494" s="4"/>
      <c r="R1494" s="4"/>
      <c r="S1494" s="4"/>
      <c r="T1494" s="4"/>
      <c r="U1494" s="8">
        <v>2018</v>
      </c>
    </row>
    <row r="1495" spans="1:21" x14ac:dyDescent="0.25">
      <c r="A1495" s="3" t="s">
        <v>68</v>
      </c>
      <c r="B1495" s="3" t="s">
        <v>24</v>
      </c>
      <c r="C1495" t="s">
        <v>69</v>
      </c>
      <c r="D1495" s="3" t="s">
        <v>70</v>
      </c>
      <c r="E1495" t="s">
        <v>71</v>
      </c>
      <c r="F1495" s="3" t="s">
        <v>72</v>
      </c>
      <c r="G1495" t="s">
        <v>2323</v>
      </c>
      <c r="H1495" s="4">
        <v>623997.91999999993</v>
      </c>
      <c r="I1495" s="4"/>
      <c r="J1495" s="4"/>
      <c r="K1495" s="4"/>
      <c r="L1495" s="4">
        <v>624664.35</v>
      </c>
      <c r="M1495" s="4">
        <v>-666.43</v>
      </c>
      <c r="N1495" s="4"/>
      <c r="O1495" s="4"/>
      <c r="P1495" s="4"/>
      <c r="Q1495" s="4"/>
      <c r="R1495" s="4"/>
      <c r="S1495" s="4"/>
      <c r="T1495" s="4"/>
      <c r="U1495" s="8">
        <v>2018</v>
      </c>
    </row>
    <row r="1496" spans="1:21" x14ac:dyDescent="0.25">
      <c r="A1496" s="3" t="s">
        <v>68</v>
      </c>
      <c r="B1496" s="3" t="s">
        <v>24</v>
      </c>
      <c r="C1496" t="s">
        <v>69</v>
      </c>
      <c r="D1496" s="3" t="s">
        <v>70</v>
      </c>
      <c r="E1496" t="s">
        <v>71</v>
      </c>
      <c r="F1496" s="3" t="s">
        <v>72</v>
      </c>
      <c r="G1496" t="s">
        <v>2324</v>
      </c>
      <c r="H1496" s="4">
        <v>558274.60000000009</v>
      </c>
      <c r="I1496" s="4"/>
      <c r="J1496" s="4"/>
      <c r="K1496" s="4"/>
      <c r="L1496" s="4">
        <v>558869.57000000007</v>
      </c>
      <c r="M1496" s="4">
        <v>-594.96999999999991</v>
      </c>
      <c r="N1496" s="4"/>
      <c r="O1496" s="4"/>
      <c r="P1496" s="4"/>
      <c r="Q1496" s="4"/>
      <c r="R1496" s="4"/>
      <c r="S1496" s="4"/>
      <c r="T1496" s="4"/>
      <c r="U1496" s="8">
        <v>2018</v>
      </c>
    </row>
    <row r="1497" spans="1:21" x14ac:dyDescent="0.25">
      <c r="A1497" s="3" t="s">
        <v>68</v>
      </c>
      <c r="B1497" s="3" t="s">
        <v>24</v>
      </c>
      <c r="C1497" t="s">
        <v>69</v>
      </c>
      <c r="D1497" s="3" t="s">
        <v>70</v>
      </c>
      <c r="E1497" t="s">
        <v>71</v>
      </c>
      <c r="F1497" s="3" t="s">
        <v>72</v>
      </c>
      <c r="G1497" t="s">
        <v>2325</v>
      </c>
      <c r="H1497" s="4">
        <v>534477.08000000007</v>
      </c>
      <c r="I1497" s="4"/>
      <c r="J1497" s="4"/>
      <c r="K1497" s="4"/>
      <c r="L1497" s="4">
        <v>535043.37000000011</v>
      </c>
      <c r="M1497" s="4">
        <v>-566.29</v>
      </c>
      <c r="N1497" s="4"/>
      <c r="O1497" s="4"/>
      <c r="P1497" s="4"/>
      <c r="Q1497" s="4"/>
      <c r="R1497" s="4"/>
      <c r="S1497" s="4"/>
      <c r="T1497" s="4"/>
      <c r="U1497" s="8">
        <v>2018</v>
      </c>
    </row>
    <row r="1498" spans="1:21" x14ac:dyDescent="0.25">
      <c r="A1498" s="3" t="s">
        <v>68</v>
      </c>
      <c r="B1498" s="3" t="s">
        <v>24</v>
      </c>
      <c r="C1498" t="s">
        <v>69</v>
      </c>
      <c r="D1498" s="3" t="s">
        <v>70</v>
      </c>
      <c r="E1498" t="s">
        <v>2326</v>
      </c>
      <c r="F1498" s="3" t="s">
        <v>72</v>
      </c>
      <c r="G1498" t="s">
        <v>2317</v>
      </c>
      <c r="H1498" s="4">
        <v>-90045.889999999956</v>
      </c>
      <c r="I1498" s="4"/>
      <c r="J1498" s="4"/>
      <c r="K1498" s="4"/>
      <c r="L1498" s="4"/>
      <c r="M1498" s="4"/>
      <c r="N1498" s="4">
        <v>-77974.879999999946</v>
      </c>
      <c r="O1498" s="4">
        <v>0</v>
      </c>
      <c r="P1498" s="4">
        <v>-9447.4200000000419</v>
      </c>
      <c r="Q1498" s="4">
        <v>109.70000000001164</v>
      </c>
      <c r="R1498" s="4">
        <v>0</v>
      </c>
      <c r="S1498" s="4">
        <v>0</v>
      </c>
      <c r="T1498" s="4">
        <v>-2733.289999999979</v>
      </c>
      <c r="U1498" s="8">
        <v>2018</v>
      </c>
    </row>
    <row r="1499" spans="1:21" x14ac:dyDescent="0.25">
      <c r="A1499" s="3" t="s">
        <v>68</v>
      </c>
      <c r="B1499" s="3" t="s">
        <v>24</v>
      </c>
      <c r="C1499" t="s">
        <v>69</v>
      </c>
      <c r="D1499" s="3" t="s">
        <v>70</v>
      </c>
      <c r="E1499" t="s">
        <v>2326</v>
      </c>
      <c r="F1499" s="3" t="s">
        <v>72</v>
      </c>
      <c r="G1499" t="s">
        <v>2318</v>
      </c>
      <c r="H1499" s="4">
        <v>-409239.07999999984</v>
      </c>
      <c r="I1499" s="4"/>
      <c r="J1499" s="4"/>
      <c r="K1499" s="4"/>
      <c r="L1499" s="4"/>
      <c r="M1499" s="4"/>
      <c r="N1499" s="4">
        <v>-352858.18999999994</v>
      </c>
      <c r="O1499" s="4">
        <v>-360.02000000001863</v>
      </c>
      <c r="P1499" s="4">
        <v>-43391.429999999935</v>
      </c>
      <c r="Q1499" s="4">
        <v>604.47999999998137</v>
      </c>
      <c r="R1499" s="4">
        <v>0</v>
      </c>
      <c r="S1499" s="4">
        <v>-705.20999999996275</v>
      </c>
      <c r="T1499" s="4">
        <v>-12528.709999999963</v>
      </c>
      <c r="U1499" s="8">
        <v>2018</v>
      </c>
    </row>
    <row r="1500" spans="1:21" x14ac:dyDescent="0.25">
      <c r="A1500" s="3" t="s">
        <v>68</v>
      </c>
      <c r="B1500" s="3" t="s">
        <v>24</v>
      </c>
      <c r="C1500" t="s">
        <v>69</v>
      </c>
      <c r="D1500" s="3" t="s">
        <v>70</v>
      </c>
      <c r="E1500" t="s">
        <v>2326</v>
      </c>
      <c r="F1500" s="3" t="s">
        <v>72</v>
      </c>
      <c r="G1500" t="s">
        <v>2319</v>
      </c>
      <c r="H1500" s="4">
        <v>-70641.13</v>
      </c>
      <c r="I1500" s="4"/>
      <c r="J1500" s="4"/>
      <c r="K1500" s="4"/>
      <c r="L1500" s="4"/>
      <c r="M1500" s="4"/>
      <c r="N1500" s="4">
        <v>-63363.94</v>
      </c>
      <c r="O1500" s="4">
        <v>0</v>
      </c>
      <c r="P1500" s="4">
        <v>-5394.2999999999884</v>
      </c>
      <c r="Q1500" s="4">
        <v>92.159999999974389</v>
      </c>
      <c r="R1500" s="4">
        <v>0</v>
      </c>
      <c r="S1500" s="4">
        <v>-459.97999999998137</v>
      </c>
      <c r="T1500" s="4">
        <v>-1515.070000000007</v>
      </c>
      <c r="U1500" s="8">
        <v>2018</v>
      </c>
    </row>
    <row r="1501" spans="1:21" x14ac:dyDescent="0.25">
      <c r="A1501" s="3" t="s">
        <v>68</v>
      </c>
      <c r="B1501" s="3" t="s">
        <v>24</v>
      </c>
      <c r="C1501" t="s">
        <v>69</v>
      </c>
      <c r="D1501" s="3" t="s">
        <v>70</v>
      </c>
      <c r="E1501" t="s">
        <v>2326</v>
      </c>
      <c r="F1501" s="3" t="s">
        <v>72</v>
      </c>
      <c r="G1501" t="s">
        <v>2320</v>
      </c>
      <c r="H1501" s="4">
        <v>-79167.159999999974</v>
      </c>
      <c r="I1501" s="4"/>
      <c r="J1501" s="4"/>
      <c r="K1501" s="4"/>
      <c r="L1501" s="4"/>
      <c r="M1501" s="4"/>
      <c r="N1501" s="4">
        <v>-70763.94</v>
      </c>
      <c r="O1501" s="4">
        <v>0</v>
      </c>
      <c r="P1501" s="4">
        <v>-6283.070000000007</v>
      </c>
      <c r="Q1501" s="4">
        <v>112.30999999999767</v>
      </c>
      <c r="R1501" s="4">
        <v>0</v>
      </c>
      <c r="S1501" s="4">
        <v>-461.10999999998603</v>
      </c>
      <c r="T1501" s="4">
        <v>-1771.3499999999767</v>
      </c>
      <c r="U1501" s="8">
        <v>2018</v>
      </c>
    </row>
    <row r="1502" spans="1:21" x14ac:dyDescent="0.25">
      <c r="A1502" s="3" t="s">
        <v>68</v>
      </c>
      <c r="B1502" s="3" t="s">
        <v>24</v>
      </c>
      <c r="C1502" t="s">
        <v>69</v>
      </c>
      <c r="D1502" s="3" t="s">
        <v>70</v>
      </c>
      <c r="E1502" t="s">
        <v>2326</v>
      </c>
      <c r="F1502" s="3" t="s">
        <v>72</v>
      </c>
      <c r="G1502" t="s">
        <v>2321</v>
      </c>
      <c r="H1502" s="4">
        <v>-69962.700000000012</v>
      </c>
      <c r="I1502" s="4"/>
      <c r="J1502" s="4"/>
      <c r="K1502" s="4"/>
      <c r="L1502" s="4"/>
      <c r="M1502" s="4"/>
      <c r="N1502" s="4">
        <v>-62778.669999999984</v>
      </c>
      <c r="O1502" s="4">
        <v>0</v>
      </c>
      <c r="P1502" s="4">
        <v>-5336.0300000000279</v>
      </c>
      <c r="Q1502" s="4">
        <v>111.8300000000163</v>
      </c>
      <c r="R1502" s="4">
        <v>0</v>
      </c>
      <c r="S1502" s="4">
        <v>-461.14000000001397</v>
      </c>
      <c r="T1502" s="4">
        <v>-1498.6900000000023</v>
      </c>
      <c r="U1502" s="8">
        <v>2018</v>
      </c>
    </row>
    <row r="1503" spans="1:21" x14ac:dyDescent="0.25">
      <c r="A1503" s="3" t="s">
        <v>68</v>
      </c>
      <c r="B1503" s="3" t="s">
        <v>24</v>
      </c>
      <c r="C1503" t="s">
        <v>69</v>
      </c>
      <c r="D1503" s="3" t="s">
        <v>70</v>
      </c>
      <c r="E1503" t="s">
        <v>2326</v>
      </c>
      <c r="F1503" s="3" t="s">
        <v>72</v>
      </c>
      <c r="G1503" t="s">
        <v>2322</v>
      </c>
      <c r="H1503" s="4">
        <v>-51282.790000000008</v>
      </c>
      <c r="I1503" s="4"/>
      <c r="J1503" s="4"/>
      <c r="K1503" s="4"/>
      <c r="L1503" s="4"/>
      <c r="M1503" s="4"/>
      <c r="N1503" s="4">
        <v>-46584.429999999993</v>
      </c>
      <c r="O1503" s="4">
        <v>0</v>
      </c>
      <c r="P1503" s="4">
        <v>-3385.5900000000256</v>
      </c>
      <c r="Q1503" s="4">
        <v>82.39000000001397</v>
      </c>
      <c r="R1503" s="4">
        <v>0</v>
      </c>
      <c r="S1503" s="4">
        <v>-458.73000000001048</v>
      </c>
      <c r="T1503" s="4">
        <v>-936.42999999999302</v>
      </c>
      <c r="U1503" s="8">
        <v>2018</v>
      </c>
    </row>
    <row r="1504" spans="1:21" x14ac:dyDescent="0.25">
      <c r="A1504" s="3" t="s">
        <v>68</v>
      </c>
      <c r="B1504" s="3" t="s">
        <v>24</v>
      </c>
      <c r="C1504" t="s">
        <v>69</v>
      </c>
      <c r="D1504" s="3" t="s">
        <v>70</v>
      </c>
      <c r="E1504" t="s">
        <v>2326</v>
      </c>
      <c r="F1504" s="3" t="s">
        <v>72</v>
      </c>
      <c r="G1504" t="s">
        <v>2323</v>
      </c>
      <c r="H1504" s="4">
        <v>-59952.73000000001</v>
      </c>
      <c r="I1504" s="4"/>
      <c r="J1504" s="4"/>
      <c r="K1504" s="4"/>
      <c r="L1504" s="4"/>
      <c r="M1504" s="4"/>
      <c r="N1504" s="4">
        <v>-54105.310000000027</v>
      </c>
      <c r="O1504" s="4">
        <v>0</v>
      </c>
      <c r="P1504" s="4">
        <v>-4287.3099999999977</v>
      </c>
      <c r="Q1504" s="4">
        <v>96.059999999997672</v>
      </c>
      <c r="R1504" s="4">
        <v>0</v>
      </c>
      <c r="S1504" s="4">
        <v>-459.85000000000582</v>
      </c>
      <c r="T1504" s="4">
        <v>-1196.3199999999779</v>
      </c>
      <c r="U1504" s="8">
        <v>2018</v>
      </c>
    </row>
    <row r="1505" spans="1:21" x14ac:dyDescent="0.25">
      <c r="A1505" s="3" t="s">
        <v>68</v>
      </c>
      <c r="B1505" s="3" t="s">
        <v>24</v>
      </c>
      <c r="C1505" t="s">
        <v>69</v>
      </c>
      <c r="D1505" s="3" t="s">
        <v>70</v>
      </c>
      <c r="E1505" t="s">
        <v>2326</v>
      </c>
      <c r="F1505" s="3" t="s">
        <v>72</v>
      </c>
      <c r="G1505" t="s">
        <v>2324</v>
      </c>
      <c r="H1505" s="4">
        <v>-53419.94</v>
      </c>
      <c r="I1505" s="4"/>
      <c r="J1505" s="4"/>
      <c r="K1505" s="4"/>
      <c r="L1505" s="4"/>
      <c r="M1505" s="4"/>
      <c r="N1505" s="4">
        <v>-48438.409999999974</v>
      </c>
      <c r="O1505" s="4">
        <v>0</v>
      </c>
      <c r="P1505" s="4">
        <v>-3607.8300000000163</v>
      </c>
      <c r="Q1505" s="4">
        <v>85.790000000008149</v>
      </c>
      <c r="R1505" s="4">
        <v>0</v>
      </c>
      <c r="S1505" s="4">
        <v>-459</v>
      </c>
      <c r="T1505" s="4">
        <v>-1000.4900000000198</v>
      </c>
      <c r="U1505" s="8">
        <v>2018</v>
      </c>
    </row>
    <row r="1506" spans="1:21" x14ac:dyDescent="0.25">
      <c r="A1506" s="5" t="s">
        <v>68</v>
      </c>
      <c r="B1506" s="3" t="s">
        <v>24</v>
      </c>
      <c r="C1506" t="s">
        <v>69</v>
      </c>
      <c r="D1506" s="3" t="s">
        <v>70</v>
      </c>
      <c r="E1506" t="s">
        <v>2326</v>
      </c>
      <c r="F1506" s="3" t="s">
        <v>72</v>
      </c>
      <c r="G1506" t="s">
        <v>2325</v>
      </c>
      <c r="H1506" s="4">
        <v>-51056.349999999977</v>
      </c>
      <c r="I1506" s="4"/>
      <c r="J1506" s="4"/>
      <c r="K1506" s="4"/>
      <c r="L1506" s="4"/>
      <c r="M1506" s="4"/>
      <c r="N1506" s="4">
        <v>-46387.859999999986</v>
      </c>
      <c r="O1506" s="4">
        <v>0</v>
      </c>
      <c r="P1506" s="4">
        <v>-3361.9700000000012</v>
      </c>
      <c r="Q1506" s="4">
        <v>81.760000000009313</v>
      </c>
      <c r="R1506" s="4">
        <v>0</v>
      </c>
      <c r="S1506" s="4">
        <v>-458.67999999999302</v>
      </c>
      <c r="T1506" s="4">
        <v>-929.60000000000582</v>
      </c>
      <c r="U1506" s="8">
        <v>2018</v>
      </c>
    </row>
    <row r="1507" spans="1:21" x14ac:dyDescent="0.25">
      <c r="A1507" s="5" t="s">
        <v>1584</v>
      </c>
      <c r="B1507" s="3" t="s">
        <v>24</v>
      </c>
      <c r="C1507" t="s">
        <v>52</v>
      </c>
      <c r="D1507" s="3" t="s">
        <v>38</v>
      </c>
      <c r="E1507" t="s">
        <v>1585</v>
      </c>
      <c r="F1507" s="3" t="s">
        <v>1586</v>
      </c>
      <c r="G1507" t="s">
        <v>1586</v>
      </c>
      <c r="H1507" s="4">
        <v>1282663.3700000003</v>
      </c>
      <c r="I1507" s="4">
        <v>26387.200000000001</v>
      </c>
      <c r="J1507" s="4">
        <v>197142.85</v>
      </c>
      <c r="K1507" s="4">
        <v>303189.76000000001</v>
      </c>
      <c r="L1507" s="4">
        <v>19808.78</v>
      </c>
      <c r="M1507" s="4">
        <v>435777.58000000007</v>
      </c>
      <c r="N1507" s="4">
        <v>-134661.7300000001</v>
      </c>
      <c r="O1507" s="4">
        <v>74529.590000000084</v>
      </c>
      <c r="P1507" s="4">
        <v>83153.13</v>
      </c>
      <c r="Q1507" s="4">
        <v>0</v>
      </c>
      <c r="R1507" s="4">
        <v>158901.32999999996</v>
      </c>
      <c r="S1507" s="4">
        <v>0</v>
      </c>
      <c r="T1507" s="4">
        <v>118434.88000000012</v>
      </c>
      <c r="U1507" s="8">
        <v>2018</v>
      </c>
    </row>
    <row r="1508" spans="1:21" x14ac:dyDescent="0.25">
      <c r="A1508" s="5" t="s">
        <v>2327</v>
      </c>
      <c r="B1508" s="3" t="s">
        <v>24</v>
      </c>
      <c r="C1508" t="s">
        <v>52</v>
      </c>
      <c r="D1508" s="3" t="s">
        <v>38</v>
      </c>
      <c r="E1508" t="s">
        <v>2328</v>
      </c>
      <c r="F1508" s="3" t="s">
        <v>2329</v>
      </c>
      <c r="G1508" t="s">
        <v>2329</v>
      </c>
      <c r="H1508" s="4">
        <v>109508.67</v>
      </c>
      <c r="I1508" s="4"/>
      <c r="J1508" s="4"/>
      <c r="K1508" s="4">
        <v>43283.360000000001</v>
      </c>
      <c r="L1508" s="4">
        <v>5829.76</v>
      </c>
      <c r="M1508" s="4"/>
      <c r="N1508" s="4">
        <v>47517.779999999992</v>
      </c>
      <c r="O1508" s="4">
        <v>15318.930000000008</v>
      </c>
      <c r="P1508" s="4">
        <v>-1739.9100000000035</v>
      </c>
      <c r="Q1508" s="4">
        <v>0</v>
      </c>
      <c r="R1508" s="4">
        <v>0</v>
      </c>
      <c r="S1508" s="4">
        <v>-219.49000000000524</v>
      </c>
      <c r="T1508" s="4">
        <v>-481.75999999999476</v>
      </c>
      <c r="U1508" s="8">
        <v>2018</v>
      </c>
    </row>
    <row r="1509" spans="1:21" x14ac:dyDescent="0.25">
      <c r="A1509" s="5" t="s">
        <v>78</v>
      </c>
      <c r="B1509" s="3" t="s">
        <v>24</v>
      </c>
      <c r="C1509" t="s">
        <v>52</v>
      </c>
      <c r="D1509" s="3" t="s">
        <v>38</v>
      </c>
      <c r="E1509" t="s">
        <v>79</v>
      </c>
      <c r="F1509" s="3" t="s">
        <v>80</v>
      </c>
      <c r="G1509" t="s">
        <v>80</v>
      </c>
      <c r="H1509" s="4">
        <v>48471.729999999996</v>
      </c>
      <c r="I1509" s="4">
        <v>406.25</v>
      </c>
      <c r="J1509" s="4">
        <v>755.5</v>
      </c>
      <c r="K1509" s="4">
        <v>45172.639999999999</v>
      </c>
      <c r="L1509" s="4">
        <v>6816.43</v>
      </c>
      <c r="M1509" s="4">
        <v>1482.2</v>
      </c>
      <c r="N1509" s="4">
        <v>-9477.3099999999977</v>
      </c>
      <c r="O1509" s="4">
        <v>0</v>
      </c>
      <c r="P1509" s="4">
        <v>3669.0299999999988</v>
      </c>
      <c r="Q1509" s="4">
        <v>2.9999999998835847E-2</v>
      </c>
      <c r="R1509" s="4">
        <v>0</v>
      </c>
      <c r="S1509" s="4">
        <v>-61.610000000000582</v>
      </c>
      <c r="T1509" s="4">
        <v>-291.43000000000029</v>
      </c>
      <c r="U1509" s="8">
        <v>2018</v>
      </c>
    </row>
    <row r="1510" spans="1:21" x14ac:dyDescent="0.25">
      <c r="A1510" s="5" t="s">
        <v>82</v>
      </c>
      <c r="B1510" s="3" t="s">
        <v>24</v>
      </c>
      <c r="C1510" t="s">
        <v>52</v>
      </c>
      <c r="D1510" s="3" t="s">
        <v>38</v>
      </c>
      <c r="E1510" t="s">
        <v>83</v>
      </c>
      <c r="F1510" s="3" t="s">
        <v>84</v>
      </c>
      <c r="G1510" t="s">
        <v>84</v>
      </c>
      <c r="H1510" s="4">
        <v>1364908.95</v>
      </c>
      <c r="I1510" s="4">
        <v>24338.43</v>
      </c>
      <c r="J1510" s="4">
        <v>29222.34</v>
      </c>
      <c r="K1510" s="4">
        <v>11726.47</v>
      </c>
      <c r="L1510" s="4">
        <v>128268.87999999999</v>
      </c>
      <c r="M1510" s="4">
        <v>247548.68</v>
      </c>
      <c r="N1510" s="4">
        <v>311541.86000000004</v>
      </c>
      <c r="O1510" s="4">
        <v>-1941.7399999999907</v>
      </c>
      <c r="P1510" s="4">
        <v>43056.899999999907</v>
      </c>
      <c r="Q1510" s="4">
        <v>0</v>
      </c>
      <c r="R1510" s="4">
        <v>316724.76000000013</v>
      </c>
      <c r="S1510" s="4">
        <v>0</v>
      </c>
      <c r="T1510" s="4">
        <v>254422.36999999988</v>
      </c>
      <c r="U1510" s="8">
        <v>2018</v>
      </c>
    </row>
    <row r="1511" spans="1:21" x14ac:dyDescent="0.25">
      <c r="A1511" s="3" t="s">
        <v>85</v>
      </c>
      <c r="B1511" s="3" t="s">
        <v>24</v>
      </c>
      <c r="C1511" t="s">
        <v>86</v>
      </c>
      <c r="D1511" s="3" t="s">
        <v>38</v>
      </c>
      <c r="E1511" t="s">
        <v>87</v>
      </c>
      <c r="F1511" s="3" t="s">
        <v>88</v>
      </c>
      <c r="G1511" t="s">
        <v>88</v>
      </c>
      <c r="H1511" s="4">
        <v>504133.23000000004</v>
      </c>
      <c r="I1511" s="4">
        <v>13682.470000000001</v>
      </c>
      <c r="J1511" s="4">
        <v>5970.67</v>
      </c>
      <c r="K1511" s="4">
        <v>9601.19</v>
      </c>
      <c r="L1511" s="4">
        <v>448176.30000000005</v>
      </c>
      <c r="M1511" s="4">
        <v>26702.6</v>
      </c>
      <c r="N1511" s="4"/>
      <c r="O1511" s="4"/>
      <c r="P1511" s="4"/>
      <c r="Q1511" s="4"/>
      <c r="R1511" s="4"/>
      <c r="S1511" s="4"/>
      <c r="T1511" s="4"/>
      <c r="U1511" s="8">
        <v>2018</v>
      </c>
    </row>
    <row r="1512" spans="1:21" x14ac:dyDescent="0.25">
      <c r="A1512" s="5" t="s">
        <v>85</v>
      </c>
      <c r="B1512" s="3" t="s">
        <v>24</v>
      </c>
      <c r="C1512" t="s">
        <v>86</v>
      </c>
      <c r="D1512" s="3" t="s">
        <v>38</v>
      </c>
      <c r="E1512" t="s">
        <v>2330</v>
      </c>
      <c r="F1512" s="3" t="s">
        <v>88</v>
      </c>
      <c r="G1512" t="s">
        <v>88</v>
      </c>
      <c r="H1512" s="4">
        <v>671974.74</v>
      </c>
      <c r="I1512" s="4"/>
      <c r="J1512" s="4"/>
      <c r="K1512" s="4"/>
      <c r="L1512" s="4"/>
      <c r="M1512" s="4"/>
      <c r="N1512" s="4">
        <v>486127.86</v>
      </c>
      <c r="O1512" s="4">
        <v>63055.849999999977</v>
      </c>
      <c r="P1512" s="4">
        <v>35911.699999999953</v>
      </c>
      <c r="Q1512" s="4">
        <v>57591.15000000014</v>
      </c>
      <c r="R1512" s="4">
        <v>1528.75</v>
      </c>
      <c r="S1512" s="4">
        <v>894</v>
      </c>
      <c r="T1512" s="4">
        <v>26865.429999999935</v>
      </c>
      <c r="U1512" s="8">
        <v>2018</v>
      </c>
    </row>
    <row r="1513" spans="1:21" x14ac:dyDescent="0.25">
      <c r="A1513" s="5" t="s">
        <v>2331</v>
      </c>
      <c r="B1513" s="3" t="s">
        <v>24</v>
      </c>
      <c r="C1513" t="s">
        <v>86</v>
      </c>
      <c r="D1513" s="3" t="s">
        <v>61</v>
      </c>
      <c r="E1513" t="s">
        <v>87</v>
      </c>
      <c r="F1513" s="3" t="s">
        <v>88</v>
      </c>
      <c r="G1513" t="s">
        <v>88</v>
      </c>
      <c r="H1513" s="4">
        <v>41211.65</v>
      </c>
      <c r="I1513" s="4"/>
      <c r="J1513" s="4">
        <v>41211.65</v>
      </c>
      <c r="K1513" s="4"/>
      <c r="L1513" s="4"/>
      <c r="M1513" s="4"/>
      <c r="N1513" s="4"/>
      <c r="O1513" s="4"/>
      <c r="P1513" s="4"/>
      <c r="Q1513" s="4"/>
      <c r="R1513" s="4"/>
      <c r="S1513" s="4"/>
      <c r="T1513" s="4"/>
      <c r="U1513" s="8">
        <v>2018</v>
      </c>
    </row>
    <row r="1514" spans="1:21" x14ac:dyDescent="0.25">
      <c r="A1514" s="3" t="s">
        <v>2332</v>
      </c>
      <c r="B1514" s="3" t="s">
        <v>24</v>
      </c>
      <c r="C1514" t="s">
        <v>235</v>
      </c>
      <c r="D1514" s="3" t="s">
        <v>61</v>
      </c>
      <c r="E1514" t="s">
        <v>2333</v>
      </c>
      <c r="F1514" s="3" t="s">
        <v>2334</v>
      </c>
      <c r="G1514" t="s">
        <v>2334</v>
      </c>
      <c r="H1514" s="4">
        <v>1291.25</v>
      </c>
      <c r="I1514" s="4"/>
      <c r="J1514" s="4"/>
      <c r="K1514" s="4"/>
      <c r="L1514" s="4"/>
      <c r="M1514" s="4"/>
      <c r="N1514" s="4">
        <v>0</v>
      </c>
      <c r="O1514" s="4">
        <v>1291.25</v>
      </c>
      <c r="P1514" s="4">
        <v>0</v>
      </c>
      <c r="Q1514" s="4">
        <v>0</v>
      </c>
      <c r="R1514" s="4">
        <v>0</v>
      </c>
      <c r="S1514" s="4">
        <v>0</v>
      </c>
      <c r="T1514" s="4">
        <v>0</v>
      </c>
      <c r="U1514" s="8">
        <v>2018</v>
      </c>
    </row>
    <row r="1515" spans="1:21" x14ac:dyDescent="0.25">
      <c r="A1515" s="5" t="s">
        <v>2332</v>
      </c>
      <c r="B1515" s="3" t="s">
        <v>24</v>
      </c>
      <c r="C1515" t="s">
        <v>235</v>
      </c>
      <c r="D1515" s="3" t="s">
        <v>61</v>
      </c>
      <c r="E1515" t="s">
        <v>2335</v>
      </c>
      <c r="F1515" s="3" t="s">
        <v>2334</v>
      </c>
      <c r="G1515" t="s">
        <v>2334</v>
      </c>
      <c r="H1515" s="4">
        <v>9482.4500000000007</v>
      </c>
      <c r="I1515" s="4"/>
      <c r="J1515" s="4"/>
      <c r="K1515" s="4">
        <v>5978.93</v>
      </c>
      <c r="L1515" s="4"/>
      <c r="M1515" s="4">
        <v>3503.52</v>
      </c>
      <c r="N1515" s="4"/>
      <c r="O1515" s="4"/>
      <c r="P1515" s="4"/>
      <c r="Q1515" s="4"/>
      <c r="R1515" s="4"/>
      <c r="S1515" s="4"/>
      <c r="T1515" s="4"/>
      <c r="U1515" s="8">
        <v>2018</v>
      </c>
    </row>
    <row r="1516" spans="1:21" x14ac:dyDescent="0.25">
      <c r="A1516" s="5" t="s">
        <v>2336</v>
      </c>
      <c r="B1516" s="3" t="s">
        <v>24</v>
      </c>
      <c r="C1516" t="s">
        <v>69</v>
      </c>
      <c r="D1516" s="3" t="s">
        <v>70</v>
      </c>
      <c r="E1516" t="s">
        <v>2337</v>
      </c>
      <c r="F1516" s="3" t="s">
        <v>2338</v>
      </c>
      <c r="G1516" t="s">
        <v>2338</v>
      </c>
      <c r="H1516" s="4">
        <v>541983.71</v>
      </c>
      <c r="I1516" s="4"/>
      <c r="J1516" s="4"/>
      <c r="K1516" s="4"/>
      <c r="L1516" s="4"/>
      <c r="M1516" s="4"/>
      <c r="N1516" s="4"/>
      <c r="O1516" s="4"/>
      <c r="P1516" s="4"/>
      <c r="Q1516" s="4">
        <v>542475.47</v>
      </c>
      <c r="R1516" s="4">
        <v>0</v>
      </c>
      <c r="S1516" s="4">
        <v>-117.34999999997672</v>
      </c>
      <c r="T1516" s="4">
        <v>-374.4100000000326</v>
      </c>
      <c r="U1516" s="8">
        <v>2018</v>
      </c>
    </row>
    <row r="1517" spans="1:21" x14ac:dyDescent="0.25">
      <c r="A1517" s="5" t="s">
        <v>2339</v>
      </c>
      <c r="B1517" s="3" t="s">
        <v>24</v>
      </c>
      <c r="C1517" t="s">
        <v>69</v>
      </c>
      <c r="D1517" s="3" t="s">
        <v>38</v>
      </c>
      <c r="E1517" t="s">
        <v>2337</v>
      </c>
      <c r="F1517" s="3" t="s">
        <v>2338</v>
      </c>
      <c r="G1517" t="s">
        <v>2338</v>
      </c>
      <c r="H1517" s="4">
        <v>27</v>
      </c>
      <c r="I1517" s="4"/>
      <c r="J1517" s="4"/>
      <c r="K1517" s="4"/>
      <c r="L1517" s="4"/>
      <c r="M1517" s="4"/>
      <c r="N1517" s="4"/>
      <c r="O1517" s="4"/>
      <c r="P1517" s="4"/>
      <c r="Q1517" s="4">
        <v>27</v>
      </c>
      <c r="R1517" s="4">
        <v>0</v>
      </c>
      <c r="S1517" s="4">
        <v>0</v>
      </c>
      <c r="T1517" s="4">
        <v>0</v>
      </c>
      <c r="U1517" s="8">
        <v>2018</v>
      </c>
    </row>
    <row r="1518" spans="1:21" x14ac:dyDescent="0.25">
      <c r="A1518" s="3" t="s">
        <v>89</v>
      </c>
      <c r="B1518" s="3" t="s">
        <v>24</v>
      </c>
      <c r="C1518" t="s">
        <v>86</v>
      </c>
      <c r="D1518" s="3" t="s">
        <v>38</v>
      </c>
      <c r="E1518" t="s">
        <v>90</v>
      </c>
      <c r="F1518" s="3" t="s">
        <v>91</v>
      </c>
      <c r="G1518" t="s">
        <v>91</v>
      </c>
      <c r="H1518" s="4">
        <v>115477.84000000001</v>
      </c>
      <c r="I1518" s="4">
        <v>14216.710000000001</v>
      </c>
      <c r="J1518" s="4"/>
      <c r="K1518" s="4">
        <v>-4.6400000000000006</v>
      </c>
      <c r="L1518" s="4"/>
      <c r="M1518" s="4">
        <v>101265.77</v>
      </c>
      <c r="N1518" s="4"/>
      <c r="O1518" s="4"/>
      <c r="P1518" s="4"/>
      <c r="Q1518" s="4"/>
      <c r="R1518" s="4"/>
      <c r="S1518" s="4"/>
      <c r="T1518" s="4"/>
      <c r="U1518" s="8">
        <v>2018</v>
      </c>
    </row>
    <row r="1519" spans="1:21" x14ac:dyDescent="0.25">
      <c r="A1519" s="5" t="s">
        <v>89</v>
      </c>
      <c r="B1519" s="3" t="s">
        <v>24</v>
      </c>
      <c r="C1519" t="s">
        <v>86</v>
      </c>
      <c r="D1519" s="3" t="s">
        <v>38</v>
      </c>
      <c r="E1519" t="s">
        <v>2340</v>
      </c>
      <c r="F1519" s="3" t="s">
        <v>91</v>
      </c>
      <c r="G1519" t="s">
        <v>91</v>
      </c>
      <c r="H1519" s="4">
        <v>144850.50999999998</v>
      </c>
      <c r="I1519" s="4"/>
      <c r="J1519" s="4"/>
      <c r="K1519" s="4"/>
      <c r="L1519" s="4"/>
      <c r="M1519" s="4"/>
      <c r="N1519" s="4">
        <v>37.730000000010477</v>
      </c>
      <c r="O1519" s="4">
        <v>0</v>
      </c>
      <c r="P1519" s="4">
        <v>0</v>
      </c>
      <c r="Q1519" s="4">
        <v>0.94000000000232831</v>
      </c>
      <c r="R1519" s="4">
        <v>152813.59999999998</v>
      </c>
      <c r="S1519" s="4">
        <v>15020.809999999998</v>
      </c>
      <c r="T1519" s="4">
        <v>-23022.570000000007</v>
      </c>
      <c r="U1519" s="8">
        <v>2018</v>
      </c>
    </row>
    <row r="1520" spans="1:21" x14ac:dyDescent="0.25">
      <c r="A1520" s="3" t="s">
        <v>92</v>
      </c>
      <c r="B1520" s="3" t="s">
        <v>24</v>
      </c>
      <c r="C1520" t="s">
        <v>86</v>
      </c>
      <c r="D1520" s="3" t="s">
        <v>61</v>
      </c>
      <c r="E1520" t="s">
        <v>90</v>
      </c>
      <c r="F1520" s="3" t="s">
        <v>91</v>
      </c>
      <c r="G1520" t="s">
        <v>91</v>
      </c>
      <c r="H1520" s="4">
        <v>1051469.02</v>
      </c>
      <c r="I1520" s="4">
        <v>123931.1</v>
      </c>
      <c r="J1520" s="4">
        <v>78926.8</v>
      </c>
      <c r="K1520" s="4">
        <v>653031.44999999995</v>
      </c>
      <c r="L1520" s="4">
        <v>34500.76</v>
      </c>
      <c r="M1520" s="4">
        <v>161078.91</v>
      </c>
      <c r="N1520" s="4"/>
      <c r="O1520" s="4"/>
      <c r="P1520" s="4"/>
      <c r="Q1520" s="4"/>
      <c r="R1520" s="4"/>
      <c r="S1520" s="4"/>
      <c r="T1520" s="4"/>
      <c r="U1520" s="8">
        <v>2018</v>
      </c>
    </row>
    <row r="1521" spans="1:21" x14ac:dyDescent="0.25">
      <c r="A1521" s="5" t="s">
        <v>92</v>
      </c>
      <c r="B1521" s="3" t="s">
        <v>24</v>
      </c>
      <c r="C1521" t="s">
        <v>86</v>
      </c>
      <c r="D1521" s="3" t="s">
        <v>61</v>
      </c>
      <c r="E1521" t="s">
        <v>2340</v>
      </c>
      <c r="F1521" s="3" t="s">
        <v>91</v>
      </c>
      <c r="G1521" t="s">
        <v>91</v>
      </c>
      <c r="H1521" s="4">
        <v>30944223.32</v>
      </c>
      <c r="I1521" s="4"/>
      <c r="J1521" s="4"/>
      <c r="K1521" s="4"/>
      <c r="L1521" s="4"/>
      <c r="M1521" s="4"/>
      <c r="N1521" s="4">
        <v>213291.26999999979</v>
      </c>
      <c r="O1521" s="4">
        <v>184760.85000000009</v>
      </c>
      <c r="P1521" s="4">
        <v>1462215.1400000001</v>
      </c>
      <c r="Q1521" s="4">
        <v>1437561.7599999998</v>
      </c>
      <c r="R1521" s="4">
        <v>607841.28000000026</v>
      </c>
      <c r="S1521" s="4">
        <v>414463.6799999997</v>
      </c>
      <c r="T1521" s="4">
        <v>26624089.34</v>
      </c>
      <c r="U1521" s="8">
        <v>2018</v>
      </c>
    </row>
    <row r="1522" spans="1:21" x14ac:dyDescent="0.25">
      <c r="A1522" s="3" t="s">
        <v>93</v>
      </c>
      <c r="B1522" s="3" t="s">
        <v>24</v>
      </c>
      <c r="C1522" t="s">
        <v>25</v>
      </c>
      <c r="D1522" s="3" t="s">
        <v>26</v>
      </c>
      <c r="E1522" t="s">
        <v>2341</v>
      </c>
      <c r="F1522" s="3" t="s">
        <v>95</v>
      </c>
      <c r="G1522" t="s">
        <v>95</v>
      </c>
      <c r="H1522" s="4">
        <v>1428027.9200000004</v>
      </c>
      <c r="I1522" s="4"/>
      <c r="J1522" s="4"/>
      <c r="K1522" s="4"/>
      <c r="L1522" s="4"/>
      <c r="M1522" s="4"/>
      <c r="N1522" s="4">
        <v>182221.49000000011</v>
      </c>
      <c r="O1522" s="4">
        <v>32470.659999999916</v>
      </c>
      <c r="P1522" s="4">
        <v>20540.439999999944</v>
      </c>
      <c r="Q1522" s="4">
        <v>235970.96999999997</v>
      </c>
      <c r="R1522" s="4">
        <v>251684.81000000006</v>
      </c>
      <c r="S1522" s="4">
        <v>485641.18999999994</v>
      </c>
      <c r="T1522" s="4">
        <v>219498.36000000034</v>
      </c>
      <c r="U1522" s="8">
        <v>2018</v>
      </c>
    </row>
    <row r="1523" spans="1:21" x14ac:dyDescent="0.25">
      <c r="A1523" s="5" t="s">
        <v>93</v>
      </c>
      <c r="B1523" s="3" t="s">
        <v>24</v>
      </c>
      <c r="C1523" t="s">
        <v>25</v>
      </c>
      <c r="D1523" s="3" t="s">
        <v>26</v>
      </c>
      <c r="E1523" t="s">
        <v>94</v>
      </c>
      <c r="F1523" s="3" t="s">
        <v>95</v>
      </c>
      <c r="G1523" t="s">
        <v>95</v>
      </c>
      <c r="H1523" s="4">
        <v>1328420.23</v>
      </c>
      <c r="I1523" s="4">
        <v>271845.78999999998</v>
      </c>
      <c r="J1523" s="4">
        <v>370580.13</v>
      </c>
      <c r="K1523" s="4">
        <v>114182.58</v>
      </c>
      <c r="L1523" s="4">
        <v>241584.02000000002</v>
      </c>
      <c r="M1523" s="4">
        <v>330227.70999999996</v>
      </c>
      <c r="N1523" s="4"/>
      <c r="O1523" s="4"/>
      <c r="P1523" s="4"/>
      <c r="Q1523" s="4"/>
      <c r="R1523" s="4"/>
      <c r="S1523" s="4"/>
      <c r="T1523" s="4"/>
      <c r="U1523" s="8">
        <v>2018</v>
      </c>
    </row>
    <row r="1524" spans="1:21" x14ac:dyDescent="0.25">
      <c r="A1524" s="3" t="s">
        <v>96</v>
      </c>
      <c r="B1524" s="3" t="s">
        <v>24</v>
      </c>
      <c r="C1524" t="s">
        <v>25</v>
      </c>
      <c r="D1524" s="3" t="s">
        <v>26</v>
      </c>
      <c r="E1524" t="s">
        <v>2342</v>
      </c>
      <c r="F1524" s="3" t="s">
        <v>98</v>
      </c>
      <c r="G1524" t="s">
        <v>98</v>
      </c>
      <c r="H1524" s="4">
        <v>820133.44</v>
      </c>
      <c r="I1524" s="4"/>
      <c r="J1524" s="4"/>
      <c r="K1524" s="4"/>
      <c r="L1524" s="4"/>
      <c r="M1524" s="4"/>
      <c r="N1524" s="4">
        <v>34669.410000000149</v>
      </c>
      <c r="O1524" s="4">
        <v>62776.869999999879</v>
      </c>
      <c r="P1524" s="4">
        <v>40128.190000000177</v>
      </c>
      <c r="Q1524" s="4">
        <v>22548.330000000075</v>
      </c>
      <c r="R1524" s="4">
        <v>205380.2799999998</v>
      </c>
      <c r="S1524" s="4">
        <v>258672.64000000013</v>
      </c>
      <c r="T1524" s="4">
        <v>195957.71999999974</v>
      </c>
      <c r="U1524" s="8">
        <v>2018</v>
      </c>
    </row>
    <row r="1525" spans="1:21" x14ac:dyDescent="0.25">
      <c r="A1525" s="5" t="s">
        <v>96</v>
      </c>
      <c r="B1525" s="3" t="s">
        <v>24</v>
      </c>
      <c r="C1525" t="s">
        <v>25</v>
      </c>
      <c r="D1525" s="3" t="s">
        <v>26</v>
      </c>
      <c r="E1525" t="s">
        <v>97</v>
      </c>
      <c r="F1525" s="3" t="s">
        <v>98</v>
      </c>
      <c r="G1525" t="s">
        <v>98</v>
      </c>
      <c r="H1525" s="4">
        <v>2266773</v>
      </c>
      <c r="I1525" s="4">
        <v>82134.37999999999</v>
      </c>
      <c r="J1525" s="4">
        <v>100397.85999999999</v>
      </c>
      <c r="K1525" s="4">
        <v>1378672.52</v>
      </c>
      <c r="L1525" s="4">
        <v>507942.35</v>
      </c>
      <c r="M1525" s="4">
        <v>197625.89</v>
      </c>
      <c r="N1525" s="4"/>
      <c r="O1525" s="4"/>
      <c r="P1525" s="4"/>
      <c r="Q1525" s="4"/>
      <c r="R1525" s="4"/>
      <c r="S1525" s="4"/>
      <c r="T1525" s="4"/>
      <c r="U1525" s="8">
        <v>2018</v>
      </c>
    </row>
    <row r="1526" spans="1:21" x14ac:dyDescent="0.25">
      <c r="A1526" s="3" t="s">
        <v>99</v>
      </c>
      <c r="B1526" s="3" t="s">
        <v>24</v>
      </c>
      <c r="C1526" t="s">
        <v>25</v>
      </c>
      <c r="D1526" s="3" t="s">
        <v>26</v>
      </c>
      <c r="E1526" t="s">
        <v>2343</v>
      </c>
      <c r="F1526" s="3" t="s">
        <v>101</v>
      </c>
      <c r="G1526" t="s">
        <v>101</v>
      </c>
      <c r="H1526" s="4">
        <v>2080586.6799999997</v>
      </c>
      <c r="I1526" s="4"/>
      <c r="J1526" s="4"/>
      <c r="K1526" s="4"/>
      <c r="L1526" s="4"/>
      <c r="M1526" s="4"/>
      <c r="N1526" s="4">
        <v>61928.069999999832</v>
      </c>
      <c r="O1526" s="4">
        <v>168227.25</v>
      </c>
      <c r="P1526" s="4">
        <v>212720.49</v>
      </c>
      <c r="Q1526" s="4">
        <v>186498.85000000009</v>
      </c>
      <c r="R1526" s="4">
        <v>330164.65999999992</v>
      </c>
      <c r="S1526" s="4">
        <v>472603.14000000013</v>
      </c>
      <c r="T1526" s="4">
        <v>648444.21999999974</v>
      </c>
      <c r="U1526" s="8">
        <v>2018</v>
      </c>
    </row>
    <row r="1527" spans="1:21" x14ac:dyDescent="0.25">
      <c r="A1527" s="5" t="s">
        <v>99</v>
      </c>
      <c r="B1527" s="3" t="s">
        <v>24</v>
      </c>
      <c r="C1527" t="s">
        <v>25</v>
      </c>
      <c r="D1527" s="3" t="s">
        <v>26</v>
      </c>
      <c r="E1527" t="s">
        <v>100</v>
      </c>
      <c r="F1527" s="3" t="s">
        <v>101</v>
      </c>
      <c r="G1527" t="s">
        <v>101</v>
      </c>
      <c r="H1527" s="4">
        <v>1949885.5699999998</v>
      </c>
      <c r="I1527" s="4">
        <v>444607.92</v>
      </c>
      <c r="J1527" s="4">
        <v>368599.95999999979</v>
      </c>
      <c r="K1527" s="4">
        <v>392711.67000000004</v>
      </c>
      <c r="L1527" s="4">
        <v>345654.81000000017</v>
      </c>
      <c r="M1527" s="4">
        <v>398311.21000000008</v>
      </c>
      <c r="N1527" s="4"/>
      <c r="O1527" s="4"/>
      <c r="P1527" s="4"/>
      <c r="Q1527" s="4"/>
      <c r="R1527" s="4"/>
      <c r="S1527" s="4"/>
      <c r="T1527" s="4"/>
      <c r="U1527" s="8">
        <v>2018</v>
      </c>
    </row>
    <row r="1528" spans="1:21" x14ac:dyDescent="0.25">
      <c r="A1528" s="3" t="s">
        <v>102</v>
      </c>
      <c r="B1528" s="3" t="s">
        <v>24</v>
      </c>
      <c r="C1528" t="s">
        <v>25</v>
      </c>
      <c r="D1528" s="3" t="s">
        <v>26</v>
      </c>
      <c r="E1528" t="s">
        <v>2344</v>
      </c>
      <c r="F1528" s="3" t="s">
        <v>104</v>
      </c>
      <c r="G1528" t="s">
        <v>104</v>
      </c>
      <c r="H1528" s="4">
        <v>249265.52000000002</v>
      </c>
      <c r="I1528" s="4"/>
      <c r="J1528" s="4"/>
      <c r="K1528" s="4"/>
      <c r="L1528" s="4"/>
      <c r="M1528" s="4"/>
      <c r="N1528" s="4">
        <v>-121022.17999999993</v>
      </c>
      <c r="O1528" s="4">
        <v>12377.119999999995</v>
      </c>
      <c r="P1528" s="4">
        <v>9300.6600000000326</v>
      </c>
      <c r="Q1528" s="4">
        <v>135862.09000000008</v>
      </c>
      <c r="R1528" s="4">
        <v>155900.71999999997</v>
      </c>
      <c r="S1528" s="4">
        <v>17532.829999999842</v>
      </c>
      <c r="T1528" s="4">
        <v>39314.280000000028</v>
      </c>
      <c r="U1528" s="8">
        <v>2018</v>
      </c>
    </row>
    <row r="1529" spans="1:21" x14ac:dyDescent="0.25">
      <c r="A1529" s="5" t="s">
        <v>102</v>
      </c>
      <c r="B1529" s="3" t="s">
        <v>24</v>
      </c>
      <c r="C1529" t="s">
        <v>25</v>
      </c>
      <c r="D1529" s="3" t="s">
        <v>26</v>
      </c>
      <c r="E1529" t="s">
        <v>103</v>
      </c>
      <c r="F1529" s="3" t="s">
        <v>104</v>
      </c>
      <c r="G1529" t="s">
        <v>104</v>
      </c>
      <c r="H1529" s="4">
        <v>1833799.45</v>
      </c>
      <c r="I1529" s="4">
        <v>120728.72</v>
      </c>
      <c r="J1529" s="4">
        <v>119352.98999999999</v>
      </c>
      <c r="K1529" s="4">
        <v>3259.6899999999996</v>
      </c>
      <c r="L1529" s="4">
        <v>687667.39999999991</v>
      </c>
      <c r="M1529" s="4">
        <v>902790.65</v>
      </c>
      <c r="N1529" s="4"/>
      <c r="O1529" s="4"/>
      <c r="P1529" s="4"/>
      <c r="Q1529" s="4"/>
      <c r="R1529" s="4"/>
      <c r="S1529" s="4"/>
      <c r="T1529" s="4"/>
      <c r="U1529" s="8">
        <v>2018</v>
      </c>
    </row>
    <row r="1530" spans="1:21" x14ac:dyDescent="0.25">
      <c r="A1530" s="3" t="s">
        <v>2345</v>
      </c>
      <c r="B1530" s="3" t="s">
        <v>24</v>
      </c>
      <c r="C1530" t="s">
        <v>52</v>
      </c>
      <c r="D1530" s="3" t="s">
        <v>38</v>
      </c>
      <c r="E1530" t="s">
        <v>2346</v>
      </c>
      <c r="F1530" s="3" t="s">
        <v>2347</v>
      </c>
      <c r="G1530" t="s">
        <v>2348</v>
      </c>
      <c r="H1530" s="4">
        <v>-1.4210854715202004E-14</v>
      </c>
      <c r="I1530" s="4"/>
      <c r="J1530" s="4">
        <v>78.789999999999992</v>
      </c>
      <c r="K1530" s="4">
        <v>-78.790000000000006</v>
      </c>
      <c r="L1530" s="4"/>
      <c r="M1530" s="4"/>
      <c r="N1530" s="4"/>
      <c r="O1530" s="4"/>
      <c r="P1530" s="4"/>
      <c r="Q1530" s="4"/>
      <c r="R1530" s="4"/>
      <c r="S1530" s="4"/>
      <c r="T1530" s="4"/>
      <c r="U1530" s="8">
        <v>2018</v>
      </c>
    </row>
    <row r="1531" spans="1:21" x14ac:dyDescent="0.25">
      <c r="A1531" s="5" t="s">
        <v>2345</v>
      </c>
      <c r="B1531" s="3" t="s">
        <v>24</v>
      </c>
      <c r="C1531" t="s">
        <v>52</v>
      </c>
      <c r="D1531" s="3" t="s">
        <v>38</v>
      </c>
      <c r="E1531" t="s">
        <v>2349</v>
      </c>
      <c r="F1531" s="3" t="s">
        <v>2347</v>
      </c>
      <c r="G1531" t="s">
        <v>2348</v>
      </c>
      <c r="H1531" s="4">
        <v>1614.42</v>
      </c>
      <c r="I1531" s="4"/>
      <c r="J1531" s="4"/>
      <c r="K1531" s="4"/>
      <c r="L1531" s="4"/>
      <c r="M1531" s="4"/>
      <c r="N1531" s="4">
        <v>697.69</v>
      </c>
      <c r="O1531" s="4">
        <v>0</v>
      </c>
      <c r="P1531" s="4">
        <v>1.3999999999999773</v>
      </c>
      <c r="Q1531" s="4">
        <v>0</v>
      </c>
      <c r="R1531" s="4">
        <v>0</v>
      </c>
      <c r="S1531" s="4">
        <v>447.51999999999987</v>
      </c>
      <c r="T1531" s="4">
        <v>467.81000000000017</v>
      </c>
      <c r="U1531" s="8">
        <v>2018</v>
      </c>
    </row>
    <row r="1532" spans="1:21" x14ac:dyDescent="0.25">
      <c r="A1532" s="3" t="s">
        <v>105</v>
      </c>
      <c r="B1532" s="3" t="s">
        <v>24</v>
      </c>
      <c r="C1532" t="s">
        <v>52</v>
      </c>
      <c r="D1532" s="3" t="s">
        <v>38</v>
      </c>
      <c r="E1532" t="s">
        <v>106</v>
      </c>
      <c r="F1532" s="3" t="s">
        <v>107</v>
      </c>
      <c r="G1532" t="s">
        <v>107</v>
      </c>
      <c r="H1532" s="4">
        <v>20757.850000000002</v>
      </c>
      <c r="I1532" s="4">
        <v>2010.18</v>
      </c>
      <c r="J1532" s="4">
        <v>1972.9299999999998</v>
      </c>
      <c r="K1532" s="4">
        <v>7887.08</v>
      </c>
      <c r="L1532" s="4">
        <v>5369.6</v>
      </c>
      <c r="M1532" s="4">
        <v>3518.0600000000004</v>
      </c>
      <c r="N1532" s="4"/>
      <c r="O1532" s="4"/>
      <c r="P1532" s="4"/>
      <c r="Q1532" s="4"/>
      <c r="R1532" s="4"/>
      <c r="S1532" s="4"/>
      <c r="T1532" s="4"/>
      <c r="U1532" s="8">
        <v>2018</v>
      </c>
    </row>
    <row r="1533" spans="1:21" x14ac:dyDescent="0.25">
      <c r="A1533" s="5" t="s">
        <v>105</v>
      </c>
      <c r="B1533" s="3" t="s">
        <v>24</v>
      </c>
      <c r="C1533" t="s">
        <v>52</v>
      </c>
      <c r="D1533" s="3" t="s">
        <v>38</v>
      </c>
      <c r="E1533" t="s">
        <v>2350</v>
      </c>
      <c r="F1533" s="3" t="s">
        <v>107</v>
      </c>
      <c r="G1533" t="s">
        <v>107</v>
      </c>
      <c r="H1533" s="4">
        <v>31860.370000000003</v>
      </c>
      <c r="I1533" s="4"/>
      <c r="J1533" s="4"/>
      <c r="K1533" s="4"/>
      <c r="L1533" s="4"/>
      <c r="M1533" s="4"/>
      <c r="N1533" s="4">
        <v>-491.05999999999767</v>
      </c>
      <c r="O1533" s="4">
        <v>2617.1699999999983</v>
      </c>
      <c r="P1533" s="4">
        <v>3389.1100000000006</v>
      </c>
      <c r="Q1533" s="4">
        <v>2977.0699999999997</v>
      </c>
      <c r="R1533" s="4">
        <v>9483.64</v>
      </c>
      <c r="S1533" s="4">
        <v>2791.3800000000047</v>
      </c>
      <c r="T1533" s="4">
        <v>11093.059999999998</v>
      </c>
      <c r="U1533" s="8">
        <v>2018</v>
      </c>
    </row>
    <row r="1534" spans="1:21" x14ac:dyDescent="0.25">
      <c r="A1534" s="5" t="s">
        <v>109</v>
      </c>
      <c r="B1534" s="3" t="s">
        <v>24</v>
      </c>
      <c r="C1534" t="s">
        <v>52</v>
      </c>
      <c r="D1534" s="3" t="s">
        <v>38</v>
      </c>
      <c r="E1534" t="s">
        <v>110</v>
      </c>
      <c r="F1534" s="3" t="s">
        <v>111</v>
      </c>
      <c r="G1534" t="s">
        <v>1587</v>
      </c>
      <c r="H1534" s="4">
        <v>110770.24000000001</v>
      </c>
      <c r="I1534" s="4">
        <v>-1033.4299999999994</v>
      </c>
      <c r="J1534" s="4">
        <v>12993.63</v>
      </c>
      <c r="K1534" s="4">
        <v>15863.650000000003</v>
      </c>
      <c r="L1534" s="4">
        <v>29994.38</v>
      </c>
      <c r="M1534" s="4">
        <v>14318.66</v>
      </c>
      <c r="N1534" s="4">
        <v>-65255.69</v>
      </c>
      <c r="O1534" s="4">
        <v>0</v>
      </c>
      <c r="P1534" s="4">
        <v>162.34000000000015</v>
      </c>
      <c r="Q1534" s="4">
        <v>62146.729999999996</v>
      </c>
      <c r="R1534" s="4">
        <v>29377.03</v>
      </c>
      <c r="S1534" s="4">
        <v>12137.12000000001</v>
      </c>
      <c r="T1534" s="4">
        <v>65.819999999992433</v>
      </c>
      <c r="U1534" s="8">
        <v>2018</v>
      </c>
    </row>
    <row r="1535" spans="1:21" x14ac:dyDescent="0.25">
      <c r="A1535" s="5" t="s">
        <v>2351</v>
      </c>
      <c r="B1535" s="3" t="s">
        <v>24</v>
      </c>
      <c r="C1535" t="s">
        <v>52</v>
      </c>
      <c r="D1535" s="3" t="s">
        <v>38</v>
      </c>
      <c r="E1535" t="s">
        <v>2352</v>
      </c>
      <c r="F1535" s="3" t="s">
        <v>1591</v>
      </c>
      <c r="G1535" t="s">
        <v>1591</v>
      </c>
      <c r="H1535" s="4">
        <v>8521.4599999999991</v>
      </c>
      <c r="I1535" s="4"/>
      <c r="J1535" s="4"/>
      <c r="K1535" s="4"/>
      <c r="L1535" s="4"/>
      <c r="M1535" s="4"/>
      <c r="N1535" s="4"/>
      <c r="O1535" s="4"/>
      <c r="P1535" s="4"/>
      <c r="Q1535" s="4">
        <v>7187.26</v>
      </c>
      <c r="R1535" s="4">
        <v>0</v>
      </c>
      <c r="S1535" s="4">
        <v>1397.6599999999999</v>
      </c>
      <c r="T1535" s="4">
        <v>-63.460000000000946</v>
      </c>
      <c r="U1535" s="8">
        <v>2018</v>
      </c>
    </row>
    <row r="1536" spans="1:21" x14ac:dyDescent="0.25">
      <c r="A1536" s="5" t="s">
        <v>1589</v>
      </c>
      <c r="B1536" s="3" t="s">
        <v>24</v>
      </c>
      <c r="C1536" t="s">
        <v>52</v>
      </c>
      <c r="D1536" s="3" t="s">
        <v>38</v>
      </c>
      <c r="E1536" t="s">
        <v>2352</v>
      </c>
      <c r="F1536" s="3" t="s">
        <v>1591</v>
      </c>
      <c r="G1536" t="s">
        <v>1591</v>
      </c>
      <c r="H1536" s="4">
        <v>13094447.949999999</v>
      </c>
      <c r="I1536" s="4"/>
      <c r="J1536" s="4"/>
      <c r="K1536" s="4"/>
      <c r="L1536" s="4"/>
      <c r="M1536" s="4"/>
      <c r="N1536" s="4"/>
      <c r="O1536" s="4"/>
      <c r="P1536" s="4"/>
      <c r="Q1536" s="4">
        <v>12760594.35</v>
      </c>
      <c r="R1536" s="4">
        <v>11648.589999999851</v>
      </c>
      <c r="S1536" s="4">
        <v>281841.52000000142</v>
      </c>
      <c r="T1536" s="4">
        <v>40363.489999998361</v>
      </c>
      <c r="U1536" s="8">
        <v>2018</v>
      </c>
    </row>
    <row r="1537" spans="1:21" x14ac:dyDescent="0.25">
      <c r="A1537" s="5" t="s">
        <v>113</v>
      </c>
      <c r="B1537" s="3" t="s">
        <v>24</v>
      </c>
      <c r="C1537" t="s">
        <v>52</v>
      </c>
      <c r="D1537" s="3" t="s">
        <v>38</v>
      </c>
      <c r="E1537" t="s">
        <v>2353</v>
      </c>
      <c r="F1537" s="3" t="s">
        <v>115</v>
      </c>
      <c r="G1537" t="s">
        <v>115</v>
      </c>
      <c r="H1537" s="4">
        <v>22256529.91</v>
      </c>
      <c r="I1537" s="4"/>
      <c r="J1537" s="4"/>
      <c r="K1537" s="4"/>
      <c r="L1537" s="4"/>
      <c r="M1537" s="4"/>
      <c r="N1537" s="4">
        <v>50084.09</v>
      </c>
      <c r="O1537" s="4">
        <v>22005379.649999999</v>
      </c>
      <c r="P1537" s="4">
        <v>55351.890000000596</v>
      </c>
      <c r="Q1537" s="4">
        <v>-17305.239999998361</v>
      </c>
      <c r="R1537" s="4">
        <v>157472.96000000089</v>
      </c>
      <c r="S1537" s="4">
        <v>16812</v>
      </c>
      <c r="T1537" s="4">
        <v>-11265.440000001341</v>
      </c>
      <c r="U1537" s="8">
        <v>2018</v>
      </c>
    </row>
    <row r="1538" spans="1:21" x14ac:dyDescent="0.25">
      <c r="A1538" s="3" t="s">
        <v>116</v>
      </c>
      <c r="B1538" s="3" t="s">
        <v>24</v>
      </c>
      <c r="C1538" t="s">
        <v>21</v>
      </c>
      <c r="D1538" s="3" t="s">
        <v>38</v>
      </c>
      <c r="E1538" t="s">
        <v>21</v>
      </c>
      <c r="F1538" s="3">
        <v>0</v>
      </c>
      <c r="H1538" s="4">
        <v>0</v>
      </c>
      <c r="I1538" s="4"/>
      <c r="J1538" s="4"/>
      <c r="K1538" s="4"/>
      <c r="L1538" s="4"/>
      <c r="M1538" s="4"/>
      <c r="N1538" s="4"/>
      <c r="O1538" s="4"/>
      <c r="P1538" s="4">
        <v>0</v>
      </c>
      <c r="Q1538" s="4">
        <v>0</v>
      </c>
      <c r="R1538" s="4">
        <v>0</v>
      </c>
      <c r="S1538" s="4">
        <v>0</v>
      </c>
      <c r="T1538" s="4">
        <v>0</v>
      </c>
      <c r="U1538" s="8">
        <v>2018</v>
      </c>
    </row>
    <row r="1539" spans="1:21" x14ac:dyDescent="0.25">
      <c r="A1539" s="3" t="s">
        <v>116</v>
      </c>
      <c r="B1539" s="3" t="s">
        <v>24</v>
      </c>
      <c r="C1539" t="s">
        <v>21</v>
      </c>
      <c r="D1539" s="3" t="s">
        <v>38</v>
      </c>
      <c r="E1539" t="s">
        <v>21</v>
      </c>
      <c r="F1539" s="3">
        <v>0</v>
      </c>
      <c r="G1539" t="s">
        <v>20</v>
      </c>
      <c r="H1539" s="4">
        <v>0</v>
      </c>
      <c r="I1539" s="4"/>
      <c r="J1539" s="4"/>
      <c r="K1539" s="4"/>
      <c r="L1539" s="4"/>
      <c r="M1539" s="4"/>
      <c r="N1539" s="4"/>
      <c r="O1539" s="4">
        <v>0</v>
      </c>
      <c r="P1539" s="4"/>
      <c r="Q1539" s="4"/>
      <c r="R1539" s="4"/>
      <c r="S1539" s="4"/>
      <c r="T1539" s="4"/>
      <c r="U1539" s="8">
        <v>2018</v>
      </c>
    </row>
    <row r="1540" spans="1:21" x14ac:dyDescent="0.25">
      <c r="A1540" s="3" t="s">
        <v>116</v>
      </c>
      <c r="B1540" s="3" t="s">
        <v>24</v>
      </c>
      <c r="C1540" t="s">
        <v>21</v>
      </c>
      <c r="D1540" s="3" t="s">
        <v>38</v>
      </c>
      <c r="E1540" t="s">
        <v>21</v>
      </c>
      <c r="F1540" s="3" t="s">
        <v>2354</v>
      </c>
      <c r="G1540" t="s">
        <v>2354</v>
      </c>
      <c r="H1540" s="4">
        <v>0.01</v>
      </c>
      <c r="I1540" s="4"/>
      <c r="J1540" s="4"/>
      <c r="K1540" s="4"/>
      <c r="L1540" s="4"/>
      <c r="M1540" s="4"/>
      <c r="N1540" s="4"/>
      <c r="O1540" s="4"/>
      <c r="P1540" s="4"/>
      <c r="Q1540" s="4">
        <v>0.01</v>
      </c>
      <c r="R1540" s="4">
        <v>0</v>
      </c>
      <c r="S1540" s="4">
        <v>0</v>
      </c>
      <c r="T1540" s="4">
        <v>0</v>
      </c>
      <c r="U1540" s="8">
        <v>2018</v>
      </c>
    </row>
    <row r="1541" spans="1:21" x14ac:dyDescent="0.25">
      <c r="A1541" s="3" t="s">
        <v>116</v>
      </c>
      <c r="B1541" s="3" t="s">
        <v>24</v>
      </c>
      <c r="C1541" t="s">
        <v>21</v>
      </c>
      <c r="D1541" s="3" t="s">
        <v>38</v>
      </c>
      <c r="E1541" t="s">
        <v>21</v>
      </c>
      <c r="F1541" s="3" t="s">
        <v>2200</v>
      </c>
      <c r="G1541" t="s">
        <v>2200</v>
      </c>
      <c r="H1541" s="4">
        <v>0</v>
      </c>
      <c r="I1541" s="4"/>
      <c r="J1541" s="4"/>
      <c r="K1541" s="4"/>
      <c r="L1541" s="4"/>
      <c r="M1541" s="4"/>
      <c r="N1541" s="4"/>
      <c r="O1541" s="4">
        <v>0</v>
      </c>
      <c r="P1541" s="4">
        <v>0</v>
      </c>
      <c r="Q1541" s="4">
        <v>0</v>
      </c>
      <c r="R1541" s="4">
        <v>0</v>
      </c>
      <c r="S1541" s="4">
        <v>0</v>
      </c>
      <c r="T1541" s="4">
        <v>0</v>
      </c>
      <c r="U1541" s="8">
        <v>2018</v>
      </c>
    </row>
    <row r="1542" spans="1:21" x14ac:dyDescent="0.25">
      <c r="A1542" s="5" t="s">
        <v>116</v>
      </c>
      <c r="B1542" s="3" t="s">
        <v>24</v>
      </c>
      <c r="C1542" t="s">
        <v>21</v>
      </c>
      <c r="D1542" s="3" t="s">
        <v>38</v>
      </c>
      <c r="E1542" t="s">
        <v>21</v>
      </c>
      <c r="F1542" s="3" t="s">
        <v>478</v>
      </c>
      <c r="G1542" t="s">
        <v>478</v>
      </c>
      <c r="H1542" s="4">
        <v>0</v>
      </c>
      <c r="I1542" s="4"/>
      <c r="J1542" s="4"/>
      <c r="K1542" s="4"/>
      <c r="L1542" s="4"/>
      <c r="M1542" s="4"/>
      <c r="N1542" s="4"/>
      <c r="O1542" s="4">
        <v>0</v>
      </c>
      <c r="P1542" s="4">
        <v>0</v>
      </c>
      <c r="Q1542" s="4">
        <v>0</v>
      </c>
      <c r="R1542" s="4">
        <v>0</v>
      </c>
      <c r="S1542" s="4">
        <v>0</v>
      </c>
      <c r="T1542" s="4">
        <v>0</v>
      </c>
      <c r="U1542" s="8">
        <v>2018</v>
      </c>
    </row>
    <row r="1543" spans="1:21" x14ac:dyDescent="0.25">
      <c r="A1543" s="3" t="s">
        <v>117</v>
      </c>
      <c r="B1543" s="3" t="s">
        <v>24</v>
      </c>
      <c r="C1543" t="s">
        <v>118</v>
      </c>
      <c r="D1543" s="3" t="s">
        <v>61</v>
      </c>
      <c r="E1543" t="s">
        <v>2355</v>
      </c>
      <c r="F1543" s="3" t="s">
        <v>120</v>
      </c>
      <c r="G1543" t="s">
        <v>121</v>
      </c>
      <c r="H1543" s="4">
        <v>4340117.82</v>
      </c>
      <c r="I1543" s="4"/>
      <c r="J1543" s="4"/>
      <c r="K1543" s="4"/>
      <c r="L1543" s="4"/>
      <c r="M1543" s="4"/>
      <c r="N1543" s="4">
        <v>0</v>
      </c>
      <c r="O1543" s="4">
        <v>0</v>
      </c>
      <c r="P1543" s="4">
        <v>770341.35</v>
      </c>
      <c r="Q1543" s="4">
        <v>21379.560000000056</v>
      </c>
      <c r="R1543" s="4">
        <v>1201003.17</v>
      </c>
      <c r="S1543" s="4">
        <v>439434.56999999983</v>
      </c>
      <c r="T1543" s="4">
        <v>1907959.1700000004</v>
      </c>
      <c r="U1543" s="8">
        <v>2018</v>
      </c>
    </row>
    <row r="1544" spans="1:21" x14ac:dyDescent="0.25">
      <c r="A1544" s="5" t="s">
        <v>117</v>
      </c>
      <c r="B1544" s="3" t="s">
        <v>24</v>
      </c>
      <c r="C1544" t="s">
        <v>118</v>
      </c>
      <c r="D1544" s="3" t="s">
        <v>61</v>
      </c>
      <c r="E1544" t="s">
        <v>2356</v>
      </c>
      <c r="F1544" s="3" t="s">
        <v>120</v>
      </c>
      <c r="G1544" t="s">
        <v>121</v>
      </c>
      <c r="H1544" s="4">
        <v>-1220.619999999999</v>
      </c>
      <c r="I1544" s="4">
        <v>-20631.099999999999</v>
      </c>
      <c r="J1544" s="4">
        <v>8160.48</v>
      </c>
      <c r="K1544" s="4"/>
      <c r="L1544" s="4"/>
      <c r="M1544" s="4">
        <v>11250</v>
      </c>
      <c r="N1544" s="4"/>
      <c r="O1544" s="4"/>
      <c r="P1544" s="4"/>
      <c r="Q1544" s="4"/>
      <c r="R1544" s="4"/>
      <c r="S1544" s="4"/>
      <c r="T1544" s="4"/>
      <c r="U1544" s="8">
        <v>2018</v>
      </c>
    </row>
    <row r="1545" spans="1:21" x14ac:dyDescent="0.25">
      <c r="A1545" s="3" t="s">
        <v>122</v>
      </c>
      <c r="B1545" s="3" t="s">
        <v>24</v>
      </c>
      <c r="C1545" t="s">
        <v>86</v>
      </c>
      <c r="D1545" s="3" t="s">
        <v>61</v>
      </c>
      <c r="E1545" t="s">
        <v>2357</v>
      </c>
      <c r="F1545" s="3" t="s">
        <v>124</v>
      </c>
      <c r="G1545" t="s">
        <v>124</v>
      </c>
      <c r="H1545" s="4">
        <v>3511509.45</v>
      </c>
      <c r="I1545" s="4"/>
      <c r="J1545" s="4"/>
      <c r="K1545" s="4"/>
      <c r="L1545" s="4"/>
      <c r="M1545" s="4"/>
      <c r="N1545" s="4">
        <v>19516.800000000047</v>
      </c>
      <c r="O1545" s="4">
        <v>298936.04999999993</v>
      </c>
      <c r="P1545" s="4">
        <v>23026.530000000028</v>
      </c>
      <c r="Q1545" s="4">
        <v>1511.109999999986</v>
      </c>
      <c r="R1545" s="4">
        <v>39331.400000000023</v>
      </c>
      <c r="S1545" s="4">
        <v>35019.540000000037</v>
      </c>
      <c r="T1545" s="4">
        <v>3094168.02</v>
      </c>
      <c r="U1545" s="8">
        <v>2018</v>
      </c>
    </row>
    <row r="1546" spans="1:21" x14ac:dyDescent="0.25">
      <c r="A1546" s="5" t="s">
        <v>122</v>
      </c>
      <c r="B1546" s="3" t="s">
        <v>24</v>
      </c>
      <c r="C1546" t="s">
        <v>86</v>
      </c>
      <c r="D1546" s="3" t="s">
        <v>61</v>
      </c>
      <c r="E1546" t="s">
        <v>123</v>
      </c>
      <c r="F1546" s="3" t="s">
        <v>124</v>
      </c>
      <c r="G1546" t="s">
        <v>124</v>
      </c>
      <c r="H1546" s="4">
        <v>404086.22</v>
      </c>
      <c r="I1546" s="4">
        <v>239869.22</v>
      </c>
      <c r="J1546" s="4">
        <v>8694</v>
      </c>
      <c r="K1546" s="4">
        <v>6173.79</v>
      </c>
      <c r="L1546" s="4">
        <v>67202.73000000001</v>
      </c>
      <c r="M1546" s="4">
        <v>82146.48</v>
      </c>
      <c r="N1546" s="4"/>
      <c r="O1546" s="4"/>
      <c r="P1546" s="4"/>
      <c r="Q1546" s="4"/>
      <c r="R1546" s="4"/>
      <c r="S1546" s="4"/>
      <c r="T1546" s="4"/>
      <c r="U1546" s="8">
        <v>2018</v>
      </c>
    </row>
    <row r="1547" spans="1:21" x14ac:dyDescent="0.25">
      <c r="A1547" s="5" t="s">
        <v>125</v>
      </c>
      <c r="B1547" s="3" t="s">
        <v>24</v>
      </c>
      <c r="C1547" t="s">
        <v>126</v>
      </c>
      <c r="D1547" s="3" t="s">
        <v>38</v>
      </c>
      <c r="E1547" t="s">
        <v>127</v>
      </c>
      <c r="F1547" s="3" t="s">
        <v>128</v>
      </c>
      <c r="G1547" t="s">
        <v>128</v>
      </c>
      <c r="H1547" s="4">
        <v>5943339.7700000014</v>
      </c>
      <c r="I1547" s="4">
        <v>490587.97000000032</v>
      </c>
      <c r="J1547" s="4">
        <v>690086.59000000032</v>
      </c>
      <c r="K1547" s="4">
        <v>832987.80999999994</v>
      </c>
      <c r="L1547" s="4">
        <v>265454.73000000004</v>
      </c>
      <c r="M1547" s="4">
        <v>-129279.78000000013</v>
      </c>
      <c r="N1547" s="4">
        <v>287334.29000000004</v>
      </c>
      <c r="O1547" s="4">
        <v>285831.12000000011</v>
      </c>
      <c r="P1547" s="4">
        <v>455525.57000000007</v>
      </c>
      <c r="Q1547" s="4">
        <v>499526.73</v>
      </c>
      <c r="R1547" s="4">
        <v>905590.08999999985</v>
      </c>
      <c r="S1547" s="4">
        <v>941358.37999999989</v>
      </c>
      <c r="T1547" s="4">
        <v>418336.27000000048</v>
      </c>
      <c r="U1547" s="8">
        <v>2018</v>
      </c>
    </row>
    <row r="1548" spans="1:21" x14ac:dyDescent="0.25">
      <c r="A1548" s="5" t="s">
        <v>1592</v>
      </c>
      <c r="B1548" s="3" t="s">
        <v>24</v>
      </c>
      <c r="C1548" t="s">
        <v>126</v>
      </c>
      <c r="D1548" s="3" t="s">
        <v>38</v>
      </c>
      <c r="E1548" t="s">
        <v>127</v>
      </c>
      <c r="F1548" s="3" t="s">
        <v>128</v>
      </c>
      <c r="G1548" t="s">
        <v>128</v>
      </c>
      <c r="H1548" s="4">
        <v>12699.09</v>
      </c>
      <c r="I1548" s="4">
        <v>249.75</v>
      </c>
      <c r="J1548" s="4">
        <v>57.5</v>
      </c>
      <c r="K1548" s="4">
        <v>178.42</v>
      </c>
      <c r="L1548" s="4"/>
      <c r="M1548" s="4"/>
      <c r="N1548" s="4">
        <v>958.96</v>
      </c>
      <c r="O1548" s="4">
        <v>0</v>
      </c>
      <c r="P1548" s="4">
        <v>1854.75</v>
      </c>
      <c r="Q1548" s="4">
        <v>9399.7099999999991</v>
      </c>
      <c r="R1548" s="4">
        <v>0</v>
      </c>
      <c r="S1548" s="4">
        <v>0</v>
      </c>
      <c r="T1548" s="4">
        <v>0</v>
      </c>
      <c r="U1548" s="8">
        <v>2018</v>
      </c>
    </row>
    <row r="1549" spans="1:21" x14ac:dyDescent="0.25">
      <c r="A1549" s="5" t="s">
        <v>129</v>
      </c>
      <c r="B1549" s="3" t="s">
        <v>24</v>
      </c>
      <c r="C1549" t="s">
        <v>126</v>
      </c>
      <c r="D1549" s="3" t="s">
        <v>26</v>
      </c>
      <c r="E1549" t="s">
        <v>127</v>
      </c>
      <c r="F1549" s="3" t="s">
        <v>128</v>
      </c>
      <c r="G1549" t="s">
        <v>128</v>
      </c>
      <c r="H1549" s="4">
        <v>1148.51</v>
      </c>
      <c r="I1549" s="4"/>
      <c r="J1549" s="4"/>
      <c r="K1549" s="4"/>
      <c r="L1549" s="4">
        <v>1603.14</v>
      </c>
      <c r="M1549" s="4">
        <v>-0.75</v>
      </c>
      <c r="N1549" s="4">
        <v>-343.95000000000005</v>
      </c>
      <c r="O1549" s="4">
        <v>0</v>
      </c>
      <c r="P1549" s="4">
        <v>-92.430000000000064</v>
      </c>
      <c r="Q1549" s="4">
        <v>0.12000000000011823</v>
      </c>
      <c r="R1549" s="4">
        <v>0</v>
      </c>
      <c r="S1549" s="4">
        <v>0</v>
      </c>
      <c r="T1549" s="4">
        <v>-17.620000000000118</v>
      </c>
      <c r="U1549" s="8">
        <v>2018</v>
      </c>
    </row>
    <row r="1550" spans="1:21" x14ac:dyDescent="0.25">
      <c r="A1550" s="3" t="s">
        <v>130</v>
      </c>
      <c r="B1550" s="3" t="s">
        <v>24</v>
      </c>
      <c r="C1550" t="s">
        <v>47</v>
      </c>
      <c r="D1550" s="3" t="s">
        <v>38</v>
      </c>
      <c r="E1550" t="s">
        <v>2358</v>
      </c>
      <c r="F1550" s="3" t="s">
        <v>49</v>
      </c>
      <c r="G1550" t="s">
        <v>132</v>
      </c>
      <c r="H1550" s="4">
        <v>182068.16000000003</v>
      </c>
      <c r="I1550" s="4"/>
      <c r="J1550" s="4"/>
      <c r="K1550" s="4"/>
      <c r="L1550" s="4"/>
      <c r="M1550" s="4"/>
      <c r="N1550" s="4">
        <v>182068.16000000003</v>
      </c>
      <c r="O1550" s="4"/>
      <c r="P1550" s="4"/>
      <c r="Q1550" s="4"/>
      <c r="R1550" s="4"/>
      <c r="S1550" s="4"/>
      <c r="T1550" s="4"/>
      <c r="U1550" s="8">
        <v>2018</v>
      </c>
    </row>
    <row r="1551" spans="1:21" x14ac:dyDescent="0.25">
      <c r="A1551" s="3" t="s">
        <v>130</v>
      </c>
      <c r="B1551" s="3" t="s">
        <v>24</v>
      </c>
      <c r="C1551" t="s">
        <v>47</v>
      </c>
      <c r="D1551" s="3" t="s">
        <v>38</v>
      </c>
      <c r="E1551" t="s">
        <v>2359</v>
      </c>
      <c r="F1551" s="3" t="s">
        <v>49</v>
      </c>
      <c r="G1551" t="s">
        <v>132</v>
      </c>
      <c r="H1551" s="4">
        <v>1311007.33</v>
      </c>
      <c r="I1551" s="4"/>
      <c r="J1551" s="4"/>
      <c r="K1551" s="4"/>
      <c r="L1551" s="4"/>
      <c r="M1551" s="4"/>
      <c r="N1551" s="4"/>
      <c r="O1551" s="4">
        <v>267507.35000000009</v>
      </c>
      <c r="P1551" s="4">
        <v>217115.93999999994</v>
      </c>
      <c r="Q1551" s="4">
        <v>195953.03000000003</v>
      </c>
      <c r="R1551" s="4">
        <v>263144.0399999998</v>
      </c>
      <c r="S1551" s="4">
        <v>140919.8200000003</v>
      </c>
      <c r="T1551" s="4">
        <v>226367.14999999991</v>
      </c>
      <c r="U1551" s="8">
        <v>2018</v>
      </c>
    </row>
    <row r="1552" spans="1:21" x14ac:dyDescent="0.25">
      <c r="A1552" s="5" t="s">
        <v>130</v>
      </c>
      <c r="B1552" s="3" t="s">
        <v>24</v>
      </c>
      <c r="C1552" t="s">
        <v>47</v>
      </c>
      <c r="D1552" s="3" t="s">
        <v>38</v>
      </c>
      <c r="E1552" t="s">
        <v>2296</v>
      </c>
      <c r="F1552" s="3" t="s">
        <v>49</v>
      </c>
      <c r="G1552" t="s">
        <v>132</v>
      </c>
      <c r="H1552" s="4">
        <v>997820.57000000007</v>
      </c>
      <c r="I1552" s="4">
        <v>176429.29</v>
      </c>
      <c r="J1552" s="4">
        <v>219261.44</v>
      </c>
      <c r="K1552" s="4">
        <v>201471.33000000002</v>
      </c>
      <c r="L1552" s="4">
        <v>171900.49</v>
      </c>
      <c r="M1552" s="4">
        <v>228758.02</v>
      </c>
      <c r="N1552" s="4"/>
      <c r="O1552" s="4"/>
      <c r="P1552" s="4"/>
      <c r="Q1552" s="4"/>
      <c r="R1552" s="4"/>
      <c r="S1552" s="4"/>
      <c r="T1552" s="4"/>
      <c r="U1552" s="8">
        <v>2018</v>
      </c>
    </row>
    <row r="1553" spans="1:21" x14ac:dyDescent="0.25">
      <c r="A1553" s="3" t="s">
        <v>133</v>
      </c>
      <c r="B1553" s="3" t="s">
        <v>24</v>
      </c>
      <c r="C1553" t="s">
        <v>126</v>
      </c>
      <c r="D1553" s="3" t="s">
        <v>38</v>
      </c>
      <c r="E1553" t="s">
        <v>134</v>
      </c>
      <c r="F1553" s="3" t="s">
        <v>135</v>
      </c>
      <c r="G1553" t="s">
        <v>2360</v>
      </c>
      <c r="H1553" s="4">
        <v>2965.33</v>
      </c>
      <c r="I1553" s="4"/>
      <c r="J1553" s="4"/>
      <c r="K1553" s="4"/>
      <c r="L1553" s="4"/>
      <c r="M1553" s="4"/>
      <c r="N1553" s="4"/>
      <c r="O1553" s="4"/>
      <c r="P1553" s="4"/>
      <c r="Q1553" s="4"/>
      <c r="R1553" s="4">
        <v>2987.47</v>
      </c>
      <c r="S1553" s="4">
        <v>0</v>
      </c>
      <c r="T1553" s="4">
        <v>-22.139999999999873</v>
      </c>
      <c r="U1553" s="8">
        <v>2018</v>
      </c>
    </row>
    <row r="1554" spans="1:21" x14ac:dyDescent="0.25">
      <c r="A1554" s="3" t="s">
        <v>133</v>
      </c>
      <c r="B1554" s="3" t="s">
        <v>24</v>
      </c>
      <c r="C1554" t="s">
        <v>126</v>
      </c>
      <c r="D1554" s="3" t="s">
        <v>38</v>
      </c>
      <c r="E1554" t="s">
        <v>134</v>
      </c>
      <c r="F1554" s="3" t="s">
        <v>135</v>
      </c>
      <c r="G1554" t="s">
        <v>136</v>
      </c>
      <c r="H1554" s="4">
        <v>-2019.3900000000006</v>
      </c>
      <c r="I1554" s="4"/>
      <c r="J1554" s="4"/>
      <c r="K1554" s="4">
        <v>-2622.6600000000003</v>
      </c>
      <c r="L1554" s="4"/>
      <c r="M1554" s="4">
        <v>0.24</v>
      </c>
      <c r="N1554" s="4">
        <v>451.67000000000007</v>
      </c>
      <c r="O1554" s="4">
        <v>0</v>
      </c>
      <c r="P1554" s="4">
        <v>117.05000000000018</v>
      </c>
      <c r="Q1554" s="4">
        <v>-3.0000000000200089E-2</v>
      </c>
      <c r="R1554" s="4">
        <v>0</v>
      </c>
      <c r="S1554" s="4">
        <v>0</v>
      </c>
      <c r="T1554" s="4">
        <v>34.339999999999918</v>
      </c>
      <c r="U1554" s="8">
        <v>2018</v>
      </c>
    </row>
    <row r="1555" spans="1:21" x14ac:dyDescent="0.25">
      <c r="A1555" s="3" t="s">
        <v>133</v>
      </c>
      <c r="B1555" s="3" t="s">
        <v>24</v>
      </c>
      <c r="C1555" t="s">
        <v>126</v>
      </c>
      <c r="D1555" s="3" t="s">
        <v>38</v>
      </c>
      <c r="E1555" t="s">
        <v>134</v>
      </c>
      <c r="F1555" s="3" t="s">
        <v>135</v>
      </c>
      <c r="G1555" t="s">
        <v>2361</v>
      </c>
      <c r="H1555" s="4">
        <v>0</v>
      </c>
      <c r="I1555" s="4"/>
      <c r="J1555" s="4"/>
      <c r="K1555" s="4"/>
      <c r="L1555" s="4"/>
      <c r="M1555" s="4"/>
      <c r="N1555" s="4">
        <v>0</v>
      </c>
      <c r="O1555" s="4">
        <v>0</v>
      </c>
      <c r="P1555" s="4">
        <v>0</v>
      </c>
      <c r="Q1555" s="4">
        <v>0</v>
      </c>
      <c r="R1555" s="4">
        <v>0</v>
      </c>
      <c r="S1555" s="4">
        <v>0</v>
      </c>
      <c r="T1555" s="4">
        <v>0</v>
      </c>
      <c r="U1555" s="8">
        <v>2018</v>
      </c>
    </row>
    <row r="1556" spans="1:21" x14ac:dyDescent="0.25">
      <c r="A1556" s="3" t="s">
        <v>133</v>
      </c>
      <c r="B1556" s="3" t="s">
        <v>24</v>
      </c>
      <c r="C1556" t="s">
        <v>126</v>
      </c>
      <c r="D1556" s="3" t="s">
        <v>38</v>
      </c>
      <c r="E1556" t="s">
        <v>134</v>
      </c>
      <c r="F1556" s="3" t="s">
        <v>135</v>
      </c>
      <c r="G1556" t="s">
        <v>1593</v>
      </c>
      <c r="H1556" s="4">
        <v>-1090</v>
      </c>
      <c r="I1556" s="4"/>
      <c r="J1556" s="4"/>
      <c r="K1556" s="4"/>
      <c r="L1556" s="4"/>
      <c r="M1556" s="4"/>
      <c r="N1556" s="4"/>
      <c r="O1556" s="4"/>
      <c r="P1556" s="4"/>
      <c r="Q1556" s="4">
        <v>-586</v>
      </c>
      <c r="R1556" s="4">
        <v>-504</v>
      </c>
      <c r="S1556" s="4">
        <v>0</v>
      </c>
      <c r="T1556" s="4">
        <v>0</v>
      </c>
      <c r="U1556" s="8">
        <v>2018</v>
      </c>
    </row>
    <row r="1557" spans="1:21" x14ac:dyDescent="0.25">
      <c r="A1557" s="3" t="s">
        <v>133</v>
      </c>
      <c r="B1557" s="3" t="s">
        <v>24</v>
      </c>
      <c r="C1557" t="s">
        <v>126</v>
      </c>
      <c r="D1557" s="3" t="s">
        <v>38</v>
      </c>
      <c r="E1557" t="s">
        <v>134</v>
      </c>
      <c r="F1557" s="3" t="s">
        <v>135</v>
      </c>
      <c r="G1557" t="s">
        <v>1594</v>
      </c>
      <c r="H1557" s="4">
        <v>-724</v>
      </c>
      <c r="I1557" s="4">
        <v>-724</v>
      </c>
      <c r="J1557" s="4"/>
      <c r="K1557" s="4"/>
      <c r="L1557" s="4"/>
      <c r="M1557" s="4"/>
      <c r="N1557" s="4">
        <v>0</v>
      </c>
      <c r="O1557" s="4">
        <v>0</v>
      </c>
      <c r="P1557" s="4">
        <v>0</v>
      </c>
      <c r="Q1557" s="4">
        <v>0</v>
      </c>
      <c r="R1557" s="4">
        <v>0</v>
      </c>
      <c r="S1557" s="4">
        <v>0</v>
      </c>
      <c r="T1557" s="4">
        <v>0</v>
      </c>
      <c r="U1557" s="8">
        <v>2018</v>
      </c>
    </row>
    <row r="1558" spans="1:21" x14ac:dyDescent="0.25">
      <c r="A1558" s="3" t="s">
        <v>133</v>
      </c>
      <c r="B1558" s="3" t="s">
        <v>24</v>
      </c>
      <c r="C1558" t="s">
        <v>126</v>
      </c>
      <c r="D1558" s="3" t="s">
        <v>38</v>
      </c>
      <c r="E1558" t="s">
        <v>134</v>
      </c>
      <c r="F1558" s="3" t="s">
        <v>135</v>
      </c>
      <c r="G1558" t="s">
        <v>1595</v>
      </c>
      <c r="H1558" s="4">
        <v>255140.68</v>
      </c>
      <c r="I1558" s="4"/>
      <c r="J1558" s="4">
        <v>-586</v>
      </c>
      <c r="K1558" s="4">
        <v>10454.42</v>
      </c>
      <c r="L1558" s="4">
        <v>674.84</v>
      </c>
      <c r="M1558" s="4">
        <v>-3.88</v>
      </c>
      <c r="N1558" s="4">
        <v>-34.449999999999818</v>
      </c>
      <c r="O1558" s="4">
        <v>0</v>
      </c>
      <c r="P1558" s="4">
        <v>-9.3699999999998909</v>
      </c>
      <c r="Q1558" s="4">
        <v>0.51999999999952706</v>
      </c>
      <c r="R1558" s="4">
        <v>0</v>
      </c>
      <c r="S1558" s="4">
        <v>0</v>
      </c>
      <c r="T1558" s="4">
        <v>244644.6</v>
      </c>
      <c r="U1558" s="8">
        <v>2018</v>
      </c>
    </row>
    <row r="1559" spans="1:21" x14ac:dyDescent="0.25">
      <c r="A1559" s="3" t="s">
        <v>133</v>
      </c>
      <c r="B1559" s="3" t="s">
        <v>24</v>
      </c>
      <c r="C1559" t="s">
        <v>126</v>
      </c>
      <c r="D1559" s="3" t="s">
        <v>38</v>
      </c>
      <c r="E1559" t="s">
        <v>134</v>
      </c>
      <c r="F1559" s="3" t="s">
        <v>135</v>
      </c>
      <c r="G1559" t="s">
        <v>1596</v>
      </c>
      <c r="H1559" s="4">
        <v>138031.24999999997</v>
      </c>
      <c r="I1559" s="4">
        <v>68980.009999999995</v>
      </c>
      <c r="J1559" s="4">
        <v>32594.639999999999</v>
      </c>
      <c r="K1559" s="4">
        <v>36896.71</v>
      </c>
      <c r="L1559" s="4"/>
      <c r="M1559" s="4">
        <v>-35.599999999999994</v>
      </c>
      <c r="N1559" s="4">
        <v>-1828.2299999999959</v>
      </c>
      <c r="O1559" s="4">
        <v>-1049.8000000000029</v>
      </c>
      <c r="P1559" s="4">
        <v>-52.270000000004075</v>
      </c>
      <c r="Q1559" s="4">
        <v>1.0400000000081491</v>
      </c>
      <c r="R1559" s="4">
        <v>-0.11999999999534339</v>
      </c>
      <c r="S1559" s="4">
        <v>2364.5499999999884</v>
      </c>
      <c r="T1559" s="4">
        <v>160.32000000000698</v>
      </c>
      <c r="U1559" s="8">
        <v>2018</v>
      </c>
    </row>
    <row r="1560" spans="1:21" x14ac:dyDescent="0.25">
      <c r="A1560" s="3" t="s">
        <v>133</v>
      </c>
      <c r="B1560" s="3" t="s">
        <v>24</v>
      </c>
      <c r="C1560" t="s">
        <v>126</v>
      </c>
      <c r="D1560" s="3" t="s">
        <v>38</v>
      </c>
      <c r="E1560" t="s">
        <v>134</v>
      </c>
      <c r="F1560" s="3" t="s">
        <v>135</v>
      </c>
      <c r="G1560" t="s">
        <v>137</v>
      </c>
      <c r="H1560" s="4">
        <v>25010559.809999995</v>
      </c>
      <c r="I1560" s="4"/>
      <c r="J1560" s="4"/>
      <c r="K1560" s="4">
        <v>14398507.970000001</v>
      </c>
      <c r="L1560" s="4">
        <v>9338633.5899999961</v>
      </c>
      <c r="M1560" s="4">
        <v>78528.37000000001</v>
      </c>
      <c r="N1560" s="4">
        <v>49061.150000000373</v>
      </c>
      <c r="O1560" s="4">
        <v>84471.519999999553</v>
      </c>
      <c r="P1560" s="4">
        <v>17829270.890000001</v>
      </c>
      <c r="Q1560" s="4">
        <v>-14394725.73</v>
      </c>
      <c r="R1560" s="4">
        <v>11193.589999999851</v>
      </c>
      <c r="S1560" s="4">
        <v>18197.370000001043</v>
      </c>
      <c r="T1560" s="4">
        <v>-2402578.910000002</v>
      </c>
      <c r="U1560" s="8">
        <v>2018</v>
      </c>
    </row>
    <row r="1561" spans="1:21" x14ac:dyDescent="0.25">
      <c r="A1561" s="3" t="s">
        <v>133</v>
      </c>
      <c r="B1561" s="3" t="s">
        <v>24</v>
      </c>
      <c r="C1561" t="s">
        <v>126</v>
      </c>
      <c r="D1561" s="3" t="s">
        <v>38</v>
      </c>
      <c r="E1561" t="s">
        <v>134</v>
      </c>
      <c r="F1561" s="3" t="s">
        <v>135</v>
      </c>
      <c r="G1561" t="s">
        <v>138</v>
      </c>
      <c r="H1561" s="4">
        <v>1240150.56</v>
      </c>
      <c r="I1561" s="4"/>
      <c r="J1561" s="4"/>
      <c r="K1561" s="4"/>
      <c r="L1561" s="4">
        <v>10782.099999999999</v>
      </c>
      <c r="M1561" s="4">
        <v>37106.479999999996</v>
      </c>
      <c r="N1561" s="4">
        <v>3884.2900000000009</v>
      </c>
      <c r="O1561" s="4">
        <v>8308.5499999999993</v>
      </c>
      <c r="P1561" s="4">
        <v>6035.6900000000023</v>
      </c>
      <c r="Q1561" s="4">
        <v>5912.2900000000009</v>
      </c>
      <c r="R1561" s="4">
        <v>0</v>
      </c>
      <c r="S1561" s="4">
        <v>6233.739999999998</v>
      </c>
      <c r="T1561" s="4">
        <v>1161887.4200000002</v>
      </c>
      <c r="U1561" s="8">
        <v>2018</v>
      </c>
    </row>
    <row r="1562" spans="1:21" x14ac:dyDescent="0.25">
      <c r="A1562" s="3" t="s">
        <v>133</v>
      </c>
      <c r="B1562" s="3" t="s">
        <v>24</v>
      </c>
      <c r="C1562" t="s">
        <v>126</v>
      </c>
      <c r="D1562" s="3" t="s">
        <v>38</v>
      </c>
      <c r="E1562" t="s">
        <v>134</v>
      </c>
      <c r="F1562" s="3" t="s">
        <v>135</v>
      </c>
      <c r="G1562" t="s">
        <v>1597</v>
      </c>
      <c r="H1562" s="4">
        <v>144510.27000000051</v>
      </c>
      <c r="I1562" s="4"/>
      <c r="J1562" s="4"/>
      <c r="K1562" s="4"/>
      <c r="L1562" s="4"/>
      <c r="M1562" s="4"/>
      <c r="N1562" s="4">
        <v>9875127.1400000006</v>
      </c>
      <c r="O1562" s="4">
        <v>-602</v>
      </c>
      <c r="P1562" s="4">
        <v>145008.55999999866</v>
      </c>
      <c r="Q1562" s="4">
        <v>-9874406.8899999987</v>
      </c>
      <c r="R1562" s="4">
        <v>0</v>
      </c>
      <c r="S1562" s="4">
        <v>-72.470000000001164</v>
      </c>
      <c r="T1562" s="4">
        <v>-544.07000000000698</v>
      </c>
      <c r="U1562" s="8">
        <v>2018</v>
      </c>
    </row>
    <row r="1563" spans="1:21" x14ac:dyDescent="0.25">
      <c r="A1563" s="3" t="s">
        <v>133</v>
      </c>
      <c r="B1563" s="3" t="s">
        <v>24</v>
      </c>
      <c r="C1563" t="s">
        <v>126</v>
      </c>
      <c r="D1563" s="3" t="s">
        <v>38</v>
      </c>
      <c r="E1563" t="s">
        <v>134</v>
      </c>
      <c r="F1563" s="3" t="s">
        <v>135</v>
      </c>
      <c r="G1563" t="s">
        <v>139</v>
      </c>
      <c r="H1563" s="4">
        <v>6558580.4999999991</v>
      </c>
      <c r="I1563" s="4"/>
      <c r="J1563" s="4"/>
      <c r="K1563" s="4"/>
      <c r="L1563" s="4">
        <v>56263.679999999993</v>
      </c>
      <c r="M1563" s="4">
        <v>154940.52999999997</v>
      </c>
      <c r="N1563" s="4">
        <v>31464.840000000011</v>
      </c>
      <c r="O1563" s="4">
        <v>33623.130000000005</v>
      </c>
      <c r="P1563" s="4">
        <v>8136673.3200000003</v>
      </c>
      <c r="Q1563" s="4">
        <v>81739.320000000298</v>
      </c>
      <c r="R1563" s="4">
        <v>2451.4199999999255</v>
      </c>
      <c r="S1563" s="4">
        <v>-2351.5400000000373</v>
      </c>
      <c r="T1563" s="4">
        <v>-1936224.2000000002</v>
      </c>
      <c r="U1563" s="8">
        <v>2018</v>
      </c>
    </row>
    <row r="1564" spans="1:21" x14ac:dyDescent="0.25">
      <c r="A1564" s="3" t="s">
        <v>133</v>
      </c>
      <c r="B1564" s="3" t="s">
        <v>24</v>
      </c>
      <c r="C1564" t="s">
        <v>126</v>
      </c>
      <c r="D1564" s="3" t="s">
        <v>38</v>
      </c>
      <c r="E1564" t="s">
        <v>134</v>
      </c>
      <c r="F1564" s="3" t="s">
        <v>135</v>
      </c>
      <c r="G1564" t="s">
        <v>1598</v>
      </c>
      <c r="H1564" s="4">
        <v>1935879.36</v>
      </c>
      <c r="I1564" s="4"/>
      <c r="J1564" s="4"/>
      <c r="K1564" s="4"/>
      <c r="L1564" s="4">
        <v>8702.7799999999988</v>
      </c>
      <c r="M1564" s="4">
        <v>1656.97</v>
      </c>
      <c r="N1564" s="4">
        <v>3505201.95</v>
      </c>
      <c r="O1564" s="4">
        <v>-775223.54</v>
      </c>
      <c r="P1564" s="4">
        <v>730288.54</v>
      </c>
      <c r="Q1564" s="4">
        <v>0</v>
      </c>
      <c r="R1564" s="4">
        <v>-1563237.17</v>
      </c>
      <c r="S1564" s="4">
        <v>50.709999999962747</v>
      </c>
      <c r="T1564" s="4">
        <v>28439.119999999879</v>
      </c>
      <c r="U1564" s="8">
        <v>2018</v>
      </c>
    </row>
    <row r="1565" spans="1:21" x14ac:dyDescent="0.25">
      <c r="A1565" s="3" t="s">
        <v>133</v>
      </c>
      <c r="B1565" s="3" t="s">
        <v>24</v>
      </c>
      <c r="C1565" t="s">
        <v>126</v>
      </c>
      <c r="D1565" s="3" t="s">
        <v>38</v>
      </c>
      <c r="E1565" t="s">
        <v>134</v>
      </c>
      <c r="F1565" s="3" t="s">
        <v>135</v>
      </c>
      <c r="G1565" t="s">
        <v>140</v>
      </c>
      <c r="H1565" s="4">
        <v>2252488.2199999997</v>
      </c>
      <c r="I1565" s="4"/>
      <c r="J1565" s="4"/>
      <c r="K1565" s="4"/>
      <c r="L1565" s="4">
        <v>3797.25</v>
      </c>
      <c r="M1565" s="4">
        <v>24680.789999999997</v>
      </c>
      <c r="N1565" s="4">
        <v>13882.98</v>
      </c>
      <c r="O1565" s="4">
        <v>4225.7900000000009</v>
      </c>
      <c r="P1565" s="4">
        <v>1220935.1600000001</v>
      </c>
      <c r="Q1565" s="4">
        <v>-11809.300000000047</v>
      </c>
      <c r="R1565" s="4">
        <v>0</v>
      </c>
      <c r="S1565" s="4">
        <v>-82.360000000102445</v>
      </c>
      <c r="T1565" s="4">
        <v>996857.90999999992</v>
      </c>
      <c r="U1565" s="8">
        <v>2018</v>
      </c>
    </row>
    <row r="1566" spans="1:21" x14ac:dyDescent="0.25">
      <c r="A1566" s="3" t="s">
        <v>133</v>
      </c>
      <c r="B1566" s="3" t="s">
        <v>24</v>
      </c>
      <c r="C1566" t="s">
        <v>126</v>
      </c>
      <c r="D1566" s="3" t="s">
        <v>38</v>
      </c>
      <c r="E1566" t="s">
        <v>134</v>
      </c>
      <c r="F1566" s="3" t="s">
        <v>135</v>
      </c>
      <c r="G1566" t="s">
        <v>141</v>
      </c>
      <c r="H1566" s="4">
        <v>3424488.4699999997</v>
      </c>
      <c r="I1566" s="4"/>
      <c r="J1566" s="4"/>
      <c r="K1566" s="4"/>
      <c r="L1566" s="4"/>
      <c r="M1566" s="4">
        <v>95345.87</v>
      </c>
      <c r="N1566" s="4">
        <v>42466.76</v>
      </c>
      <c r="O1566" s="4">
        <v>21292.539999999994</v>
      </c>
      <c r="P1566" s="4">
        <v>22338.11</v>
      </c>
      <c r="Q1566" s="4">
        <v>20259.550000000017</v>
      </c>
      <c r="R1566" s="4">
        <v>1772.4799999999814</v>
      </c>
      <c r="S1566" s="4">
        <v>22348.899999999994</v>
      </c>
      <c r="T1566" s="4">
        <v>3198664.26</v>
      </c>
      <c r="U1566" s="8">
        <v>2018</v>
      </c>
    </row>
    <row r="1567" spans="1:21" x14ac:dyDescent="0.25">
      <c r="A1567" s="3" t="s">
        <v>133</v>
      </c>
      <c r="B1567" s="3" t="s">
        <v>24</v>
      </c>
      <c r="C1567" t="s">
        <v>126</v>
      </c>
      <c r="D1567" s="3" t="s">
        <v>38</v>
      </c>
      <c r="E1567" t="s">
        <v>134</v>
      </c>
      <c r="F1567" s="3" t="s">
        <v>135</v>
      </c>
      <c r="G1567" t="s">
        <v>142</v>
      </c>
      <c r="H1567" s="4">
        <v>23707293.899999999</v>
      </c>
      <c r="I1567" s="4"/>
      <c r="J1567" s="4"/>
      <c r="K1567" s="4"/>
      <c r="L1567" s="4"/>
      <c r="M1567" s="4"/>
      <c r="N1567" s="4">
        <v>25979420.079999998</v>
      </c>
      <c r="O1567" s="4">
        <v>92140.980000000447</v>
      </c>
      <c r="P1567" s="4">
        <v>23429048.489999998</v>
      </c>
      <c r="Q1567" s="4">
        <v>-25892768.139999997</v>
      </c>
      <c r="R1567" s="4">
        <v>14741.789999999106</v>
      </c>
      <c r="S1567" s="4">
        <v>86918.120000001043</v>
      </c>
      <c r="T1567" s="4">
        <v>-2207.4200000017881</v>
      </c>
      <c r="U1567" s="8">
        <v>2018</v>
      </c>
    </row>
    <row r="1568" spans="1:21" x14ac:dyDescent="0.25">
      <c r="A1568" s="3" t="s">
        <v>133</v>
      </c>
      <c r="B1568" s="3" t="s">
        <v>24</v>
      </c>
      <c r="C1568" t="s">
        <v>126</v>
      </c>
      <c r="D1568" s="3" t="s">
        <v>38</v>
      </c>
      <c r="E1568" t="s">
        <v>134</v>
      </c>
      <c r="F1568" s="3" t="s">
        <v>135</v>
      </c>
      <c r="G1568" t="s">
        <v>143</v>
      </c>
      <c r="H1568" s="4">
        <v>-263438.07</v>
      </c>
      <c r="I1568" s="4"/>
      <c r="J1568" s="4"/>
      <c r="K1568" s="4"/>
      <c r="L1568" s="4"/>
      <c r="M1568" s="4"/>
      <c r="N1568" s="4"/>
      <c r="O1568" s="4">
        <v>10938.31</v>
      </c>
      <c r="P1568" s="4">
        <v>17348.739999999998</v>
      </c>
      <c r="Q1568" s="4">
        <v>-356.20000000000073</v>
      </c>
      <c r="R1568" s="4">
        <v>0</v>
      </c>
      <c r="S1568" s="4">
        <v>-1618.2199999999975</v>
      </c>
      <c r="T1568" s="4">
        <v>-289750.7</v>
      </c>
      <c r="U1568" s="8">
        <v>2018</v>
      </c>
    </row>
    <row r="1569" spans="1:21" x14ac:dyDescent="0.25">
      <c r="A1569" s="3" t="s">
        <v>133</v>
      </c>
      <c r="B1569" s="3" t="s">
        <v>24</v>
      </c>
      <c r="C1569" t="s">
        <v>126</v>
      </c>
      <c r="D1569" s="3" t="s">
        <v>38</v>
      </c>
      <c r="E1569" t="s">
        <v>134</v>
      </c>
      <c r="F1569" s="3" t="s">
        <v>135</v>
      </c>
      <c r="G1569" t="s">
        <v>1599</v>
      </c>
      <c r="H1569" s="4">
        <v>10661.6</v>
      </c>
      <c r="I1569" s="4"/>
      <c r="J1569" s="4"/>
      <c r="K1569" s="4"/>
      <c r="L1569" s="4"/>
      <c r="M1569" s="4"/>
      <c r="N1569" s="4"/>
      <c r="O1569" s="4"/>
      <c r="P1569" s="4"/>
      <c r="Q1569" s="4"/>
      <c r="R1569" s="4">
        <v>2376.67</v>
      </c>
      <c r="S1569" s="4">
        <v>6140.75</v>
      </c>
      <c r="T1569" s="4">
        <v>2144.1800000000003</v>
      </c>
      <c r="U1569" s="8">
        <v>2018</v>
      </c>
    </row>
    <row r="1570" spans="1:21" x14ac:dyDescent="0.25">
      <c r="A1570" s="3" t="s">
        <v>133</v>
      </c>
      <c r="B1570" s="3" t="s">
        <v>24</v>
      </c>
      <c r="C1570" t="s">
        <v>126</v>
      </c>
      <c r="D1570" s="3" t="s">
        <v>38</v>
      </c>
      <c r="E1570" t="s">
        <v>134</v>
      </c>
      <c r="F1570" s="3" t="s">
        <v>135</v>
      </c>
      <c r="G1570" t="s">
        <v>1600</v>
      </c>
      <c r="H1570" s="4">
        <v>10928.78</v>
      </c>
      <c r="I1570" s="4"/>
      <c r="J1570" s="4"/>
      <c r="K1570" s="4"/>
      <c r="L1570" s="4"/>
      <c r="M1570" s="4"/>
      <c r="N1570" s="4"/>
      <c r="O1570" s="4"/>
      <c r="P1570" s="4"/>
      <c r="Q1570" s="4"/>
      <c r="R1570" s="4"/>
      <c r="S1570" s="4">
        <v>11147.38</v>
      </c>
      <c r="T1570" s="4">
        <v>-218.59999999999854</v>
      </c>
      <c r="U1570" s="8">
        <v>2018</v>
      </c>
    </row>
    <row r="1571" spans="1:21" x14ac:dyDescent="0.25">
      <c r="A1571" s="5" t="s">
        <v>133</v>
      </c>
      <c r="B1571" s="3" t="s">
        <v>24</v>
      </c>
      <c r="C1571" t="s">
        <v>126</v>
      </c>
      <c r="D1571" s="3" t="s">
        <v>38</v>
      </c>
      <c r="E1571" t="s">
        <v>134</v>
      </c>
      <c r="F1571" s="3" t="s">
        <v>135</v>
      </c>
      <c r="G1571" t="s">
        <v>1601</v>
      </c>
      <c r="H1571" s="4">
        <v>1675.57</v>
      </c>
      <c r="I1571" s="4"/>
      <c r="J1571" s="4"/>
      <c r="K1571" s="4"/>
      <c r="L1571" s="4"/>
      <c r="M1571" s="4"/>
      <c r="N1571" s="4"/>
      <c r="O1571" s="4"/>
      <c r="P1571" s="4"/>
      <c r="Q1571" s="4"/>
      <c r="R1571" s="4"/>
      <c r="S1571" s="4"/>
      <c r="T1571" s="4">
        <v>1675.57</v>
      </c>
      <c r="U1571" s="8">
        <v>2018</v>
      </c>
    </row>
    <row r="1572" spans="1:21" x14ac:dyDescent="0.25">
      <c r="A1572" s="3" t="s">
        <v>164</v>
      </c>
      <c r="B1572" s="3" t="s">
        <v>24</v>
      </c>
      <c r="C1572" t="s">
        <v>126</v>
      </c>
      <c r="D1572" s="3" t="s">
        <v>38</v>
      </c>
      <c r="E1572" t="s">
        <v>134</v>
      </c>
      <c r="F1572" s="3" t="s">
        <v>135</v>
      </c>
      <c r="G1572" t="s">
        <v>136</v>
      </c>
      <c r="H1572" s="4">
        <v>549261.15</v>
      </c>
      <c r="I1572" s="4"/>
      <c r="J1572" s="4">
        <v>321174.87</v>
      </c>
      <c r="K1572" s="4">
        <v>236655.76</v>
      </c>
      <c r="L1572" s="4">
        <v>6539.4</v>
      </c>
      <c r="M1572" s="4">
        <v>1569.96</v>
      </c>
      <c r="N1572" s="4">
        <v>0</v>
      </c>
      <c r="O1572" s="4">
        <v>-76691.510000000009</v>
      </c>
      <c r="P1572" s="4">
        <v>-12303.699999999953</v>
      </c>
      <c r="Q1572" s="4">
        <v>75859.159999999916</v>
      </c>
      <c r="R1572" s="4">
        <v>0</v>
      </c>
      <c r="S1572" s="4">
        <v>0</v>
      </c>
      <c r="T1572" s="4">
        <v>-3542.7899999999208</v>
      </c>
      <c r="U1572" s="8">
        <v>2018</v>
      </c>
    </row>
    <row r="1573" spans="1:21" x14ac:dyDescent="0.25">
      <c r="A1573" s="3" t="s">
        <v>164</v>
      </c>
      <c r="B1573" s="3" t="s">
        <v>24</v>
      </c>
      <c r="C1573" t="s">
        <v>126</v>
      </c>
      <c r="D1573" s="3" t="s">
        <v>38</v>
      </c>
      <c r="E1573" t="s">
        <v>134</v>
      </c>
      <c r="F1573" s="3" t="s">
        <v>135</v>
      </c>
      <c r="G1573" t="s">
        <v>1594</v>
      </c>
      <c r="H1573" s="4">
        <v>5103</v>
      </c>
      <c r="I1573" s="4"/>
      <c r="J1573" s="4"/>
      <c r="K1573" s="4"/>
      <c r="L1573" s="4"/>
      <c r="M1573" s="4"/>
      <c r="N1573" s="4"/>
      <c r="O1573" s="4"/>
      <c r="P1573" s="4">
        <v>5103</v>
      </c>
      <c r="Q1573" s="4">
        <v>0</v>
      </c>
      <c r="R1573" s="4">
        <v>0</v>
      </c>
      <c r="S1573" s="4">
        <v>0</v>
      </c>
      <c r="T1573" s="4">
        <v>0</v>
      </c>
      <c r="U1573" s="8">
        <v>2018</v>
      </c>
    </row>
    <row r="1574" spans="1:21" x14ac:dyDescent="0.25">
      <c r="A1574" s="3" t="s">
        <v>164</v>
      </c>
      <c r="B1574" s="3" t="s">
        <v>24</v>
      </c>
      <c r="C1574" t="s">
        <v>126</v>
      </c>
      <c r="D1574" s="3" t="s">
        <v>38</v>
      </c>
      <c r="E1574" t="s">
        <v>134</v>
      </c>
      <c r="F1574" s="3" t="s">
        <v>135</v>
      </c>
      <c r="G1574" t="s">
        <v>137</v>
      </c>
      <c r="H1574" s="4">
        <v>37708.94</v>
      </c>
      <c r="I1574" s="4"/>
      <c r="J1574" s="4"/>
      <c r="K1574" s="4"/>
      <c r="L1574" s="4"/>
      <c r="M1574" s="4"/>
      <c r="N1574" s="4"/>
      <c r="O1574" s="4"/>
      <c r="P1574" s="4">
        <v>37982.370000000003</v>
      </c>
      <c r="Q1574" s="4">
        <v>0.39999999999417923</v>
      </c>
      <c r="R1574" s="4">
        <v>0</v>
      </c>
      <c r="S1574" s="4">
        <v>0</v>
      </c>
      <c r="T1574" s="4">
        <v>-273.82999999999447</v>
      </c>
      <c r="U1574" s="8">
        <v>2018</v>
      </c>
    </row>
    <row r="1575" spans="1:21" x14ac:dyDescent="0.25">
      <c r="A1575" s="3" t="s">
        <v>164</v>
      </c>
      <c r="B1575" s="3" t="s">
        <v>24</v>
      </c>
      <c r="C1575" t="s">
        <v>126</v>
      </c>
      <c r="D1575" s="3" t="s">
        <v>38</v>
      </c>
      <c r="E1575" t="s">
        <v>134</v>
      </c>
      <c r="F1575" s="3" t="s">
        <v>135</v>
      </c>
      <c r="G1575" t="s">
        <v>139</v>
      </c>
      <c r="H1575" s="4">
        <v>16372.13</v>
      </c>
      <c r="I1575" s="4"/>
      <c r="J1575" s="4"/>
      <c r="K1575" s="4"/>
      <c r="L1575" s="4">
        <v>2856.47</v>
      </c>
      <c r="M1575" s="4">
        <v>12378.38</v>
      </c>
      <c r="N1575" s="4">
        <v>1277.6099999999988</v>
      </c>
      <c r="O1575" s="4">
        <v>0</v>
      </c>
      <c r="P1575" s="4">
        <v>0</v>
      </c>
      <c r="Q1575" s="4">
        <v>0</v>
      </c>
      <c r="R1575" s="4">
        <v>0</v>
      </c>
      <c r="S1575" s="4">
        <v>-51.869999999998981</v>
      </c>
      <c r="T1575" s="4">
        <v>-88.460000000000946</v>
      </c>
      <c r="U1575" s="8">
        <v>2018</v>
      </c>
    </row>
    <row r="1576" spans="1:21" x14ac:dyDescent="0.25">
      <c r="A1576" s="3" t="s">
        <v>164</v>
      </c>
      <c r="B1576" s="3" t="s">
        <v>24</v>
      </c>
      <c r="C1576" t="s">
        <v>126</v>
      </c>
      <c r="D1576" s="3" t="s">
        <v>38</v>
      </c>
      <c r="E1576" t="s">
        <v>134</v>
      </c>
      <c r="F1576" s="3" t="s">
        <v>135</v>
      </c>
      <c r="G1576" t="s">
        <v>141</v>
      </c>
      <c r="H1576" s="4">
        <v>47891.040000000001</v>
      </c>
      <c r="I1576" s="4"/>
      <c r="J1576" s="4"/>
      <c r="K1576" s="4"/>
      <c r="L1576" s="4"/>
      <c r="M1576" s="4">
        <v>13219.179999999998</v>
      </c>
      <c r="N1576" s="4">
        <v>3234.4399999999987</v>
      </c>
      <c r="O1576" s="4">
        <v>-35.479999999999563</v>
      </c>
      <c r="P1576" s="4">
        <v>0</v>
      </c>
      <c r="Q1576" s="4">
        <v>0</v>
      </c>
      <c r="R1576" s="4">
        <v>0</v>
      </c>
      <c r="S1576" s="4">
        <v>32372.309999999998</v>
      </c>
      <c r="T1576" s="4">
        <v>-899.40999999999622</v>
      </c>
      <c r="U1576" s="8">
        <v>2018</v>
      </c>
    </row>
    <row r="1577" spans="1:21" x14ac:dyDescent="0.25">
      <c r="A1577" s="5" t="s">
        <v>164</v>
      </c>
      <c r="B1577" s="3" t="s">
        <v>24</v>
      </c>
      <c r="C1577" t="s">
        <v>126</v>
      </c>
      <c r="D1577" s="3" t="s">
        <v>38</v>
      </c>
      <c r="E1577" t="s">
        <v>134</v>
      </c>
      <c r="F1577" s="3" t="s">
        <v>135</v>
      </c>
      <c r="G1577" t="s">
        <v>142</v>
      </c>
      <c r="H1577" s="4">
        <v>1720739.93</v>
      </c>
      <c r="I1577" s="4"/>
      <c r="J1577" s="4"/>
      <c r="K1577" s="4"/>
      <c r="L1577" s="4"/>
      <c r="M1577" s="4"/>
      <c r="N1577" s="4">
        <v>6331.8</v>
      </c>
      <c r="O1577" s="4">
        <v>29590.140000000003</v>
      </c>
      <c r="P1577" s="4">
        <v>1684817.99</v>
      </c>
      <c r="Q1577" s="4">
        <v>0</v>
      </c>
      <c r="R1577" s="4">
        <v>0</v>
      </c>
      <c r="S1577" s="4">
        <v>0</v>
      </c>
      <c r="T1577" s="4">
        <v>0</v>
      </c>
      <c r="U1577" s="8">
        <v>2018</v>
      </c>
    </row>
    <row r="1578" spans="1:21" x14ac:dyDescent="0.25">
      <c r="A1578" s="5" t="s">
        <v>165</v>
      </c>
      <c r="B1578" s="3" t="s">
        <v>24</v>
      </c>
      <c r="C1578" t="s">
        <v>86</v>
      </c>
      <c r="D1578" s="3" t="s">
        <v>38</v>
      </c>
      <c r="E1578" t="s">
        <v>166</v>
      </c>
      <c r="F1578" s="3" t="s">
        <v>167</v>
      </c>
      <c r="G1578" t="s">
        <v>168</v>
      </c>
      <c r="H1578" s="4">
        <v>169748.99</v>
      </c>
      <c r="I1578" s="4"/>
      <c r="J1578" s="4"/>
      <c r="K1578" s="4">
        <v>4521.24</v>
      </c>
      <c r="L1578" s="4">
        <v>8103.38</v>
      </c>
      <c r="M1578" s="4">
        <v>36090.770000000004</v>
      </c>
      <c r="N1578" s="4">
        <v>74570.33</v>
      </c>
      <c r="O1578" s="4">
        <v>14047.779999999999</v>
      </c>
      <c r="P1578" s="4">
        <v>401.55999999999767</v>
      </c>
      <c r="Q1578" s="4">
        <v>36818.140000000014</v>
      </c>
      <c r="R1578" s="4">
        <v>14290.169999999984</v>
      </c>
      <c r="S1578" s="4">
        <v>-19414.229999999981</v>
      </c>
      <c r="T1578" s="4">
        <v>319.84999999997672</v>
      </c>
      <c r="U1578" s="8">
        <v>2018</v>
      </c>
    </row>
    <row r="1579" spans="1:21" x14ac:dyDescent="0.25">
      <c r="A1579" s="5" t="s">
        <v>170</v>
      </c>
      <c r="B1579" s="3" t="s">
        <v>24</v>
      </c>
      <c r="C1579" t="s">
        <v>86</v>
      </c>
      <c r="D1579" s="3" t="s">
        <v>26</v>
      </c>
      <c r="E1579" t="s">
        <v>166</v>
      </c>
      <c r="F1579" s="3" t="s">
        <v>167</v>
      </c>
      <c r="G1579" t="s">
        <v>168</v>
      </c>
      <c r="H1579" s="4">
        <v>13911.49</v>
      </c>
      <c r="I1579" s="4">
        <v>159.84</v>
      </c>
      <c r="J1579" s="4">
        <v>3797.07</v>
      </c>
      <c r="K1579" s="4">
        <v>-1287.1800000000003</v>
      </c>
      <c r="L1579" s="4">
        <v>2598.0200000000004</v>
      </c>
      <c r="M1579" s="4">
        <v>2747.3599999999997</v>
      </c>
      <c r="N1579" s="4">
        <v>-26134.760000000002</v>
      </c>
      <c r="O1579" s="4">
        <v>5994.1200000000008</v>
      </c>
      <c r="P1579" s="4">
        <v>6083.9900000000007</v>
      </c>
      <c r="Q1579" s="4">
        <v>4714.76</v>
      </c>
      <c r="R1579" s="4">
        <v>5644.6399999999994</v>
      </c>
      <c r="S1579" s="4">
        <v>4968.1899999999996</v>
      </c>
      <c r="T1579" s="4">
        <v>4625.4400000000005</v>
      </c>
      <c r="U1579" s="8">
        <v>2018</v>
      </c>
    </row>
    <row r="1580" spans="1:21" x14ac:dyDescent="0.25">
      <c r="A1580" s="5" t="s">
        <v>171</v>
      </c>
      <c r="B1580" s="3" t="s">
        <v>24</v>
      </c>
      <c r="C1580" t="s">
        <v>37</v>
      </c>
      <c r="D1580" s="3" t="s">
        <v>38</v>
      </c>
      <c r="E1580" t="s">
        <v>172</v>
      </c>
      <c r="F1580" s="3" t="s">
        <v>173</v>
      </c>
      <c r="G1580" t="s">
        <v>173</v>
      </c>
      <c r="H1580" s="4">
        <v>1649699.23</v>
      </c>
      <c r="I1580" s="4">
        <v>1367944.7700000003</v>
      </c>
      <c r="J1580" s="4">
        <v>156588.91999999998</v>
      </c>
      <c r="K1580" s="4">
        <v>39063.230000000003</v>
      </c>
      <c r="L1580" s="4">
        <v>12483.170000000002</v>
      </c>
      <c r="M1580" s="4">
        <v>2722.16</v>
      </c>
      <c r="N1580" s="4">
        <v>-25398.950000000186</v>
      </c>
      <c r="O1580" s="4">
        <v>70487.460000000196</v>
      </c>
      <c r="P1580" s="4">
        <v>-4494.4700000002049</v>
      </c>
      <c r="Q1580" s="4">
        <v>231.38000000012107</v>
      </c>
      <c r="R1580" s="4">
        <v>10219.75</v>
      </c>
      <c r="S1580" s="4">
        <v>-3891.2199999999721</v>
      </c>
      <c r="T1580" s="4">
        <v>23743.030000000028</v>
      </c>
      <c r="U1580" s="8">
        <v>2018</v>
      </c>
    </row>
    <row r="1581" spans="1:21" x14ac:dyDescent="0.25">
      <c r="A1581" s="3" t="s">
        <v>1607</v>
      </c>
      <c r="B1581" s="3" t="s">
        <v>24</v>
      </c>
      <c r="C1581" t="s">
        <v>52</v>
      </c>
      <c r="D1581" s="3" t="s">
        <v>38</v>
      </c>
      <c r="E1581" t="s">
        <v>2362</v>
      </c>
      <c r="F1581" s="3" t="s">
        <v>1609</v>
      </c>
      <c r="G1581" t="s">
        <v>1610</v>
      </c>
      <c r="H1581" s="4">
        <v>-31298.909999999916</v>
      </c>
      <c r="I1581" s="4"/>
      <c r="J1581" s="4"/>
      <c r="K1581" s="4"/>
      <c r="L1581" s="4"/>
      <c r="M1581" s="4"/>
      <c r="N1581" s="4">
        <v>5765.6400000000012</v>
      </c>
      <c r="O1581" s="4">
        <v>0</v>
      </c>
      <c r="P1581" s="4">
        <v>-271.18000000000029</v>
      </c>
      <c r="Q1581" s="4">
        <v>3.9999999999054126E-2</v>
      </c>
      <c r="R1581" s="4">
        <v>35072.400000000001</v>
      </c>
      <c r="S1581" s="4">
        <v>592440.11</v>
      </c>
      <c r="T1581" s="4">
        <v>-664305.91999999993</v>
      </c>
      <c r="U1581" s="8">
        <v>2018</v>
      </c>
    </row>
    <row r="1582" spans="1:21" x14ac:dyDescent="0.25">
      <c r="A1582" s="3" t="s">
        <v>1607</v>
      </c>
      <c r="B1582" s="3" t="s">
        <v>24</v>
      </c>
      <c r="C1582" t="s">
        <v>52</v>
      </c>
      <c r="D1582" s="3" t="s">
        <v>38</v>
      </c>
      <c r="E1582" t="s">
        <v>2362</v>
      </c>
      <c r="F1582" s="3" t="s">
        <v>1609</v>
      </c>
      <c r="G1582" t="s">
        <v>2363</v>
      </c>
      <c r="H1582" s="4">
        <v>0</v>
      </c>
      <c r="I1582" s="4"/>
      <c r="J1582" s="4"/>
      <c r="K1582" s="4"/>
      <c r="L1582" s="4"/>
      <c r="M1582" s="4"/>
      <c r="N1582" s="4">
        <v>0</v>
      </c>
      <c r="O1582" s="4">
        <v>0</v>
      </c>
      <c r="P1582" s="4">
        <v>0</v>
      </c>
      <c r="Q1582" s="4">
        <v>0</v>
      </c>
      <c r="R1582" s="4">
        <v>0</v>
      </c>
      <c r="S1582" s="4">
        <v>0</v>
      </c>
      <c r="T1582" s="4">
        <v>0</v>
      </c>
      <c r="U1582" s="8">
        <v>2018</v>
      </c>
    </row>
    <row r="1583" spans="1:21" x14ac:dyDescent="0.25">
      <c r="A1583" s="3" t="s">
        <v>1607</v>
      </c>
      <c r="B1583" s="3" t="s">
        <v>24</v>
      </c>
      <c r="C1583" t="s">
        <v>52</v>
      </c>
      <c r="D1583" s="3" t="s">
        <v>38</v>
      </c>
      <c r="E1583" t="s">
        <v>1608</v>
      </c>
      <c r="F1583" s="3" t="s">
        <v>1609</v>
      </c>
      <c r="G1583" t="s">
        <v>1610</v>
      </c>
      <c r="H1583" s="4">
        <v>-14286.039999999999</v>
      </c>
      <c r="I1583" s="4"/>
      <c r="J1583" s="4">
        <v>-27361.59</v>
      </c>
      <c r="K1583" s="4">
        <v>3932.13</v>
      </c>
      <c r="L1583" s="4">
        <v>9145.61</v>
      </c>
      <c r="M1583" s="4">
        <v>-2.19</v>
      </c>
      <c r="N1583" s="4"/>
      <c r="O1583" s="4"/>
      <c r="P1583" s="4"/>
      <c r="Q1583" s="4"/>
      <c r="R1583" s="4"/>
      <c r="S1583" s="4"/>
      <c r="T1583" s="4"/>
      <c r="U1583" s="8">
        <v>2018</v>
      </c>
    </row>
    <row r="1584" spans="1:21" x14ac:dyDescent="0.25">
      <c r="A1584" s="5" t="s">
        <v>1607</v>
      </c>
      <c r="B1584" s="3" t="s">
        <v>24</v>
      </c>
      <c r="C1584" t="s">
        <v>52</v>
      </c>
      <c r="D1584" s="3" t="s">
        <v>38</v>
      </c>
      <c r="E1584" t="s">
        <v>1608</v>
      </c>
      <c r="F1584" s="3" t="s">
        <v>1609</v>
      </c>
      <c r="G1584" t="s">
        <v>2363</v>
      </c>
      <c r="H1584" s="4">
        <v>822.1</v>
      </c>
      <c r="I1584" s="4"/>
      <c r="J1584" s="4"/>
      <c r="K1584" s="4">
        <v>822.1</v>
      </c>
      <c r="L1584" s="4">
        <v>0</v>
      </c>
      <c r="M1584" s="4">
        <v>0</v>
      </c>
      <c r="N1584" s="4"/>
      <c r="O1584" s="4"/>
      <c r="P1584" s="4"/>
      <c r="Q1584" s="4"/>
      <c r="R1584" s="4"/>
      <c r="S1584" s="4"/>
      <c r="T1584" s="4"/>
      <c r="U1584" s="8">
        <v>2018</v>
      </c>
    </row>
    <row r="1585" spans="1:21" x14ac:dyDescent="0.25">
      <c r="A1585" s="5" t="s">
        <v>174</v>
      </c>
      <c r="B1585" s="3" t="s">
        <v>24</v>
      </c>
      <c r="C1585" t="s">
        <v>37</v>
      </c>
      <c r="D1585" s="3" t="s">
        <v>38</v>
      </c>
      <c r="E1585" t="s">
        <v>175</v>
      </c>
      <c r="F1585" s="3" t="s">
        <v>176</v>
      </c>
      <c r="G1585" t="s">
        <v>176</v>
      </c>
      <c r="H1585" s="4">
        <v>2830987.5199999996</v>
      </c>
      <c r="I1585" s="4">
        <v>787295.12000000011</v>
      </c>
      <c r="J1585" s="4">
        <v>53845.979999999996</v>
      </c>
      <c r="K1585" s="4">
        <v>246291.18</v>
      </c>
      <c r="L1585" s="4">
        <v>15396.930000000004</v>
      </c>
      <c r="M1585" s="4">
        <v>922820.8899999999</v>
      </c>
      <c r="N1585" s="4">
        <v>60952.800000000017</v>
      </c>
      <c r="O1585" s="4">
        <v>72488.459999999963</v>
      </c>
      <c r="P1585" s="4">
        <v>71558.729999999981</v>
      </c>
      <c r="Q1585" s="4">
        <v>18335.310000000056</v>
      </c>
      <c r="R1585" s="4">
        <v>123016.72999999998</v>
      </c>
      <c r="S1585" s="4">
        <v>87182.38</v>
      </c>
      <c r="T1585" s="4">
        <v>371803.00999999989</v>
      </c>
      <c r="U1585" s="8">
        <v>2018</v>
      </c>
    </row>
    <row r="1586" spans="1:21" x14ac:dyDescent="0.25">
      <c r="A1586" s="5" t="s">
        <v>177</v>
      </c>
      <c r="B1586" s="3" t="s">
        <v>24</v>
      </c>
      <c r="C1586" t="s">
        <v>37</v>
      </c>
      <c r="D1586" s="3" t="s">
        <v>38</v>
      </c>
      <c r="E1586" t="s">
        <v>175</v>
      </c>
      <c r="F1586" s="3" t="s">
        <v>176</v>
      </c>
      <c r="G1586" t="s">
        <v>176</v>
      </c>
      <c r="H1586" s="4">
        <v>1546064.6800000002</v>
      </c>
      <c r="I1586" s="4">
        <v>2179.6199999999994</v>
      </c>
      <c r="J1586" s="4">
        <v>75.410000000000025</v>
      </c>
      <c r="K1586" s="4">
        <v>-370.53000000000003</v>
      </c>
      <c r="L1586" s="4">
        <v>340.52</v>
      </c>
      <c r="M1586" s="4">
        <v>19869.079999999998</v>
      </c>
      <c r="N1586" s="4">
        <v>144850.93999999994</v>
      </c>
      <c r="O1586" s="4">
        <v>387.33000000007451</v>
      </c>
      <c r="P1586" s="4">
        <v>127119.83999999985</v>
      </c>
      <c r="Q1586" s="4">
        <v>121954.34000000008</v>
      </c>
      <c r="R1586" s="4">
        <v>1857.2900000000373</v>
      </c>
      <c r="S1586" s="4">
        <v>97699.300000000047</v>
      </c>
      <c r="T1586" s="4">
        <v>1030101.54</v>
      </c>
      <c r="U1586" s="8">
        <v>2018</v>
      </c>
    </row>
    <row r="1587" spans="1:21" x14ac:dyDescent="0.25">
      <c r="A1587" s="5" t="s">
        <v>2364</v>
      </c>
      <c r="B1587" s="3" t="s">
        <v>24</v>
      </c>
      <c r="C1587" t="s">
        <v>126</v>
      </c>
      <c r="D1587" s="3" t="s">
        <v>38</v>
      </c>
      <c r="E1587" t="s">
        <v>179</v>
      </c>
      <c r="F1587" s="3" t="s">
        <v>180</v>
      </c>
      <c r="G1587" t="s">
        <v>180</v>
      </c>
      <c r="H1587" s="4">
        <v>5304789.0200000005</v>
      </c>
      <c r="I1587" s="4">
        <v>2011383.3900000004</v>
      </c>
      <c r="J1587" s="4">
        <v>1058989.7999999998</v>
      </c>
      <c r="K1587" s="4">
        <v>1267861.1500000001</v>
      </c>
      <c r="L1587" s="4">
        <v>770604.08</v>
      </c>
      <c r="M1587" s="4">
        <v>195950.59999999998</v>
      </c>
      <c r="N1587" s="4"/>
      <c r="O1587" s="4"/>
      <c r="P1587" s="4"/>
      <c r="Q1587" s="4"/>
      <c r="R1587" s="4"/>
      <c r="S1587" s="4"/>
      <c r="T1587" s="4"/>
      <c r="U1587" s="8">
        <v>2018</v>
      </c>
    </row>
    <row r="1588" spans="1:21" x14ac:dyDescent="0.25">
      <c r="A1588" s="5" t="s">
        <v>178</v>
      </c>
      <c r="B1588" s="3" t="s">
        <v>24</v>
      </c>
      <c r="C1588" t="s">
        <v>126</v>
      </c>
      <c r="D1588" s="3" t="s">
        <v>38</v>
      </c>
      <c r="E1588" t="s">
        <v>179</v>
      </c>
      <c r="F1588" s="3" t="s">
        <v>180</v>
      </c>
      <c r="G1588" t="s">
        <v>180</v>
      </c>
      <c r="H1588" s="4">
        <v>8501703.5299999993</v>
      </c>
      <c r="I1588" s="4">
        <v>-3697.5900000000029</v>
      </c>
      <c r="J1588" s="4">
        <v>180276.68999999992</v>
      </c>
      <c r="K1588" s="4">
        <v>175082.67</v>
      </c>
      <c r="L1588" s="4">
        <v>584519.49999999988</v>
      </c>
      <c r="M1588" s="4">
        <v>302335.7699999999</v>
      </c>
      <c r="N1588" s="4">
        <v>356173.42000000039</v>
      </c>
      <c r="O1588" s="4">
        <v>1439493.42</v>
      </c>
      <c r="P1588" s="4">
        <v>798216.34999999963</v>
      </c>
      <c r="Q1588" s="4">
        <v>777078.40000000037</v>
      </c>
      <c r="R1588" s="4">
        <v>998571.99999999907</v>
      </c>
      <c r="S1588" s="4">
        <v>2022858.1900000013</v>
      </c>
      <c r="T1588" s="4">
        <v>870794.70999999903</v>
      </c>
      <c r="U1588" s="8">
        <v>2018</v>
      </c>
    </row>
    <row r="1589" spans="1:21" x14ac:dyDescent="0.25">
      <c r="A1589" s="5" t="s">
        <v>181</v>
      </c>
      <c r="B1589" s="3" t="s">
        <v>24</v>
      </c>
      <c r="C1589" t="s">
        <v>126</v>
      </c>
      <c r="D1589" s="3" t="s">
        <v>38</v>
      </c>
      <c r="E1589" t="s">
        <v>182</v>
      </c>
      <c r="F1589" s="3" t="s">
        <v>183</v>
      </c>
      <c r="G1589" t="s">
        <v>183</v>
      </c>
      <c r="H1589" s="4">
        <v>25232222</v>
      </c>
      <c r="I1589" s="4">
        <v>1960864.2600000014</v>
      </c>
      <c r="J1589" s="4">
        <v>2858005.4899999984</v>
      </c>
      <c r="K1589" s="4">
        <v>4768860.5199999996</v>
      </c>
      <c r="L1589" s="4">
        <v>2698384</v>
      </c>
      <c r="M1589" s="4">
        <v>2336161.4199999971</v>
      </c>
      <c r="N1589" s="4">
        <v>399674</v>
      </c>
      <c r="O1589" s="4">
        <v>738246.78999999911</v>
      </c>
      <c r="P1589" s="4">
        <v>1280963.6900000013</v>
      </c>
      <c r="Q1589" s="4">
        <v>1859552.1899999995</v>
      </c>
      <c r="R1589" s="4">
        <v>1578473.4100000001</v>
      </c>
      <c r="S1589" s="4">
        <v>2613754.8699999992</v>
      </c>
      <c r="T1589" s="4">
        <v>2139281.3599999994</v>
      </c>
      <c r="U1589" s="8">
        <v>2018</v>
      </c>
    </row>
    <row r="1590" spans="1:21" x14ac:dyDescent="0.25">
      <c r="A1590" s="5" t="s">
        <v>184</v>
      </c>
      <c r="B1590" s="3" t="s">
        <v>24</v>
      </c>
      <c r="C1590" t="s">
        <v>126</v>
      </c>
      <c r="D1590" s="3" t="s">
        <v>38</v>
      </c>
      <c r="E1590" t="s">
        <v>185</v>
      </c>
      <c r="F1590" s="3" t="s">
        <v>186</v>
      </c>
      <c r="G1590" t="s">
        <v>186</v>
      </c>
      <c r="H1590" s="4">
        <v>2452589.4900000002</v>
      </c>
      <c r="I1590" s="4">
        <v>146123.21999999997</v>
      </c>
      <c r="J1590" s="4">
        <v>188365.35</v>
      </c>
      <c r="K1590" s="4">
        <v>262936.99</v>
      </c>
      <c r="L1590" s="4">
        <v>166841.66</v>
      </c>
      <c r="M1590" s="4">
        <v>167877.87</v>
      </c>
      <c r="N1590" s="4">
        <v>4587.2999999999884</v>
      </c>
      <c r="O1590" s="4">
        <v>305109.87</v>
      </c>
      <c r="P1590" s="4">
        <v>302072.42999999993</v>
      </c>
      <c r="Q1590" s="4">
        <v>239776.1100000001</v>
      </c>
      <c r="R1590" s="4">
        <v>211227.26</v>
      </c>
      <c r="S1590" s="4">
        <v>357122.10999999987</v>
      </c>
      <c r="T1590" s="4">
        <v>100549.32000000007</v>
      </c>
      <c r="U1590" s="8">
        <v>2018</v>
      </c>
    </row>
    <row r="1591" spans="1:21" x14ac:dyDescent="0.25">
      <c r="A1591" s="5" t="s">
        <v>187</v>
      </c>
      <c r="B1591" s="3" t="s">
        <v>24</v>
      </c>
      <c r="C1591" t="s">
        <v>126</v>
      </c>
      <c r="D1591" s="3" t="s">
        <v>38</v>
      </c>
      <c r="E1591" t="s">
        <v>188</v>
      </c>
      <c r="F1591" s="3" t="s">
        <v>189</v>
      </c>
      <c r="G1591" t="s">
        <v>189</v>
      </c>
      <c r="H1591" s="4">
        <v>5443544.3500000006</v>
      </c>
      <c r="I1591" s="4">
        <v>835733.2</v>
      </c>
      <c r="J1591" s="4">
        <v>530768.17000000004</v>
      </c>
      <c r="K1591" s="4">
        <v>972812.65000000014</v>
      </c>
      <c r="L1591" s="4">
        <v>153263.53999999995</v>
      </c>
      <c r="M1591" s="4">
        <v>42280.569999999927</v>
      </c>
      <c r="N1591" s="4">
        <v>170581.39000000013</v>
      </c>
      <c r="O1591" s="4">
        <v>352243.49</v>
      </c>
      <c r="P1591" s="4">
        <v>273242.31000000006</v>
      </c>
      <c r="Q1591" s="4">
        <v>567851.5</v>
      </c>
      <c r="R1591" s="4">
        <v>495825.08000000007</v>
      </c>
      <c r="S1591" s="4">
        <v>616921.91999999993</v>
      </c>
      <c r="T1591" s="4">
        <v>432020.53000000026</v>
      </c>
      <c r="U1591" s="8">
        <v>2018</v>
      </c>
    </row>
    <row r="1592" spans="1:21" x14ac:dyDescent="0.25">
      <c r="A1592" s="5" t="s">
        <v>190</v>
      </c>
      <c r="B1592" s="3" t="s">
        <v>24</v>
      </c>
      <c r="C1592" t="s">
        <v>126</v>
      </c>
      <c r="D1592" s="3" t="s">
        <v>38</v>
      </c>
      <c r="E1592" t="s">
        <v>191</v>
      </c>
      <c r="F1592" s="3" t="s">
        <v>192</v>
      </c>
      <c r="G1592" t="s">
        <v>192</v>
      </c>
      <c r="H1592" s="4">
        <v>8818625.8599999994</v>
      </c>
      <c r="I1592" s="4">
        <v>1290521.6699999992</v>
      </c>
      <c r="J1592" s="4">
        <v>788716.30999999994</v>
      </c>
      <c r="K1592" s="4">
        <v>902190.96</v>
      </c>
      <c r="L1592" s="4">
        <v>445944.71999999986</v>
      </c>
      <c r="M1592" s="4">
        <v>377031.59000000043</v>
      </c>
      <c r="N1592" s="4">
        <v>367426.91999999993</v>
      </c>
      <c r="O1592" s="4">
        <v>411026.39000000013</v>
      </c>
      <c r="P1592" s="4">
        <v>423617.30000000028</v>
      </c>
      <c r="Q1592" s="4">
        <v>765129.6799999997</v>
      </c>
      <c r="R1592" s="4">
        <v>1127445.96</v>
      </c>
      <c r="S1592" s="4">
        <v>1400320.8200000003</v>
      </c>
      <c r="T1592" s="4">
        <v>519253.54000000004</v>
      </c>
      <c r="U1592" s="8">
        <v>2018</v>
      </c>
    </row>
    <row r="1593" spans="1:21" x14ac:dyDescent="0.25">
      <c r="A1593" s="5" t="s">
        <v>193</v>
      </c>
      <c r="B1593" s="3" t="s">
        <v>24</v>
      </c>
      <c r="C1593" t="s">
        <v>126</v>
      </c>
      <c r="D1593" s="3" t="s">
        <v>38</v>
      </c>
      <c r="E1593" t="s">
        <v>194</v>
      </c>
      <c r="F1593" s="3" t="s">
        <v>195</v>
      </c>
      <c r="G1593" t="s">
        <v>195</v>
      </c>
      <c r="H1593" s="4">
        <v>7328517.7200000016</v>
      </c>
      <c r="I1593" s="4">
        <v>996446.69000000076</v>
      </c>
      <c r="J1593" s="4">
        <v>735061.08000000089</v>
      </c>
      <c r="K1593" s="4">
        <v>1105853.4800000014</v>
      </c>
      <c r="L1593" s="4">
        <v>471048.4700000002</v>
      </c>
      <c r="M1593" s="4">
        <v>451628.01999999967</v>
      </c>
      <c r="N1593" s="4">
        <v>206828.81000000006</v>
      </c>
      <c r="O1593" s="4">
        <v>476841.02</v>
      </c>
      <c r="P1593" s="4">
        <v>441210.85000000009</v>
      </c>
      <c r="Q1593" s="4">
        <v>607298.91999999993</v>
      </c>
      <c r="R1593" s="4">
        <v>561314.50999999978</v>
      </c>
      <c r="S1593" s="4">
        <v>790761.41999999993</v>
      </c>
      <c r="T1593" s="4">
        <v>484224.45000000019</v>
      </c>
      <c r="U1593" s="8">
        <v>2018</v>
      </c>
    </row>
    <row r="1594" spans="1:21" x14ac:dyDescent="0.25">
      <c r="A1594" s="5" t="s">
        <v>196</v>
      </c>
      <c r="B1594" s="3" t="s">
        <v>24</v>
      </c>
      <c r="C1594" t="s">
        <v>126</v>
      </c>
      <c r="D1594" s="3" t="s">
        <v>38</v>
      </c>
      <c r="E1594" t="s">
        <v>197</v>
      </c>
      <c r="F1594" s="3" t="s">
        <v>198</v>
      </c>
      <c r="G1594" t="s">
        <v>198</v>
      </c>
      <c r="H1594" s="4">
        <v>1180488.3100000003</v>
      </c>
      <c r="I1594" s="4">
        <v>161744.01999999999</v>
      </c>
      <c r="J1594" s="4">
        <v>116859.50000000003</v>
      </c>
      <c r="K1594" s="4">
        <v>203377.83000000002</v>
      </c>
      <c r="L1594" s="4">
        <v>142312.03000000014</v>
      </c>
      <c r="M1594" s="4">
        <v>78062.47</v>
      </c>
      <c r="N1594" s="4">
        <v>31848.760000000009</v>
      </c>
      <c r="O1594" s="4">
        <v>33234.599999999977</v>
      </c>
      <c r="P1594" s="4">
        <v>74298.770000000077</v>
      </c>
      <c r="Q1594" s="4">
        <v>110744.5199999999</v>
      </c>
      <c r="R1594" s="4">
        <v>109568.30000000005</v>
      </c>
      <c r="S1594" s="4">
        <v>40981.540000000037</v>
      </c>
      <c r="T1594" s="4">
        <v>77455.969999999972</v>
      </c>
      <c r="U1594" s="8">
        <v>2018</v>
      </c>
    </row>
    <row r="1595" spans="1:21" x14ac:dyDescent="0.25">
      <c r="A1595" s="3" t="s">
        <v>2365</v>
      </c>
      <c r="B1595" s="3" t="s">
        <v>24</v>
      </c>
      <c r="C1595" t="s">
        <v>69</v>
      </c>
      <c r="D1595" s="3" t="s">
        <v>70</v>
      </c>
      <c r="E1595" t="s">
        <v>2366</v>
      </c>
      <c r="F1595" s="3" t="s">
        <v>2367</v>
      </c>
      <c r="G1595" t="s">
        <v>2367</v>
      </c>
      <c r="H1595" s="4">
        <v>1139.73</v>
      </c>
      <c r="I1595" s="4"/>
      <c r="J1595" s="4"/>
      <c r="K1595" s="4"/>
      <c r="L1595" s="4">
        <v>1144.78</v>
      </c>
      <c r="M1595" s="4">
        <v>-5.05</v>
      </c>
      <c r="N1595" s="4"/>
      <c r="O1595" s="4"/>
      <c r="P1595" s="4"/>
      <c r="Q1595" s="4"/>
      <c r="R1595" s="4"/>
      <c r="S1595" s="4"/>
      <c r="T1595" s="4"/>
      <c r="U1595" s="8">
        <v>2018</v>
      </c>
    </row>
    <row r="1596" spans="1:21" x14ac:dyDescent="0.25">
      <c r="A1596" s="5" t="s">
        <v>2365</v>
      </c>
      <c r="B1596" s="3" t="s">
        <v>24</v>
      </c>
      <c r="C1596" t="s">
        <v>69</v>
      </c>
      <c r="D1596" s="3" t="s">
        <v>70</v>
      </c>
      <c r="E1596" t="s">
        <v>2368</v>
      </c>
      <c r="F1596" s="3" t="s">
        <v>2367</v>
      </c>
      <c r="G1596" t="s">
        <v>2367</v>
      </c>
      <c r="H1596" s="4">
        <v>1.2300000000000182</v>
      </c>
      <c r="I1596" s="4"/>
      <c r="J1596" s="4"/>
      <c r="K1596" s="4"/>
      <c r="L1596" s="4"/>
      <c r="M1596" s="4"/>
      <c r="N1596" s="4">
        <v>0.54999999999995453</v>
      </c>
      <c r="O1596" s="4">
        <v>0</v>
      </c>
      <c r="P1596" s="4">
        <v>0</v>
      </c>
      <c r="Q1596" s="4">
        <v>0.68000000000006366</v>
      </c>
      <c r="R1596" s="4">
        <v>0</v>
      </c>
      <c r="S1596" s="4">
        <v>0</v>
      </c>
      <c r="T1596" s="4">
        <v>0</v>
      </c>
      <c r="U1596" s="8">
        <v>2018</v>
      </c>
    </row>
    <row r="1597" spans="1:21" x14ac:dyDescent="0.25">
      <c r="A1597" s="3" t="s">
        <v>199</v>
      </c>
      <c r="B1597" s="3" t="s">
        <v>24</v>
      </c>
      <c r="C1597" t="s">
        <v>47</v>
      </c>
      <c r="D1597" s="3" t="s">
        <v>61</v>
      </c>
      <c r="E1597" t="s">
        <v>2369</v>
      </c>
      <c r="F1597" s="3" t="s">
        <v>49</v>
      </c>
      <c r="G1597" t="s">
        <v>201</v>
      </c>
      <c r="H1597" s="4">
        <v>66918.840000000011</v>
      </c>
      <c r="I1597" s="4"/>
      <c r="J1597" s="4"/>
      <c r="K1597" s="4"/>
      <c r="L1597" s="4"/>
      <c r="M1597" s="4"/>
      <c r="N1597" s="4">
        <v>9347.4000000000015</v>
      </c>
      <c r="O1597" s="4">
        <v>19979.990000000002</v>
      </c>
      <c r="P1597" s="4">
        <v>20562.939999999995</v>
      </c>
      <c r="Q1597" s="4">
        <v>48.94999999999709</v>
      </c>
      <c r="R1597" s="4">
        <v>16727.61</v>
      </c>
      <c r="S1597" s="4">
        <v>251.95000000001164</v>
      </c>
      <c r="T1597" s="4">
        <v>0</v>
      </c>
      <c r="U1597" s="8">
        <v>2018</v>
      </c>
    </row>
    <row r="1598" spans="1:21" x14ac:dyDescent="0.25">
      <c r="A1598" s="5" t="s">
        <v>199</v>
      </c>
      <c r="B1598" s="3" t="s">
        <v>24</v>
      </c>
      <c r="C1598" t="s">
        <v>47</v>
      </c>
      <c r="D1598" s="3" t="s">
        <v>61</v>
      </c>
      <c r="E1598" t="s">
        <v>2296</v>
      </c>
      <c r="F1598" s="3" t="s">
        <v>49</v>
      </c>
      <c r="G1598" t="s">
        <v>201</v>
      </c>
      <c r="H1598" s="4">
        <v>22698.370000000003</v>
      </c>
      <c r="I1598" s="4">
        <v>47.66</v>
      </c>
      <c r="J1598" s="4">
        <v>19413</v>
      </c>
      <c r="K1598" s="4">
        <v>34.33</v>
      </c>
      <c r="L1598" s="4">
        <v>3189.77</v>
      </c>
      <c r="M1598" s="4">
        <v>13.61</v>
      </c>
      <c r="N1598" s="4"/>
      <c r="O1598" s="4"/>
      <c r="P1598" s="4"/>
      <c r="Q1598" s="4"/>
      <c r="R1598" s="4"/>
      <c r="S1598" s="4"/>
      <c r="T1598" s="4"/>
      <c r="U1598" s="8">
        <v>2018</v>
      </c>
    </row>
    <row r="1599" spans="1:21" x14ac:dyDescent="0.25">
      <c r="A1599" s="5" t="s">
        <v>202</v>
      </c>
      <c r="B1599" s="3" t="s">
        <v>24</v>
      </c>
      <c r="C1599" t="s">
        <v>126</v>
      </c>
      <c r="D1599" s="3" t="s">
        <v>38</v>
      </c>
      <c r="E1599" t="s">
        <v>203</v>
      </c>
      <c r="F1599" s="3" t="s">
        <v>204</v>
      </c>
      <c r="G1599" t="s">
        <v>205</v>
      </c>
      <c r="H1599" s="4">
        <v>13851999.699999999</v>
      </c>
      <c r="I1599" s="4">
        <v>1123370.44</v>
      </c>
      <c r="J1599" s="4">
        <v>2376243.8600000013</v>
      </c>
      <c r="K1599" s="4">
        <v>2042755.9699999997</v>
      </c>
      <c r="L1599" s="4">
        <v>867468.10999999987</v>
      </c>
      <c r="M1599" s="4">
        <v>523941.37000000011</v>
      </c>
      <c r="N1599" s="4">
        <v>484901.46000000043</v>
      </c>
      <c r="O1599" s="4">
        <v>579870.22999999952</v>
      </c>
      <c r="P1599" s="4">
        <v>510693.65000000037</v>
      </c>
      <c r="Q1599" s="4">
        <v>1069109.9500000002</v>
      </c>
      <c r="R1599" s="4">
        <v>1565121.2299999995</v>
      </c>
      <c r="S1599" s="4">
        <v>1917527.7200000007</v>
      </c>
      <c r="T1599" s="4">
        <v>790995.70999999903</v>
      </c>
      <c r="U1599" s="8">
        <v>2018</v>
      </c>
    </row>
    <row r="1600" spans="1:21" x14ac:dyDescent="0.25">
      <c r="A1600" s="5" t="s">
        <v>206</v>
      </c>
      <c r="B1600" s="3" t="s">
        <v>24</v>
      </c>
      <c r="C1600" t="s">
        <v>126</v>
      </c>
      <c r="D1600" s="3" t="s">
        <v>38</v>
      </c>
      <c r="E1600" t="s">
        <v>207</v>
      </c>
      <c r="F1600" s="3" t="s">
        <v>208</v>
      </c>
      <c r="G1600" t="s">
        <v>209</v>
      </c>
      <c r="H1600" s="4">
        <v>1738539.43</v>
      </c>
      <c r="I1600" s="4">
        <v>497287.92000000004</v>
      </c>
      <c r="J1600" s="4">
        <v>160252.79999999999</v>
      </c>
      <c r="K1600" s="4">
        <v>154799.75</v>
      </c>
      <c r="L1600" s="4">
        <v>106096.15</v>
      </c>
      <c r="M1600" s="4">
        <v>90301.45</v>
      </c>
      <c r="N1600" s="4">
        <v>59013.510000000126</v>
      </c>
      <c r="O1600" s="4">
        <v>87577.449999999953</v>
      </c>
      <c r="P1600" s="4">
        <v>113558.52000000002</v>
      </c>
      <c r="Q1600" s="4">
        <v>75973.689999999944</v>
      </c>
      <c r="R1600" s="4">
        <v>204217</v>
      </c>
      <c r="S1600" s="4">
        <v>78132.199999999953</v>
      </c>
      <c r="T1600" s="4">
        <v>111328.98999999999</v>
      </c>
      <c r="U1600" s="8">
        <v>2018</v>
      </c>
    </row>
    <row r="1601" spans="1:21" x14ac:dyDescent="0.25">
      <c r="A1601" s="5" t="s">
        <v>210</v>
      </c>
      <c r="B1601" s="3" t="s">
        <v>24</v>
      </c>
      <c r="C1601" t="s">
        <v>37</v>
      </c>
      <c r="D1601" s="3" t="s">
        <v>38</v>
      </c>
      <c r="E1601" t="s">
        <v>211</v>
      </c>
      <c r="F1601" s="3" t="s">
        <v>212</v>
      </c>
      <c r="G1601" t="s">
        <v>213</v>
      </c>
      <c r="H1601" s="4">
        <v>1654818.02</v>
      </c>
      <c r="I1601" s="4">
        <v>17350.189999999999</v>
      </c>
      <c r="J1601" s="4">
        <v>22798.77</v>
      </c>
      <c r="K1601" s="4">
        <v>27820.639999999999</v>
      </c>
      <c r="L1601" s="4">
        <v>167477.79</v>
      </c>
      <c r="M1601" s="4">
        <v>27197.989999999998</v>
      </c>
      <c r="N1601" s="4">
        <v>64207.02999999997</v>
      </c>
      <c r="O1601" s="4">
        <v>20068.440000000002</v>
      </c>
      <c r="P1601" s="4">
        <v>1068458.46</v>
      </c>
      <c r="Q1601" s="4">
        <v>22856.790000000037</v>
      </c>
      <c r="R1601" s="4">
        <v>58356.709999999963</v>
      </c>
      <c r="S1601" s="4">
        <v>128207.1399999999</v>
      </c>
      <c r="T1601" s="4">
        <v>30018.070000000065</v>
      </c>
      <c r="U1601" s="8">
        <v>2018</v>
      </c>
    </row>
    <row r="1602" spans="1:21" x14ac:dyDescent="0.25">
      <c r="A1602" s="3" t="s">
        <v>214</v>
      </c>
      <c r="B1602" s="3" t="s">
        <v>24</v>
      </c>
      <c r="C1602" t="s">
        <v>215</v>
      </c>
      <c r="D1602" s="3" t="s">
        <v>26</v>
      </c>
      <c r="E1602" t="s">
        <v>216</v>
      </c>
      <c r="F1602" s="3" t="s">
        <v>217</v>
      </c>
      <c r="G1602" t="s">
        <v>217</v>
      </c>
      <c r="H1602" s="4">
        <v>594351.83000000007</v>
      </c>
      <c r="I1602" s="4">
        <v>9599.39</v>
      </c>
      <c r="J1602" s="4">
        <v>45340.38</v>
      </c>
      <c r="K1602" s="4">
        <v>322984.81000000006</v>
      </c>
      <c r="L1602" s="4">
        <v>147441.24999999997</v>
      </c>
      <c r="M1602" s="4">
        <v>68985.999999999985</v>
      </c>
      <c r="N1602" s="4"/>
      <c r="O1602" s="4"/>
      <c r="P1602" s="4"/>
      <c r="Q1602" s="4"/>
      <c r="R1602" s="4"/>
      <c r="S1602" s="4"/>
      <c r="T1602" s="4"/>
      <c r="U1602" s="8">
        <v>2018</v>
      </c>
    </row>
    <row r="1603" spans="1:21" x14ac:dyDescent="0.25">
      <c r="A1603" s="5" t="s">
        <v>214</v>
      </c>
      <c r="B1603" s="3" t="s">
        <v>24</v>
      </c>
      <c r="C1603" t="s">
        <v>215</v>
      </c>
      <c r="D1603" s="3" t="s">
        <v>26</v>
      </c>
      <c r="E1603" t="s">
        <v>2370</v>
      </c>
      <c r="F1603" s="3" t="s">
        <v>217</v>
      </c>
      <c r="G1603" t="s">
        <v>217</v>
      </c>
      <c r="H1603" s="4">
        <v>360925.46000000008</v>
      </c>
      <c r="I1603" s="4"/>
      <c r="J1603" s="4"/>
      <c r="K1603" s="4"/>
      <c r="L1603" s="4"/>
      <c r="M1603" s="4"/>
      <c r="N1603" s="4">
        <v>-69865.409999999916</v>
      </c>
      <c r="O1603" s="4">
        <v>69021.659999999916</v>
      </c>
      <c r="P1603" s="4">
        <v>78451.320000000065</v>
      </c>
      <c r="Q1603" s="4">
        <v>125913.03000000003</v>
      </c>
      <c r="R1603" s="4">
        <v>62828.529999999912</v>
      </c>
      <c r="S1603" s="4">
        <v>107159.40000000002</v>
      </c>
      <c r="T1603" s="4">
        <v>-12583.069999999949</v>
      </c>
      <c r="U1603" s="8">
        <v>2018</v>
      </c>
    </row>
    <row r="1604" spans="1:21" x14ac:dyDescent="0.25">
      <c r="A1604" s="5" t="s">
        <v>2371</v>
      </c>
      <c r="B1604" s="3" t="s">
        <v>24</v>
      </c>
      <c r="C1604" t="s">
        <v>270</v>
      </c>
      <c r="D1604" s="3" t="s">
        <v>38</v>
      </c>
      <c r="E1604" t="s">
        <v>2372</v>
      </c>
      <c r="F1604" s="3" t="s">
        <v>2373</v>
      </c>
      <c r="G1604" t="s">
        <v>2373</v>
      </c>
      <c r="H1604" s="4">
        <v>175224.52</v>
      </c>
      <c r="I1604" s="4"/>
      <c r="J1604" s="4"/>
      <c r="K1604" s="4">
        <v>175224.52</v>
      </c>
      <c r="L1604" s="4"/>
      <c r="M1604" s="4"/>
      <c r="N1604" s="4"/>
      <c r="O1604" s="4"/>
      <c r="P1604" s="4"/>
      <c r="Q1604" s="4"/>
      <c r="R1604" s="4"/>
      <c r="S1604" s="4"/>
      <c r="T1604" s="4"/>
      <c r="U1604" s="8">
        <v>2018</v>
      </c>
    </row>
    <row r="1605" spans="1:21" x14ac:dyDescent="0.25">
      <c r="A1605" s="3" t="s">
        <v>218</v>
      </c>
      <c r="B1605" s="3" t="s">
        <v>24</v>
      </c>
      <c r="C1605" t="s">
        <v>126</v>
      </c>
      <c r="D1605" s="3" t="s">
        <v>38</v>
      </c>
      <c r="E1605" t="s">
        <v>219</v>
      </c>
      <c r="F1605" s="3" t="s">
        <v>220</v>
      </c>
      <c r="G1605" t="s">
        <v>220</v>
      </c>
      <c r="H1605" s="4">
        <v>-0.02</v>
      </c>
      <c r="I1605" s="4"/>
      <c r="J1605" s="4"/>
      <c r="K1605" s="4">
        <v>-0.02</v>
      </c>
      <c r="L1605" s="4"/>
      <c r="M1605" s="4"/>
      <c r="N1605" s="4"/>
      <c r="O1605" s="4"/>
      <c r="P1605" s="4"/>
      <c r="Q1605" s="4"/>
      <c r="R1605" s="4"/>
      <c r="S1605" s="4"/>
      <c r="T1605" s="4"/>
      <c r="U1605" s="8">
        <v>2018</v>
      </c>
    </row>
    <row r="1606" spans="1:21" x14ac:dyDescent="0.25">
      <c r="A1606" s="5" t="s">
        <v>218</v>
      </c>
      <c r="B1606" s="3" t="s">
        <v>24</v>
      </c>
      <c r="C1606" t="s">
        <v>126</v>
      </c>
      <c r="D1606" s="3" t="s">
        <v>38</v>
      </c>
      <c r="E1606" t="s">
        <v>2374</v>
      </c>
      <c r="F1606" s="3" t="s">
        <v>220</v>
      </c>
      <c r="G1606" t="s">
        <v>220</v>
      </c>
      <c r="H1606" s="4">
        <v>24917.010000000002</v>
      </c>
      <c r="I1606" s="4"/>
      <c r="J1606" s="4"/>
      <c r="K1606" s="4"/>
      <c r="L1606" s="4"/>
      <c r="M1606" s="4"/>
      <c r="N1606" s="4">
        <v>0</v>
      </c>
      <c r="O1606" s="4">
        <v>0</v>
      </c>
      <c r="P1606" s="4">
        <v>0</v>
      </c>
      <c r="Q1606" s="4">
        <v>0</v>
      </c>
      <c r="R1606" s="4">
        <v>0</v>
      </c>
      <c r="S1606" s="4">
        <v>13270.01</v>
      </c>
      <c r="T1606" s="4">
        <v>11647.000000000002</v>
      </c>
      <c r="U1606" s="8">
        <v>2018</v>
      </c>
    </row>
    <row r="1607" spans="1:21" x14ac:dyDescent="0.25">
      <c r="A1607" s="5" t="s">
        <v>221</v>
      </c>
      <c r="B1607" s="3" t="s">
        <v>24</v>
      </c>
      <c r="C1607" t="s">
        <v>52</v>
      </c>
      <c r="D1607" s="3" t="s">
        <v>38</v>
      </c>
      <c r="E1607" t="s">
        <v>222</v>
      </c>
      <c r="F1607" s="3" t="s">
        <v>223</v>
      </c>
      <c r="G1607" t="s">
        <v>2375</v>
      </c>
      <c r="H1607" s="4">
        <v>2230360.5099999998</v>
      </c>
      <c r="I1607" s="4">
        <v>2231291.38</v>
      </c>
      <c r="J1607" s="4">
        <v>-9.7000000000000011</v>
      </c>
      <c r="K1607" s="4">
        <v>-406.54999999999995</v>
      </c>
      <c r="L1607" s="4"/>
      <c r="M1607" s="4">
        <v>-676.49</v>
      </c>
      <c r="N1607" s="4">
        <v>73.379999999888241</v>
      </c>
      <c r="O1607" s="4">
        <v>0</v>
      </c>
      <c r="P1607" s="4">
        <v>0</v>
      </c>
      <c r="Q1607" s="4">
        <v>88.490000000223517</v>
      </c>
      <c r="R1607" s="4">
        <v>0</v>
      </c>
      <c r="S1607" s="4">
        <v>0</v>
      </c>
      <c r="T1607" s="4">
        <v>0</v>
      </c>
      <c r="U1607" s="8">
        <v>2018</v>
      </c>
    </row>
    <row r="1608" spans="1:21" x14ac:dyDescent="0.25">
      <c r="A1608" s="3" t="s">
        <v>2376</v>
      </c>
      <c r="B1608" s="3" t="s">
        <v>24</v>
      </c>
      <c r="C1608" t="s">
        <v>25</v>
      </c>
      <c r="D1608" s="3" t="s">
        <v>26</v>
      </c>
      <c r="E1608" t="s">
        <v>2377</v>
      </c>
      <c r="F1608" s="3" t="s">
        <v>2378</v>
      </c>
      <c r="G1608" t="s">
        <v>2379</v>
      </c>
      <c r="H1608" s="4">
        <v>-1930.8399999999997</v>
      </c>
      <c r="I1608" s="4">
        <v>-1931.7499999999995</v>
      </c>
      <c r="J1608" s="4">
        <v>0.10999999999999999</v>
      </c>
      <c r="K1608" s="4">
        <v>0.31999999999999995</v>
      </c>
      <c r="L1608" s="4">
        <v>-9.0000000000000052E-2</v>
      </c>
      <c r="M1608" s="4">
        <v>0.56999999999999984</v>
      </c>
      <c r="N1608" s="4"/>
      <c r="O1608" s="4"/>
      <c r="P1608" s="4"/>
      <c r="Q1608" s="4"/>
      <c r="R1608" s="4"/>
      <c r="S1608" s="4"/>
      <c r="T1608" s="4"/>
      <c r="U1608" s="8">
        <v>2018</v>
      </c>
    </row>
    <row r="1609" spans="1:21" x14ac:dyDescent="0.25">
      <c r="A1609" s="5" t="s">
        <v>2376</v>
      </c>
      <c r="B1609" s="3" t="s">
        <v>24</v>
      </c>
      <c r="C1609" t="s">
        <v>25</v>
      </c>
      <c r="D1609" s="3" t="s">
        <v>26</v>
      </c>
      <c r="E1609" t="s">
        <v>2380</v>
      </c>
      <c r="F1609" s="3" t="s">
        <v>2378</v>
      </c>
      <c r="G1609" t="s">
        <v>2379</v>
      </c>
      <c r="H1609" s="4">
        <v>1.1199999999998909</v>
      </c>
      <c r="I1609" s="4"/>
      <c r="J1609" s="4"/>
      <c r="K1609" s="4"/>
      <c r="L1609" s="4"/>
      <c r="M1609" s="4"/>
      <c r="N1609" s="4">
        <v>3.999999999996362E-2</v>
      </c>
      <c r="O1609" s="4">
        <v>0.11999999999989086</v>
      </c>
      <c r="P1609" s="4">
        <v>0.27999999999997272</v>
      </c>
      <c r="Q1609" s="4">
        <v>0.14000000000010004</v>
      </c>
      <c r="R1609" s="4">
        <v>0.20000000000004547</v>
      </c>
      <c r="S1609" s="4">
        <v>0.15999999999985448</v>
      </c>
      <c r="T1609" s="4">
        <v>0.18000000000006366</v>
      </c>
      <c r="U1609" s="8">
        <v>2018</v>
      </c>
    </row>
    <row r="1610" spans="1:21" x14ac:dyDescent="0.25">
      <c r="A1610" s="5" t="s">
        <v>2381</v>
      </c>
      <c r="B1610" s="3" t="s">
        <v>24</v>
      </c>
      <c r="C1610" t="s">
        <v>25</v>
      </c>
      <c r="D1610" s="3" t="s">
        <v>26</v>
      </c>
      <c r="E1610" t="s">
        <v>2382</v>
      </c>
      <c r="F1610" s="3" t="s">
        <v>2383</v>
      </c>
      <c r="G1610" t="s">
        <v>2383</v>
      </c>
      <c r="H1610" s="4">
        <v>1917.21</v>
      </c>
      <c r="I1610" s="4"/>
      <c r="J1610" s="4"/>
      <c r="K1610" s="4"/>
      <c r="L1610" s="4"/>
      <c r="M1610" s="4"/>
      <c r="N1610" s="4"/>
      <c r="O1610" s="4"/>
      <c r="P1610" s="4"/>
      <c r="Q1610" s="4">
        <v>1917.21</v>
      </c>
      <c r="R1610" s="4">
        <v>0</v>
      </c>
      <c r="S1610" s="4">
        <v>0</v>
      </c>
      <c r="T1610" s="4">
        <v>0</v>
      </c>
      <c r="U1610" s="8">
        <v>2018</v>
      </c>
    </row>
    <row r="1611" spans="1:21" x14ac:dyDescent="0.25">
      <c r="A1611" s="3" t="s">
        <v>224</v>
      </c>
      <c r="B1611" s="3" t="s">
        <v>24</v>
      </c>
      <c r="C1611" t="s">
        <v>25</v>
      </c>
      <c r="D1611" s="3" t="s">
        <v>26</v>
      </c>
      <c r="E1611" t="s">
        <v>225</v>
      </c>
      <c r="F1611" s="3" t="s">
        <v>226</v>
      </c>
      <c r="G1611" t="s">
        <v>2384</v>
      </c>
      <c r="H1611" s="4">
        <v>49936.41</v>
      </c>
      <c r="I1611" s="4">
        <v>49606.15</v>
      </c>
      <c r="J1611" s="4">
        <v>237.48</v>
      </c>
      <c r="K1611" s="4">
        <v>445.84</v>
      </c>
      <c r="L1611" s="4"/>
      <c r="M1611" s="4"/>
      <c r="N1611" s="4">
        <v>-296.51000000000204</v>
      </c>
      <c r="O1611" s="4">
        <v>0</v>
      </c>
      <c r="P1611" s="4">
        <v>-50.739999999997963</v>
      </c>
      <c r="Q1611" s="4">
        <v>0</v>
      </c>
      <c r="R1611" s="4">
        <v>0</v>
      </c>
      <c r="S1611" s="4">
        <v>0</v>
      </c>
      <c r="T1611" s="4">
        <v>-5.8099999999976717</v>
      </c>
      <c r="U1611" s="8">
        <v>2018</v>
      </c>
    </row>
    <row r="1612" spans="1:21" x14ac:dyDescent="0.25">
      <c r="A1612" s="5" t="s">
        <v>224</v>
      </c>
      <c r="B1612" s="3" t="s">
        <v>24</v>
      </c>
      <c r="C1612" t="s">
        <v>25</v>
      </c>
      <c r="D1612" s="3" t="s">
        <v>26</v>
      </c>
      <c r="E1612" t="s">
        <v>225</v>
      </c>
      <c r="F1612" s="3" t="s">
        <v>226</v>
      </c>
      <c r="G1612" t="s">
        <v>227</v>
      </c>
      <c r="H1612" s="4">
        <v>65229.07</v>
      </c>
      <c r="I1612" s="4"/>
      <c r="J1612" s="4"/>
      <c r="K1612" s="4"/>
      <c r="L1612" s="4"/>
      <c r="M1612" s="4"/>
      <c r="N1612" s="4"/>
      <c r="O1612" s="4">
        <v>8083.08</v>
      </c>
      <c r="P1612" s="4">
        <v>5038.6200000000008</v>
      </c>
      <c r="Q1612" s="4">
        <v>0</v>
      </c>
      <c r="R1612" s="4">
        <v>12423.029999999999</v>
      </c>
      <c r="S1612" s="4">
        <v>25795.780000000002</v>
      </c>
      <c r="T1612" s="4">
        <v>13888.559999999998</v>
      </c>
      <c r="U1612" s="8">
        <v>2018</v>
      </c>
    </row>
    <row r="1613" spans="1:21" x14ac:dyDescent="0.25">
      <c r="A1613" s="3" t="s">
        <v>2385</v>
      </c>
      <c r="B1613" s="3" t="s">
        <v>24</v>
      </c>
      <c r="C1613" t="s">
        <v>25</v>
      </c>
      <c r="D1613" s="3" t="s">
        <v>26</v>
      </c>
      <c r="E1613" t="s">
        <v>2386</v>
      </c>
      <c r="F1613" s="3" t="s">
        <v>2387</v>
      </c>
      <c r="G1613" t="s">
        <v>2388</v>
      </c>
      <c r="H1613" s="4">
        <v>16367.25</v>
      </c>
      <c r="I1613" s="4">
        <v>15882.25</v>
      </c>
      <c r="J1613" s="4">
        <v>102.5</v>
      </c>
      <c r="K1613" s="4">
        <v>382.5</v>
      </c>
      <c r="L1613" s="4"/>
      <c r="M1613" s="4"/>
      <c r="N1613" s="4"/>
      <c r="O1613" s="4"/>
      <c r="P1613" s="4"/>
      <c r="Q1613" s="4"/>
      <c r="R1613" s="4"/>
      <c r="S1613" s="4"/>
      <c r="T1613" s="4"/>
      <c r="U1613" s="8">
        <v>2018</v>
      </c>
    </row>
    <row r="1614" spans="1:21" x14ac:dyDescent="0.25">
      <c r="A1614" s="5" t="s">
        <v>2385</v>
      </c>
      <c r="B1614" s="3" t="s">
        <v>24</v>
      </c>
      <c r="C1614" t="s">
        <v>25</v>
      </c>
      <c r="D1614" s="3" t="s">
        <v>26</v>
      </c>
      <c r="E1614" t="s">
        <v>2389</v>
      </c>
      <c r="F1614" s="3" t="s">
        <v>2387</v>
      </c>
      <c r="G1614" t="s">
        <v>2388</v>
      </c>
      <c r="H1614" s="4">
        <v>-302.92000000000007</v>
      </c>
      <c r="I1614" s="4"/>
      <c r="J1614" s="4"/>
      <c r="K1614" s="4"/>
      <c r="L1614" s="4"/>
      <c r="M1614" s="4"/>
      <c r="N1614" s="4">
        <v>-254.40000000000146</v>
      </c>
      <c r="O1614" s="4">
        <v>0</v>
      </c>
      <c r="P1614" s="4">
        <v>-43.539999999999054</v>
      </c>
      <c r="Q1614" s="4">
        <v>0</v>
      </c>
      <c r="R1614" s="4">
        <v>0</v>
      </c>
      <c r="S1614" s="4">
        <v>0</v>
      </c>
      <c r="T1614" s="4">
        <v>-4.9799999999995634</v>
      </c>
      <c r="U1614" s="8">
        <v>2018</v>
      </c>
    </row>
    <row r="1615" spans="1:21" x14ac:dyDescent="0.25">
      <c r="A1615" s="3" t="s">
        <v>1611</v>
      </c>
      <c r="B1615" s="3" t="s">
        <v>24</v>
      </c>
      <c r="C1615" t="s">
        <v>235</v>
      </c>
      <c r="D1615" s="3" t="s">
        <v>61</v>
      </c>
      <c r="E1615" t="s">
        <v>1612</v>
      </c>
      <c r="F1615" s="3" t="s">
        <v>1613</v>
      </c>
      <c r="G1615" t="s">
        <v>1614</v>
      </c>
      <c r="H1615" s="4">
        <v>2281.31</v>
      </c>
      <c r="I1615" s="4"/>
      <c r="J1615" s="4"/>
      <c r="K1615" s="4"/>
      <c r="L1615" s="4">
        <v>2281.31</v>
      </c>
      <c r="M1615" s="4"/>
      <c r="N1615" s="4"/>
      <c r="O1615" s="4"/>
      <c r="P1615" s="4"/>
      <c r="Q1615" s="4"/>
      <c r="R1615" s="4"/>
      <c r="S1615" s="4"/>
      <c r="T1615" s="4"/>
      <c r="U1615" s="8">
        <v>2018</v>
      </c>
    </row>
    <row r="1616" spans="1:21" x14ac:dyDescent="0.25">
      <c r="A1616" s="5" t="s">
        <v>1611</v>
      </c>
      <c r="B1616" s="3" t="s">
        <v>24</v>
      </c>
      <c r="C1616" t="s">
        <v>235</v>
      </c>
      <c r="D1616" s="3" t="s">
        <v>61</v>
      </c>
      <c r="E1616" t="s">
        <v>2390</v>
      </c>
      <c r="F1616" s="3" t="s">
        <v>1613</v>
      </c>
      <c r="G1616" t="s">
        <v>1614</v>
      </c>
      <c r="H1616" s="4">
        <v>21321.69</v>
      </c>
      <c r="I1616" s="4"/>
      <c r="J1616" s="4"/>
      <c r="K1616" s="4"/>
      <c r="L1616" s="4"/>
      <c r="M1616" s="4"/>
      <c r="N1616" s="4">
        <v>0</v>
      </c>
      <c r="O1616" s="4">
        <v>0</v>
      </c>
      <c r="P1616" s="4">
        <v>0</v>
      </c>
      <c r="Q1616" s="4">
        <v>0</v>
      </c>
      <c r="R1616" s="4">
        <v>31706.95</v>
      </c>
      <c r="S1616" s="4">
        <v>0</v>
      </c>
      <c r="T1616" s="4">
        <v>-10385.260000000002</v>
      </c>
      <c r="U1616" s="8">
        <v>2018</v>
      </c>
    </row>
    <row r="1617" spans="1:21" x14ac:dyDescent="0.25">
      <c r="A1617" s="3" t="s">
        <v>2391</v>
      </c>
      <c r="B1617" s="3" t="s">
        <v>24</v>
      </c>
      <c r="C1617" t="s">
        <v>25</v>
      </c>
      <c r="D1617" s="3" t="s">
        <v>26</v>
      </c>
      <c r="E1617" t="s">
        <v>2392</v>
      </c>
      <c r="F1617" s="3" t="s">
        <v>2393</v>
      </c>
      <c r="G1617" t="s">
        <v>2393</v>
      </c>
      <c r="H1617" s="4">
        <v>-75441.279999999999</v>
      </c>
      <c r="I1617" s="4"/>
      <c r="J1617" s="4"/>
      <c r="K1617" s="4"/>
      <c r="L1617" s="4"/>
      <c r="M1617" s="4"/>
      <c r="N1617" s="4">
        <v>-87682.43</v>
      </c>
      <c r="O1617" s="4">
        <v>0</v>
      </c>
      <c r="P1617" s="4">
        <v>1917.6100000000006</v>
      </c>
      <c r="Q1617" s="4">
        <v>11478.419999999998</v>
      </c>
      <c r="R1617" s="4">
        <v>-2904.3000000000029</v>
      </c>
      <c r="S1617" s="4">
        <v>1271.3300000000017</v>
      </c>
      <c r="T1617" s="4">
        <v>478.08999999999651</v>
      </c>
      <c r="U1617" s="8">
        <v>2018</v>
      </c>
    </row>
    <row r="1618" spans="1:21" x14ac:dyDescent="0.25">
      <c r="A1618" s="5" t="s">
        <v>2391</v>
      </c>
      <c r="B1618" s="3" t="s">
        <v>24</v>
      </c>
      <c r="C1618" t="s">
        <v>25</v>
      </c>
      <c r="D1618" s="3" t="s">
        <v>26</v>
      </c>
      <c r="E1618" t="s">
        <v>2394</v>
      </c>
      <c r="F1618" s="3" t="s">
        <v>2393</v>
      </c>
      <c r="G1618" t="s">
        <v>2393</v>
      </c>
      <c r="H1618" s="4">
        <v>7251.3399999999965</v>
      </c>
      <c r="I1618" s="4">
        <v>27.39</v>
      </c>
      <c r="J1618" s="4">
        <v>6.29</v>
      </c>
      <c r="K1618" s="4">
        <v>14.84</v>
      </c>
      <c r="L1618" s="4">
        <v>86648.56</v>
      </c>
      <c r="M1618" s="4">
        <v>-79445.740000000005</v>
      </c>
      <c r="N1618" s="4"/>
      <c r="O1618" s="4"/>
      <c r="P1618" s="4"/>
      <c r="Q1618" s="4"/>
      <c r="R1618" s="4"/>
      <c r="S1618" s="4"/>
      <c r="T1618" s="4"/>
      <c r="U1618" s="8">
        <v>2018</v>
      </c>
    </row>
    <row r="1619" spans="1:21" x14ac:dyDescent="0.25">
      <c r="A1619" s="5" t="s">
        <v>2395</v>
      </c>
      <c r="B1619" s="3" t="s">
        <v>24</v>
      </c>
      <c r="C1619" t="s">
        <v>126</v>
      </c>
      <c r="D1619" s="3" t="s">
        <v>38</v>
      </c>
      <c r="E1619" t="s">
        <v>2396</v>
      </c>
      <c r="F1619" s="3" t="s">
        <v>2397</v>
      </c>
      <c r="G1619" t="s">
        <v>2397</v>
      </c>
      <c r="H1619" s="4">
        <v>-8768</v>
      </c>
      <c r="I1619" s="4"/>
      <c r="J1619" s="4">
        <v>-8768</v>
      </c>
      <c r="K1619" s="4"/>
      <c r="L1619" s="4"/>
      <c r="M1619" s="4"/>
      <c r="N1619" s="4">
        <v>0</v>
      </c>
      <c r="O1619" s="4">
        <v>0</v>
      </c>
      <c r="P1619" s="4">
        <v>0</v>
      </c>
      <c r="Q1619" s="4">
        <v>0</v>
      </c>
      <c r="R1619" s="4">
        <v>0</v>
      </c>
      <c r="S1619" s="4">
        <v>0</v>
      </c>
      <c r="T1619" s="4">
        <v>0</v>
      </c>
      <c r="U1619" s="8">
        <v>2018</v>
      </c>
    </row>
    <row r="1620" spans="1:21" x14ac:dyDescent="0.25">
      <c r="A1620" s="5" t="s">
        <v>228</v>
      </c>
      <c r="B1620" s="3" t="s">
        <v>24</v>
      </c>
      <c r="C1620" t="s">
        <v>52</v>
      </c>
      <c r="D1620" s="3" t="s">
        <v>38</v>
      </c>
      <c r="E1620" t="s">
        <v>229</v>
      </c>
      <c r="F1620" s="3" t="s">
        <v>230</v>
      </c>
      <c r="G1620" t="s">
        <v>230</v>
      </c>
      <c r="H1620" s="4">
        <v>515132.81999999995</v>
      </c>
      <c r="I1620" s="4">
        <v>33141</v>
      </c>
      <c r="J1620" s="4">
        <v>-4381.2999999999993</v>
      </c>
      <c r="K1620" s="4">
        <v>25377.619999999995</v>
      </c>
      <c r="L1620" s="4">
        <v>82470.58</v>
      </c>
      <c r="M1620" s="4">
        <v>211973.19</v>
      </c>
      <c r="N1620" s="4">
        <v>-43991.400000000023</v>
      </c>
      <c r="O1620" s="4">
        <v>-857.21000000002095</v>
      </c>
      <c r="P1620" s="4">
        <v>0</v>
      </c>
      <c r="Q1620" s="4">
        <v>215177.17000000004</v>
      </c>
      <c r="R1620" s="4">
        <v>0</v>
      </c>
      <c r="S1620" s="4">
        <v>-637.17000000004191</v>
      </c>
      <c r="T1620" s="4">
        <v>-3139.6599999999744</v>
      </c>
      <c r="U1620" s="8">
        <v>2018</v>
      </c>
    </row>
    <row r="1621" spans="1:21" x14ac:dyDescent="0.25">
      <c r="A1621" s="3" t="s">
        <v>231</v>
      </c>
      <c r="B1621" s="3" t="s">
        <v>24</v>
      </c>
      <c r="C1621" t="s">
        <v>60</v>
      </c>
      <c r="D1621" s="3" t="s">
        <v>61</v>
      </c>
      <c r="E1621" t="s">
        <v>2313</v>
      </c>
      <c r="F1621" s="3" t="s">
        <v>63</v>
      </c>
      <c r="G1621" t="s">
        <v>233</v>
      </c>
      <c r="H1621" s="4">
        <v>36013.26</v>
      </c>
      <c r="I1621" s="4"/>
      <c r="J1621" s="4"/>
      <c r="K1621" s="4"/>
      <c r="L1621" s="4"/>
      <c r="M1621" s="4">
        <v>36013.26</v>
      </c>
      <c r="N1621" s="4"/>
      <c r="O1621" s="4"/>
      <c r="P1621" s="4"/>
      <c r="Q1621" s="4"/>
      <c r="R1621" s="4"/>
      <c r="S1621" s="4"/>
      <c r="T1621" s="4"/>
      <c r="U1621" s="8">
        <v>2018</v>
      </c>
    </row>
    <row r="1622" spans="1:21" x14ac:dyDescent="0.25">
      <c r="A1622" s="3" t="s">
        <v>231</v>
      </c>
      <c r="B1622" s="3" t="s">
        <v>24</v>
      </c>
      <c r="C1622" t="s">
        <v>60</v>
      </c>
      <c r="D1622" s="3" t="s">
        <v>61</v>
      </c>
      <c r="E1622" t="s">
        <v>2398</v>
      </c>
      <c r="F1622" s="3" t="s">
        <v>63</v>
      </c>
      <c r="G1622" t="s">
        <v>233</v>
      </c>
      <c r="H1622" s="4">
        <v>4065287</v>
      </c>
      <c r="I1622" s="4"/>
      <c r="J1622" s="4"/>
      <c r="K1622" s="4"/>
      <c r="L1622" s="4"/>
      <c r="M1622" s="4"/>
      <c r="N1622" s="4"/>
      <c r="O1622" s="4">
        <v>730398.9</v>
      </c>
      <c r="P1622" s="4">
        <v>1132703.4099999999</v>
      </c>
      <c r="Q1622" s="4">
        <v>546667.85000000009</v>
      </c>
      <c r="R1622" s="4">
        <v>1204377.54</v>
      </c>
      <c r="S1622" s="4">
        <v>83731.629999999888</v>
      </c>
      <c r="T1622" s="4">
        <v>367407.66999999993</v>
      </c>
      <c r="U1622" s="8">
        <v>2018</v>
      </c>
    </row>
    <row r="1623" spans="1:21" x14ac:dyDescent="0.25">
      <c r="A1623" s="5" t="s">
        <v>231</v>
      </c>
      <c r="B1623" s="3" t="s">
        <v>24</v>
      </c>
      <c r="C1623" t="s">
        <v>60</v>
      </c>
      <c r="D1623" s="3" t="s">
        <v>61</v>
      </c>
      <c r="E1623" t="s">
        <v>2399</v>
      </c>
      <c r="F1623" s="3" t="s">
        <v>63</v>
      </c>
      <c r="G1623" t="s">
        <v>233</v>
      </c>
      <c r="H1623" s="4">
        <v>980116.66</v>
      </c>
      <c r="I1623" s="4"/>
      <c r="J1623" s="4"/>
      <c r="K1623" s="4"/>
      <c r="L1623" s="4"/>
      <c r="M1623" s="4"/>
      <c r="N1623" s="4">
        <v>980116.66</v>
      </c>
      <c r="O1623" s="4"/>
      <c r="P1623" s="4"/>
      <c r="Q1623" s="4"/>
      <c r="R1623" s="4"/>
      <c r="S1623" s="4"/>
      <c r="T1623" s="4"/>
      <c r="U1623" s="8">
        <v>2018</v>
      </c>
    </row>
    <row r="1624" spans="1:21" x14ac:dyDescent="0.25">
      <c r="A1624" s="3" t="s">
        <v>234</v>
      </c>
      <c r="B1624" s="3" t="s">
        <v>24</v>
      </c>
      <c r="C1624" t="s">
        <v>235</v>
      </c>
      <c r="D1624" s="3" t="s">
        <v>61</v>
      </c>
      <c r="E1624" t="s">
        <v>2400</v>
      </c>
      <c r="F1624" s="3" t="s">
        <v>237</v>
      </c>
      <c r="G1624" t="s">
        <v>238</v>
      </c>
      <c r="H1624" s="4">
        <v>96.06</v>
      </c>
      <c r="I1624" s="4"/>
      <c r="J1624" s="4"/>
      <c r="K1624" s="4"/>
      <c r="L1624" s="4"/>
      <c r="M1624" s="4"/>
      <c r="N1624" s="4">
        <v>96.06</v>
      </c>
      <c r="O1624" s="4">
        <v>0</v>
      </c>
      <c r="P1624" s="4">
        <v>0</v>
      </c>
      <c r="Q1624" s="4">
        <v>0</v>
      </c>
      <c r="R1624" s="4">
        <v>0</v>
      </c>
      <c r="S1624" s="4">
        <v>0</v>
      </c>
      <c r="T1624" s="4">
        <v>0</v>
      </c>
      <c r="U1624" s="8">
        <v>2018</v>
      </c>
    </row>
    <row r="1625" spans="1:21" x14ac:dyDescent="0.25">
      <c r="A1625" s="5" t="s">
        <v>234</v>
      </c>
      <c r="B1625" s="3" t="s">
        <v>24</v>
      </c>
      <c r="C1625" t="s">
        <v>235</v>
      </c>
      <c r="D1625" s="3" t="s">
        <v>61</v>
      </c>
      <c r="E1625" t="s">
        <v>2401</v>
      </c>
      <c r="F1625" s="3" t="s">
        <v>237</v>
      </c>
      <c r="G1625" t="s">
        <v>238</v>
      </c>
      <c r="H1625" s="4">
        <v>-2.66</v>
      </c>
      <c r="I1625" s="4"/>
      <c r="J1625" s="4"/>
      <c r="K1625" s="4"/>
      <c r="L1625" s="4"/>
      <c r="M1625" s="4">
        <v>-2.66</v>
      </c>
      <c r="N1625" s="4"/>
      <c r="O1625" s="4"/>
      <c r="P1625" s="4"/>
      <c r="Q1625" s="4"/>
      <c r="R1625" s="4"/>
      <c r="S1625" s="4"/>
      <c r="T1625" s="4"/>
      <c r="U1625" s="8">
        <v>2018</v>
      </c>
    </row>
    <row r="1626" spans="1:21" x14ac:dyDescent="0.25">
      <c r="A1626" s="3" t="s">
        <v>2402</v>
      </c>
      <c r="B1626" s="3" t="s">
        <v>24</v>
      </c>
      <c r="C1626" t="s">
        <v>1696</v>
      </c>
      <c r="D1626" s="3" t="s">
        <v>70</v>
      </c>
      <c r="E1626" t="s">
        <v>2403</v>
      </c>
      <c r="F1626" s="3" t="s">
        <v>2404</v>
      </c>
      <c r="G1626" t="s">
        <v>2404</v>
      </c>
      <c r="H1626" s="4">
        <v>26834.51</v>
      </c>
      <c r="I1626" s="4"/>
      <c r="J1626" s="4"/>
      <c r="K1626" s="4"/>
      <c r="L1626" s="4"/>
      <c r="M1626" s="4"/>
      <c r="N1626" s="4"/>
      <c r="O1626" s="4">
        <v>26723.31</v>
      </c>
      <c r="P1626" s="4">
        <v>58.279999999998836</v>
      </c>
      <c r="Q1626" s="4">
        <v>27.540000000000873</v>
      </c>
      <c r="R1626" s="4">
        <v>0</v>
      </c>
      <c r="S1626" s="4">
        <v>-97.950000000000728</v>
      </c>
      <c r="T1626" s="4">
        <v>123.32999999999811</v>
      </c>
      <c r="U1626" s="8">
        <v>2018</v>
      </c>
    </row>
    <row r="1627" spans="1:21" x14ac:dyDescent="0.25">
      <c r="A1627" s="5" t="s">
        <v>2402</v>
      </c>
      <c r="B1627" s="3" t="s">
        <v>24</v>
      </c>
      <c r="C1627" t="s">
        <v>1696</v>
      </c>
      <c r="D1627" s="3" t="s">
        <v>70</v>
      </c>
      <c r="E1627" t="s">
        <v>2403</v>
      </c>
      <c r="F1627" s="3" t="s">
        <v>2404</v>
      </c>
      <c r="G1627" t="s">
        <v>2405</v>
      </c>
      <c r="H1627" s="4">
        <v>54342.080000000002</v>
      </c>
      <c r="I1627" s="4"/>
      <c r="J1627" s="4"/>
      <c r="K1627" s="4"/>
      <c r="L1627" s="4"/>
      <c r="M1627" s="4"/>
      <c r="N1627" s="4"/>
      <c r="O1627" s="4">
        <v>54301.53</v>
      </c>
      <c r="P1627" s="4">
        <v>-11.690000000002328</v>
      </c>
      <c r="Q1627" s="4">
        <v>55.760000000002037</v>
      </c>
      <c r="R1627" s="4">
        <v>0</v>
      </c>
      <c r="S1627" s="4">
        <v>0</v>
      </c>
      <c r="T1627" s="4">
        <v>-3.5199999999967986</v>
      </c>
      <c r="U1627" s="8">
        <v>2018</v>
      </c>
    </row>
    <row r="1628" spans="1:21" x14ac:dyDescent="0.25">
      <c r="A1628" s="3" t="s">
        <v>239</v>
      </c>
      <c r="B1628" s="3" t="s">
        <v>24</v>
      </c>
      <c r="C1628" t="s">
        <v>25</v>
      </c>
      <c r="D1628" s="3" t="s">
        <v>26</v>
      </c>
      <c r="E1628" t="s">
        <v>2406</v>
      </c>
      <c r="F1628" s="3" t="s">
        <v>241</v>
      </c>
      <c r="G1628" t="s">
        <v>241</v>
      </c>
      <c r="H1628" s="4">
        <v>1764844.44</v>
      </c>
      <c r="I1628" s="4"/>
      <c r="J1628" s="4"/>
      <c r="K1628" s="4"/>
      <c r="L1628" s="4"/>
      <c r="M1628" s="4"/>
      <c r="N1628" s="4">
        <v>173190.18000000017</v>
      </c>
      <c r="O1628" s="4">
        <v>160622.93999999994</v>
      </c>
      <c r="P1628" s="4">
        <v>276399.46999999997</v>
      </c>
      <c r="Q1628" s="4">
        <v>218307.96999999997</v>
      </c>
      <c r="R1628" s="4">
        <v>189660.12999999989</v>
      </c>
      <c r="S1628" s="4">
        <v>465909.78000000026</v>
      </c>
      <c r="T1628" s="4">
        <v>280753.96999999974</v>
      </c>
      <c r="U1628" s="8">
        <v>2018</v>
      </c>
    </row>
    <row r="1629" spans="1:21" x14ac:dyDescent="0.25">
      <c r="A1629" s="5" t="s">
        <v>239</v>
      </c>
      <c r="B1629" s="3" t="s">
        <v>24</v>
      </c>
      <c r="C1629" t="s">
        <v>25</v>
      </c>
      <c r="D1629" s="3" t="s">
        <v>26</v>
      </c>
      <c r="E1629" t="s">
        <v>240</v>
      </c>
      <c r="F1629" s="3" t="s">
        <v>241</v>
      </c>
      <c r="G1629" t="s">
        <v>241</v>
      </c>
      <c r="H1629" s="4">
        <v>2446476.04</v>
      </c>
      <c r="I1629" s="4">
        <v>166513.28000000003</v>
      </c>
      <c r="J1629" s="4">
        <v>152326.84</v>
      </c>
      <c r="K1629" s="4">
        <v>316837.84000000003</v>
      </c>
      <c r="L1629" s="4">
        <v>658056.94999999995</v>
      </c>
      <c r="M1629" s="4">
        <v>1152741.1300000004</v>
      </c>
      <c r="N1629" s="4"/>
      <c r="O1629" s="4"/>
      <c r="P1629" s="4"/>
      <c r="Q1629" s="4"/>
      <c r="R1629" s="4"/>
      <c r="S1629" s="4"/>
      <c r="T1629" s="4"/>
      <c r="U1629" s="8">
        <v>2018</v>
      </c>
    </row>
    <row r="1630" spans="1:21" x14ac:dyDescent="0.25">
      <c r="A1630" s="3" t="s">
        <v>242</v>
      </c>
      <c r="B1630" s="3" t="s">
        <v>24</v>
      </c>
      <c r="C1630" t="s">
        <v>243</v>
      </c>
      <c r="D1630" s="3" t="s">
        <v>61</v>
      </c>
      <c r="E1630" t="s">
        <v>2407</v>
      </c>
      <c r="F1630" s="3" t="s">
        <v>245</v>
      </c>
      <c r="G1630" t="s">
        <v>245</v>
      </c>
      <c r="H1630" s="4">
        <v>-2033.1800000001676</v>
      </c>
      <c r="I1630" s="4"/>
      <c r="J1630" s="4"/>
      <c r="K1630" s="4"/>
      <c r="L1630" s="4"/>
      <c r="M1630" s="4"/>
      <c r="N1630" s="4">
        <v>-1674321</v>
      </c>
      <c r="O1630" s="4">
        <v>1696814.38</v>
      </c>
      <c r="P1630" s="4">
        <v>-24526.560000000056</v>
      </c>
      <c r="Q1630" s="4">
        <v>0</v>
      </c>
      <c r="R1630" s="4">
        <v>0</v>
      </c>
      <c r="S1630" s="4">
        <v>0</v>
      </c>
      <c r="T1630" s="4">
        <v>0</v>
      </c>
      <c r="U1630" s="8">
        <v>2018</v>
      </c>
    </row>
    <row r="1631" spans="1:21" x14ac:dyDescent="0.25">
      <c r="A1631" s="5" t="s">
        <v>242</v>
      </c>
      <c r="B1631" s="3" t="s">
        <v>24</v>
      </c>
      <c r="C1631" t="s">
        <v>243</v>
      </c>
      <c r="D1631" s="3" t="s">
        <v>61</v>
      </c>
      <c r="E1631" t="s">
        <v>244</v>
      </c>
      <c r="F1631" s="3" t="s">
        <v>245</v>
      </c>
      <c r="G1631" t="s">
        <v>245</v>
      </c>
      <c r="H1631" s="4">
        <v>2517798.87</v>
      </c>
      <c r="I1631" s="4"/>
      <c r="J1631" s="4"/>
      <c r="K1631" s="4"/>
      <c r="L1631" s="4"/>
      <c r="M1631" s="4">
        <v>2517798.87</v>
      </c>
      <c r="N1631" s="4"/>
      <c r="O1631" s="4"/>
      <c r="P1631" s="4"/>
      <c r="Q1631" s="4"/>
      <c r="R1631" s="4"/>
      <c r="S1631" s="4"/>
      <c r="T1631" s="4"/>
      <c r="U1631" s="8">
        <v>2018</v>
      </c>
    </row>
    <row r="1632" spans="1:21" x14ac:dyDescent="0.25">
      <c r="A1632" s="3" t="s">
        <v>246</v>
      </c>
      <c r="B1632" s="3" t="s">
        <v>24</v>
      </c>
      <c r="C1632" t="s">
        <v>118</v>
      </c>
      <c r="D1632" s="3" t="s">
        <v>61</v>
      </c>
      <c r="E1632" t="s">
        <v>2356</v>
      </c>
      <c r="F1632" s="3" t="s">
        <v>120</v>
      </c>
      <c r="G1632" t="s">
        <v>248</v>
      </c>
      <c r="H1632" s="4">
        <v>5342054.4000000004</v>
      </c>
      <c r="I1632" s="4">
        <v>529661.81000000006</v>
      </c>
      <c r="J1632" s="4">
        <v>703784.23</v>
      </c>
      <c r="K1632" s="4">
        <v>995418.60999999987</v>
      </c>
      <c r="L1632" s="4">
        <v>1837813.3499999999</v>
      </c>
      <c r="M1632" s="4">
        <v>1275376.3999999999</v>
      </c>
      <c r="N1632" s="4"/>
      <c r="O1632" s="4"/>
      <c r="P1632" s="4"/>
      <c r="Q1632" s="4"/>
      <c r="R1632" s="4"/>
      <c r="S1632" s="4"/>
      <c r="T1632" s="4"/>
      <c r="U1632" s="8">
        <v>2018</v>
      </c>
    </row>
    <row r="1633" spans="1:21" x14ac:dyDescent="0.25">
      <c r="A1633" s="3" t="s">
        <v>246</v>
      </c>
      <c r="B1633" s="3" t="s">
        <v>24</v>
      </c>
      <c r="C1633" t="s">
        <v>118</v>
      </c>
      <c r="D1633" s="3" t="s">
        <v>61</v>
      </c>
      <c r="E1633" t="s">
        <v>2408</v>
      </c>
      <c r="F1633" s="3" t="s">
        <v>120</v>
      </c>
      <c r="G1633" t="s">
        <v>248</v>
      </c>
      <c r="H1633" s="4">
        <v>8885022.790000001</v>
      </c>
      <c r="I1633" s="4"/>
      <c r="J1633" s="4"/>
      <c r="K1633" s="4"/>
      <c r="L1633" s="4"/>
      <c r="M1633" s="4"/>
      <c r="N1633" s="4"/>
      <c r="O1633" s="4"/>
      <c r="P1633" s="4"/>
      <c r="Q1633" s="4"/>
      <c r="R1633" s="4">
        <v>1388879.7200000007</v>
      </c>
      <c r="S1633" s="4">
        <v>3535214.25</v>
      </c>
      <c r="T1633" s="4">
        <v>3960928.8200000003</v>
      </c>
      <c r="U1633" s="8">
        <v>2018</v>
      </c>
    </row>
    <row r="1634" spans="1:21" x14ac:dyDescent="0.25">
      <c r="A1634" s="5" t="s">
        <v>246</v>
      </c>
      <c r="B1634" s="3" t="s">
        <v>24</v>
      </c>
      <c r="C1634" t="s">
        <v>118</v>
      </c>
      <c r="D1634" s="3" t="s">
        <v>61</v>
      </c>
      <c r="E1634" t="s">
        <v>2409</v>
      </c>
      <c r="F1634" s="3" t="s">
        <v>120</v>
      </c>
      <c r="G1634" t="s">
        <v>248</v>
      </c>
      <c r="H1634" s="4">
        <v>9940769.2199999988</v>
      </c>
      <c r="I1634" s="4"/>
      <c r="J1634" s="4"/>
      <c r="K1634" s="4"/>
      <c r="L1634" s="4"/>
      <c r="M1634" s="4"/>
      <c r="N1634" s="4">
        <v>2785618.1999999993</v>
      </c>
      <c r="O1634" s="4">
        <v>1122472.1600000001</v>
      </c>
      <c r="P1634" s="4">
        <v>1888798.6300000008</v>
      </c>
      <c r="Q1634" s="4">
        <v>4143880.2299999986</v>
      </c>
      <c r="R1634" s="4"/>
      <c r="S1634" s="4"/>
      <c r="T1634" s="4"/>
      <c r="U1634" s="8">
        <v>2018</v>
      </c>
    </row>
    <row r="1635" spans="1:21" x14ac:dyDescent="0.25">
      <c r="A1635" s="5" t="s">
        <v>2410</v>
      </c>
      <c r="B1635" s="3" t="s">
        <v>24</v>
      </c>
      <c r="C1635" t="s">
        <v>243</v>
      </c>
      <c r="D1635" s="3" t="s">
        <v>61</v>
      </c>
      <c r="E1635" t="s">
        <v>2279</v>
      </c>
      <c r="F1635" s="3" t="s">
        <v>1702</v>
      </c>
      <c r="G1635" t="s">
        <v>1702</v>
      </c>
      <c r="H1635" s="4">
        <v>-2732.4</v>
      </c>
      <c r="I1635" s="4"/>
      <c r="J1635" s="4"/>
      <c r="K1635" s="4"/>
      <c r="L1635" s="4"/>
      <c r="M1635" s="4"/>
      <c r="N1635" s="4">
        <v>-2732.4</v>
      </c>
      <c r="O1635" s="4">
        <v>0</v>
      </c>
      <c r="P1635" s="4">
        <v>0</v>
      </c>
      <c r="Q1635" s="4">
        <v>0</v>
      </c>
      <c r="R1635" s="4">
        <v>0</v>
      </c>
      <c r="S1635" s="4">
        <v>0</v>
      </c>
      <c r="T1635" s="4">
        <v>0</v>
      </c>
      <c r="U1635" s="8">
        <v>2018</v>
      </c>
    </row>
    <row r="1636" spans="1:21" x14ac:dyDescent="0.25">
      <c r="A1636" s="3" t="s">
        <v>249</v>
      </c>
      <c r="B1636" s="3" t="s">
        <v>24</v>
      </c>
      <c r="C1636" t="s">
        <v>243</v>
      </c>
      <c r="D1636" s="3" t="s">
        <v>61</v>
      </c>
      <c r="E1636" t="s">
        <v>2411</v>
      </c>
      <c r="F1636" s="3" t="s">
        <v>251</v>
      </c>
      <c r="G1636" t="s">
        <v>251</v>
      </c>
      <c r="H1636" s="4">
        <v>13672.799999999988</v>
      </c>
      <c r="I1636" s="4"/>
      <c r="J1636" s="4"/>
      <c r="K1636" s="4"/>
      <c r="L1636" s="4"/>
      <c r="M1636" s="4"/>
      <c r="N1636" s="4"/>
      <c r="O1636" s="4"/>
      <c r="P1636" s="4"/>
      <c r="Q1636" s="4">
        <v>0</v>
      </c>
      <c r="R1636" s="4">
        <v>0</v>
      </c>
      <c r="S1636" s="4">
        <v>13446</v>
      </c>
      <c r="T1636" s="4">
        <v>226.79999999998836</v>
      </c>
      <c r="U1636" s="8">
        <v>2018</v>
      </c>
    </row>
    <row r="1637" spans="1:21" x14ac:dyDescent="0.25">
      <c r="A1637" s="3" t="s">
        <v>249</v>
      </c>
      <c r="B1637" s="3" t="s">
        <v>24</v>
      </c>
      <c r="C1637" t="s">
        <v>243</v>
      </c>
      <c r="D1637" s="3" t="s">
        <v>61</v>
      </c>
      <c r="E1637" t="s">
        <v>2412</v>
      </c>
      <c r="F1637" s="3" t="s">
        <v>251</v>
      </c>
      <c r="G1637" t="s">
        <v>251</v>
      </c>
      <c r="H1637" s="4">
        <v>97626.16</v>
      </c>
      <c r="I1637" s="4"/>
      <c r="J1637" s="4"/>
      <c r="K1637" s="4"/>
      <c r="L1637" s="4"/>
      <c r="M1637" s="4"/>
      <c r="N1637" s="4">
        <v>97626.16</v>
      </c>
      <c r="O1637" s="4">
        <v>0</v>
      </c>
      <c r="P1637" s="4">
        <v>0</v>
      </c>
      <c r="Q1637" s="4"/>
      <c r="R1637" s="4"/>
      <c r="S1637" s="4"/>
      <c r="T1637" s="4"/>
      <c r="U1637" s="8">
        <v>2018</v>
      </c>
    </row>
    <row r="1638" spans="1:21" x14ac:dyDescent="0.25">
      <c r="A1638" s="5" t="s">
        <v>249</v>
      </c>
      <c r="B1638" s="3" t="s">
        <v>24</v>
      </c>
      <c r="C1638" t="s">
        <v>243</v>
      </c>
      <c r="D1638" s="3" t="s">
        <v>61</v>
      </c>
      <c r="E1638" t="s">
        <v>2413</v>
      </c>
      <c r="F1638" s="3" t="s">
        <v>251</v>
      </c>
      <c r="G1638" t="s">
        <v>251</v>
      </c>
      <c r="H1638" s="4">
        <v>2349.0800000000017</v>
      </c>
      <c r="I1638" s="4"/>
      <c r="J1638" s="4">
        <v>-56064.88</v>
      </c>
      <c r="K1638" s="4"/>
      <c r="L1638" s="4"/>
      <c r="M1638" s="4">
        <v>58413.96</v>
      </c>
      <c r="N1638" s="4"/>
      <c r="O1638" s="4"/>
      <c r="P1638" s="4"/>
      <c r="Q1638" s="4"/>
      <c r="R1638" s="4"/>
      <c r="S1638" s="4"/>
      <c r="T1638" s="4"/>
      <c r="U1638" s="8">
        <v>2018</v>
      </c>
    </row>
    <row r="1639" spans="1:21" x14ac:dyDescent="0.25">
      <c r="A1639" s="3" t="s">
        <v>2414</v>
      </c>
      <c r="B1639" s="3" t="s">
        <v>24</v>
      </c>
      <c r="C1639" t="s">
        <v>126</v>
      </c>
      <c r="D1639" s="3" t="s">
        <v>38</v>
      </c>
      <c r="E1639" t="s">
        <v>2415</v>
      </c>
      <c r="F1639" s="3" t="s">
        <v>2416</v>
      </c>
      <c r="G1639" t="s">
        <v>2416</v>
      </c>
      <c r="H1639" s="4">
        <v>-3607.19</v>
      </c>
      <c r="I1639" s="4">
        <v>-3607.19</v>
      </c>
      <c r="J1639" s="4"/>
      <c r="K1639" s="4"/>
      <c r="L1639" s="4"/>
      <c r="M1639" s="4"/>
      <c r="N1639" s="4"/>
      <c r="O1639" s="4"/>
      <c r="P1639" s="4"/>
      <c r="Q1639" s="4"/>
      <c r="R1639" s="4"/>
      <c r="S1639" s="4"/>
      <c r="T1639" s="4"/>
      <c r="U1639" s="8">
        <v>2018</v>
      </c>
    </row>
    <row r="1640" spans="1:21" x14ac:dyDescent="0.25">
      <c r="A1640" s="5" t="s">
        <v>2414</v>
      </c>
      <c r="B1640" s="3" t="s">
        <v>24</v>
      </c>
      <c r="C1640" t="s">
        <v>126</v>
      </c>
      <c r="D1640" s="3" t="s">
        <v>38</v>
      </c>
      <c r="E1640" t="s">
        <v>2417</v>
      </c>
      <c r="F1640" s="3" t="s">
        <v>2416</v>
      </c>
      <c r="G1640" t="s">
        <v>2416</v>
      </c>
      <c r="H1640" s="4">
        <v>0</v>
      </c>
      <c r="I1640" s="4"/>
      <c r="J1640" s="4"/>
      <c r="K1640" s="4"/>
      <c r="L1640" s="4"/>
      <c r="M1640" s="4"/>
      <c r="N1640" s="4">
        <v>0</v>
      </c>
      <c r="O1640" s="4">
        <v>0</v>
      </c>
      <c r="P1640" s="4">
        <v>0</v>
      </c>
      <c r="Q1640" s="4">
        <v>0</v>
      </c>
      <c r="R1640" s="4">
        <v>0</v>
      </c>
      <c r="S1640" s="4">
        <v>0</v>
      </c>
      <c r="T1640" s="4">
        <v>0</v>
      </c>
      <c r="U1640" s="8">
        <v>2018</v>
      </c>
    </row>
    <row r="1641" spans="1:21" x14ac:dyDescent="0.25">
      <c r="A1641" s="5" t="s">
        <v>2418</v>
      </c>
      <c r="B1641" s="3" t="s">
        <v>24</v>
      </c>
      <c r="C1641" t="s">
        <v>270</v>
      </c>
      <c r="D1641" s="3" t="s">
        <v>38</v>
      </c>
      <c r="E1641" t="s">
        <v>477</v>
      </c>
      <c r="F1641" s="3" t="s">
        <v>478</v>
      </c>
      <c r="G1641" t="s">
        <v>478</v>
      </c>
      <c r="H1641" s="4">
        <v>3412.7800000000007</v>
      </c>
      <c r="I1641" s="4"/>
      <c r="J1641" s="4"/>
      <c r="K1641" s="4">
        <v>6403.9500000000007</v>
      </c>
      <c r="L1641" s="4">
        <v>-2991.17</v>
      </c>
      <c r="M1641" s="4"/>
      <c r="N1641" s="4"/>
      <c r="O1641" s="4"/>
      <c r="P1641" s="4"/>
      <c r="Q1641" s="4"/>
      <c r="R1641" s="4"/>
      <c r="S1641" s="4"/>
      <c r="T1641" s="4"/>
      <c r="U1641" s="8">
        <v>2018</v>
      </c>
    </row>
    <row r="1642" spans="1:21" x14ac:dyDescent="0.25">
      <c r="A1642" s="3" t="s">
        <v>252</v>
      </c>
      <c r="B1642" s="3" t="s">
        <v>24</v>
      </c>
      <c r="C1642" t="s">
        <v>270</v>
      </c>
      <c r="D1642" s="3" t="s">
        <v>38</v>
      </c>
      <c r="E1642" t="s">
        <v>254</v>
      </c>
      <c r="F1642" s="3" t="s">
        <v>255</v>
      </c>
      <c r="G1642" t="s">
        <v>255</v>
      </c>
      <c r="H1642" s="4">
        <v>137355.72999999998</v>
      </c>
      <c r="I1642" s="4">
        <v>50747.06</v>
      </c>
      <c r="J1642" s="4">
        <v>7610.34</v>
      </c>
      <c r="K1642" s="4">
        <v>1776.5800000000002</v>
      </c>
      <c r="L1642" s="4">
        <v>64889.999999999985</v>
      </c>
      <c r="M1642" s="4">
        <v>12331.749999999998</v>
      </c>
      <c r="N1642" s="4"/>
      <c r="O1642" s="4"/>
      <c r="P1642" s="4"/>
      <c r="Q1642" s="4"/>
      <c r="R1642" s="4"/>
      <c r="S1642" s="4"/>
      <c r="T1642" s="4"/>
      <c r="U1642" s="8">
        <v>2018</v>
      </c>
    </row>
    <row r="1643" spans="1:21" x14ac:dyDescent="0.25">
      <c r="A1643" s="5" t="s">
        <v>252</v>
      </c>
      <c r="B1643" s="3" t="s">
        <v>24</v>
      </c>
      <c r="C1643" t="s">
        <v>270</v>
      </c>
      <c r="D1643" s="3" t="s">
        <v>38</v>
      </c>
      <c r="E1643" t="s">
        <v>2419</v>
      </c>
      <c r="F1643" s="3" t="s">
        <v>255</v>
      </c>
      <c r="G1643" t="s">
        <v>255</v>
      </c>
      <c r="H1643" s="4">
        <v>-186469.44</v>
      </c>
      <c r="I1643" s="4"/>
      <c r="J1643" s="4"/>
      <c r="K1643" s="4"/>
      <c r="L1643" s="4"/>
      <c r="M1643" s="4"/>
      <c r="N1643" s="4">
        <v>116648.29000000001</v>
      </c>
      <c r="O1643" s="4">
        <v>34865.219999999972</v>
      </c>
      <c r="P1643" s="4">
        <v>2113.8400000000256</v>
      </c>
      <c r="Q1643" s="4">
        <v>17201.270000000019</v>
      </c>
      <c r="R1643" s="4">
        <v>-396384.37</v>
      </c>
      <c r="S1643" s="4">
        <v>23373.109999999993</v>
      </c>
      <c r="T1643" s="4">
        <v>15713.199999999997</v>
      </c>
      <c r="U1643" s="8">
        <v>2018</v>
      </c>
    </row>
    <row r="1644" spans="1:21" x14ac:dyDescent="0.25">
      <c r="A1644" s="5" t="s">
        <v>1615</v>
      </c>
      <c r="B1644" s="3" t="s">
        <v>24</v>
      </c>
      <c r="C1644" t="s">
        <v>270</v>
      </c>
      <c r="D1644" s="3" t="s">
        <v>38</v>
      </c>
      <c r="E1644" t="s">
        <v>254</v>
      </c>
      <c r="F1644" s="3" t="s">
        <v>255</v>
      </c>
      <c r="G1644" t="s">
        <v>255</v>
      </c>
      <c r="H1644" s="4">
        <v>146790.03999999998</v>
      </c>
      <c r="I1644" s="4">
        <v>55322.169999999984</v>
      </c>
      <c r="J1644" s="4"/>
      <c r="K1644" s="4">
        <v>88236.489999999991</v>
      </c>
      <c r="L1644" s="4">
        <v>1162.49</v>
      </c>
      <c r="M1644" s="4">
        <v>2068.89</v>
      </c>
      <c r="N1644" s="4"/>
      <c r="O1644" s="4"/>
      <c r="P1644" s="4"/>
      <c r="Q1644" s="4"/>
      <c r="R1644" s="4"/>
      <c r="S1644" s="4"/>
      <c r="T1644" s="4"/>
      <c r="U1644" s="8">
        <v>2018</v>
      </c>
    </row>
    <row r="1645" spans="1:21" x14ac:dyDescent="0.25">
      <c r="A1645" s="5" t="s">
        <v>2420</v>
      </c>
      <c r="B1645" s="3" t="s">
        <v>24</v>
      </c>
      <c r="C1645" t="s">
        <v>86</v>
      </c>
      <c r="D1645" s="3" t="s">
        <v>61</v>
      </c>
      <c r="E1645" t="s">
        <v>2421</v>
      </c>
      <c r="F1645" s="3" t="s">
        <v>2422</v>
      </c>
      <c r="G1645" t="s">
        <v>2422</v>
      </c>
      <c r="H1645" s="4">
        <v>2436911.63</v>
      </c>
      <c r="I1645" s="4"/>
      <c r="J1645" s="4"/>
      <c r="K1645" s="4"/>
      <c r="L1645" s="4">
        <v>2444392.4699999997</v>
      </c>
      <c r="M1645" s="4">
        <v>-8816.9599999999991</v>
      </c>
      <c r="N1645" s="4">
        <v>941.07000000029802</v>
      </c>
      <c r="O1645" s="4">
        <v>0</v>
      </c>
      <c r="P1645" s="4">
        <v>0</v>
      </c>
      <c r="Q1645" s="4">
        <v>1084.4399999999441</v>
      </c>
      <c r="R1645" s="4">
        <v>-689.39000000013039</v>
      </c>
      <c r="S1645" s="4">
        <v>0</v>
      </c>
      <c r="T1645" s="4">
        <v>0</v>
      </c>
      <c r="U1645" s="8">
        <v>2018</v>
      </c>
    </row>
    <row r="1646" spans="1:21" x14ac:dyDescent="0.25">
      <c r="A1646" s="3" t="s">
        <v>2423</v>
      </c>
      <c r="B1646" s="3" t="s">
        <v>24</v>
      </c>
      <c r="C1646" t="s">
        <v>52</v>
      </c>
      <c r="D1646" s="3" t="s">
        <v>38</v>
      </c>
      <c r="E1646" t="s">
        <v>2424</v>
      </c>
      <c r="F1646" s="3" t="s">
        <v>2425</v>
      </c>
      <c r="G1646" t="s">
        <v>2425</v>
      </c>
      <c r="H1646" s="4">
        <v>153.07</v>
      </c>
      <c r="I1646" s="4"/>
      <c r="J1646" s="4"/>
      <c r="K1646" s="4"/>
      <c r="L1646" s="4"/>
      <c r="M1646" s="4">
        <v>153.07</v>
      </c>
      <c r="N1646" s="4"/>
      <c r="O1646" s="4"/>
      <c r="P1646" s="4"/>
      <c r="Q1646" s="4"/>
      <c r="R1646" s="4"/>
      <c r="S1646" s="4"/>
      <c r="T1646" s="4"/>
      <c r="U1646" s="8">
        <v>2018</v>
      </c>
    </row>
    <row r="1647" spans="1:21" x14ac:dyDescent="0.25">
      <c r="A1647" s="5" t="s">
        <v>2423</v>
      </c>
      <c r="B1647" s="3" t="s">
        <v>24</v>
      </c>
      <c r="C1647" t="s">
        <v>52</v>
      </c>
      <c r="D1647" s="3" t="s">
        <v>38</v>
      </c>
      <c r="E1647" t="s">
        <v>2426</v>
      </c>
      <c r="F1647" s="3" t="s">
        <v>2425</v>
      </c>
      <c r="G1647" t="s">
        <v>2425</v>
      </c>
      <c r="H1647" s="4">
        <v>-35.22</v>
      </c>
      <c r="I1647" s="4"/>
      <c r="J1647" s="4"/>
      <c r="K1647" s="4"/>
      <c r="L1647" s="4"/>
      <c r="M1647" s="4"/>
      <c r="N1647" s="4">
        <v>-26.36999999999999</v>
      </c>
      <c r="O1647" s="4">
        <v>0</v>
      </c>
      <c r="P1647" s="4">
        <v>-6.8400000000000034</v>
      </c>
      <c r="Q1647" s="4">
        <v>0</v>
      </c>
      <c r="R1647" s="4">
        <v>0</v>
      </c>
      <c r="S1647" s="4">
        <v>0</v>
      </c>
      <c r="T1647" s="4">
        <v>-2.0100000000000051</v>
      </c>
      <c r="U1647" s="8">
        <v>2018</v>
      </c>
    </row>
    <row r="1648" spans="1:21" x14ac:dyDescent="0.25">
      <c r="A1648" s="5" t="s">
        <v>1616</v>
      </c>
      <c r="B1648" s="3" t="s">
        <v>24</v>
      </c>
      <c r="C1648" t="s">
        <v>270</v>
      </c>
      <c r="D1648" s="3" t="s">
        <v>38</v>
      </c>
      <c r="E1648" t="s">
        <v>2427</v>
      </c>
      <c r="F1648" s="3" t="s">
        <v>1618</v>
      </c>
      <c r="G1648" t="s">
        <v>1618</v>
      </c>
      <c r="H1648" s="4">
        <v>-102390.04</v>
      </c>
      <c r="I1648" s="4"/>
      <c r="J1648" s="4"/>
      <c r="K1648" s="4"/>
      <c r="L1648" s="4"/>
      <c r="M1648" s="4"/>
      <c r="N1648" s="4"/>
      <c r="O1648" s="4"/>
      <c r="P1648" s="4">
        <v>-101960.9</v>
      </c>
      <c r="Q1648" s="4">
        <v>-177.41000000000349</v>
      </c>
      <c r="R1648" s="4">
        <v>0</v>
      </c>
      <c r="S1648" s="4">
        <v>-331.88000000000466</v>
      </c>
      <c r="T1648" s="4">
        <v>80.150000000008731</v>
      </c>
      <c r="U1648" s="8">
        <v>2018</v>
      </c>
    </row>
    <row r="1649" spans="1:21" x14ac:dyDescent="0.25">
      <c r="A1649" s="5" t="s">
        <v>1619</v>
      </c>
      <c r="B1649" s="3" t="s">
        <v>24</v>
      </c>
      <c r="C1649" t="s">
        <v>270</v>
      </c>
      <c r="D1649" s="3" t="s">
        <v>38</v>
      </c>
      <c r="E1649" t="s">
        <v>2428</v>
      </c>
      <c r="F1649" s="3" t="s">
        <v>1621</v>
      </c>
      <c r="G1649" t="s">
        <v>1621</v>
      </c>
      <c r="H1649" s="4">
        <v>-3392.72</v>
      </c>
      <c r="I1649" s="4"/>
      <c r="J1649" s="4"/>
      <c r="K1649" s="4"/>
      <c r="L1649" s="4"/>
      <c r="M1649" s="4"/>
      <c r="N1649" s="4"/>
      <c r="O1649" s="4"/>
      <c r="P1649" s="4"/>
      <c r="Q1649" s="4"/>
      <c r="R1649" s="4">
        <v>-2734.87</v>
      </c>
      <c r="S1649" s="4">
        <v>-98.390000000000327</v>
      </c>
      <c r="T1649" s="4">
        <v>-559.45999999999958</v>
      </c>
      <c r="U1649" s="8">
        <v>2018</v>
      </c>
    </row>
    <row r="1650" spans="1:21" x14ac:dyDescent="0.25">
      <c r="A1650" s="3" t="s">
        <v>1622</v>
      </c>
      <c r="B1650" s="3" t="s">
        <v>24</v>
      </c>
      <c r="C1650" t="s">
        <v>52</v>
      </c>
      <c r="D1650" s="3" t="s">
        <v>38</v>
      </c>
      <c r="E1650" t="s">
        <v>2429</v>
      </c>
      <c r="F1650" s="3" t="s">
        <v>1624</v>
      </c>
      <c r="G1650" t="s">
        <v>1624</v>
      </c>
      <c r="H1650" s="4">
        <v>-3.4599999999918509</v>
      </c>
      <c r="I1650" s="4"/>
      <c r="J1650" s="4"/>
      <c r="K1650" s="4"/>
      <c r="L1650" s="4"/>
      <c r="M1650" s="4"/>
      <c r="N1650" s="4">
        <v>-1.5500000000029104</v>
      </c>
      <c r="O1650" s="4">
        <v>0</v>
      </c>
      <c r="P1650" s="4">
        <v>0</v>
      </c>
      <c r="Q1650" s="4">
        <v>-1.9099999999889405</v>
      </c>
      <c r="R1650" s="4">
        <v>0</v>
      </c>
      <c r="S1650" s="4">
        <v>0</v>
      </c>
      <c r="T1650" s="4">
        <v>0</v>
      </c>
      <c r="U1650" s="8">
        <v>2018</v>
      </c>
    </row>
    <row r="1651" spans="1:21" x14ac:dyDescent="0.25">
      <c r="A1651" s="5" t="s">
        <v>1622</v>
      </c>
      <c r="B1651" s="3" t="s">
        <v>24</v>
      </c>
      <c r="C1651" t="s">
        <v>52</v>
      </c>
      <c r="D1651" s="3" t="s">
        <v>38</v>
      </c>
      <c r="E1651" t="s">
        <v>1623</v>
      </c>
      <c r="F1651" s="3" t="s">
        <v>1624</v>
      </c>
      <c r="G1651" t="s">
        <v>1624</v>
      </c>
      <c r="H1651" s="4">
        <v>-72970.62</v>
      </c>
      <c r="I1651" s="4"/>
      <c r="J1651" s="4"/>
      <c r="K1651" s="4"/>
      <c r="L1651" s="4">
        <v>-72984.81</v>
      </c>
      <c r="M1651" s="4">
        <v>14.19</v>
      </c>
      <c r="N1651" s="4"/>
      <c r="O1651" s="4"/>
      <c r="P1651" s="4"/>
      <c r="Q1651" s="4"/>
      <c r="R1651" s="4"/>
      <c r="S1651" s="4"/>
      <c r="T1651" s="4"/>
      <c r="U1651" s="8">
        <v>2018</v>
      </c>
    </row>
    <row r="1652" spans="1:21" x14ac:dyDescent="0.25">
      <c r="A1652" s="3" t="s">
        <v>1625</v>
      </c>
      <c r="B1652" s="3" t="s">
        <v>24</v>
      </c>
      <c r="C1652" t="s">
        <v>52</v>
      </c>
      <c r="D1652" s="3" t="s">
        <v>38</v>
      </c>
      <c r="E1652" t="s">
        <v>2429</v>
      </c>
      <c r="F1652" s="3" t="s">
        <v>1624</v>
      </c>
      <c r="G1652" t="s">
        <v>1624</v>
      </c>
      <c r="H1652" s="4">
        <v>31.889999999999873</v>
      </c>
      <c r="I1652" s="4"/>
      <c r="J1652" s="4"/>
      <c r="K1652" s="4"/>
      <c r="L1652" s="4"/>
      <c r="M1652" s="4"/>
      <c r="N1652" s="4">
        <v>-466.98000000000025</v>
      </c>
      <c r="O1652" s="4">
        <v>-81.259999999999991</v>
      </c>
      <c r="P1652" s="4">
        <v>-29.970000000000027</v>
      </c>
      <c r="Q1652" s="4">
        <v>-6.9300000000000637</v>
      </c>
      <c r="R1652" s="4">
        <v>376.38000000000011</v>
      </c>
      <c r="S1652" s="4">
        <v>259.55000000000018</v>
      </c>
      <c r="T1652" s="4">
        <v>-18.900000000000091</v>
      </c>
      <c r="U1652" s="8">
        <v>2018</v>
      </c>
    </row>
    <row r="1653" spans="1:21" x14ac:dyDescent="0.25">
      <c r="A1653" s="5" t="s">
        <v>1625</v>
      </c>
      <c r="B1653" s="3" t="s">
        <v>24</v>
      </c>
      <c r="C1653" t="s">
        <v>52</v>
      </c>
      <c r="D1653" s="3" t="s">
        <v>38</v>
      </c>
      <c r="E1653" t="s">
        <v>1623</v>
      </c>
      <c r="F1653" s="3" t="s">
        <v>1624</v>
      </c>
      <c r="G1653" t="s">
        <v>1624</v>
      </c>
      <c r="H1653" s="4">
        <v>2499.2600000000002</v>
      </c>
      <c r="I1653" s="4">
        <v>214.66</v>
      </c>
      <c r="J1653" s="4">
        <v>429.33</v>
      </c>
      <c r="K1653" s="4">
        <v>224.81</v>
      </c>
      <c r="L1653" s="4">
        <v>1631.5</v>
      </c>
      <c r="M1653" s="4">
        <v>-1.04</v>
      </c>
      <c r="N1653" s="4"/>
      <c r="O1653" s="4"/>
      <c r="P1653" s="4"/>
      <c r="Q1653" s="4"/>
      <c r="R1653" s="4"/>
      <c r="S1653" s="4"/>
      <c r="T1653" s="4"/>
      <c r="U1653" s="8">
        <v>2018</v>
      </c>
    </row>
    <row r="1654" spans="1:21" x14ac:dyDescent="0.25">
      <c r="A1654" s="5" t="s">
        <v>2430</v>
      </c>
      <c r="B1654" s="3" t="s">
        <v>24</v>
      </c>
      <c r="C1654" t="s">
        <v>126</v>
      </c>
      <c r="D1654" s="3" t="s">
        <v>38</v>
      </c>
      <c r="E1654" t="s">
        <v>2431</v>
      </c>
      <c r="F1654" s="3" t="s">
        <v>2432</v>
      </c>
      <c r="G1654" t="s">
        <v>2432</v>
      </c>
      <c r="H1654" s="4">
        <v>492</v>
      </c>
      <c r="I1654" s="4"/>
      <c r="J1654" s="4"/>
      <c r="K1654" s="4"/>
      <c r="L1654" s="4"/>
      <c r="M1654" s="4"/>
      <c r="N1654" s="4"/>
      <c r="O1654" s="4"/>
      <c r="P1654" s="4"/>
      <c r="Q1654" s="4">
        <v>492</v>
      </c>
      <c r="R1654" s="4">
        <v>0</v>
      </c>
      <c r="S1654" s="4">
        <v>0</v>
      </c>
      <c r="T1654" s="4">
        <v>0</v>
      </c>
      <c r="U1654" s="8">
        <v>2018</v>
      </c>
    </row>
    <row r="1655" spans="1:21" x14ac:dyDescent="0.25">
      <c r="A1655" s="5" t="s">
        <v>2433</v>
      </c>
      <c r="B1655" s="3" t="s">
        <v>24</v>
      </c>
      <c r="C1655" t="s">
        <v>243</v>
      </c>
      <c r="D1655" s="3" t="s">
        <v>61</v>
      </c>
      <c r="E1655" t="s">
        <v>2434</v>
      </c>
      <c r="F1655" s="3" t="s">
        <v>823</v>
      </c>
      <c r="G1655" t="s">
        <v>2435</v>
      </c>
      <c r="H1655" s="4">
        <v>-218.58</v>
      </c>
      <c r="I1655" s="4"/>
      <c r="J1655" s="4"/>
      <c r="K1655" s="4"/>
      <c r="L1655" s="4"/>
      <c r="M1655" s="4"/>
      <c r="N1655" s="4">
        <v>-218.58</v>
      </c>
      <c r="O1655" s="4">
        <v>0</v>
      </c>
      <c r="P1655" s="4">
        <v>0</v>
      </c>
      <c r="Q1655" s="4">
        <v>0</v>
      </c>
      <c r="R1655" s="4">
        <v>0</v>
      </c>
      <c r="S1655" s="4">
        <v>0</v>
      </c>
      <c r="T1655" s="4">
        <v>0</v>
      </c>
      <c r="U1655" s="8">
        <v>2018</v>
      </c>
    </row>
    <row r="1656" spans="1:21" x14ac:dyDescent="0.25">
      <c r="A1656" s="3" t="s">
        <v>256</v>
      </c>
      <c r="B1656" s="3" t="s">
        <v>24</v>
      </c>
      <c r="C1656" t="s">
        <v>47</v>
      </c>
      <c r="D1656" s="3" t="s">
        <v>61</v>
      </c>
      <c r="E1656" t="s">
        <v>2436</v>
      </c>
      <c r="F1656" s="3" t="s">
        <v>258</v>
      </c>
      <c r="G1656" t="s">
        <v>258</v>
      </c>
      <c r="H1656" s="4">
        <v>108041.38999999998</v>
      </c>
      <c r="I1656" s="4"/>
      <c r="J1656" s="4"/>
      <c r="K1656" s="4"/>
      <c r="L1656" s="4"/>
      <c r="M1656" s="4"/>
      <c r="N1656" s="4">
        <v>38402.489999999991</v>
      </c>
      <c r="O1656" s="4">
        <v>110838.18999999997</v>
      </c>
      <c r="P1656" s="4">
        <v>7939.710000000021</v>
      </c>
      <c r="Q1656" s="4">
        <v>-52715.729999999981</v>
      </c>
      <c r="R1656" s="4">
        <v>1897.820000000007</v>
      </c>
      <c r="S1656" s="4">
        <v>597.53999999997905</v>
      </c>
      <c r="T1656" s="4">
        <v>1081.3699999999953</v>
      </c>
      <c r="U1656" s="8">
        <v>2018</v>
      </c>
    </row>
    <row r="1657" spans="1:21" x14ac:dyDescent="0.25">
      <c r="A1657" s="5" t="s">
        <v>256</v>
      </c>
      <c r="B1657" s="3" t="s">
        <v>24</v>
      </c>
      <c r="C1657" t="s">
        <v>47</v>
      </c>
      <c r="D1657" s="3" t="s">
        <v>61</v>
      </c>
      <c r="E1657" t="s">
        <v>257</v>
      </c>
      <c r="F1657" s="3" t="s">
        <v>258</v>
      </c>
      <c r="G1657" t="s">
        <v>258</v>
      </c>
      <c r="H1657" s="4">
        <v>198374.04000000004</v>
      </c>
      <c r="I1657" s="4">
        <v>13626.06</v>
      </c>
      <c r="J1657" s="4">
        <v>96739.700000000012</v>
      </c>
      <c r="K1657" s="4">
        <v>33648.980000000003</v>
      </c>
      <c r="L1657" s="4">
        <v>16866.23</v>
      </c>
      <c r="M1657" s="4">
        <v>37493.070000000007</v>
      </c>
      <c r="N1657" s="4"/>
      <c r="O1657" s="4"/>
      <c r="P1657" s="4"/>
      <c r="Q1657" s="4"/>
      <c r="R1657" s="4"/>
      <c r="S1657" s="4"/>
      <c r="T1657" s="4"/>
      <c r="U1657" s="8">
        <v>2018</v>
      </c>
    </row>
    <row r="1658" spans="1:21" x14ac:dyDescent="0.25">
      <c r="A1658" s="3" t="s">
        <v>259</v>
      </c>
      <c r="B1658" s="3" t="s">
        <v>24</v>
      </c>
      <c r="C1658" t="s">
        <v>47</v>
      </c>
      <c r="D1658" s="3" t="s">
        <v>61</v>
      </c>
      <c r="E1658" t="s">
        <v>260</v>
      </c>
      <c r="F1658" s="3" t="s">
        <v>261</v>
      </c>
      <c r="G1658" t="s">
        <v>261</v>
      </c>
      <c r="H1658" s="4">
        <v>36058.000000000007</v>
      </c>
      <c r="I1658" s="4"/>
      <c r="J1658" s="4"/>
      <c r="K1658" s="4">
        <v>35379.740000000005</v>
      </c>
      <c r="L1658" s="4">
        <v>678.26</v>
      </c>
      <c r="M1658" s="4"/>
      <c r="N1658" s="4"/>
      <c r="O1658" s="4"/>
      <c r="P1658" s="4"/>
      <c r="Q1658" s="4"/>
      <c r="R1658" s="4"/>
      <c r="S1658" s="4"/>
      <c r="T1658" s="4"/>
      <c r="U1658" s="8">
        <v>2018</v>
      </c>
    </row>
    <row r="1659" spans="1:21" x14ac:dyDescent="0.25">
      <c r="A1659" s="5" t="s">
        <v>259</v>
      </c>
      <c r="B1659" s="3" t="s">
        <v>24</v>
      </c>
      <c r="C1659" t="s">
        <v>47</v>
      </c>
      <c r="D1659" s="3" t="s">
        <v>61</v>
      </c>
      <c r="E1659" t="s">
        <v>2437</v>
      </c>
      <c r="F1659" s="3" t="s">
        <v>261</v>
      </c>
      <c r="G1659" t="s">
        <v>261</v>
      </c>
      <c r="H1659" s="4">
        <v>10316.160000000003</v>
      </c>
      <c r="I1659" s="4"/>
      <c r="J1659" s="4"/>
      <c r="K1659" s="4"/>
      <c r="L1659" s="4"/>
      <c r="M1659" s="4"/>
      <c r="N1659" s="4">
        <v>0</v>
      </c>
      <c r="O1659" s="4">
        <v>0</v>
      </c>
      <c r="P1659" s="4">
        <v>0</v>
      </c>
      <c r="Q1659" s="4">
        <v>0</v>
      </c>
      <c r="R1659" s="4">
        <v>0</v>
      </c>
      <c r="S1659" s="4">
        <v>0</v>
      </c>
      <c r="T1659" s="4">
        <v>10316.160000000003</v>
      </c>
      <c r="U1659" s="8">
        <v>2018</v>
      </c>
    </row>
    <row r="1660" spans="1:21" x14ac:dyDescent="0.25">
      <c r="A1660" s="5" t="s">
        <v>262</v>
      </c>
      <c r="B1660" s="3" t="s">
        <v>24</v>
      </c>
      <c r="C1660" t="s">
        <v>37</v>
      </c>
      <c r="D1660" s="3" t="s">
        <v>38</v>
      </c>
      <c r="E1660" t="s">
        <v>263</v>
      </c>
      <c r="F1660" s="3" t="s">
        <v>264</v>
      </c>
      <c r="G1660" t="s">
        <v>264</v>
      </c>
      <c r="H1660" s="4">
        <v>2706451</v>
      </c>
      <c r="I1660" s="4">
        <v>1237413.3600000003</v>
      </c>
      <c r="J1660" s="4">
        <v>4210.0200000000004</v>
      </c>
      <c r="K1660" s="4">
        <v>-188.28000000000009</v>
      </c>
      <c r="L1660" s="4"/>
      <c r="M1660" s="4">
        <v>-60365.31</v>
      </c>
      <c r="N1660" s="4">
        <v>18628.790000000037</v>
      </c>
      <c r="O1660" s="4">
        <v>3754.4400000000023</v>
      </c>
      <c r="P1660" s="4">
        <v>3478.2799999999697</v>
      </c>
      <c r="Q1660" s="4">
        <v>49971.540000000037</v>
      </c>
      <c r="R1660" s="4">
        <v>-3885.210000000021</v>
      </c>
      <c r="S1660" s="4">
        <v>-17128.729999999981</v>
      </c>
      <c r="T1660" s="4">
        <v>1470562.0999999999</v>
      </c>
      <c r="U1660" s="8">
        <v>2018</v>
      </c>
    </row>
    <row r="1661" spans="1:21" x14ac:dyDescent="0.25">
      <c r="A1661" s="5" t="s">
        <v>265</v>
      </c>
      <c r="B1661" s="3" t="s">
        <v>24</v>
      </c>
      <c r="C1661" t="s">
        <v>37</v>
      </c>
      <c r="D1661" s="3" t="s">
        <v>38</v>
      </c>
      <c r="E1661" t="s">
        <v>263</v>
      </c>
      <c r="F1661" s="3" t="s">
        <v>264</v>
      </c>
      <c r="G1661" t="s">
        <v>264</v>
      </c>
      <c r="H1661" s="4">
        <v>68097.689999999915</v>
      </c>
      <c r="I1661" s="4">
        <v>16129.32</v>
      </c>
      <c r="J1661" s="4">
        <v>-9233.66</v>
      </c>
      <c r="K1661" s="4">
        <v>19336.210000000003</v>
      </c>
      <c r="L1661" s="4">
        <v>13852.329999999998</v>
      </c>
      <c r="M1661" s="4">
        <v>3181.8200000000006</v>
      </c>
      <c r="N1661" s="4">
        <v>-7441.3100000000559</v>
      </c>
      <c r="O1661" s="4">
        <v>16990.270000000019</v>
      </c>
      <c r="P1661" s="4">
        <v>-576.34999999997672</v>
      </c>
      <c r="Q1661" s="4">
        <v>84.899999999906868</v>
      </c>
      <c r="R1661" s="4">
        <v>8955.140000000014</v>
      </c>
      <c r="S1661" s="4">
        <v>965.97000000008848</v>
      </c>
      <c r="T1661" s="4">
        <v>5853.0499999999302</v>
      </c>
      <c r="U1661" s="8">
        <v>2018</v>
      </c>
    </row>
    <row r="1662" spans="1:21" x14ac:dyDescent="0.25">
      <c r="A1662" s="5" t="s">
        <v>2438</v>
      </c>
      <c r="B1662" s="3" t="s">
        <v>24</v>
      </c>
      <c r="C1662" t="s">
        <v>86</v>
      </c>
      <c r="D1662" s="3" t="s">
        <v>38</v>
      </c>
      <c r="E1662" t="s">
        <v>2439</v>
      </c>
      <c r="F1662" s="3" t="s">
        <v>2440</v>
      </c>
      <c r="G1662" t="s">
        <v>2440</v>
      </c>
      <c r="H1662" s="4">
        <v>133240.24</v>
      </c>
      <c r="I1662" s="4"/>
      <c r="J1662" s="4"/>
      <c r="K1662" s="4"/>
      <c r="L1662" s="4"/>
      <c r="M1662" s="4">
        <v>133086.35999999999</v>
      </c>
      <c r="N1662" s="4">
        <v>69.760000000009313</v>
      </c>
      <c r="O1662" s="4">
        <v>0</v>
      </c>
      <c r="P1662" s="4">
        <v>0</v>
      </c>
      <c r="Q1662" s="4">
        <v>84.119999999995343</v>
      </c>
      <c r="R1662" s="4">
        <v>0</v>
      </c>
      <c r="S1662" s="4">
        <v>0</v>
      </c>
      <c r="T1662" s="4">
        <v>0</v>
      </c>
      <c r="U1662" s="8">
        <v>2018</v>
      </c>
    </row>
    <row r="1663" spans="1:21" x14ac:dyDescent="0.25">
      <c r="A1663" s="3" t="s">
        <v>266</v>
      </c>
      <c r="B1663" s="3" t="s">
        <v>24</v>
      </c>
      <c r="C1663" t="s">
        <v>86</v>
      </c>
      <c r="D1663" s="3" t="s">
        <v>61</v>
      </c>
      <c r="E1663" t="s">
        <v>2441</v>
      </c>
      <c r="F1663" s="3" t="s">
        <v>268</v>
      </c>
      <c r="G1663" t="s">
        <v>268</v>
      </c>
      <c r="H1663" s="4">
        <v>995102.19</v>
      </c>
      <c r="I1663" s="4"/>
      <c r="J1663" s="4"/>
      <c r="K1663" s="4"/>
      <c r="L1663" s="4"/>
      <c r="M1663" s="4"/>
      <c r="N1663" s="4">
        <v>4960</v>
      </c>
      <c r="O1663" s="4">
        <v>38564.239999999998</v>
      </c>
      <c r="P1663" s="4">
        <v>0</v>
      </c>
      <c r="Q1663" s="4">
        <v>34226.259999999995</v>
      </c>
      <c r="R1663" s="4">
        <v>110300.70999999999</v>
      </c>
      <c r="S1663" s="4">
        <v>56473.050000000017</v>
      </c>
      <c r="T1663" s="4">
        <v>750577.92999999993</v>
      </c>
      <c r="U1663" s="8">
        <v>2018</v>
      </c>
    </row>
    <row r="1664" spans="1:21" x14ac:dyDescent="0.25">
      <c r="A1664" s="5" t="s">
        <v>266</v>
      </c>
      <c r="B1664" s="3" t="s">
        <v>24</v>
      </c>
      <c r="C1664" t="s">
        <v>86</v>
      </c>
      <c r="D1664" s="3" t="s">
        <v>61</v>
      </c>
      <c r="E1664" t="s">
        <v>267</v>
      </c>
      <c r="F1664" s="3" t="s">
        <v>268</v>
      </c>
      <c r="G1664" t="s">
        <v>268</v>
      </c>
      <c r="H1664" s="4">
        <v>843.9</v>
      </c>
      <c r="I1664" s="4"/>
      <c r="J1664" s="4"/>
      <c r="K1664" s="4">
        <v>843.9</v>
      </c>
      <c r="L1664" s="4"/>
      <c r="M1664" s="4"/>
      <c r="N1664" s="4"/>
      <c r="O1664" s="4"/>
      <c r="P1664" s="4"/>
      <c r="Q1664" s="4"/>
      <c r="R1664" s="4"/>
      <c r="S1664" s="4"/>
      <c r="T1664" s="4"/>
      <c r="U1664" s="8">
        <v>2018</v>
      </c>
    </row>
    <row r="1665" spans="1:21" x14ac:dyDescent="0.25">
      <c r="A1665" s="5" t="s">
        <v>2442</v>
      </c>
      <c r="B1665" s="3" t="s">
        <v>24</v>
      </c>
      <c r="C1665" t="s">
        <v>270</v>
      </c>
      <c r="D1665" s="3" t="s">
        <v>38</v>
      </c>
      <c r="E1665" t="s">
        <v>2443</v>
      </c>
      <c r="F1665" s="3" t="s">
        <v>2444</v>
      </c>
      <c r="G1665" t="s">
        <v>2444</v>
      </c>
      <c r="H1665" s="4">
        <v>117267.29000000001</v>
      </c>
      <c r="I1665" s="4"/>
      <c r="J1665" s="4"/>
      <c r="K1665" s="4"/>
      <c r="L1665" s="4">
        <v>117678.01</v>
      </c>
      <c r="M1665" s="4">
        <v>-461.28999999999996</v>
      </c>
      <c r="N1665" s="4">
        <v>50.570000000006985</v>
      </c>
      <c r="O1665" s="4">
        <v>0</v>
      </c>
      <c r="P1665" s="4">
        <v>0</v>
      </c>
      <c r="Q1665" s="4">
        <v>0</v>
      </c>
      <c r="R1665" s="4">
        <v>0</v>
      </c>
      <c r="S1665" s="4">
        <v>0</v>
      </c>
      <c r="T1665" s="4">
        <v>0</v>
      </c>
      <c r="U1665" s="8">
        <v>2018</v>
      </c>
    </row>
    <row r="1666" spans="1:21" x14ac:dyDescent="0.25">
      <c r="A1666" s="3" t="s">
        <v>269</v>
      </c>
      <c r="B1666" s="3" t="s">
        <v>24</v>
      </c>
      <c r="C1666" t="s">
        <v>270</v>
      </c>
      <c r="D1666" s="3" t="s">
        <v>61</v>
      </c>
      <c r="E1666" t="s">
        <v>271</v>
      </c>
      <c r="F1666" s="3" t="s">
        <v>272</v>
      </c>
      <c r="G1666" t="s">
        <v>272</v>
      </c>
      <c r="H1666" s="4">
        <v>19775.599999999999</v>
      </c>
      <c r="I1666" s="4"/>
      <c r="J1666" s="4">
        <v>3432.85</v>
      </c>
      <c r="K1666" s="4">
        <v>9328.15</v>
      </c>
      <c r="L1666" s="4">
        <v>7014.6</v>
      </c>
      <c r="M1666" s="4"/>
      <c r="N1666" s="4"/>
      <c r="O1666" s="4"/>
      <c r="P1666" s="4"/>
      <c r="Q1666" s="4"/>
      <c r="R1666" s="4"/>
      <c r="S1666" s="4"/>
      <c r="T1666" s="4"/>
      <c r="U1666" s="8">
        <v>2018</v>
      </c>
    </row>
    <row r="1667" spans="1:21" x14ac:dyDescent="0.25">
      <c r="A1667" s="5" t="s">
        <v>269</v>
      </c>
      <c r="B1667" s="3" t="s">
        <v>24</v>
      </c>
      <c r="C1667" t="s">
        <v>270</v>
      </c>
      <c r="D1667" s="3" t="s">
        <v>61</v>
      </c>
      <c r="E1667" t="s">
        <v>2445</v>
      </c>
      <c r="F1667" s="3" t="s">
        <v>272</v>
      </c>
      <c r="G1667" t="s">
        <v>272</v>
      </c>
      <c r="H1667" s="4">
        <v>307390.87</v>
      </c>
      <c r="I1667" s="4"/>
      <c r="J1667" s="4"/>
      <c r="K1667" s="4"/>
      <c r="L1667" s="4"/>
      <c r="M1667" s="4"/>
      <c r="N1667" s="4">
        <v>9767.52</v>
      </c>
      <c r="O1667" s="4">
        <v>13731.759999999998</v>
      </c>
      <c r="P1667" s="4">
        <v>29275.18</v>
      </c>
      <c r="Q1667" s="4">
        <v>8735.3300000000017</v>
      </c>
      <c r="R1667" s="4">
        <v>75893.289999999994</v>
      </c>
      <c r="S1667" s="4">
        <v>108100.87</v>
      </c>
      <c r="T1667" s="4">
        <v>61886.919999999984</v>
      </c>
      <c r="U1667" s="8">
        <v>2018</v>
      </c>
    </row>
    <row r="1668" spans="1:21" x14ac:dyDescent="0.25">
      <c r="A1668" s="3" t="s">
        <v>1626</v>
      </c>
      <c r="B1668" s="3" t="s">
        <v>24</v>
      </c>
      <c r="C1668" t="s">
        <v>243</v>
      </c>
      <c r="D1668" s="3" t="s">
        <v>38</v>
      </c>
      <c r="E1668" t="s">
        <v>2446</v>
      </c>
      <c r="F1668" s="3" t="s">
        <v>690</v>
      </c>
      <c r="G1668" t="s">
        <v>691</v>
      </c>
      <c r="H1668" s="4">
        <v>62848.679999999993</v>
      </c>
      <c r="I1668" s="4"/>
      <c r="J1668" s="4"/>
      <c r="K1668" s="4"/>
      <c r="L1668" s="4"/>
      <c r="M1668" s="4"/>
      <c r="N1668" s="4">
        <v>-1836</v>
      </c>
      <c r="O1668" s="4">
        <v>40485.660000000003</v>
      </c>
      <c r="P1668" s="4">
        <v>0</v>
      </c>
      <c r="Q1668" s="4">
        <v>0</v>
      </c>
      <c r="R1668" s="4">
        <v>1257.5800000000163</v>
      </c>
      <c r="S1668" s="4">
        <v>12535.229999999981</v>
      </c>
      <c r="T1668" s="4">
        <v>10406.209999999992</v>
      </c>
      <c r="U1668" s="8">
        <v>2018</v>
      </c>
    </row>
    <row r="1669" spans="1:21" x14ac:dyDescent="0.25">
      <c r="A1669" s="5" t="s">
        <v>1626</v>
      </c>
      <c r="B1669" s="3" t="s">
        <v>24</v>
      </c>
      <c r="C1669" t="s">
        <v>243</v>
      </c>
      <c r="D1669" s="3" t="s">
        <v>38</v>
      </c>
      <c r="E1669" t="s">
        <v>2447</v>
      </c>
      <c r="F1669" s="3" t="s">
        <v>690</v>
      </c>
      <c r="G1669" t="s">
        <v>691</v>
      </c>
      <c r="H1669" s="4">
        <v>106372.18</v>
      </c>
      <c r="I1669" s="4"/>
      <c r="J1669" s="4"/>
      <c r="K1669" s="4">
        <v>92203.97</v>
      </c>
      <c r="L1669" s="4">
        <v>12111.51</v>
      </c>
      <c r="M1669" s="4">
        <v>2056.6999999999998</v>
      </c>
      <c r="N1669" s="4"/>
      <c r="O1669" s="4"/>
      <c r="P1669" s="4"/>
      <c r="Q1669" s="4"/>
      <c r="R1669" s="4"/>
      <c r="S1669" s="4"/>
      <c r="T1669" s="4"/>
      <c r="U1669" s="8">
        <v>2018</v>
      </c>
    </row>
    <row r="1670" spans="1:21" x14ac:dyDescent="0.25">
      <c r="A1670" s="5" t="s">
        <v>2448</v>
      </c>
      <c r="B1670" s="3" t="s">
        <v>24</v>
      </c>
      <c r="C1670" t="s">
        <v>52</v>
      </c>
      <c r="D1670" s="3" t="s">
        <v>38</v>
      </c>
      <c r="E1670" t="s">
        <v>1628</v>
      </c>
      <c r="F1670" s="3" t="s">
        <v>1629</v>
      </c>
      <c r="G1670" t="s">
        <v>1629</v>
      </c>
      <c r="H1670" s="4">
        <v>-254972.21</v>
      </c>
      <c r="I1670" s="4"/>
      <c r="J1670" s="4"/>
      <c r="K1670" s="4"/>
      <c r="L1670" s="4"/>
      <c r="M1670" s="4"/>
      <c r="N1670" s="4"/>
      <c r="O1670" s="4"/>
      <c r="P1670" s="4">
        <v>-290220.45</v>
      </c>
      <c r="Q1670" s="4">
        <v>35248.24000000002</v>
      </c>
      <c r="R1670" s="4">
        <v>0</v>
      </c>
      <c r="S1670" s="4">
        <v>0</v>
      </c>
      <c r="T1670" s="4">
        <v>0</v>
      </c>
      <c r="U1670" s="8">
        <v>2018</v>
      </c>
    </row>
    <row r="1671" spans="1:21" x14ac:dyDescent="0.25">
      <c r="A1671" s="5" t="s">
        <v>1627</v>
      </c>
      <c r="B1671" s="3" t="s">
        <v>24</v>
      </c>
      <c r="C1671" t="s">
        <v>52</v>
      </c>
      <c r="D1671" s="3" t="s">
        <v>38</v>
      </c>
      <c r="E1671" t="s">
        <v>1628</v>
      </c>
      <c r="F1671" s="3" t="s">
        <v>1629</v>
      </c>
      <c r="G1671" t="s">
        <v>1629</v>
      </c>
      <c r="H1671" s="4">
        <v>9588.08</v>
      </c>
      <c r="I1671" s="4">
        <v>7973.97</v>
      </c>
      <c r="J1671" s="4">
        <v>577.08000000000004</v>
      </c>
      <c r="K1671" s="4">
        <v>3451.5699999999997</v>
      </c>
      <c r="L1671" s="4">
        <v>0</v>
      </c>
      <c r="M1671" s="4"/>
      <c r="N1671" s="4">
        <v>-2081.67</v>
      </c>
      <c r="O1671" s="4">
        <v>0</v>
      </c>
      <c r="P1671" s="4">
        <v>-258.38000000000102</v>
      </c>
      <c r="Q1671" s="4">
        <v>0</v>
      </c>
      <c r="R1671" s="4">
        <v>0</v>
      </c>
      <c r="S1671" s="4">
        <v>0</v>
      </c>
      <c r="T1671" s="4">
        <v>-74.489999999999782</v>
      </c>
      <c r="U1671" s="8">
        <v>2018</v>
      </c>
    </row>
    <row r="1672" spans="1:21" x14ac:dyDescent="0.25">
      <c r="A1672" s="3" t="s">
        <v>2449</v>
      </c>
      <c r="B1672" s="3" t="s">
        <v>24</v>
      </c>
      <c r="C1672" t="s">
        <v>243</v>
      </c>
      <c r="D1672" s="3" t="s">
        <v>61</v>
      </c>
      <c r="E1672" t="s">
        <v>2450</v>
      </c>
      <c r="F1672" s="3" t="s">
        <v>923</v>
      </c>
      <c r="G1672" t="s">
        <v>2451</v>
      </c>
      <c r="H1672" s="4">
        <v>1266.76</v>
      </c>
      <c r="I1672" s="4">
        <v>788.8</v>
      </c>
      <c r="J1672" s="4"/>
      <c r="K1672" s="4">
        <v>457.62</v>
      </c>
      <c r="L1672" s="4">
        <v>20.34</v>
      </c>
      <c r="M1672" s="4"/>
      <c r="N1672" s="4"/>
      <c r="O1672" s="4"/>
      <c r="P1672" s="4"/>
      <c r="Q1672" s="4"/>
      <c r="R1672" s="4"/>
      <c r="S1672" s="4"/>
      <c r="T1672" s="4"/>
      <c r="U1672" s="8">
        <v>2018</v>
      </c>
    </row>
    <row r="1673" spans="1:21" x14ac:dyDescent="0.25">
      <c r="A1673" s="3" t="s">
        <v>2449</v>
      </c>
      <c r="B1673" s="3" t="s">
        <v>24</v>
      </c>
      <c r="C1673" t="s">
        <v>243</v>
      </c>
      <c r="D1673" s="3" t="s">
        <v>61</v>
      </c>
      <c r="E1673" t="s">
        <v>2452</v>
      </c>
      <c r="F1673" s="3" t="s">
        <v>923</v>
      </c>
      <c r="G1673" t="s">
        <v>2451</v>
      </c>
      <c r="H1673" s="4">
        <v>0</v>
      </c>
      <c r="I1673" s="4"/>
      <c r="J1673" s="4"/>
      <c r="K1673" s="4"/>
      <c r="L1673" s="4"/>
      <c r="M1673" s="4"/>
      <c r="N1673" s="4">
        <v>0</v>
      </c>
      <c r="O1673" s="4"/>
      <c r="P1673" s="4"/>
      <c r="Q1673" s="4"/>
      <c r="R1673" s="4"/>
      <c r="S1673" s="4"/>
      <c r="T1673" s="4"/>
      <c r="U1673" s="8">
        <v>2018</v>
      </c>
    </row>
    <row r="1674" spans="1:21" x14ac:dyDescent="0.25">
      <c r="A1674" s="5" t="s">
        <v>2449</v>
      </c>
      <c r="B1674" s="3" t="s">
        <v>24</v>
      </c>
      <c r="C1674" t="s">
        <v>243</v>
      </c>
      <c r="D1674" s="3" t="s">
        <v>61</v>
      </c>
      <c r="E1674" t="s">
        <v>2453</v>
      </c>
      <c r="F1674" s="3" t="s">
        <v>923</v>
      </c>
      <c r="G1674" t="s">
        <v>2451</v>
      </c>
      <c r="H1674" s="4">
        <v>0</v>
      </c>
      <c r="I1674" s="4"/>
      <c r="J1674" s="4"/>
      <c r="K1674" s="4"/>
      <c r="L1674" s="4"/>
      <c r="M1674" s="4"/>
      <c r="N1674" s="4"/>
      <c r="O1674" s="4">
        <v>0</v>
      </c>
      <c r="P1674" s="4">
        <v>0</v>
      </c>
      <c r="Q1674" s="4">
        <v>0</v>
      </c>
      <c r="R1674" s="4">
        <v>0</v>
      </c>
      <c r="S1674" s="4">
        <v>0</v>
      </c>
      <c r="T1674" s="4">
        <v>0</v>
      </c>
      <c r="U1674" s="8">
        <v>2018</v>
      </c>
    </row>
    <row r="1675" spans="1:21" x14ac:dyDescent="0.25">
      <c r="A1675" s="5" t="s">
        <v>2454</v>
      </c>
      <c r="B1675" s="3" t="s">
        <v>24</v>
      </c>
      <c r="C1675" t="s">
        <v>118</v>
      </c>
      <c r="D1675" s="3" t="s">
        <v>61</v>
      </c>
      <c r="E1675" t="s">
        <v>2455</v>
      </c>
      <c r="F1675" s="3" t="s">
        <v>120</v>
      </c>
      <c r="G1675" t="s">
        <v>2456</v>
      </c>
      <c r="H1675" s="4">
        <v>16421.400000000001</v>
      </c>
      <c r="I1675" s="4"/>
      <c r="J1675" s="4"/>
      <c r="K1675" s="4"/>
      <c r="L1675" s="4"/>
      <c r="M1675" s="4"/>
      <c r="N1675" s="4">
        <v>16421.400000000001</v>
      </c>
      <c r="O1675" s="4">
        <v>0</v>
      </c>
      <c r="P1675" s="4">
        <v>0</v>
      </c>
      <c r="Q1675" s="4">
        <v>0</v>
      </c>
      <c r="R1675" s="4">
        <v>0</v>
      </c>
      <c r="S1675" s="4">
        <v>0</v>
      </c>
      <c r="T1675" s="4">
        <v>0</v>
      </c>
      <c r="U1675" s="8">
        <v>2018</v>
      </c>
    </row>
    <row r="1676" spans="1:21" x14ac:dyDescent="0.25">
      <c r="A1676" s="5" t="s">
        <v>273</v>
      </c>
      <c r="B1676" s="3" t="s">
        <v>24</v>
      </c>
      <c r="C1676" t="s">
        <v>52</v>
      </c>
      <c r="D1676" s="3" t="s">
        <v>38</v>
      </c>
      <c r="E1676" t="s">
        <v>274</v>
      </c>
      <c r="F1676" s="3" t="s">
        <v>275</v>
      </c>
      <c r="G1676" t="s">
        <v>275</v>
      </c>
      <c r="H1676" s="4">
        <v>31808.470000000005</v>
      </c>
      <c r="I1676" s="4"/>
      <c r="J1676" s="4">
        <v>13292.29</v>
      </c>
      <c r="K1676" s="4"/>
      <c r="L1676" s="4">
        <v>5576.53</v>
      </c>
      <c r="M1676" s="4">
        <v>12794.62</v>
      </c>
      <c r="N1676" s="4">
        <v>0</v>
      </c>
      <c r="O1676" s="4">
        <v>0</v>
      </c>
      <c r="P1676" s="4">
        <v>0</v>
      </c>
      <c r="Q1676" s="4">
        <v>145.03000000000247</v>
      </c>
      <c r="R1676" s="4">
        <v>0</v>
      </c>
      <c r="S1676" s="4">
        <v>0</v>
      </c>
      <c r="T1676" s="4">
        <v>0</v>
      </c>
      <c r="U1676" s="8">
        <v>2018</v>
      </c>
    </row>
    <row r="1677" spans="1:21" x14ac:dyDescent="0.25">
      <c r="A1677" s="5" t="s">
        <v>2457</v>
      </c>
      <c r="B1677" s="3" t="s">
        <v>24</v>
      </c>
      <c r="C1677" t="s">
        <v>126</v>
      </c>
      <c r="D1677" s="3" t="s">
        <v>38</v>
      </c>
      <c r="E1677" t="s">
        <v>2458</v>
      </c>
      <c r="F1677" s="3" t="s">
        <v>2459</v>
      </c>
      <c r="G1677" t="s">
        <v>2459</v>
      </c>
      <c r="H1677" s="4">
        <v>2699.9800000000032</v>
      </c>
      <c r="I1677" s="4">
        <v>27723.24</v>
      </c>
      <c r="J1677" s="4">
        <v>-0.18000000000000016</v>
      </c>
      <c r="K1677" s="4"/>
      <c r="L1677" s="4">
        <v>-25023.079999999998</v>
      </c>
      <c r="M1677" s="4"/>
      <c r="N1677" s="4">
        <v>0</v>
      </c>
      <c r="O1677" s="4">
        <v>0</v>
      </c>
      <c r="P1677" s="4">
        <v>0</v>
      </c>
      <c r="Q1677" s="4">
        <v>0</v>
      </c>
      <c r="R1677" s="4">
        <v>0</v>
      </c>
      <c r="S1677" s="4">
        <v>0</v>
      </c>
      <c r="T1677" s="4">
        <v>0</v>
      </c>
      <c r="U1677" s="8">
        <v>2018</v>
      </c>
    </row>
    <row r="1678" spans="1:21" x14ac:dyDescent="0.25">
      <c r="A1678" s="3" t="s">
        <v>1630</v>
      </c>
      <c r="B1678" s="3" t="s">
        <v>24</v>
      </c>
      <c r="C1678" t="s">
        <v>126</v>
      </c>
      <c r="D1678" s="3" t="s">
        <v>38</v>
      </c>
      <c r="E1678" t="s">
        <v>2460</v>
      </c>
      <c r="F1678" s="3" t="s">
        <v>1632</v>
      </c>
      <c r="G1678" t="s">
        <v>1632</v>
      </c>
      <c r="H1678" s="4">
        <v>283.26999999999987</v>
      </c>
      <c r="I1678" s="4"/>
      <c r="J1678" s="4"/>
      <c r="K1678" s="4"/>
      <c r="L1678" s="4"/>
      <c r="M1678" s="4"/>
      <c r="N1678" s="4">
        <v>212.19999999999993</v>
      </c>
      <c r="O1678" s="4">
        <v>0</v>
      </c>
      <c r="P1678" s="4">
        <v>55.009999999999991</v>
      </c>
      <c r="Q1678" s="4">
        <v>-8.0000000000040927E-2</v>
      </c>
      <c r="R1678" s="4">
        <v>0</v>
      </c>
      <c r="S1678" s="4">
        <v>0</v>
      </c>
      <c r="T1678" s="4">
        <v>16.139999999999986</v>
      </c>
      <c r="U1678" s="8">
        <v>2018</v>
      </c>
    </row>
    <row r="1679" spans="1:21" x14ac:dyDescent="0.25">
      <c r="A1679" s="5" t="s">
        <v>1630</v>
      </c>
      <c r="B1679" s="3" t="s">
        <v>24</v>
      </c>
      <c r="C1679" t="s">
        <v>126</v>
      </c>
      <c r="D1679" s="3" t="s">
        <v>38</v>
      </c>
      <c r="E1679" t="s">
        <v>1631</v>
      </c>
      <c r="F1679" s="3" t="s">
        <v>1632</v>
      </c>
      <c r="G1679" t="s">
        <v>1632</v>
      </c>
      <c r="H1679" s="4">
        <v>-1233.3399999999999</v>
      </c>
      <c r="I1679" s="4"/>
      <c r="J1679" s="4"/>
      <c r="K1679" s="4"/>
      <c r="L1679" s="4">
        <v>-1233.8999999999999</v>
      </c>
      <c r="M1679" s="4">
        <v>0.56000000000000005</v>
      </c>
      <c r="N1679" s="4"/>
      <c r="O1679" s="4"/>
      <c r="P1679" s="4"/>
      <c r="Q1679" s="4"/>
      <c r="R1679" s="4"/>
      <c r="S1679" s="4"/>
      <c r="T1679" s="4"/>
      <c r="U1679" s="8">
        <v>2018</v>
      </c>
    </row>
    <row r="1680" spans="1:21" x14ac:dyDescent="0.25">
      <c r="A1680" s="3" t="s">
        <v>276</v>
      </c>
      <c r="B1680" s="3" t="s">
        <v>24</v>
      </c>
      <c r="C1680" t="s">
        <v>215</v>
      </c>
      <c r="D1680" s="3" t="s">
        <v>26</v>
      </c>
      <c r="E1680" t="s">
        <v>277</v>
      </c>
      <c r="F1680" s="3" t="s">
        <v>278</v>
      </c>
      <c r="G1680" t="s">
        <v>278</v>
      </c>
      <c r="H1680" s="4">
        <v>50382.61</v>
      </c>
      <c r="I1680" s="4">
        <v>4774.0199999999995</v>
      </c>
      <c r="J1680" s="4">
        <v>3039.04</v>
      </c>
      <c r="K1680" s="4">
        <v>32044.9</v>
      </c>
      <c r="L1680" s="4">
        <v>9700.43</v>
      </c>
      <c r="M1680" s="4">
        <v>824.22</v>
      </c>
      <c r="N1680" s="4"/>
      <c r="O1680" s="4"/>
      <c r="P1680" s="4"/>
      <c r="Q1680" s="4"/>
      <c r="R1680" s="4"/>
      <c r="S1680" s="4"/>
      <c r="T1680" s="4"/>
      <c r="U1680" s="8">
        <v>2018</v>
      </c>
    </row>
    <row r="1681" spans="1:21" x14ac:dyDescent="0.25">
      <c r="A1681" s="5" t="s">
        <v>276</v>
      </c>
      <c r="B1681" s="3" t="s">
        <v>24</v>
      </c>
      <c r="C1681" t="s">
        <v>215</v>
      </c>
      <c r="D1681" s="3" t="s">
        <v>26</v>
      </c>
      <c r="E1681" t="s">
        <v>2461</v>
      </c>
      <c r="F1681" s="3" t="s">
        <v>278</v>
      </c>
      <c r="G1681" t="s">
        <v>278</v>
      </c>
      <c r="H1681" s="4">
        <v>37117.009999999995</v>
      </c>
      <c r="I1681" s="4"/>
      <c r="J1681" s="4"/>
      <c r="K1681" s="4"/>
      <c r="L1681" s="4"/>
      <c r="M1681" s="4"/>
      <c r="N1681" s="4">
        <v>-5650.1200000000026</v>
      </c>
      <c r="O1681" s="4">
        <v>24295.730000000003</v>
      </c>
      <c r="P1681" s="4">
        <v>-4782.6399999999994</v>
      </c>
      <c r="Q1681" s="4">
        <v>5881.9399999999951</v>
      </c>
      <c r="R1681" s="4">
        <v>632.94000000000233</v>
      </c>
      <c r="S1681" s="4">
        <v>12499.780000000006</v>
      </c>
      <c r="T1681" s="4">
        <v>4239.3799999999901</v>
      </c>
      <c r="U1681" s="8">
        <v>2018</v>
      </c>
    </row>
    <row r="1682" spans="1:21" x14ac:dyDescent="0.25">
      <c r="A1682" s="5" t="s">
        <v>1633</v>
      </c>
      <c r="B1682" s="3" t="s">
        <v>24</v>
      </c>
      <c r="C1682" t="s">
        <v>270</v>
      </c>
      <c r="D1682" s="3" t="s">
        <v>38</v>
      </c>
      <c r="E1682" t="s">
        <v>1634</v>
      </c>
      <c r="F1682" s="3" t="s">
        <v>1635</v>
      </c>
      <c r="G1682" t="s">
        <v>1635</v>
      </c>
      <c r="H1682" s="4">
        <v>-63163.3</v>
      </c>
      <c r="I1682" s="4"/>
      <c r="J1682" s="4"/>
      <c r="K1682" s="4"/>
      <c r="L1682" s="4"/>
      <c r="M1682" s="4"/>
      <c r="N1682" s="4"/>
      <c r="O1682" s="4"/>
      <c r="P1682" s="4">
        <v>-62913.81</v>
      </c>
      <c r="Q1682" s="4">
        <v>106.41999999999825</v>
      </c>
      <c r="R1682" s="4">
        <v>-0.11000000000058208</v>
      </c>
      <c r="S1682" s="4">
        <v>-0.15000000000145519</v>
      </c>
      <c r="T1682" s="4">
        <v>-355.65000000000146</v>
      </c>
      <c r="U1682" s="8">
        <v>2018</v>
      </c>
    </row>
    <row r="1683" spans="1:21" x14ac:dyDescent="0.25">
      <c r="A1683" s="3" t="s">
        <v>2462</v>
      </c>
      <c r="B1683" s="3" t="s">
        <v>24</v>
      </c>
      <c r="C1683" t="s">
        <v>235</v>
      </c>
      <c r="D1683" s="3" t="s">
        <v>61</v>
      </c>
      <c r="E1683" t="s">
        <v>2308</v>
      </c>
      <c r="F1683" s="3" t="s">
        <v>703</v>
      </c>
      <c r="G1683" t="s">
        <v>2463</v>
      </c>
      <c r="H1683" s="4">
        <v>133889.79</v>
      </c>
      <c r="I1683" s="4"/>
      <c r="J1683" s="4"/>
      <c r="K1683" s="4">
        <v>134214.22</v>
      </c>
      <c r="L1683" s="4"/>
      <c r="M1683" s="4">
        <v>-324.43</v>
      </c>
      <c r="N1683" s="4"/>
      <c r="O1683" s="4"/>
      <c r="P1683" s="4"/>
      <c r="Q1683" s="4"/>
      <c r="R1683" s="4"/>
      <c r="S1683" s="4"/>
      <c r="T1683" s="4"/>
      <c r="U1683" s="8">
        <v>2018</v>
      </c>
    </row>
    <row r="1684" spans="1:21" x14ac:dyDescent="0.25">
      <c r="A1684" s="5" t="s">
        <v>2462</v>
      </c>
      <c r="B1684" s="3" t="s">
        <v>24</v>
      </c>
      <c r="C1684" t="s">
        <v>235</v>
      </c>
      <c r="D1684" s="3" t="s">
        <v>61</v>
      </c>
      <c r="E1684" t="s">
        <v>2464</v>
      </c>
      <c r="F1684" s="3" t="s">
        <v>703</v>
      </c>
      <c r="G1684" t="s">
        <v>2463</v>
      </c>
      <c r="H1684" s="4">
        <v>77.630000000004657</v>
      </c>
      <c r="I1684" s="4"/>
      <c r="J1684" s="4"/>
      <c r="K1684" s="4"/>
      <c r="L1684" s="4"/>
      <c r="M1684" s="4"/>
      <c r="N1684" s="4">
        <v>35.200000000011642</v>
      </c>
      <c r="O1684" s="4">
        <v>0</v>
      </c>
      <c r="P1684" s="4">
        <v>0</v>
      </c>
      <c r="Q1684" s="4">
        <v>42.429999999993015</v>
      </c>
      <c r="R1684" s="4">
        <v>0</v>
      </c>
      <c r="S1684" s="4">
        <v>0</v>
      </c>
      <c r="T1684" s="4">
        <v>0</v>
      </c>
      <c r="U1684" s="8">
        <v>2018</v>
      </c>
    </row>
    <row r="1685" spans="1:21" x14ac:dyDescent="0.25">
      <c r="A1685" s="3" t="s">
        <v>2465</v>
      </c>
      <c r="B1685" s="3" t="s">
        <v>24</v>
      </c>
      <c r="C1685" t="s">
        <v>86</v>
      </c>
      <c r="D1685" s="3" t="s">
        <v>38</v>
      </c>
      <c r="E1685" t="s">
        <v>2466</v>
      </c>
      <c r="F1685" s="3" t="s">
        <v>2467</v>
      </c>
      <c r="G1685" t="s">
        <v>2467</v>
      </c>
      <c r="H1685" s="4">
        <v>-13366.649999999998</v>
      </c>
      <c r="I1685" s="4">
        <v>15828.82</v>
      </c>
      <c r="J1685" s="4">
        <v>2553.8300000000004</v>
      </c>
      <c r="K1685" s="4">
        <v>-31749.3</v>
      </c>
      <c r="L1685" s="4"/>
      <c r="M1685" s="4"/>
      <c r="N1685" s="4"/>
      <c r="O1685" s="4"/>
      <c r="P1685" s="4"/>
      <c r="Q1685" s="4"/>
      <c r="R1685" s="4"/>
      <c r="S1685" s="4"/>
      <c r="T1685" s="4"/>
      <c r="U1685" s="8">
        <v>2018</v>
      </c>
    </row>
    <row r="1686" spans="1:21" x14ac:dyDescent="0.25">
      <c r="A1686" s="5" t="s">
        <v>2465</v>
      </c>
      <c r="B1686" s="3" t="s">
        <v>24</v>
      </c>
      <c r="C1686" t="s">
        <v>86</v>
      </c>
      <c r="D1686" s="3" t="s">
        <v>38</v>
      </c>
      <c r="E1686" t="s">
        <v>2468</v>
      </c>
      <c r="F1686" s="3" t="s">
        <v>2467</v>
      </c>
      <c r="G1686" t="s">
        <v>2467</v>
      </c>
      <c r="H1686" s="4">
        <v>0</v>
      </c>
      <c r="I1686" s="4"/>
      <c r="J1686" s="4"/>
      <c r="K1686" s="4"/>
      <c r="L1686" s="4"/>
      <c r="M1686" s="4"/>
      <c r="N1686" s="4">
        <v>0</v>
      </c>
      <c r="O1686" s="4">
        <v>0</v>
      </c>
      <c r="P1686" s="4">
        <v>0</v>
      </c>
      <c r="Q1686" s="4">
        <v>0</v>
      </c>
      <c r="R1686" s="4">
        <v>0</v>
      </c>
      <c r="S1686" s="4">
        <v>0</v>
      </c>
      <c r="T1686" s="4">
        <v>0</v>
      </c>
      <c r="U1686" s="8">
        <v>2018</v>
      </c>
    </row>
    <row r="1687" spans="1:21" x14ac:dyDescent="0.25">
      <c r="A1687" s="3" t="s">
        <v>2469</v>
      </c>
      <c r="B1687" s="3" t="s">
        <v>24</v>
      </c>
      <c r="C1687" t="s">
        <v>235</v>
      </c>
      <c r="D1687" s="3" t="s">
        <v>61</v>
      </c>
      <c r="E1687" t="s">
        <v>2470</v>
      </c>
      <c r="F1687" s="3" t="s">
        <v>2471</v>
      </c>
      <c r="G1687" t="s">
        <v>2471</v>
      </c>
      <c r="H1687" s="4">
        <v>204.1699999999837</v>
      </c>
      <c r="I1687" s="4"/>
      <c r="J1687" s="4"/>
      <c r="K1687" s="4"/>
      <c r="L1687" s="4"/>
      <c r="M1687" s="4"/>
      <c r="N1687" s="4">
        <v>92.580000000016298</v>
      </c>
      <c r="O1687" s="4">
        <v>0</v>
      </c>
      <c r="P1687" s="4">
        <v>0</v>
      </c>
      <c r="Q1687" s="4">
        <v>111.5899999999674</v>
      </c>
      <c r="R1687" s="4">
        <v>0</v>
      </c>
      <c r="S1687" s="4">
        <v>0</v>
      </c>
      <c r="T1687" s="4">
        <v>0</v>
      </c>
      <c r="U1687" s="8">
        <v>2018</v>
      </c>
    </row>
    <row r="1688" spans="1:21" x14ac:dyDescent="0.25">
      <c r="A1688" s="5" t="s">
        <v>2469</v>
      </c>
      <c r="B1688" s="3" t="s">
        <v>24</v>
      </c>
      <c r="C1688" t="s">
        <v>235</v>
      </c>
      <c r="D1688" s="3" t="s">
        <v>61</v>
      </c>
      <c r="E1688" t="s">
        <v>2472</v>
      </c>
      <c r="F1688" s="3" t="s">
        <v>2471</v>
      </c>
      <c r="G1688" t="s">
        <v>2471</v>
      </c>
      <c r="H1688" s="4">
        <v>365641.25</v>
      </c>
      <c r="I1688" s="4"/>
      <c r="J1688" s="4"/>
      <c r="K1688" s="4">
        <v>366495.02</v>
      </c>
      <c r="L1688" s="4"/>
      <c r="M1688" s="4">
        <v>-853.77</v>
      </c>
      <c r="N1688" s="4"/>
      <c r="O1688" s="4"/>
      <c r="P1688" s="4"/>
      <c r="Q1688" s="4"/>
      <c r="R1688" s="4"/>
      <c r="S1688" s="4"/>
      <c r="T1688" s="4"/>
      <c r="U1688" s="8">
        <v>2018</v>
      </c>
    </row>
    <row r="1689" spans="1:21" x14ac:dyDescent="0.25">
      <c r="A1689" s="5" t="s">
        <v>2473</v>
      </c>
      <c r="B1689" s="3" t="s">
        <v>24</v>
      </c>
      <c r="C1689" t="s">
        <v>270</v>
      </c>
      <c r="D1689" s="3" t="s">
        <v>38</v>
      </c>
      <c r="E1689" t="s">
        <v>2474</v>
      </c>
      <c r="F1689" s="3" t="s">
        <v>2475</v>
      </c>
      <c r="G1689" t="s">
        <v>2475</v>
      </c>
      <c r="H1689" s="4">
        <v>-23172.43</v>
      </c>
      <c r="I1689" s="4"/>
      <c r="J1689" s="4"/>
      <c r="K1689" s="4"/>
      <c r="L1689" s="4"/>
      <c r="M1689" s="4"/>
      <c r="N1689" s="4"/>
      <c r="O1689" s="4"/>
      <c r="P1689" s="4"/>
      <c r="Q1689" s="4"/>
      <c r="R1689" s="4">
        <v>-23047.57</v>
      </c>
      <c r="S1689" s="4">
        <v>-131.20999999999913</v>
      </c>
      <c r="T1689" s="4">
        <v>6.3499999999985448</v>
      </c>
      <c r="U1689" s="8">
        <v>2018</v>
      </c>
    </row>
    <row r="1690" spans="1:21" x14ac:dyDescent="0.25">
      <c r="A1690" s="5" t="s">
        <v>1636</v>
      </c>
      <c r="B1690" s="3" t="s">
        <v>24</v>
      </c>
      <c r="C1690" t="s">
        <v>270</v>
      </c>
      <c r="D1690" s="3" t="s">
        <v>38</v>
      </c>
      <c r="E1690" t="s">
        <v>1637</v>
      </c>
      <c r="F1690" s="3" t="s">
        <v>1638</v>
      </c>
      <c r="G1690" t="s">
        <v>1638</v>
      </c>
      <c r="H1690" s="4">
        <v>-17278.560000000001</v>
      </c>
      <c r="I1690" s="4"/>
      <c r="J1690" s="4"/>
      <c r="K1690" s="4"/>
      <c r="L1690" s="4"/>
      <c r="M1690" s="4"/>
      <c r="N1690" s="4"/>
      <c r="O1690" s="4"/>
      <c r="P1690" s="4"/>
      <c r="Q1690" s="4"/>
      <c r="R1690" s="4">
        <v>-17279.400000000001</v>
      </c>
      <c r="S1690" s="4">
        <v>-6.5499999999992724</v>
      </c>
      <c r="T1690" s="4">
        <v>7.3899999999994179</v>
      </c>
      <c r="U1690" s="8">
        <v>2018</v>
      </c>
    </row>
    <row r="1691" spans="1:21" x14ac:dyDescent="0.25">
      <c r="A1691" s="3" t="s">
        <v>279</v>
      </c>
      <c r="B1691" s="3" t="s">
        <v>24</v>
      </c>
      <c r="C1691" t="s">
        <v>86</v>
      </c>
      <c r="D1691" s="3" t="s">
        <v>61</v>
      </c>
      <c r="E1691" t="s">
        <v>2476</v>
      </c>
      <c r="F1691" s="3" t="s">
        <v>281</v>
      </c>
      <c r="G1691" t="s">
        <v>281</v>
      </c>
      <c r="H1691" s="4">
        <v>2075940.7400000002</v>
      </c>
      <c r="I1691" s="4"/>
      <c r="J1691" s="4"/>
      <c r="K1691" s="4"/>
      <c r="L1691" s="4"/>
      <c r="M1691" s="4"/>
      <c r="N1691" s="4">
        <v>257362.90000000002</v>
      </c>
      <c r="O1691" s="4">
        <v>31517.950000000012</v>
      </c>
      <c r="P1691" s="4">
        <v>61319.26999999996</v>
      </c>
      <c r="Q1691" s="4">
        <v>699387.52</v>
      </c>
      <c r="R1691" s="4">
        <v>422020.95999999996</v>
      </c>
      <c r="S1691" s="4">
        <v>139422.59000000008</v>
      </c>
      <c r="T1691" s="4">
        <v>464909.55000000005</v>
      </c>
      <c r="U1691" s="8">
        <v>2018</v>
      </c>
    </row>
    <row r="1692" spans="1:21" x14ac:dyDescent="0.25">
      <c r="A1692" s="5" t="s">
        <v>279</v>
      </c>
      <c r="B1692" s="3" t="s">
        <v>24</v>
      </c>
      <c r="C1692" t="s">
        <v>86</v>
      </c>
      <c r="D1692" s="3" t="s">
        <v>61</v>
      </c>
      <c r="E1692" t="s">
        <v>280</v>
      </c>
      <c r="F1692" s="3" t="s">
        <v>281</v>
      </c>
      <c r="G1692" t="s">
        <v>281</v>
      </c>
      <c r="H1692" s="4">
        <v>105629.36</v>
      </c>
      <c r="I1692" s="4">
        <v>-85783.840000000011</v>
      </c>
      <c r="J1692" s="4">
        <v>170800.2</v>
      </c>
      <c r="K1692" s="4">
        <v>41088.51</v>
      </c>
      <c r="L1692" s="4">
        <v>68962.5</v>
      </c>
      <c r="M1692" s="4">
        <v>-89438.01</v>
      </c>
      <c r="N1692" s="4"/>
      <c r="O1692" s="4"/>
      <c r="P1692" s="4"/>
      <c r="Q1692" s="4"/>
      <c r="R1692" s="4"/>
      <c r="S1692" s="4"/>
      <c r="T1692" s="4"/>
      <c r="U1692" s="8">
        <v>2018</v>
      </c>
    </row>
    <row r="1693" spans="1:21" x14ac:dyDescent="0.25">
      <c r="A1693" s="5" t="s">
        <v>1639</v>
      </c>
      <c r="B1693" s="3" t="s">
        <v>24</v>
      </c>
      <c r="C1693" t="s">
        <v>270</v>
      </c>
      <c r="D1693" s="3" t="s">
        <v>38</v>
      </c>
      <c r="E1693" t="s">
        <v>1640</v>
      </c>
      <c r="F1693" s="3" t="s">
        <v>1641</v>
      </c>
      <c r="G1693" t="s">
        <v>1641</v>
      </c>
      <c r="H1693" s="4">
        <v>-20.52</v>
      </c>
      <c r="I1693" s="4">
        <v>-20.51</v>
      </c>
      <c r="J1693" s="4"/>
      <c r="K1693" s="4">
        <v>0</v>
      </c>
      <c r="L1693" s="4"/>
      <c r="M1693" s="4">
        <v>9.999999999999995E-3</v>
      </c>
      <c r="N1693" s="4">
        <v>-1.0000000000001563E-2</v>
      </c>
      <c r="O1693" s="4">
        <v>0</v>
      </c>
      <c r="P1693" s="4">
        <v>0</v>
      </c>
      <c r="Q1693" s="4">
        <v>-9.9999999999980105E-3</v>
      </c>
      <c r="R1693" s="4">
        <v>0</v>
      </c>
      <c r="S1693" s="4">
        <v>0</v>
      </c>
      <c r="T1693" s="4">
        <v>0</v>
      </c>
      <c r="U1693" s="8">
        <v>2018</v>
      </c>
    </row>
    <row r="1694" spans="1:21" x14ac:dyDescent="0.25">
      <c r="A1694" s="3" t="s">
        <v>1642</v>
      </c>
      <c r="B1694" s="3" t="s">
        <v>24</v>
      </c>
      <c r="C1694" t="s">
        <v>235</v>
      </c>
      <c r="D1694" s="3" t="s">
        <v>61</v>
      </c>
      <c r="E1694" t="s">
        <v>2308</v>
      </c>
      <c r="F1694" s="3" t="s">
        <v>703</v>
      </c>
      <c r="G1694" t="s">
        <v>1644</v>
      </c>
      <c r="H1694" s="4">
        <v>21908.880000000001</v>
      </c>
      <c r="I1694" s="4"/>
      <c r="J1694" s="4"/>
      <c r="K1694" s="4"/>
      <c r="L1694" s="4"/>
      <c r="M1694" s="4">
        <v>21908.880000000001</v>
      </c>
      <c r="N1694" s="4"/>
      <c r="O1694" s="4"/>
      <c r="P1694" s="4"/>
      <c r="Q1694" s="4"/>
      <c r="R1694" s="4"/>
      <c r="S1694" s="4"/>
      <c r="T1694" s="4"/>
      <c r="U1694" s="8">
        <v>2018</v>
      </c>
    </row>
    <row r="1695" spans="1:21" x14ac:dyDescent="0.25">
      <c r="A1695" s="5" t="s">
        <v>1642</v>
      </c>
      <c r="B1695" s="3" t="s">
        <v>24</v>
      </c>
      <c r="C1695" t="s">
        <v>235</v>
      </c>
      <c r="D1695" s="3" t="s">
        <v>61</v>
      </c>
      <c r="E1695" t="s">
        <v>1643</v>
      </c>
      <c r="F1695" s="3" t="s">
        <v>703</v>
      </c>
      <c r="G1695" t="s">
        <v>1644</v>
      </c>
      <c r="H1695" s="4">
        <v>66608.429999999993</v>
      </c>
      <c r="I1695" s="4"/>
      <c r="J1695" s="4"/>
      <c r="K1695" s="4"/>
      <c r="L1695" s="4"/>
      <c r="M1695" s="4"/>
      <c r="N1695" s="4">
        <v>0</v>
      </c>
      <c r="O1695" s="4">
        <v>0</v>
      </c>
      <c r="P1695" s="4">
        <v>0</v>
      </c>
      <c r="Q1695" s="4">
        <v>0</v>
      </c>
      <c r="R1695" s="4">
        <v>0</v>
      </c>
      <c r="S1695" s="4">
        <v>0</v>
      </c>
      <c r="T1695" s="4">
        <v>66608.429999999993</v>
      </c>
      <c r="U1695" s="8">
        <v>2018</v>
      </c>
    </row>
    <row r="1696" spans="1:21" x14ac:dyDescent="0.25">
      <c r="A1696" s="5" t="s">
        <v>282</v>
      </c>
      <c r="B1696" s="3" t="s">
        <v>24</v>
      </c>
      <c r="C1696" t="s">
        <v>86</v>
      </c>
      <c r="D1696" s="3" t="s">
        <v>38</v>
      </c>
      <c r="E1696" t="s">
        <v>283</v>
      </c>
      <c r="F1696" s="3" t="s">
        <v>284</v>
      </c>
      <c r="G1696" t="s">
        <v>284</v>
      </c>
      <c r="H1696" s="4">
        <v>1917638.07</v>
      </c>
      <c r="I1696" s="4"/>
      <c r="J1696" s="4"/>
      <c r="K1696" s="4"/>
      <c r="L1696" s="4"/>
      <c r="M1696" s="4"/>
      <c r="N1696" s="4"/>
      <c r="O1696" s="4">
        <v>330661.96999999997</v>
      </c>
      <c r="P1696" s="4">
        <v>71373.760000000009</v>
      </c>
      <c r="Q1696" s="4">
        <v>200906.99</v>
      </c>
      <c r="R1696" s="4">
        <v>634945.64000000013</v>
      </c>
      <c r="S1696" s="4">
        <v>624625.26999999979</v>
      </c>
      <c r="T1696" s="4">
        <v>55124.440000000177</v>
      </c>
      <c r="U1696" s="8">
        <v>2018</v>
      </c>
    </row>
    <row r="1697" spans="1:21" x14ac:dyDescent="0.25">
      <c r="A1697" s="3" t="s">
        <v>285</v>
      </c>
      <c r="B1697" s="3" t="s">
        <v>24</v>
      </c>
      <c r="C1697" t="s">
        <v>243</v>
      </c>
      <c r="D1697" s="3" t="s">
        <v>61</v>
      </c>
      <c r="E1697" t="s">
        <v>2477</v>
      </c>
      <c r="F1697" s="3" t="s">
        <v>287</v>
      </c>
      <c r="G1697" t="s">
        <v>288</v>
      </c>
      <c r="H1697" s="4">
        <v>4482</v>
      </c>
      <c r="I1697" s="4"/>
      <c r="J1697" s="4"/>
      <c r="K1697" s="4"/>
      <c r="L1697" s="4"/>
      <c r="M1697" s="4">
        <v>4482</v>
      </c>
      <c r="N1697" s="4"/>
      <c r="O1697" s="4"/>
      <c r="P1697" s="4"/>
      <c r="Q1697" s="4"/>
      <c r="R1697" s="4"/>
      <c r="S1697" s="4"/>
      <c r="T1697" s="4"/>
      <c r="U1697" s="8">
        <v>2018</v>
      </c>
    </row>
    <row r="1698" spans="1:21" x14ac:dyDescent="0.25">
      <c r="A1698" s="5" t="s">
        <v>285</v>
      </c>
      <c r="B1698" s="3" t="s">
        <v>24</v>
      </c>
      <c r="C1698" t="s">
        <v>243</v>
      </c>
      <c r="D1698" s="3" t="s">
        <v>61</v>
      </c>
      <c r="E1698" t="s">
        <v>2478</v>
      </c>
      <c r="F1698" s="3" t="s">
        <v>287</v>
      </c>
      <c r="G1698" t="s">
        <v>288</v>
      </c>
      <c r="H1698" s="4">
        <v>236611.05</v>
      </c>
      <c r="I1698" s="4"/>
      <c r="J1698" s="4"/>
      <c r="K1698" s="4"/>
      <c r="L1698" s="4"/>
      <c r="M1698" s="4"/>
      <c r="N1698" s="4">
        <v>-1004.4000000000001</v>
      </c>
      <c r="O1698" s="4">
        <v>29156.720000000001</v>
      </c>
      <c r="P1698" s="4">
        <v>0</v>
      </c>
      <c r="Q1698" s="4">
        <v>93795.56</v>
      </c>
      <c r="R1698" s="4">
        <v>105822.98999999999</v>
      </c>
      <c r="S1698" s="4">
        <v>331</v>
      </c>
      <c r="T1698" s="4">
        <v>8509.179999999993</v>
      </c>
      <c r="U1698" s="8">
        <v>2018</v>
      </c>
    </row>
    <row r="1699" spans="1:21" x14ac:dyDescent="0.25">
      <c r="A1699" s="3" t="s">
        <v>289</v>
      </c>
      <c r="B1699" s="3" t="s">
        <v>24</v>
      </c>
      <c r="C1699" t="s">
        <v>243</v>
      </c>
      <c r="D1699" s="3" t="s">
        <v>61</v>
      </c>
      <c r="E1699" t="s">
        <v>2477</v>
      </c>
      <c r="F1699" s="3" t="s">
        <v>287</v>
      </c>
      <c r="G1699" t="s">
        <v>291</v>
      </c>
      <c r="H1699" s="4">
        <v>85612.25</v>
      </c>
      <c r="I1699" s="4"/>
      <c r="J1699" s="4"/>
      <c r="K1699" s="4">
        <v>89.04</v>
      </c>
      <c r="L1699" s="4"/>
      <c r="M1699" s="4">
        <v>85523.21</v>
      </c>
      <c r="N1699" s="4"/>
      <c r="O1699" s="4"/>
      <c r="P1699" s="4"/>
      <c r="Q1699" s="4"/>
      <c r="R1699" s="4"/>
      <c r="S1699" s="4"/>
      <c r="T1699" s="4"/>
      <c r="U1699" s="8">
        <v>2018</v>
      </c>
    </row>
    <row r="1700" spans="1:21" x14ac:dyDescent="0.25">
      <c r="A1700" s="5" t="s">
        <v>289</v>
      </c>
      <c r="B1700" s="3" t="s">
        <v>24</v>
      </c>
      <c r="C1700" t="s">
        <v>243</v>
      </c>
      <c r="D1700" s="3" t="s">
        <v>61</v>
      </c>
      <c r="E1700" t="s">
        <v>2479</v>
      </c>
      <c r="F1700" s="3" t="s">
        <v>287</v>
      </c>
      <c r="G1700" t="s">
        <v>291</v>
      </c>
      <c r="H1700" s="4">
        <v>26696.270000000004</v>
      </c>
      <c r="I1700" s="4"/>
      <c r="J1700" s="4"/>
      <c r="K1700" s="4"/>
      <c r="L1700" s="4"/>
      <c r="M1700" s="4"/>
      <c r="N1700" s="4">
        <v>5430.7200000000012</v>
      </c>
      <c r="O1700" s="4">
        <v>4416.6399999999994</v>
      </c>
      <c r="P1700" s="4">
        <v>16.580000000001746</v>
      </c>
      <c r="Q1700" s="4">
        <v>0</v>
      </c>
      <c r="R1700" s="4">
        <v>16832.330000000002</v>
      </c>
      <c r="S1700" s="4">
        <v>0</v>
      </c>
      <c r="T1700" s="4">
        <v>0</v>
      </c>
      <c r="U1700" s="8">
        <v>2018</v>
      </c>
    </row>
    <row r="1701" spans="1:21" x14ac:dyDescent="0.25">
      <c r="A1701" s="3" t="s">
        <v>292</v>
      </c>
      <c r="B1701" s="3" t="s">
        <v>24</v>
      </c>
      <c r="C1701" t="s">
        <v>243</v>
      </c>
      <c r="D1701" s="3" t="s">
        <v>61</v>
      </c>
      <c r="E1701" t="s">
        <v>2477</v>
      </c>
      <c r="F1701" s="3" t="s">
        <v>287</v>
      </c>
      <c r="G1701" t="s">
        <v>294</v>
      </c>
      <c r="H1701" s="4">
        <v>465.75</v>
      </c>
      <c r="I1701" s="4"/>
      <c r="J1701" s="4">
        <v>465.75</v>
      </c>
      <c r="K1701" s="4"/>
      <c r="L1701" s="4"/>
      <c r="M1701" s="4"/>
      <c r="N1701" s="4"/>
      <c r="O1701" s="4"/>
      <c r="P1701" s="4"/>
      <c r="Q1701" s="4"/>
      <c r="R1701" s="4"/>
      <c r="S1701" s="4"/>
      <c r="T1701" s="4"/>
      <c r="U1701" s="8">
        <v>2018</v>
      </c>
    </row>
    <row r="1702" spans="1:21" x14ac:dyDescent="0.25">
      <c r="A1702" s="5" t="s">
        <v>292</v>
      </c>
      <c r="B1702" s="3" t="s">
        <v>24</v>
      </c>
      <c r="C1702" t="s">
        <v>243</v>
      </c>
      <c r="D1702" s="3" t="s">
        <v>61</v>
      </c>
      <c r="E1702" t="s">
        <v>2480</v>
      </c>
      <c r="F1702" s="3" t="s">
        <v>287</v>
      </c>
      <c r="G1702" t="s">
        <v>294</v>
      </c>
      <c r="H1702" s="4">
        <v>9113.17</v>
      </c>
      <c r="I1702" s="4"/>
      <c r="J1702" s="4"/>
      <c r="K1702" s="4"/>
      <c r="L1702" s="4"/>
      <c r="M1702" s="4"/>
      <c r="N1702" s="4">
        <v>0</v>
      </c>
      <c r="O1702" s="4">
        <v>0</v>
      </c>
      <c r="P1702" s="4">
        <v>0</v>
      </c>
      <c r="Q1702" s="4">
        <v>0</v>
      </c>
      <c r="R1702" s="4">
        <v>0</v>
      </c>
      <c r="S1702" s="4">
        <v>0</v>
      </c>
      <c r="T1702" s="4">
        <v>9113.17</v>
      </c>
      <c r="U1702" s="8">
        <v>2018</v>
      </c>
    </row>
    <row r="1703" spans="1:21" x14ac:dyDescent="0.25">
      <c r="A1703" s="3" t="s">
        <v>295</v>
      </c>
      <c r="B1703" s="3" t="s">
        <v>24</v>
      </c>
      <c r="C1703" t="s">
        <v>243</v>
      </c>
      <c r="D1703" s="3" t="s">
        <v>61</v>
      </c>
      <c r="E1703" t="s">
        <v>2477</v>
      </c>
      <c r="F1703" s="3" t="s">
        <v>287</v>
      </c>
      <c r="G1703" t="s">
        <v>297</v>
      </c>
      <c r="H1703" s="4">
        <v>2090.38</v>
      </c>
      <c r="I1703" s="4"/>
      <c r="J1703" s="4"/>
      <c r="K1703" s="4">
        <v>2090.38</v>
      </c>
      <c r="L1703" s="4"/>
      <c r="M1703" s="4"/>
      <c r="N1703" s="4"/>
      <c r="O1703" s="4"/>
      <c r="P1703" s="4"/>
      <c r="Q1703" s="4"/>
      <c r="R1703" s="4"/>
      <c r="S1703" s="4"/>
      <c r="T1703" s="4"/>
      <c r="U1703" s="8">
        <v>2018</v>
      </c>
    </row>
    <row r="1704" spans="1:21" x14ac:dyDescent="0.25">
      <c r="A1704" s="5" t="s">
        <v>295</v>
      </c>
      <c r="B1704" s="3" t="s">
        <v>24</v>
      </c>
      <c r="C1704" t="s">
        <v>243</v>
      </c>
      <c r="D1704" s="3" t="s">
        <v>61</v>
      </c>
      <c r="E1704" t="s">
        <v>2481</v>
      </c>
      <c r="F1704" s="3" t="s">
        <v>287</v>
      </c>
      <c r="G1704" t="s">
        <v>297</v>
      </c>
      <c r="H1704" s="4">
        <v>42812.78</v>
      </c>
      <c r="I1704" s="4"/>
      <c r="J1704" s="4"/>
      <c r="K1704" s="4"/>
      <c r="L1704" s="4"/>
      <c r="M1704" s="4"/>
      <c r="N1704" s="4">
        <v>0</v>
      </c>
      <c r="O1704" s="4">
        <v>0</v>
      </c>
      <c r="P1704" s="4">
        <v>0</v>
      </c>
      <c r="Q1704" s="4">
        <v>32187.780000000002</v>
      </c>
      <c r="R1704" s="4">
        <v>10625</v>
      </c>
      <c r="S1704" s="4">
        <v>0</v>
      </c>
      <c r="T1704" s="4">
        <v>0</v>
      </c>
      <c r="U1704" s="8">
        <v>2018</v>
      </c>
    </row>
    <row r="1705" spans="1:21" x14ac:dyDescent="0.25">
      <c r="A1705" s="3" t="s">
        <v>298</v>
      </c>
      <c r="B1705" s="3" t="s">
        <v>24</v>
      </c>
      <c r="C1705" t="s">
        <v>243</v>
      </c>
      <c r="D1705" s="3" t="s">
        <v>61</v>
      </c>
      <c r="E1705" t="s">
        <v>2482</v>
      </c>
      <c r="F1705" s="3" t="s">
        <v>287</v>
      </c>
      <c r="G1705" t="s">
        <v>300</v>
      </c>
      <c r="H1705" s="4">
        <v>151444.38</v>
      </c>
      <c r="I1705" s="4"/>
      <c r="J1705" s="4"/>
      <c r="K1705" s="4"/>
      <c r="L1705" s="4"/>
      <c r="M1705" s="4"/>
      <c r="N1705" s="4">
        <v>0</v>
      </c>
      <c r="O1705" s="4">
        <v>0</v>
      </c>
      <c r="P1705" s="4">
        <v>8699.4</v>
      </c>
      <c r="Q1705" s="4">
        <v>0</v>
      </c>
      <c r="R1705" s="4">
        <v>35910.22</v>
      </c>
      <c r="S1705" s="4">
        <v>59538.47</v>
      </c>
      <c r="T1705" s="4">
        <v>47296.289999999994</v>
      </c>
      <c r="U1705" s="8">
        <v>2018</v>
      </c>
    </row>
    <row r="1706" spans="1:21" x14ac:dyDescent="0.25">
      <c r="A1706" s="5" t="s">
        <v>298</v>
      </c>
      <c r="B1706" s="3" t="s">
        <v>24</v>
      </c>
      <c r="C1706" t="s">
        <v>243</v>
      </c>
      <c r="D1706" s="3" t="s">
        <v>61</v>
      </c>
      <c r="E1706" t="s">
        <v>2477</v>
      </c>
      <c r="F1706" s="3" t="s">
        <v>287</v>
      </c>
      <c r="G1706" t="s">
        <v>300</v>
      </c>
      <c r="H1706" s="4">
        <v>9960.49</v>
      </c>
      <c r="I1706" s="4"/>
      <c r="J1706" s="4"/>
      <c r="K1706" s="4">
        <v>9960.49</v>
      </c>
      <c r="L1706" s="4"/>
      <c r="M1706" s="4"/>
      <c r="N1706" s="4"/>
      <c r="O1706" s="4"/>
      <c r="P1706" s="4"/>
      <c r="Q1706" s="4"/>
      <c r="R1706" s="4"/>
      <c r="S1706" s="4"/>
      <c r="T1706" s="4"/>
      <c r="U1706" s="8">
        <v>2018</v>
      </c>
    </row>
    <row r="1707" spans="1:21" x14ac:dyDescent="0.25">
      <c r="A1707" s="3" t="s">
        <v>301</v>
      </c>
      <c r="B1707" s="3" t="s">
        <v>24</v>
      </c>
      <c r="C1707" t="s">
        <v>243</v>
      </c>
      <c r="D1707" s="3" t="s">
        <v>61</v>
      </c>
      <c r="E1707" t="s">
        <v>2477</v>
      </c>
      <c r="F1707" s="3" t="s">
        <v>287</v>
      </c>
      <c r="G1707" t="s">
        <v>303</v>
      </c>
      <c r="H1707" s="4">
        <v>196023.01</v>
      </c>
      <c r="I1707" s="4">
        <v>28401.61</v>
      </c>
      <c r="J1707" s="4"/>
      <c r="K1707" s="4"/>
      <c r="L1707" s="4"/>
      <c r="M1707" s="4">
        <v>167621.4</v>
      </c>
      <c r="N1707" s="4"/>
      <c r="O1707" s="4"/>
      <c r="P1707" s="4"/>
      <c r="Q1707" s="4"/>
      <c r="R1707" s="4"/>
      <c r="S1707" s="4"/>
      <c r="T1707" s="4"/>
      <c r="U1707" s="8">
        <v>2018</v>
      </c>
    </row>
    <row r="1708" spans="1:21" x14ac:dyDescent="0.25">
      <c r="A1708" s="5" t="s">
        <v>301</v>
      </c>
      <c r="B1708" s="3" t="s">
        <v>24</v>
      </c>
      <c r="C1708" t="s">
        <v>243</v>
      </c>
      <c r="D1708" s="3" t="s">
        <v>61</v>
      </c>
      <c r="E1708" t="s">
        <v>2483</v>
      </c>
      <c r="F1708" s="3" t="s">
        <v>287</v>
      </c>
      <c r="G1708" t="s">
        <v>303</v>
      </c>
      <c r="H1708" s="4">
        <v>506353.80000000005</v>
      </c>
      <c r="I1708" s="4"/>
      <c r="J1708" s="4"/>
      <c r="K1708" s="4"/>
      <c r="L1708" s="4"/>
      <c r="M1708" s="4"/>
      <c r="N1708" s="4">
        <v>33524.28</v>
      </c>
      <c r="O1708" s="4">
        <v>33524.28</v>
      </c>
      <c r="P1708" s="4">
        <v>33524.27999999997</v>
      </c>
      <c r="Q1708" s="4">
        <v>33524.280000000028</v>
      </c>
      <c r="R1708" s="4">
        <v>288986.28000000003</v>
      </c>
      <c r="S1708" s="4">
        <v>49746.119999999995</v>
      </c>
      <c r="T1708" s="4">
        <v>33524.280000000028</v>
      </c>
      <c r="U1708" s="8">
        <v>2018</v>
      </c>
    </row>
    <row r="1709" spans="1:21" x14ac:dyDescent="0.25">
      <c r="A1709" s="3" t="s">
        <v>304</v>
      </c>
      <c r="B1709" s="3" t="s">
        <v>24</v>
      </c>
      <c r="C1709" t="s">
        <v>243</v>
      </c>
      <c r="D1709" s="3" t="s">
        <v>61</v>
      </c>
      <c r="E1709" t="s">
        <v>2477</v>
      </c>
      <c r="F1709" s="3" t="s">
        <v>287</v>
      </c>
      <c r="G1709" t="s">
        <v>306</v>
      </c>
      <c r="H1709" s="4">
        <v>133550.28</v>
      </c>
      <c r="I1709" s="4">
        <v>13559.08</v>
      </c>
      <c r="J1709" s="4"/>
      <c r="K1709" s="4"/>
      <c r="L1709" s="4">
        <v>7581.6</v>
      </c>
      <c r="M1709" s="4">
        <v>112409.60000000001</v>
      </c>
      <c r="N1709" s="4"/>
      <c r="O1709" s="4"/>
      <c r="P1709" s="4"/>
      <c r="Q1709" s="4"/>
      <c r="R1709" s="4"/>
      <c r="S1709" s="4"/>
      <c r="T1709" s="4"/>
      <c r="U1709" s="8">
        <v>2018</v>
      </c>
    </row>
    <row r="1710" spans="1:21" x14ac:dyDescent="0.25">
      <c r="A1710" s="5" t="s">
        <v>304</v>
      </c>
      <c r="B1710" s="3" t="s">
        <v>24</v>
      </c>
      <c r="C1710" t="s">
        <v>243</v>
      </c>
      <c r="D1710" s="3" t="s">
        <v>61</v>
      </c>
      <c r="E1710" t="s">
        <v>2484</v>
      </c>
      <c r="F1710" s="3" t="s">
        <v>287</v>
      </c>
      <c r="G1710" t="s">
        <v>306</v>
      </c>
      <c r="H1710" s="4">
        <v>341304.68000000005</v>
      </c>
      <c r="I1710" s="4"/>
      <c r="J1710" s="4"/>
      <c r="K1710" s="4"/>
      <c r="L1710" s="4"/>
      <c r="M1710" s="4"/>
      <c r="N1710" s="4">
        <v>51590.920000000013</v>
      </c>
      <c r="O1710" s="4">
        <v>22481.919999999984</v>
      </c>
      <c r="P1710" s="4">
        <v>44419.420000000013</v>
      </c>
      <c r="Q1710" s="4">
        <v>22481.920000000013</v>
      </c>
      <c r="R1710" s="4">
        <v>22481.919999999984</v>
      </c>
      <c r="S1710" s="4">
        <v>22481.919999999984</v>
      </c>
      <c r="T1710" s="4">
        <v>155366.66000000003</v>
      </c>
      <c r="U1710" s="8">
        <v>2018</v>
      </c>
    </row>
    <row r="1711" spans="1:21" x14ac:dyDescent="0.25">
      <c r="A1711" s="3" t="s">
        <v>307</v>
      </c>
      <c r="B1711" s="3" t="s">
        <v>24</v>
      </c>
      <c r="C1711" t="s">
        <v>243</v>
      </c>
      <c r="D1711" s="3" t="s">
        <v>61</v>
      </c>
      <c r="E1711" t="s">
        <v>2477</v>
      </c>
      <c r="F1711" s="3" t="s">
        <v>287</v>
      </c>
      <c r="G1711" t="s">
        <v>309</v>
      </c>
      <c r="H1711" s="4">
        <v>61736.770000000004</v>
      </c>
      <c r="I1711" s="4"/>
      <c r="J1711" s="4"/>
      <c r="K1711" s="4"/>
      <c r="L1711" s="4">
        <v>10590.939999999999</v>
      </c>
      <c r="M1711" s="4">
        <v>51145.83</v>
      </c>
      <c r="N1711" s="4"/>
      <c r="O1711" s="4"/>
      <c r="P1711" s="4"/>
      <c r="Q1711" s="4"/>
      <c r="R1711" s="4"/>
      <c r="S1711" s="4"/>
      <c r="T1711" s="4"/>
      <c r="U1711" s="8">
        <v>2018</v>
      </c>
    </row>
    <row r="1712" spans="1:21" x14ac:dyDescent="0.25">
      <c r="A1712" s="5" t="s">
        <v>307</v>
      </c>
      <c r="B1712" s="3" t="s">
        <v>24</v>
      </c>
      <c r="C1712" t="s">
        <v>243</v>
      </c>
      <c r="D1712" s="3" t="s">
        <v>61</v>
      </c>
      <c r="E1712" t="s">
        <v>2485</v>
      </c>
      <c r="F1712" s="3" t="s">
        <v>287</v>
      </c>
      <c r="G1712" t="s">
        <v>309</v>
      </c>
      <c r="H1712" s="4">
        <v>322758.5</v>
      </c>
      <c r="I1712" s="4"/>
      <c r="J1712" s="4"/>
      <c r="K1712" s="4"/>
      <c r="L1712" s="4"/>
      <c r="M1712" s="4"/>
      <c r="N1712" s="4">
        <v>230567.76000000004</v>
      </c>
      <c r="O1712" s="4">
        <v>10366.959999999963</v>
      </c>
      <c r="P1712" s="4">
        <v>24526.239999999991</v>
      </c>
      <c r="Q1712" s="4">
        <v>10366.960000000021</v>
      </c>
      <c r="R1712" s="4">
        <v>10366.960000000021</v>
      </c>
      <c r="S1712" s="4">
        <v>26196.659999999974</v>
      </c>
      <c r="T1712" s="4">
        <v>10366.960000000021</v>
      </c>
      <c r="U1712" s="8">
        <v>2018</v>
      </c>
    </row>
    <row r="1713" spans="1:21" x14ac:dyDescent="0.25">
      <c r="A1713" s="3" t="s">
        <v>310</v>
      </c>
      <c r="B1713" s="3" t="s">
        <v>24</v>
      </c>
      <c r="C1713" t="s">
        <v>243</v>
      </c>
      <c r="D1713" s="3" t="s">
        <v>61</v>
      </c>
      <c r="E1713" t="s">
        <v>2486</v>
      </c>
      <c r="F1713" s="3" t="s">
        <v>287</v>
      </c>
      <c r="G1713" t="s">
        <v>312</v>
      </c>
      <c r="H1713" s="4">
        <v>140049.64000000001</v>
      </c>
      <c r="I1713" s="4"/>
      <c r="J1713" s="4"/>
      <c r="K1713" s="4"/>
      <c r="L1713" s="4"/>
      <c r="M1713" s="4"/>
      <c r="N1713" s="4">
        <v>12618.560000000012</v>
      </c>
      <c r="O1713" s="4">
        <v>12618.559999999998</v>
      </c>
      <c r="P1713" s="4">
        <v>12618.559999999998</v>
      </c>
      <c r="Q1713" s="4">
        <v>12618.559999999998</v>
      </c>
      <c r="R1713" s="4">
        <v>12618.559999999998</v>
      </c>
      <c r="S1713" s="4">
        <v>12618.560000000012</v>
      </c>
      <c r="T1713" s="4">
        <v>64338.28</v>
      </c>
      <c r="U1713" s="8">
        <v>2018</v>
      </c>
    </row>
    <row r="1714" spans="1:21" x14ac:dyDescent="0.25">
      <c r="A1714" s="5" t="s">
        <v>310</v>
      </c>
      <c r="B1714" s="3" t="s">
        <v>24</v>
      </c>
      <c r="C1714" t="s">
        <v>243</v>
      </c>
      <c r="D1714" s="3" t="s">
        <v>61</v>
      </c>
      <c r="E1714" t="s">
        <v>2477</v>
      </c>
      <c r="F1714" s="3" t="s">
        <v>287</v>
      </c>
      <c r="G1714" t="s">
        <v>312</v>
      </c>
      <c r="H1714" s="4">
        <v>66119.430000000008</v>
      </c>
      <c r="I1714" s="4">
        <v>3026.63</v>
      </c>
      <c r="J1714" s="4"/>
      <c r="K1714" s="4"/>
      <c r="L1714" s="4"/>
      <c r="M1714" s="4">
        <v>63092.800000000003</v>
      </c>
      <c r="N1714" s="4"/>
      <c r="O1714" s="4"/>
      <c r="P1714" s="4"/>
      <c r="Q1714" s="4"/>
      <c r="R1714" s="4"/>
      <c r="S1714" s="4"/>
      <c r="T1714" s="4"/>
      <c r="U1714" s="8">
        <v>2018</v>
      </c>
    </row>
    <row r="1715" spans="1:21" x14ac:dyDescent="0.25">
      <c r="A1715" s="5" t="s">
        <v>313</v>
      </c>
      <c r="B1715" s="3" t="s">
        <v>24</v>
      </c>
      <c r="C1715" t="s">
        <v>25</v>
      </c>
      <c r="D1715" s="3" t="s">
        <v>26</v>
      </c>
      <c r="E1715" t="s">
        <v>314</v>
      </c>
      <c r="F1715" s="3" t="s">
        <v>315</v>
      </c>
      <c r="G1715" t="s">
        <v>316</v>
      </c>
      <c r="H1715" s="4">
        <v>59297.909999999989</v>
      </c>
      <c r="I1715" s="4">
        <v>983.1</v>
      </c>
      <c r="J1715" s="4">
        <v>5091.9099999999989</v>
      </c>
      <c r="K1715" s="4">
        <v>7496.1500000000015</v>
      </c>
      <c r="L1715" s="4">
        <v>28412.620000000003</v>
      </c>
      <c r="M1715" s="4">
        <v>8886.239999999998</v>
      </c>
      <c r="N1715" s="4">
        <v>-4770.0099999999984</v>
      </c>
      <c r="O1715" s="4">
        <v>2766.4000000000015</v>
      </c>
      <c r="P1715" s="4">
        <v>2586.989999999998</v>
      </c>
      <c r="Q1715" s="4">
        <v>2754.5600000000013</v>
      </c>
      <c r="R1715" s="4">
        <v>-24.470000000001164</v>
      </c>
      <c r="S1715" s="4">
        <v>1077.9700000000012</v>
      </c>
      <c r="T1715" s="4">
        <v>4036.4499999999971</v>
      </c>
      <c r="U1715" s="8">
        <v>2018</v>
      </c>
    </row>
    <row r="1716" spans="1:21" x14ac:dyDescent="0.25">
      <c r="A1716" s="3" t="s">
        <v>2487</v>
      </c>
      <c r="B1716" s="3" t="s">
        <v>24</v>
      </c>
      <c r="C1716" t="s">
        <v>25</v>
      </c>
      <c r="D1716" s="3" t="s">
        <v>26</v>
      </c>
      <c r="E1716" t="s">
        <v>2488</v>
      </c>
      <c r="F1716" s="3" t="s">
        <v>2489</v>
      </c>
      <c r="G1716" t="s">
        <v>2489</v>
      </c>
      <c r="H1716" s="4">
        <v>43799.709999999992</v>
      </c>
      <c r="I1716" s="4"/>
      <c r="J1716" s="4"/>
      <c r="K1716" s="4"/>
      <c r="L1716" s="4"/>
      <c r="M1716" s="4"/>
      <c r="N1716" s="4">
        <v>42176.41</v>
      </c>
      <c r="O1716" s="4">
        <v>1547.9100000000326</v>
      </c>
      <c r="P1716" s="4">
        <v>0</v>
      </c>
      <c r="Q1716" s="4">
        <v>0</v>
      </c>
      <c r="R1716" s="4">
        <v>0</v>
      </c>
      <c r="S1716" s="4">
        <v>-589.21000000002095</v>
      </c>
      <c r="T1716" s="4">
        <v>664.59999999997672</v>
      </c>
      <c r="U1716" s="8">
        <v>2018</v>
      </c>
    </row>
    <row r="1717" spans="1:21" x14ac:dyDescent="0.25">
      <c r="A1717" s="5" t="s">
        <v>2487</v>
      </c>
      <c r="B1717" s="3" t="s">
        <v>24</v>
      </c>
      <c r="C1717" t="s">
        <v>25</v>
      </c>
      <c r="D1717" s="3" t="s">
        <v>26</v>
      </c>
      <c r="E1717" t="s">
        <v>2490</v>
      </c>
      <c r="F1717" s="3" t="s">
        <v>2489</v>
      </c>
      <c r="G1717" t="s">
        <v>2489</v>
      </c>
      <c r="H1717" s="4">
        <v>319273.94</v>
      </c>
      <c r="I1717" s="4"/>
      <c r="J1717" s="4"/>
      <c r="K1717" s="4"/>
      <c r="L1717" s="4">
        <v>52283.270000000004</v>
      </c>
      <c r="M1717" s="4">
        <v>266990.67</v>
      </c>
      <c r="N1717" s="4"/>
      <c r="O1717" s="4"/>
      <c r="P1717" s="4"/>
      <c r="Q1717" s="4"/>
      <c r="R1717" s="4"/>
      <c r="S1717" s="4"/>
      <c r="T1717" s="4"/>
      <c r="U1717" s="8">
        <v>2018</v>
      </c>
    </row>
    <row r="1718" spans="1:21" x14ac:dyDescent="0.25">
      <c r="A1718" s="5" t="s">
        <v>317</v>
      </c>
      <c r="B1718" s="3" t="s">
        <v>24</v>
      </c>
      <c r="C1718" t="s">
        <v>86</v>
      </c>
      <c r="D1718" s="3" t="s">
        <v>61</v>
      </c>
      <c r="E1718" t="s">
        <v>318</v>
      </c>
      <c r="F1718" s="3" t="s">
        <v>319</v>
      </c>
      <c r="G1718" t="s">
        <v>319</v>
      </c>
      <c r="H1718" s="4">
        <v>488755.17</v>
      </c>
      <c r="I1718" s="4"/>
      <c r="J1718" s="4"/>
      <c r="K1718" s="4"/>
      <c r="L1718" s="4"/>
      <c r="M1718" s="4"/>
      <c r="N1718" s="4"/>
      <c r="O1718" s="4"/>
      <c r="P1718" s="4"/>
      <c r="Q1718" s="4"/>
      <c r="R1718" s="4">
        <v>230295.09</v>
      </c>
      <c r="S1718" s="4">
        <v>23232.610000000015</v>
      </c>
      <c r="T1718" s="4">
        <v>235227.46999999997</v>
      </c>
      <c r="U1718" s="8">
        <v>2018</v>
      </c>
    </row>
    <row r="1719" spans="1:21" x14ac:dyDescent="0.25">
      <c r="A1719" s="3" t="s">
        <v>2491</v>
      </c>
      <c r="B1719" s="3" t="s">
        <v>24</v>
      </c>
      <c r="C1719" t="s">
        <v>47</v>
      </c>
      <c r="D1719" s="3" t="s">
        <v>61</v>
      </c>
      <c r="E1719" t="s">
        <v>2492</v>
      </c>
      <c r="F1719" s="3" t="s">
        <v>2493</v>
      </c>
      <c r="G1719" t="s">
        <v>2493</v>
      </c>
      <c r="H1719" s="4">
        <v>-51.620000000000005</v>
      </c>
      <c r="I1719" s="4"/>
      <c r="J1719" s="4"/>
      <c r="K1719" s="4"/>
      <c r="L1719" s="4"/>
      <c r="M1719" s="4"/>
      <c r="N1719" s="4">
        <v>-51.620000000000005</v>
      </c>
      <c r="O1719" s="4">
        <v>0</v>
      </c>
      <c r="P1719" s="4">
        <v>0</v>
      </c>
      <c r="Q1719" s="4">
        <v>0</v>
      </c>
      <c r="R1719" s="4">
        <v>0</v>
      </c>
      <c r="S1719" s="4">
        <v>0</v>
      </c>
      <c r="T1719" s="4">
        <v>0</v>
      </c>
      <c r="U1719" s="8">
        <v>2018</v>
      </c>
    </row>
    <row r="1720" spans="1:21" x14ac:dyDescent="0.25">
      <c r="A1720" s="5" t="s">
        <v>2491</v>
      </c>
      <c r="B1720" s="3" t="s">
        <v>24</v>
      </c>
      <c r="C1720" t="s">
        <v>47</v>
      </c>
      <c r="D1720" s="3" t="s">
        <v>61</v>
      </c>
      <c r="E1720" t="s">
        <v>2494</v>
      </c>
      <c r="F1720" s="3" t="s">
        <v>2493</v>
      </c>
      <c r="G1720" t="s">
        <v>2493</v>
      </c>
      <c r="H1720" s="4">
        <v>40.46</v>
      </c>
      <c r="I1720" s="4"/>
      <c r="J1720" s="4"/>
      <c r="K1720" s="4">
        <v>40.46</v>
      </c>
      <c r="L1720" s="4"/>
      <c r="M1720" s="4"/>
      <c r="N1720" s="4"/>
      <c r="O1720" s="4"/>
      <c r="P1720" s="4"/>
      <c r="Q1720" s="4"/>
      <c r="R1720" s="4"/>
      <c r="S1720" s="4"/>
      <c r="T1720" s="4"/>
      <c r="U1720" s="8">
        <v>2018</v>
      </c>
    </row>
    <row r="1721" spans="1:21" x14ac:dyDescent="0.25">
      <c r="A1721" s="5" t="s">
        <v>1645</v>
      </c>
      <c r="B1721" s="3" t="s">
        <v>24</v>
      </c>
      <c r="C1721" t="s">
        <v>243</v>
      </c>
      <c r="D1721" s="3" t="s">
        <v>61</v>
      </c>
      <c r="E1721" t="s">
        <v>520</v>
      </c>
      <c r="F1721" s="3" t="s">
        <v>521</v>
      </c>
      <c r="G1721" t="s">
        <v>521</v>
      </c>
      <c r="H1721" s="4">
        <v>1608202.37</v>
      </c>
      <c r="I1721" s="4"/>
      <c r="J1721" s="4">
        <v>129.6</v>
      </c>
      <c r="K1721" s="4">
        <v>168165.18</v>
      </c>
      <c r="L1721" s="4"/>
      <c r="M1721" s="4"/>
      <c r="N1721" s="4">
        <v>7910.9700000000012</v>
      </c>
      <c r="O1721" s="4">
        <v>190751.86</v>
      </c>
      <c r="P1721" s="4">
        <v>141544.79000000004</v>
      </c>
      <c r="Q1721" s="4">
        <v>136130.29999999993</v>
      </c>
      <c r="R1721" s="4">
        <v>194184.15000000002</v>
      </c>
      <c r="S1721" s="4">
        <v>27787.320000000065</v>
      </c>
      <c r="T1721" s="4">
        <v>741598.20000000007</v>
      </c>
      <c r="U1721" s="8">
        <v>2018</v>
      </c>
    </row>
    <row r="1722" spans="1:21" x14ac:dyDescent="0.25">
      <c r="A1722" s="5" t="s">
        <v>2495</v>
      </c>
      <c r="B1722" s="3" t="s">
        <v>24</v>
      </c>
      <c r="C1722" t="s">
        <v>86</v>
      </c>
      <c r="D1722" s="3" t="s">
        <v>26</v>
      </c>
      <c r="E1722" t="s">
        <v>2496</v>
      </c>
      <c r="F1722" s="3" t="s">
        <v>2497</v>
      </c>
      <c r="G1722" t="s">
        <v>2497</v>
      </c>
      <c r="H1722" s="4">
        <v>32028.33</v>
      </c>
      <c r="I1722" s="4">
        <v>1075.25</v>
      </c>
      <c r="J1722" s="4">
        <v>18138.169999999998</v>
      </c>
      <c r="K1722" s="4">
        <v>7338.51</v>
      </c>
      <c r="L1722" s="4">
        <v>6927.02</v>
      </c>
      <c r="M1722" s="4">
        <v>5579.27</v>
      </c>
      <c r="N1722" s="4">
        <v>-6633.2100000000028</v>
      </c>
      <c r="O1722" s="4">
        <v>286.4800000000032</v>
      </c>
      <c r="P1722" s="4">
        <v>-1583.8300000000017</v>
      </c>
      <c r="Q1722" s="4">
        <v>1174.3899999999994</v>
      </c>
      <c r="R1722" s="4">
        <v>90.340000000000146</v>
      </c>
      <c r="S1722" s="4">
        <v>180.67000000000189</v>
      </c>
      <c r="T1722" s="4">
        <v>-544.72999999999956</v>
      </c>
      <c r="U1722" s="8">
        <v>2018</v>
      </c>
    </row>
    <row r="1723" spans="1:21" x14ac:dyDescent="0.25">
      <c r="A1723" s="5" t="s">
        <v>2498</v>
      </c>
      <c r="B1723" s="3" t="s">
        <v>24</v>
      </c>
      <c r="C1723" t="s">
        <v>270</v>
      </c>
      <c r="D1723" s="3" t="s">
        <v>38</v>
      </c>
      <c r="E1723" t="s">
        <v>2499</v>
      </c>
      <c r="F1723" s="3" t="s">
        <v>2500</v>
      </c>
      <c r="G1723" t="s">
        <v>2500</v>
      </c>
      <c r="H1723" s="4">
        <v>159.66999999999999</v>
      </c>
      <c r="I1723" s="4"/>
      <c r="J1723" s="4"/>
      <c r="K1723" s="4"/>
      <c r="L1723" s="4"/>
      <c r="M1723" s="4"/>
      <c r="N1723" s="4"/>
      <c r="O1723" s="4"/>
      <c r="P1723" s="4"/>
      <c r="Q1723" s="4"/>
      <c r="R1723" s="4">
        <v>158.27000000000001</v>
      </c>
      <c r="S1723" s="4">
        <v>-8.2000000000000171</v>
      </c>
      <c r="T1723" s="4">
        <v>9.5999999999999943</v>
      </c>
      <c r="U1723" s="8">
        <v>2018</v>
      </c>
    </row>
    <row r="1724" spans="1:21" x14ac:dyDescent="0.25">
      <c r="A1724" s="5" t="s">
        <v>2501</v>
      </c>
      <c r="B1724" s="3" t="s">
        <v>24</v>
      </c>
      <c r="C1724" t="s">
        <v>270</v>
      </c>
      <c r="D1724" s="3" t="s">
        <v>38</v>
      </c>
      <c r="E1724" t="s">
        <v>2199</v>
      </c>
      <c r="F1724" s="3" t="s">
        <v>2200</v>
      </c>
      <c r="G1724" t="s">
        <v>2200</v>
      </c>
      <c r="H1724" s="4">
        <v>359.28</v>
      </c>
      <c r="I1724" s="4"/>
      <c r="J1724" s="4"/>
      <c r="K1724" s="4">
        <v>359.28</v>
      </c>
      <c r="L1724" s="4"/>
      <c r="M1724" s="4"/>
      <c r="N1724" s="4"/>
      <c r="O1724" s="4"/>
      <c r="P1724" s="4"/>
      <c r="Q1724" s="4"/>
      <c r="R1724" s="4"/>
      <c r="S1724" s="4"/>
      <c r="T1724" s="4"/>
      <c r="U1724" s="8">
        <v>2018</v>
      </c>
    </row>
    <row r="1725" spans="1:21" x14ac:dyDescent="0.25">
      <c r="A1725" s="5" t="s">
        <v>320</v>
      </c>
      <c r="B1725" s="3" t="s">
        <v>24</v>
      </c>
      <c r="C1725" t="s">
        <v>126</v>
      </c>
      <c r="D1725" s="3" t="s">
        <v>61</v>
      </c>
      <c r="E1725" t="s">
        <v>2502</v>
      </c>
      <c r="F1725" s="3" t="s">
        <v>322</v>
      </c>
      <c r="G1725" t="s">
        <v>322</v>
      </c>
      <c r="H1725" s="4">
        <v>277586.38</v>
      </c>
      <c r="I1725" s="4"/>
      <c r="J1725" s="4"/>
      <c r="K1725" s="4"/>
      <c r="L1725" s="4"/>
      <c r="M1725" s="4"/>
      <c r="N1725" s="4"/>
      <c r="O1725" s="4"/>
      <c r="P1725" s="4">
        <v>10995</v>
      </c>
      <c r="Q1725" s="4">
        <v>0</v>
      </c>
      <c r="R1725" s="4">
        <v>0</v>
      </c>
      <c r="S1725" s="4">
        <v>4570.33</v>
      </c>
      <c r="T1725" s="4">
        <v>262021.05000000002</v>
      </c>
      <c r="U1725" s="8">
        <v>2018</v>
      </c>
    </row>
    <row r="1726" spans="1:21" x14ac:dyDescent="0.25">
      <c r="A1726" s="3" t="s">
        <v>2503</v>
      </c>
      <c r="B1726" s="3" t="s">
        <v>24</v>
      </c>
      <c r="C1726" t="s">
        <v>69</v>
      </c>
      <c r="D1726" s="3" t="s">
        <v>70</v>
      </c>
      <c r="E1726" t="s">
        <v>2504</v>
      </c>
      <c r="F1726" s="3" t="s">
        <v>2505</v>
      </c>
      <c r="G1726" t="s">
        <v>2505</v>
      </c>
      <c r="H1726" s="4">
        <v>-7375.98</v>
      </c>
      <c r="I1726" s="4"/>
      <c r="J1726" s="4"/>
      <c r="K1726" s="4"/>
      <c r="L1726" s="4"/>
      <c r="M1726" s="4"/>
      <c r="N1726" s="4">
        <v>-6199.3299999999981</v>
      </c>
      <c r="O1726" s="4">
        <v>0</v>
      </c>
      <c r="P1726" s="4">
        <v>0</v>
      </c>
      <c r="Q1726" s="4">
        <v>-1053.3400000000001</v>
      </c>
      <c r="R1726" s="4">
        <v>0</v>
      </c>
      <c r="S1726" s="4">
        <v>0</v>
      </c>
      <c r="T1726" s="4">
        <v>-123.31000000000131</v>
      </c>
      <c r="U1726" s="8">
        <v>2018</v>
      </c>
    </row>
    <row r="1727" spans="1:21" x14ac:dyDescent="0.25">
      <c r="A1727" s="5" t="s">
        <v>2503</v>
      </c>
      <c r="B1727" s="3" t="s">
        <v>24</v>
      </c>
      <c r="C1727" t="s">
        <v>69</v>
      </c>
      <c r="D1727" s="3" t="s">
        <v>70</v>
      </c>
      <c r="E1727" t="s">
        <v>2506</v>
      </c>
      <c r="F1727" s="3" t="s">
        <v>2505</v>
      </c>
      <c r="G1727" t="s">
        <v>2505</v>
      </c>
      <c r="H1727" s="4">
        <v>56483.519999999997</v>
      </c>
      <c r="I1727" s="4"/>
      <c r="J1727" s="4"/>
      <c r="K1727" s="4"/>
      <c r="L1727" s="4"/>
      <c r="M1727" s="4">
        <v>56483.519999999997</v>
      </c>
      <c r="N1727" s="4"/>
      <c r="O1727" s="4"/>
      <c r="P1727" s="4"/>
      <c r="Q1727" s="4"/>
      <c r="R1727" s="4"/>
      <c r="S1727" s="4"/>
      <c r="T1727" s="4"/>
      <c r="U1727" s="8">
        <v>2018</v>
      </c>
    </row>
    <row r="1728" spans="1:21" x14ac:dyDescent="0.25">
      <c r="A1728" s="3" t="s">
        <v>2507</v>
      </c>
      <c r="B1728" s="3" t="s">
        <v>24</v>
      </c>
      <c r="C1728" t="s">
        <v>69</v>
      </c>
      <c r="D1728" s="3" t="s">
        <v>70</v>
      </c>
      <c r="E1728" t="s">
        <v>2508</v>
      </c>
      <c r="F1728" s="3" t="s">
        <v>2509</v>
      </c>
      <c r="G1728" t="s">
        <v>2509</v>
      </c>
      <c r="H1728" s="4">
        <v>-1830.42</v>
      </c>
      <c r="I1728" s="4"/>
      <c r="J1728" s="4"/>
      <c r="K1728" s="4"/>
      <c r="L1728" s="4"/>
      <c r="M1728" s="4"/>
      <c r="N1728" s="4">
        <v>-1538.4400000000005</v>
      </c>
      <c r="O1728" s="4">
        <v>0</v>
      </c>
      <c r="P1728" s="4">
        <v>0</v>
      </c>
      <c r="Q1728" s="4">
        <v>-261.39999999999964</v>
      </c>
      <c r="R1728" s="4">
        <v>0</v>
      </c>
      <c r="S1728" s="4">
        <v>0</v>
      </c>
      <c r="T1728" s="4">
        <v>-30.579999999999927</v>
      </c>
      <c r="U1728" s="8">
        <v>2018</v>
      </c>
    </row>
    <row r="1729" spans="1:21" x14ac:dyDescent="0.25">
      <c r="A1729" s="5" t="s">
        <v>2507</v>
      </c>
      <c r="B1729" s="3" t="s">
        <v>24</v>
      </c>
      <c r="C1729" t="s">
        <v>69</v>
      </c>
      <c r="D1729" s="3" t="s">
        <v>70</v>
      </c>
      <c r="E1729" t="s">
        <v>2510</v>
      </c>
      <c r="F1729" s="3" t="s">
        <v>2509</v>
      </c>
      <c r="G1729" t="s">
        <v>2509</v>
      </c>
      <c r="H1729" s="4">
        <v>14017.18</v>
      </c>
      <c r="I1729" s="4"/>
      <c r="J1729" s="4"/>
      <c r="K1729" s="4"/>
      <c r="L1729" s="4"/>
      <c r="M1729" s="4">
        <v>14017.18</v>
      </c>
      <c r="N1729" s="4"/>
      <c r="O1729" s="4"/>
      <c r="P1729" s="4"/>
      <c r="Q1729" s="4"/>
      <c r="R1729" s="4"/>
      <c r="S1729" s="4"/>
      <c r="T1729" s="4"/>
      <c r="U1729" s="8">
        <v>2018</v>
      </c>
    </row>
    <row r="1730" spans="1:21" x14ac:dyDescent="0.25">
      <c r="A1730" s="5" t="s">
        <v>323</v>
      </c>
      <c r="B1730" s="3" t="s">
        <v>24</v>
      </c>
      <c r="C1730" t="s">
        <v>324</v>
      </c>
      <c r="D1730" s="3" t="s">
        <v>38</v>
      </c>
      <c r="E1730" t="s">
        <v>2511</v>
      </c>
      <c r="F1730" s="3" t="s">
        <v>326</v>
      </c>
      <c r="G1730" t="s">
        <v>326</v>
      </c>
      <c r="H1730" s="4">
        <v>443000.3</v>
      </c>
      <c r="I1730" s="4"/>
      <c r="J1730" s="4"/>
      <c r="K1730" s="4"/>
      <c r="L1730" s="4"/>
      <c r="M1730" s="4"/>
      <c r="N1730" s="4"/>
      <c r="O1730" s="4"/>
      <c r="P1730" s="4"/>
      <c r="Q1730" s="4"/>
      <c r="R1730" s="4">
        <v>188759.46</v>
      </c>
      <c r="S1730" s="4">
        <v>179590.79</v>
      </c>
      <c r="T1730" s="4">
        <v>74650.049999999988</v>
      </c>
      <c r="U1730" s="8">
        <v>2018</v>
      </c>
    </row>
    <row r="1731" spans="1:21" x14ac:dyDescent="0.25">
      <c r="A1731" s="3" t="s">
        <v>327</v>
      </c>
      <c r="B1731" s="3" t="s">
        <v>328</v>
      </c>
      <c r="C1731" t="s">
        <v>25</v>
      </c>
      <c r="D1731" s="3" t="s">
        <v>26</v>
      </c>
      <c r="E1731" t="s">
        <v>2512</v>
      </c>
      <c r="F1731" s="3" t="s">
        <v>330</v>
      </c>
      <c r="G1731" t="s">
        <v>330</v>
      </c>
      <c r="H1731" s="4">
        <v>7957119.4399999995</v>
      </c>
      <c r="I1731" s="4"/>
      <c r="J1731" s="4"/>
      <c r="K1731" s="4"/>
      <c r="L1731" s="4"/>
      <c r="M1731" s="4"/>
      <c r="N1731" s="4">
        <v>1197873.6300000004</v>
      </c>
      <c r="O1731" s="4">
        <v>539617.3599999994</v>
      </c>
      <c r="P1731" s="4">
        <v>-25822.55999999959</v>
      </c>
      <c r="Q1731" s="4">
        <v>1675136.4799999995</v>
      </c>
      <c r="R1731" s="4">
        <v>998645.97999999952</v>
      </c>
      <c r="S1731" s="4">
        <v>838161.1400000006</v>
      </c>
      <c r="T1731" s="4">
        <v>2733507.41</v>
      </c>
      <c r="U1731" s="8">
        <v>2018</v>
      </c>
    </row>
    <row r="1732" spans="1:21" x14ac:dyDescent="0.25">
      <c r="A1732" s="5" t="s">
        <v>327</v>
      </c>
      <c r="B1732" s="3" t="s">
        <v>328</v>
      </c>
      <c r="C1732" t="s">
        <v>25</v>
      </c>
      <c r="D1732" s="3" t="s">
        <v>26</v>
      </c>
      <c r="E1732" t="s">
        <v>329</v>
      </c>
      <c r="F1732" s="3" t="s">
        <v>330</v>
      </c>
      <c r="G1732" t="s">
        <v>330</v>
      </c>
      <c r="H1732" s="4">
        <v>6949954.3100000005</v>
      </c>
      <c r="I1732" s="4">
        <v>377622.15999999992</v>
      </c>
      <c r="J1732" s="4">
        <v>561526.38</v>
      </c>
      <c r="K1732" s="4">
        <v>2074546.6900000004</v>
      </c>
      <c r="L1732" s="4">
        <v>698766.77</v>
      </c>
      <c r="M1732" s="4">
        <v>3237492.3100000005</v>
      </c>
      <c r="N1732" s="4"/>
      <c r="O1732" s="4"/>
      <c r="P1732" s="4"/>
      <c r="Q1732" s="4"/>
      <c r="R1732" s="4"/>
      <c r="S1732" s="4"/>
      <c r="T1732" s="4"/>
      <c r="U1732" s="8">
        <v>2018</v>
      </c>
    </row>
    <row r="1733" spans="1:21" x14ac:dyDescent="0.25">
      <c r="A1733" s="3" t="s">
        <v>332</v>
      </c>
      <c r="B1733" s="3" t="s">
        <v>328</v>
      </c>
      <c r="C1733" t="s">
        <v>25</v>
      </c>
      <c r="D1733" s="3" t="s">
        <v>26</v>
      </c>
      <c r="E1733" t="s">
        <v>2513</v>
      </c>
      <c r="F1733" s="3" t="s">
        <v>334</v>
      </c>
      <c r="G1733" t="s">
        <v>334</v>
      </c>
      <c r="H1733" s="4">
        <v>1782775.8099999998</v>
      </c>
      <c r="I1733" s="4"/>
      <c r="J1733" s="4"/>
      <c r="K1733" s="4"/>
      <c r="L1733" s="4"/>
      <c r="M1733" s="4"/>
      <c r="N1733" s="4">
        <v>275616.76</v>
      </c>
      <c r="O1733" s="4">
        <v>93209.289999999921</v>
      </c>
      <c r="P1733" s="4">
        <v>10792.359999999986</v>
      </c>
      <c r="Q1733" s="4">
        <v>236985.03000000003</v>
      </c>
      <c r="R1733" s="4">
        <v>650461.59000000008</v>
      </c>
      <c r="S1733" s="4">
        <v>36055.329999999842</v>
      </c>
      <c r="T1733" s="4">
        <v>479655.44999999995</v>
      </c>
      <c r="U1733" s="8">
        <v>2018</v>
      </c>
    </row>
    <row r="1734" spans="1:21" x14ac:dyDescent="0.25">
      <c r="A1734" s="5" t="s">
        <v>332</v>
      </c>
      <c r="B1734" s="3" t="s">
        <v>328</v>
      </c>
      <c r="C1734" t="s">
        <v>25</v>
      </c>
      <c r="D1734" s="3" t="s">
        <v>26</v>
      </c>
      <c r="E1734" t="s">
        <v>333</v>
      </c>
      <c r="F1734" s="3" t="s">
        <v>334</v>
      </c>
      <c r="G1734" t="s">
        <v>334</v>
      </c>
      <c r="H1734" s="4">
        <v>721576.66999999993</v>
      </c>
      <c r="I1734" s="4">
        <v>3475.5299999999997</v>
      </c>
      <c r="J1734" s="4">
        <v>307058.52999999997</v>
      </c>
      <c r="K1734" s="4">
        <v>76550.17</v>
      </c>
      <c r="L1734" s="4">
        <v>41368.37999999999</v>
      </c>
      <c r="M1734" s="4">
        <v>293124.06</v>
      </c>
      <c r="N1734" s="4"/>
      <c r="O1734" s="4"/>
      <c r="P1734" s="4"/>
      <c r="Q1734" s="4"/>
      <c r="R1734" s="4"/>
      <c r="S1734" s="4"/>
      <c r="T1734" s="4"/>
      <c r="U1734" s="8">
        <v>2018</v>
      </c>
    </row>
    <row r="1735" spans="1:21" x14ac:dyDescent="0.25">
      <c r="A1735" s="3" t="s">
        <v>335</v>
      </c>
      <c r="B1735" s="3" t="s">
        <v>328</v>
      </c>
      <c r="C1735" t="s">
        <v>37</v>
      </c>
      <c r="D1735" s="3" t="s">
        <v>38</v>
      </c>
      <c r="E1735" t="s">
        <v>336</v>
      </c>
      <c r="F1735" s="3" t="s">
        <v>337</v>
      </c>
      <c r="G1735" t="s">
        <v>337</v>
      </c>
      <c r="H1735" s="4">
        <v>-146.72</v>
      </c>
      <c r="I1735" s="4"/>
      <c r="J1735" s="4">
        <v>-136.56</v>
      </c>
      <c r="K1735" s="4">
        <v>-10.16</v>
      </c>
      <c r="L1735" s="4"/>
      <c r="M1735" s="4"/>
      <c r="N1735" s="4"/>
      <c r="O1735" s="4"/>
      <c r="P1735" s="4"/>
      <c r="Q1735" s="4"/>
      <c r="R1735" s="4"/>
      <c r="S1735" s="4"/>
      <c r="T1735" s="4"/>
      <c r="U1735" s="8">
        <v>2018</v>
      </c>
    </row>
    <row r="1736" spans="1:21" x14ac:dyDescent="0.25">
      <c r="A1736" s="5" t="s">
        <v>335</v>
      </c>
      <c r="B1736" s="3" t="s">
        <v>328</v>
      </c>
      <c r="C1736" t="s">
        <v>37</v>
      </c>
      <c r="D1736" s="3" t="s">
        <v>38</v>
      </c>
      <c r="E1736" t="s">
        <v>2514</v>
      </c>
      <c r="F1736" s="3" t="s">
        <v>337</v>
      </c>
      <c r="G1736" t="s">
        <v>337</v>
      </c>
      <c r="H1736" s="4">
        <v>1.8000000000000114</v>
      </c>
      <c r="I1736" s="4"/>
      <c r="J1736" s="4"/>
      <c r="K1736" s="4"/>
      <c r="L1736" s="4"/>
      <c r="M1736" s="4"/>
      <c r="N1736" s="4">
        <v>-0.16999999999998749</v>
      </c>
      <c r="O1736" s="4">
        <v>0</v>
      </c>
      <c r="P1736" s="4">
        <v>-0.55000000000001137</v>
      </c>
      <c r="Q1736" s="4">
        <v>0</v>
      </c>
      <c r="R1736" s="4">
        <v>0</v>
      </c>
      <c r="S1736" s="4">
        <v>0</v>
      </c>
      <c r="T1736" s="4">
        <v>2.5200000000000102</v>
      </c>
      <c r="U1736" s="8">
        <v>2018</v>
      </c>
    </row>
    <row r="1737" spans="1:21" x14ac:dyDescent="0.25">
      <c r="A1737" s="3" t="s">
        <v>338</v>
      </c>
      <c r="B1737" s="3" t="s">
        <v>328</v>
      </c>
      <c r="C1737" t="s">
        <v>25</v>
      </c>
      <c r="D1737" s="3" t="s">
        <v>26</v>
      </c>
      <c r="E1737" t="s">
        <v>2515</v>
      </c>
      <c r="F1737" s="3" t="s">
        <v>340</v>
      </c>
      <c r="G1737" t="s">
        <v>1646</v>
      </c>
      <c r="H1737" s="4">
        <v>2126.3100000000013</v>
      </c>
      <c r="I1737" s="4"/>
      <c r="J1737" s="4"/>
      <c r="K1737" s="4"/>
      <c r="L1737" s="4"/>
      <c r="M1737" s="4"/>
      <c r="N1737" s="4">
        <v>36.159999999999854</v>
      </c>
      <c r="O1737" s="4">
        <v>1158.0800000000017</v>
      </c>
      <c r="P1737" s="4">
        <v>115.40999999999985</v>
      </c>
      <c r="Q1737" s="4">
        <v>0</v>
      </c>
      <c r="R1737" s="4">
        <v>1366.0599999999977</v>
      </c>
      <c r="S1737" s="4">
        <v>0</v>
      </c>
      <c r="T1737" s="4">
        <v>-549.39999999999782</v>
      </c>
      <c r="U1737" s="8">
        <v>2018</v>
      </c>
    </row>
    <row r="1738" spans="1:21" x14ac:dyDescent="0.25">
      <c r="A1738" s="3" t="s">
        <v>338</v>
      </c>
      <c r="B1738" s="3" t="s">
        <v>328</v>
      </c>
      <c r="C1738" t="s">
        <v>25</v>
      </c>
      <c r="D1738" s="3" t="s">
        <v>26</v>
      </c>
      <c r="E1738" t="s">
        <v>2515</v>
      </c>
      <c r="F1738" s="3" t="s">
        <v>340</v>
      </c>
      <c r="G1738" t="s">
        <v>341</v>
      </c>
      <c r="H1738" s="4">
        <v>11985.709999999992</v>
      </c>
      <c r="I1738" s="4"/>
      <c r="J1738" s="4"/>
      <c r="K1738" s="4"/>
      <c r="L1738" s="4"/>
      <c r="M1738" s="4"/>
      <c r="N1738" s="4">
        <v>3369.9100000000035</v>
      </c>
      <c r="O1738" s="4">
        <v>6153.2899999999936</v>
      </c>
      <c r="P1738" s="4">
        <v>441.77999999999884</v>
      </c>
      <c r="Q1738" s="4">
        <v>3337.25</v>
      </c>
      <c r="R1738" s="4">
        <v>0</v>
      </c>
      <c r="S1738" s="4">
        <v>-199.39999999999418</v>
      </c>
      <c r="T1738" s="4">
        <v>-1117.1200000000099</v>
      </c>
      <c r="U1738" s="8">
        <v>2018</v>
      </c>
    </row>
    <row r="1739" spans="1:21" x14ac:dyDescent="0.25">
      <c r="A1739" s="3" t="s">
        <v>338</v>
      </c>
      <c r="B1739" s="3" t="s">
        <v>328</v>
      </c>
      <c r="C1739" t="s">
        <v>25</v>
      </c>
      <c r="D1739" s="3" t="s">
        <v>26</v>
      </c>
      <c r="E1739" t="s">
        <v>339</v>
      </c>
      <c r="F1739" s="3" t="s">
        <v>340</v>
      </c>
      <c r="G1739" t="s">
        <v>1646</v>
      </c>
      <c r="H1739" s="4">
        <v>29424.960000000003</v>
      </c>
      <c r="I1739" s="4"/>
      <c r="J1739" s="4">
        <v>25927.15</v>
      </c>
      <c r="K1739" s="4">
        <v>3497.8100000000004</v>
      </c>
      <c r="L1739" s="4"/>
      <c r="M1739" s="4"/>
      <c r="N1739" s="4"/>
      <c r="O1739" s="4"/>
      <c r="P1739" s="4"/>
      <c r="Q1739" s="4"/>
      <c r="R1739" s="4"/>
      <c r="S1739" s="4"/>
      <c r="T1739" s="4"/>
      <c r="U1739" s="8">
        <v>2018</v>
      </c>
    </row>
    <row r="1740" spans="1:21" x14ac:dyDescent="0.25">
      <c r="A1740" s="5" t="s">
        <v>338</v>
      </c>
      <c r="B1740" s="3" t="s">
        <v>328</v>
      </c>
      <c r="C1740" t="s">
        <v>25</v>
      </c>
      <c r="D1740" s="3" t="s">
        <v>26</v>
      </c>
      <c r="E1740" t="s">
        <v>339</v>
      </c>
      <c r="F1740" s="3" t="s">
        <v>340</v>
      </c>
      <c r="G1740" t="s">
        <v>341</v>
      </c>
      <c r="H1740" s="4">
        <v>88027.940000000017</v>
      </c>
      <c r="I1740" s="4">
        <v>1834.73</v>
      </c>
      <c r="J1740" s="4">
        <v>109.78000000000003</v>
      </c>
      <c r="K1740" s="4">
        <v>12555.27000000003</v>
      </c>
      <c r="L1740" s="4">
        <v>64006.709999999992</v>
      </c>
      <c r="M1740" s="4">
        <v>9521.4500000000007</v>
      </c>
      <c r="N1740" s="4"/>
      <c r="O1740" s="4"/>
      <c r="P1740" s="4"/>
      <c r="Q1740" s="4"/>
      <c r="R1740" s="4"/>
      <c r="S1740" s="4"/>
      <c r="T1740" s="4"/>
      <c r="U1740" s="8">
        <v>2018</v>
      </c>
    </row>
    <row r="1741" spans="1:21" x14ac:dyDescent="0.25">
      <c r="A1741" s="3" t="s">
        <v>2516</v>
      </c>
      <c r="B1741" s="3" t="s">
        <v>328</v>
      </c>
      <c r="C1741" t="s">
        <v>126</v>
      </c>
      <c r="D1741" s="3" t="s">
        <v>38</v>
      </c>
      <c r="E1741" t="s">
        <v>2517</v>
      </c>
      <c r="F1741" s="3" t="s">
        <v>2518</v>
      </c>
      <c r="G1741" t="s">
        <v>2518</v>
      </c>
      <c r="H1741" s="4">
        <v>12.429999999998472</v>
      </c>
      <c r="I1741" s="4"/>
      <c r="J1741" s="4"/>
      <c r="K1741" s="4"/>
      <c r="L1741" s="4"/>
      <c r="M1741" s="4"/>
      <c r="N1741" s="4">
        <v>12.429999999998472</v>
      </c>
      <c r="O1741" s="4">
        <v>0</v>
      </c>
      <c r="P1741" s="4">
        <v>0</v>
      </c>
      <c r="Q1741" s="4">
        <v>0</v>
      </c>
      <c r="R1741" s="4">
        <v>0</v>
      </c>
      <c r="S1741" s="4">
        <v>0</v>
      </c>
      <c r="T1741" s="4">
        <v>0</v>
      </c>
      <c r="U1741" s="8">
        <v>2018</v>
      </c>
    </row>
    <row r="1742" spans="1:21" x14ac:dyDescent="0.25">
      <c r="A1742" s="5" t="s">
        <v>2516</v>
      </c>
      <c r="B1742" s="3" t="s">
        <v>328</v>
      </c>
      <c r="C1742" t="s">
        <v>126</v>
      </c>
      <c r="D1742" s="3" t="s">
        <v>38</v>
      </c>
      <c r="E1742" t="s">
        <v>2519</v>
      </c>
      <c r="F1742" s="3" t="s">
        <v>2518</v>
      </c>
      <c r="G1742" t="s">
        <v>2518</v>
      </c>
      <c r="H1742" s="4">
        <v>15510.990000000002</v>
      </c>
      <c r="I1742" s="4"/>
      <c r="J1742" s="4">
        <v>15501.220000000001</v>
      </c>
      <c r="K1742" s="4">
        <v>9.77</v>
      </c>
      <c r="L1742" s="4"/>
      <c r="M1742" s="4"/>
      <c r="N1742" s="4"/>
      <c r="O1742" s="4"/>
      <c r="P1742" s="4"/>
      <c r="Q1742" s="4"/>
      <c r="R1742" s="4"/>
      <c r="S1742" s="4"/>
      <c r="T1742" s="4"/>
      <c r="U1742" s="8">
        <v>2018</v>
      </c>
    </row>
    <row r="1743" spans="1:21" x14ac:dyDescent="0.25">
      <c r="A1743" s="5" t="s">
        <v>2520</v>
      </c>
      <c r="B1743" s="3" t="s">
        <v>328</v>
      </c>
      <c r="C1743" t="s">
        <v>37</v>
      </c>
      <c r="D1743" s="3" t="s">
        <v>38</v>
      </c>
      <c r="E1743" t="s">
        <v>39</v>
      </c>
      <c r="F1743" s="3" t="s">
        <v>40</v>
      </c>
      <c r="G1743" t="s">
        <v>40</v>
      </c>
      <c r="H1743" s="4">
        <v>-125.77</v>
      </c>
      <c r="I1743" s="4"/>
      <c r="J1743" s="4"/>
      <c r="K1743" s="4"/>
      <c r="L1743" s="4">
        <v>-125.77</v>
      </c>
      <c r="M1743" s="4"/>
      <c r="N1743" s="4"/>
      <c r="O1743" s="4"/>
      <c r="P1743" s="4"/>
      <c r="Q1743" s="4"/>
      <c r="R1743" s="4"/>
      <c r="S1743" s="4"/>
      <c r="T1743" s="4"/>
      <c r="U1743" s="8">
        <v>2018</v>
      </c>
    </row>
    <row r="1744" spans="1:21" x14ac:dyDescent="0.25">
      <c r="A1744" s="3" t="s">
        <v>342</v>
      </c>
      <c r="B1744" s="3" t="s">
        <v>328</v>
      </c>
      <c r="C1744" t="s">
        <v>37</v>
      </c>
      <c r="D1744" s="3" t="s">
        <v>38</v>
      </c>
      <c r="E1744" t="s">
        <v>343</v>
      </c>
      <c r="F1744" s="3" t="s">
        <v>344</v>
      </c>
      <c r="G1744" t="s">
        <v>344</v>
      </c>
      <c r="H1744" s="4">
        <v>4962572.75</v>
      </c>
      <c r="I1744" s="4">
        <v>3011426.9899999998</v>
      </c>
      <c r="J1744" s="4">
        <v>305.48999999999995</v>
      </c>
      <c r="K1744" s="4">
        <v>30597.420000000002</v>
      </c>
      <c r="L1744" s="4">
        <v>1843123.78</v>
      </c>
      <c r="M1744" s="4">
        <v>77119.070000000007</v>
      </c>
      <c r="N1744" s="4"/>
      <c r="O1744" s="4"/>
      <c r="P1744" s="4"/>
      <c r="Q1744" s="4"/>
      <c r="R1744" s="4"/>
      <c r="S1744" s="4"/>
      <c r="T1744" s="4"/>
      <c r="U1744" s="8">
        <v>2018</v>
      </c>
    </row>
    <row r="1745" spans="1:21" x14ac:dyDescent="0.25">
      <c r="A1745" s="5" t="s">
        <v>342</v>
      </c>
      <c r="B1745" s="3" t="s">
        <v>328</v>
      </c>
      <c r="C1745" t="s">
        <v>37</v>
      </c>
      <c r="D1745" s="3" t="s">
        <v>38</v>
      </c>
      <c r="E1745" t="s">
        <v>2521</v>
      </c>
      <c r="F1745" s="3" t="s">
        <v>344</v>
      </c>
      <c r="G1745" t="s">
        <v>344</v>
      </c>
      <c r="H1745" s="4">
        <v>130901.71999999974</v>
      </c>
      <c r="I1745" s="4"/>
      <c r="J1745" s="4"/>
      <c r="K1745" s="4"/>
      <c r="L1745" s="4"/>
      <c r="M1745" s="4"/>
      <c r="N1745" s="4">
        <v>2267</v>
      </c>
      <c r="O1745" s="4">
        <v>-250.66999999992549</v>
      </c>
      <c r="P1745" s="4">
        <v>216754.91999999993</v>
      </c>
      <c r="Q1745" s="4">
        <v>-215883.56000000052</v>
      </c>
      <c r="R1745" s="4">
        <v>131576.52000000048</v>
      </c>
      <c r="S1745" s="4">
        <v>1739.0599999995902</v>
      </c>
      <c r="T1745" s="4">
        <v>-5301.5499999998137</v>
      </c>
      <c r="U1745" s="8">
        <v>2018</v>
      </c>
    </row>
    <row r="1746" spans="1:21" x14ac:dyDescent="0.25">
      <c r="A1746" s="5" t="s">
        <v>2522</v>
      </c>
      <c r="B1746" s="3" t="s">
        <v>328</v>
      </c>
      <c r="C1746" t="s">
        <v>60</v>
      </c>
      <c r="D1746" s="3" t="s">
        <v>61</v>
      </c>
      <c r="E1746" t="s">
        <v>2523</v>
      </c>
      <c r="F1746" s="3" t="s">
        <v>63</v>
      </c>
      <c r="G1746" t="s">
        <v>412</v>
      </c>
      <c r="H1746" s="4">
        <v>0</v>
      </c>
      <c r="I1746" s="4"/>
      <c r="J1746" s="4"/>
      <c r="K1746" s="4"/>
      <c r="L1746" s="4"/>
      <c r="M1746" s="4"/>
      <c r="N1746" s="4"/>
      <c r="O1746" s="4">
        <v>0</v>
      </c>
      <c r="P1746" s="4"/>
      <c r="Q1746" s="4"/>
      <c r="R1746" s="4"/>
      <c r="S1746" s="4"/>
      <c r="T1746" s="4"/>
      <c r="U1746" s="8">
        <v>2018</v>
      </c>
    </row>
    <row r="1747" spans="1:21" x14ac:dyDescent="0.25">
      <c r="A1747" s="3" t="s">
        <v>345</v>
      </c>
      <c r="B1747" s="3" t="s">
        <v>328</v>
      </c>
      <c r="C1747" t="s">
        <v>37</v>
      </c>
      <c r="D1747" s="3" t="s">
        <v>38</v>
      </c>
      <c r="E1747" t="s">
        <v>211</v>
      </c>
      <c r="F1747" s="3" t="s">
        <v>212</v>
      </c>
      <c r="G1747" t="s">
        <v>346</v>
      </c>
      <c r="H1747" s="4">
        <v>10222.849999999999</v>
      </c>
      <c r="I1747" s="4"/>
      <c r="J1747" s="4"/>
      <c r="K1747" s="4">
        <v>6491.45</v>
      </c>
      <c r="L1747" s="4">
        <v>3731.3999999999996</v>
      </c>
      <c r="M1747" s="4"/>
      <c r="N1747" s="4"/>
      <c r="O1747" s="4"/>
      <c r="P1747" s="4"/>
      <c r="Q1747" s="4"/>
      <c r="R1747" s="4"/>
      <c r="S1747" s="4"/>
      <c r="T1747" s="4"/>
      <c r="U1747" s="8">
        <v>2018</v>
      </c>
    </row>
    <row r="1748" spans="1:21" x14ac:dyDescent="0.25">
      <c r="A1748" s="5" t="s">
        <v>345</v>
      </c>
      <c r="B1748" s="3" t="s">
        <v>328</v>
      </c>
      <c r="C1748" t="s">
        <v>37</v>
      </c>
      <c r="D1748" s="3" t="s">
        <v>38</v>
      </c>
      <c r="E1748" t="s">
        <v>2524</v>
      </c>
      <c r="F1748" s="3" t="s">
        <v>212</v>
      </c>
      <c r="G1748" t="s">
        <v>346</v>
      </c>
      <c r="H1748" s="4">
        <v>462786.96</v>
      </c>
      <c r="I1748" s="4"/>
      <c r="J1748" s="4"/>
      <c r="K1748" s="4"/>
      <c r="L1748" s="4"/>
      <c r="M1748" s="4"/>
      <c r="N1748" s="4">
        <v>28941.520000000004</v>
      </c>
      <c r="O1748" s="4">
        <v>62735.79</v>
      </c>
      <c r="P1748" s="4">
        <v>306092.64</v>
      </c>
      <c r="Q1748" s="4">
        <v>18810.25</v>
      </c>
      <c r="R1748" s="4">
        <v>0</v>
      </c>
      <c r="S1748" s="4">
        <v>46206.760000000009</v>
      </c>
      <c r="T1748" s="4">
        <v>0</v>
      </c>
      <c r="U1748" s="8">
        <v>2018</v>
      </c>
    </row>
    <row r="1749" spans="1:21" x14ac:dyDescent="0.25">
      <c r="A1749" s="3" t="s">
        <v>1647</v>
      </c>
      <c r="B1749" s="3" t="s">
        <v>328</v>
      </c>
      <c r="C1749" t="s">
        <v>235</v>
      </c>
      <c r="D1749" s="3" t="s">
        <v>61</v>
      </c>
      <c r="E1749" t="s">
        <v>2292</v>
      </c>
      <c r="F1749" s="3" t="s">
        <v>1109</v>
      </c>
      <c r="G1749" t="s">
        <v>2293</v>
      </c>
      <c r="H1749" s="4">
        <v>107813.45000000001</v>
      </c>
      <c r="I1749" s="4"/>
      <c r="J1749" s="4"/>
      <c r="K1749" s="4"/>
      <c r="L1749" s="4">
        <v>107813.45000000001</v>
      </c>
      <c r="M1749" s="4"/>
      <c r="N1749" s="4"/>
      <c r="O1749" s="4"/>
      <c r="P1749" s="4"/>
      <c r="Q1749" s="4"/>
      <c r="R1749" s="4"/>
      <c r="S1749" s="4"/>
      <c r="T1749" s="4"/>
      <c r="U1749" s="8">
        <v>2018</v>
      </c>
    </row>
    <row r="1750" spans="1:21" x14ac:dyDescent="0.25">
      <c r="A1750" s="3" t="s">
        <v>1647</v>
      </c>
      <c r="B1750" s="3" t="s">
        <v>328</v>
      </c>
      <c r="C1750" t="s">
        <v>235</v>
      </c>
      <c r="D1750" s="3" t="s">
        <v>61</v>
      </c>
      <c r="E1750" t="s">
        <v>2292</v>
      </c>
      <c r="F1750" s="3" t="s">
        <v>1109</v>
      </c>
      <c r="G1750" t="s">
        <v>1153</v>
      </c>
      <c r="H1750" s="4">
        <v>485411.47000000003</v>
      </c>
      <c r="I1750" s="4"/>
      <c r="J1750" s="4">
        <v>-2258.58</v>
      </c>
      <c r="K1750" s="4">
        <v>877.72</v>
      </c>
      <c r="L1750" s="4">
        <v>476041.43</v>
      </c>
      <c r="M1750" s="4">
        <v>10750.9</v>
      </c>
      <c r="N1750" s="4"/>
      <c r="O1750" s="4"/>
      <c r="P1750" s="4"/>
      <c r="Q1750" s="4"/>
      <c r="R1750" s="4"/>
      <c r="S1750" s="4"/>
      <c r="T1750" s="4"/>
      <c r="U1750" s="8">
        <v>2018</v>
      </c>
    </row>
    <row r="1751" spans="1:21" x14ac:dyDescent="0.25">
      <c r="A1751" s="3" t="s">
        <v>1647</v>
      </c>
      <c r="B1751" s="3" t="s">
        <v>328</v>
      </c>
      <c r="C1751" t="s">
        <v>235</v>
      </c>
      <c r="D1751" s="3" t="s">
        <v>61</v>
      </c>
      <c r="E1751" t="s">
        <v>2525</v>
      </c>
      <c r="F1751" s="3" t="s">
        <v>1109</v>
      </c>
      <c r="G1751" t="s">
        <v>2293</v>
      </c>
      <c r="H1751" s="4">
        <v>201.66000000000349</v>
      </c>
      <c r="I1751" s="4"/>
      <c r="J1751" s="4"/>
      <c r="K1751" s="4"/>
      <c r="L1751" s="4"/>
      <c r="M1751" s="4"/>
      <c r="N1751" s="4">
        <v>187.91000000000349</v>
      </c>
      <c r="O1751" s="4">
        <v>0</v>
      </c>
      <c r="P1751" s="4">
        <v>0</v>
      </c>
      <c r="Q1751" s="4">
        <v>13.75</v>
      </c>
      <c r="R1751" s="4">
        <v>0</v>
      </c>
      <c r="S1751" s="4">
        <v>0</v>
      </c>
      <c r="T1751" s="4">
        <v>0</v>
      </c>
      <c r="U1751" s="8">
        <v>2018</v>
      </c>
    </row>
    <row r="1752" spans="1:21" x14ac:dyDescent="0.25">
      <c r="A1752" s="5" t="s">
        <v>1647</v>
      </c>
      <c r="B1752" s="3" t="s">
        <v>328</v>
      </c>
      <c r="C1752" t="s">
        <v>235</v>
      </c>
      <c r="D1752" s="3" t="s">
        <v>61</v>
      </c>
      <c r="E1752" t="s">
        <v>2525</v>
      </c>
      <c r="F1752" s="3" t="s">
        <v>1109</v>
      </c>
      <c r="G1752" t="s">
        <v>1153</v>
      </c>
      <c r="H1752" s="4">
        <v>97939.47000000003</v>
      </c>
      <c r="I1752" s="4"/>
      <c r="J1752" s="4"/>
      <c r="K1752" s="4"/>
      <c r="L1752" s="4"/>
      <c r="M1752" s="4"/>
      <c r="N1752" s="4">
        <v>2636.570000000007</v>
      </c>
      <c r="O1752" s="4">
        <v>5003.0500000000466</v>
      </c>
      <c r="P1752" s="4">
        <v>0</v>
      </c>
      <c r="Q1752" s="4">
        <v>1373.7599999999511</v>
      </c>
      <c r="R1752" s="4">
        <v>5852.8800000000047</v>
      </c>
      <c r="S1752" s="4">
        <v>43784.98000000004</v>
      </c>
      <c r="T1752" s="4">
        <v>39288.229999999981</v>
      </c>
      <c r="U1752" s="8">
        <v>2018</v>
      </c>
    </row>
    <row r="1753" spans="1:21" x14ac:dyDescent="0.25">
      <c r="A1753" s="5" t="s">
        <v>347</v>
      </c>
      <c r="B1753" s="3" t="s">
        <v>328</v>
      </c>
      <c r="C1753" t="s">
        <v>52</v>
      </c>
      <c r="D1753" s="3" t="s">
        <v>38</v>
      </c>
      <c r="E1753" t="s">
        <v>348</v>
      </c>
      <c r="F1753" s="3" t="s">
        <v>349</v>
      </c>
      <c r="G1753" t="s">
        <v>2526</v>
      </c>
      <c r="H1753" s="4">
        <v>446021.33999999997</v>
      </c>
      <c r="I1753" s="4">
        <v>48325.54</v>
      </c>
      <c r="J1753" s="4">
        <v>111287.43000000001</v>
      </c>
      <c r="K1753" s="4">
        <v>302494.94999999995</v>
      </c>
      <c r="L1753" s="4">
        <v>28837.53</v>
      </c>
      <c r="M1753" s="4">
        <v>-37658.239999999998</v>
      </c>
      <c r="N1753" s="4">
        <v>-861.80999999999767</v>
      </c>
      <c r="O1753" s="4">
        <v>0</v>
      </c>
      <c r="P1753" s="4">
        <v>1780.8199999999488</v>
      </c>
      <c r="Q1753" s="4">
        <v>0</v>
      </c>
      <c r="R1753" s="4">
        <v>-1111.9099999999744</v>
      </c>
      <c r="S1753" s="4">
        <v>-321.03999999997905</v>
      </c>
      <c r="T1753" s="4">
        <v>-6751.929999999993</v>
      </c>
      <c r="U1753" s="8">
        <v>2018</v>
      </c>
    </row>
    <row r="1754" spans="1:21" x14ac:dyDescent="0.25">
      <c r="A1754" s="3" t="s">
        <v>1650</v>
      </c>
      <c r="B1754" s="3" t="s">
        <v>328</v>
      </c>
      <c r="C1754" t="s">
        <v>52</v>
      </c>
      <c r="D1754" s="3" t="s">
        <v>38</v>
      </c>
      <c r="E1754" t="s">
        <v>2527</v>
      </c>
      <c r="F1754" s="3" t="s">
        <v>1652</v>
      </c>
      <c r="G1754" t="s">
        <v>1652</v>
      </c>
      <c r="H1754" s="4">
        <v>6060489.2399999993</v>
      </c>
      <c r="I1754" s="4"/>
      <c r="J1754" s="4"/>
      <c r="K1754" s="4"/>
      <c r="L1754" s="4"/>
      <c r="M1754" s="4"/>
      <c r="N1754" s="4">
        <v>13.829999999999927</v>
      </c>
      <c r="O1754" s="4">
        <v>0</v>
      </c>
      <c r="P1754" s="4">
        <v>42.479999999999563</v>
      </c>
      <c r="Q1754" s="4">
        <v>0</v>
      </c>
      <c r="R1754" s="4">
        <v>0</v>
      </c>
      <c r="S1754" s="4">
        <v>0</v>
      </c>
      <c r="T1754" s="4">
        <v>6060432.9299999997</v>
      </c>
      <c r="U1754" s="8">
        <v>2018</v>
      </c>
    </row>
    <row r="1755" spans="1:21" x14ac:dyDescent="0.25">
      <c r="A1755" s="5" t="s">
        <v>1650</v>
      </c>
      <c r="B1755" s="3" t="s">
        <v>328</v>
      </c>
      <c r="C1755" t="s">
        <v>52</v>
      </c>
      <c r="D1755" s="3" t="s">
        <v>38</v>
      </c>
      <c r="E1755" t="s">
        <v>1651</v>
      </c>
      <c r="F1755" s="3" t="s">
        <v>1652</v>
      </c>
      <c r="G1755" t="s">
        <v>1652</v>
      </c>
      <c r="H1755" s="4">
        <v>11259.279999999999</v>
      </c>
      <c r="I1755" s="4"/>
      <c r="J1755" s="4">
        <v>10479.48</v>
      </c>
      <c r="K1755" s="4">
        <v>779.8</v>
      </c>
      <c r="L1755" s="4"/>
      <c r="M1755" s="4"/>
      <c r="N1755" s="4"/>
      <c r="O1755" s="4"/>
      <c r="P1755" s="4"/>
      <c r="Q1755" s="4"/>
      <c r="R1755" s="4"/>
      <c r="S1755" s="4"/>
      <c r="T1755" s="4"/>
      <c r="U1755" s="8">
        <v>2018</v>
      </c>
    </row>
    <row r="1756" spans="1:21" x14ac:dyDescent="0.25">
      <c r="A1756" s="3" t="s">
        <v>1653</v>
      </c>
      <c r="B1756" s="3" t="s">
        <v>328</v>
      </c>
      <c r="C1756" t="s">
        <v>52</v>
      </c>
      <c r="D1756" s="3" t="s">
        <v>38</v>
      </c>
      <c r="E1756" t="s">
        <v>2528</v>
      </c>
      <c r="F1756" s="3" t="s">
        <v>1655</v>
      </c>
      <c r="G1756" t="s">
        <v>1655</v>
      </c>
      <c r="H1756" s="4">
        <v>2322.5600000000268</v>
      </c>
      <c r="I1756" s="4"/>
      <c r="J1756" s="4"/>
      <c r="K1756" s="4"/>
      <c r="L1756" s="4"/>
      <c r="M1756" s="4"/>
      <c r="N1756" s="4">
        <v>-277.79999999998836</v>
      </c>
      <c r="O1756" s="4">
        <v>338.79000000000815</v>
      </c>
      <c r="P1756" s="4">
        <v>-298.32000000000698</v>
      </c>
      <c r="Q1756" s="4">
        <v>169.30999999999767</v>
      </c>
      <c r="R1756" s="4">
        <v>342.83999999999651</v>
      </c>
      <c r="S1756" s="4">
        <v>-181.39999999999418</v>
      </c>
      <c r="T1756" s="4">
        <v>2229.140000000014</v>
      </c>
      <c r="U1756" s="8">
        <v>2018</v>
      </c>
    </row>
    <row r="1757" spans="1:21" x14ac:dyDescent="0.25">
      <c r="A1757" s="5" t="s">
        <v>1653</v>
      </c>
      <c r="B1757" s="3" t="s">
        <v>328</v>
      </c>
      <c r="C1757" t="s">
        <v>52</v>
      </c>
      <c r="D1757" s="3" t="s">
        <v>38</v>
      </c>
      <c r="E1757" t="s">
        <v>1654</v>
      </c>
      <c r="F1757" s="3" t="s">
        <v>1655</v>
      </c>
      <c r="G1757" t="s">
        <v>1655</v>
      </c>
      <c r="H1757" s="4">
        <v>-93593.109999999986</v>
      </c>
      <c r="I1757" s="4">
        <v>-82102.929999999993</v>
      </c>
      <c r="J1757" s="4">
        <v>628.36</v>
      </c>
      <c r="K1757" s="4">
        <v>-7594.3700000000008</v>
      </c>
      <c r="L1757" s="4">
        <v>-5077.16</v>
      </c>
      <c r="M1757" s="4">
        <v>552.99</v>
      </c>
      <c r="N1757" s="4"/>
      <c r="O1757" s="4"/>
      <c r="P1757" s="4"/>
      <c r="Q1757" s="4"/>
      <c r="R1757" s="4"/>
      <c r="S1757" s="4"/>
      <c r="T1757" s="4"/>
      <c r="U1757" s="8">
        <v>2018</v>
      </c>
    </row>
    <row r="1758" spans="1:21" x14ac:dyDescent="0.25">
      <c r="A1758" s="3" t="s">
        <v>2529</v>
      </c>
      <c r="B1758" s="3" t="s">
        <v>328</v>
      </c>
      <c r="C1758" t="s">
        <v>52</v>
      </c>
      <c r="D1758" s="3" t="s">
        <v>38</v>
      </c>
      <c r="E1758" t="s">
        <v>2528</v>
      </c>
      <c r="F1758" s="3" t="s">
        <v>1655</v>
      </c>
      <c r="G1758" t="s">
        <v>1655</v>
      </c>
      <c r="H1758" s="4">
        <v>0.49000000000000199</v>
      </c>
      <c r="I1758" s="4"/>
      <c r="J1758" s="4"/>
      <c r="K1758" s="4"/>
      <c r="L1758" s="4"/>
      <c r="M1758" s="4"/>
      <c r="N1758" s="4">
        <v>-7.0000000000000284E-2</v>
      </c>
      <c r="O1758" s="4">
        <v>0</v>
      </c>
      <c r="P1758" s="4">
        <v>0</v>
      </c>
      <c r="Q1758" s="4">
        <v>0</v>
      </c>
      <c r="R1758" s="4">
        <v>0</v>
      </c>
      <c r="S1758" s="4">
        <v>0</v>
      </c>
      <c r="T1758" s="4">
        <v>0.56000000000000227</v>
      </c>
      <c r="U1758" s="8">
        <v>2018</v>
      </c>
    </row>
    <row r="1759" spans="1:21" x14ac:dyDescent="0.25">
      <c r="A1759" s="5" t="s">
        <v>2529</v>
      </c>
      <c r="B1759" s="3" t="s">
        <v>328</v>
      </c>
      <c r="C1759" t="s">
        <v>52</v>
      </c>
      <c r="D1759" s="3" t="s">
        <v>38</v>
      </c>
      <c r="E1759" t="s">
        <v>1654</v>
      </c>
      <c r="F1759" s="3" t="s">
        <v>1655</v>
      </c>
      <c r="G1759" t="s">
        <v>1655</v>
      </c>
      <c r="H1759" s="4">
        <v>-18.03</v>
      </c>
      <c r="I1759" s="4">
        <v>-16.14</v>
      </c>
      <c r="J1759" s="4"/>
      <c r="K1759" s="4">
        <v>-1.89</v>
      </c>
      <c r="L1759" s="4"/>
      <c r="M1759" s="4"/>
      <c r="N1759" s="4"/>
      <c r="O1759" s="4"/>
      <c r="P1759" s="4"/>
      <c r="Q1759" s="4"/>
      <c r="R1759" s="4"/>
      <c r="S1759" s="4"/>
      <c r="T1759" s="4"/>
      <c r="U1759" s="8">
        <v>2018</v>
      </c>
    </row>
    <row r="1760" spans="1:21" x14ac:dyDescent="0.25">
      <c r="A1760" s="3" t="s">
        <v>351</v>
      </c>
      <c r="B1760" s="3" t="s">
        <v>328</v>
      </c>
      <c r="C1760" t="s">
        <v>47</v>
      </c>
      <c r="D1760" s="3" t="s">
        <v>26</v>
      </c>
      <c r="E1760" t="s">
        <v>2530</v>
      </c>
      <c r="F1760" s="3" t="s">
        <v>353</v>
      </c>
      <c r="G1760" t="s">
        <v>354</v>
      </c>
      <c r="H1760" s="4">
        <v>1850366.64</v>
      </c>
      <c r="I1760" s="4"/>
      <c r="J1760" s="4"/>
      <c r="K1760" s="4"/>
      <c r="L1760" s="4"/>
      <c r="M1760" s="4"/>
      <c r="N1760" s="4">
        <v>306365.44999999995</v>
      </c>
      <c r="O1760" s="4">
        <v>363998.31999999983</v>
      </c>
      <c r="P1760" s="4">
        <v>203729.25</v>
      </c>
      <c r="Q1760" s="4">
        <v>246256.10000000009</v>
      </c>
      <c r="R1760" s="4">
        <v>280706.7200000002</v>
      </c>
      <c r="S1760" s="4">
        <v>211568.52000000002</v>
      </c>
      <c r="T1760" s="4">
        <v>237742.2799999998</v>
      </c>
      <c r="U1760" s="8">
        <v>2018</v>
      </c>
    </row>
    <row r="1761" spans="1:21" x14ac:dyDescent="0.25">
      <c r="A1761" s="5" t="s">
        <v>351</v>
      </c>
      <c r="B1761" s="3" t="s">
        <v>328</v>
      </c>
      <c r="C1761" t="s">
        <v>47</v>
      </c>
      <c r="D1761" s="3" t="s">
        <v>26</v>
      </c>
      <c r="E1761" t="s">
        <v>2531</v>
      </c>
      <c r="F1761" s="3" t="s">
        <v>353</v>
      </c>
      <c r="G1761" t="s">
        <v>354</v>
      </c>
      <c r="H1761" s="4">
        <v>1659839.55</v>
      </c>
      <c r="I1761" s="4">
        <v>142474.82</v>
      </c>
      <c r="J1761" s="4">
        <v>330437.68</v>
      </c>
      <c r="K1761" s="4">
        <v>287241.26999999996</v>
      </c>
      <c r="L1761" s="4">
        <v>585374.52</v>
      </c>
      <c r="M1761" s="4">
        <v>314311.26</v>
      </c>
      <c r="N1761" s="4"/>
      <c r="O1761" s="4"/>
      <c r="P1761" s="4"/>
      <c r="Q1761" s="4"/>
      <c r="R1761" s="4"/>
      <c r="S1761" s="4"/>
      <c r="T1761" s="4"/>
      <c r="U1761" s="8">
        <v>2018</v>
      </c>
    </row>
    <row r="1762" spans="1:21" x14ac:dyDescent="0.25">
      <c r="A1762" s="5" t="s">
        <v>355</v>
      </c>
      <c r="B1762" s="3" t="s">
        <v>328</v>
      </c>
      <c r="C1762" t="s">
        <v>47</v>
      </c>
      <c r="D1762" s="3" t="s">
        <v>26</v>
      </c>
      <c r="E1762" t="s">
        <v>2532</v>
      </c>
      <c r="F1762" s="3" t="s">
        <v>353</v>
      </c>
      <c r="G1762" t="s">
        <v>357</v>
      </c>
      <c r="H1762" s="4">
        <v>14516.79</v>
      </c>
      <c r="I1762" s="4"/>
      <c r="J1762" s="4"/>
      <c r="K1762" s="4"/>
      <c r="L1762" s="4"/>
      <c r="M1762" s="4"/>
      <c r="N1762" s="4"/>
      <c r="O1762" s="4">
        <v>14235.74</v>
      </c>
      <c r="P1762" s="4">
        <v>281.05000000000109</v>
      </c>
      <c r="Q1762" s="4">
        <v>0</v>
      </c>
      <c r="R1762" s="4">
        <v>0</v>
      </c>
      <c r="S1762" s="4">
        <v>0</v>
      </c>
      <c r="T1762" s="4">
        <v>0</v>
      </c>
      <c r="U1762" s="8">
        <v>2018</v>
      </c>
    </row>
    <row r="1763" spans="1:21" x14ac:dyDescent="0.25">
      <c r="A1763" s="3" t="s">
        <v>1656</v>
      </c>
      <c r="B1763" s="3" t="s">
        <v>328</v>
      </c>
      <c r="C1763" t="s">
        <v>52</v>
      </c>
      <c r="D1763" s="3" t="s">
        <v>38</v>
      </c>
      <c r="E1763" t="s">
        <v>2533</v>
      </c>
      <c r="F1763" s="3" t="s">
        <v>361</v>
      </c>
      <c r="G1763" t="s">
        <v>361</v>
      </c>
      <c r="H1763" s="4">
        <v>-16723.609999999404</v>
      </c>
      <c r="I1763" s="4"/>
      <c r="J1763" s="4"/>
      <c r="K1763" s="4"/>
      <c r="L1763" s="4"/>
      <c r="M1763" s="4"/>
      <c r="N1763" s="4">
        <v>-7722.8899999968708</v>
      </c>
      <c r="O1763" s="4">
        <v>0</v>
      </c>
      <c r="P1763" s="4">
        <v>-3706.230000000447</v>
      </c>
      <c r="Q1763" s="4">
        <v>5782.0799999982119</v>
      </c>
      <c r="R1763" s="4">
        <v>0</v>
      </c>
      <c r="S1763" s="4">
        <v>0</v>
      </c>
      <c r="T1763" s="4">
        <v>-11076.570000000298</v>
      </c>
      <c r="U1763" s="8">
        <v>2018</v>
      </c>
    </row>
    <row r="1764" spans="1:21" x14ac:dyDescent="0.25">
      <c r="A1764" s="5" t="s">
        <v>1656</v>
      </c>
      <c r="B1764" s="3" t="s">
        <v>328</v>
      </c>
      <c r="C1764" t="s">
        <v>52</v>
      </c>
      <c r="D1764" s="3" t="s">
        <v>38</v>
      </c>
      <c r="E1764" t="s">
        <v>360</v>
      </c>
      <c r="F1764" s="3" t="s">
        <v>361</v>
      </c>
      <c r="G1764" t="s">
        <v>361</v>
      </c>
      <c r="H1764" s="4">
        <v>531645.84000000008</v>
      </c>
      <c r="I1764" s="4"/>
      <c r="J1764" s="4"/>
      <c r="K1764" s="4"/>
      <c r="L1764" s="4">
        <v>531645.84000000008</v>
      </c>
      <c r="M1764" s="4"/>
      <c r="N1764" s="4"/>
      <c r="O1764" s="4"/>
      <c r="P1764" s="4"/>
      <c r="Q1764" s="4"/>
      <c r="R1764" s="4"/>
      <c r="S1764" s="4"/>
      <c r="T1764" s="4"/>
      <c r="U1764" s="8">
        <v>2018</v>
      </c>
    </row>
    <row r="1765" spans="1:21" x14ac:dyDescent="0.25">
      <c r="A1765" s="3" t="s">
        <v>359</v>
      </c>
      <c r="B1765" s="3" t="s">
        <v>328</v>
      </c>
      <c r="C1765" t="s">
        <v>52</v>
      </c>
      <c r="D1765" s="3" t="s">
        <v>38</v>
      </c>
      <c r="E1765" t="s">
        <v>2533</v>
      </c>
      <c r="F1765" s="3" t="s">
        <v>361</v>
      </c>
      <c r="G1765" t="s">
        <v>361</v>
      </c>
      <c r="H1765" s="4">
        <v>-146.28999999999996</v>
      </c>
      <c r="I1765" s="4"/>
      <c r="J1765" s="4"/>
      <c r="K1765" s="4"/>
      <c r="L1765" s="4"/>
      <c r="M1765" s="4"/>
      <c r="N1765" s="4">
        <v>2787.7299999999996</v>
      </c>
      <c r="O1765" s="4">
        <v>3408.3099999999995</v>
      </c>
      <c r="P1765" s="4">
        <v>3272.0500000000011</v>
      </c>
      <c r="Q1765" s="4">
        <v>-9915.36</v>
      </c>
      <c r="R1765" s="4">
        <v>0</v>
      </c>
      <c r="S1765" s="4">
        <v>-206.29999999999927</v>
      </c>
      <c r="T1765" s="4">
        <v>507.27999999999975</v>
      </c>
      <c r="U1765" s="8">
        <v>2018</v>
      </c>
    </row>
    <row r="1766" spans="1:21" x14ac:dyDescent="0.25">
      <c r="A1766" s="3" t="s">
        <v>359</v>
      </c>
      <c r="B1766" s="3" t="s">
        <v>328</v>
      </c>
      <c r="C1766" t="s">
        <v>52</v>
      </c>
      <c r="D1766" s="3" t="s">
        <v>38</v>
      </c>
      <c r="E1766" t="s">
        <v>2533</v>
      </c>
      <c r="F1766" s="3" t="s">
        <v>361</v>
      </c>
      <c r="G1766" t="s">
        <v>1657</v>
      </c>
      <c r="H1766" s="4">
        <v>1069813.8600000001</v>
      </c>
      <c r="I1766" s="4"/>
      <c r="J1766" s="4"/>
      <c r="K1766" s="4"/>
      <c r="L1766" s="4"/>
      <c r="M1766" s="4"/>
      <c r="N1766" s="4"/>
      <c r="O1766" s="4">
        <v>1046036.17</v>
      </c>
      <c r="P1766" s="4">
        <v>1206.609999999986</v>
      </c>
      <c r="Q1766" s="4">
        <v>30061.590000000084</v>
      </c>
      <c r="R1766" s="4">
        <v>-172.27000000001863</v>
      </c>
      <c r="S1766" s="4">
        <v>-132.18000000016764</v>
      </c>
      <c r="T1766" s="4">
        <v>-7186.059999999823</v>
      </c>
      <c r="U1766" s="8">
        <v>2018</v>
      </c>
    </row>
    <row r="1767" spans="1:21" x14ac:dyDescent="0.25">
      <c r="A1767" s="3" t="s">
        <v>359</v>
      </c>
      <c r="B1767" s="3" t="s">
        <v>328</v>
      </c>
      <c r="C1767" t="s">
        <v>52</v>
      </c>
      <c r="D1767" s="3" t="s">
        <v>38</v>
      </c>
      <c r="E1767" t="s">
        <v>2533</v>
      </c>
      <c r="F1767" s="3" t="s">
        <v>361</v>
      </c>
      <c r="G1767" t="s">
        <v>1658</v>
      </c>
      <c r="H1767" s="4">
        <v>2368913.83</v>
      </c>
      <c r="I1767" s="4"/>
      <c r="J1767" s="4"/>
      <c r="K1767" s="4"/>
      <c r="L1767" s="4"/>
      <c r="M1767" s="4"/>
      <c r="N1767" s="4"/>
      <c r="O1767" s="4"/>
      <c r="P1767" s="4"/>
      <c r="Q1767" s="4"/>
      <c r="R1767" s="4">
        <v>2377159.65</v>
      </c>
      <c r="S1767" s="4">
        <v>26102.680000000168</v>
      </c>
      <c r="T1767" s="4">
        <v>-34348.5</v>
      </c>
      <c r="U1767" s="8">
        <v>2018</v>
      </c>
    </row>
    <row r="1768" spans="1:21" x14ac:dyDescent="0.25">
      <c r="A1768" s="5" t="s">
        <v>359</v>
      </c>
      <c r="B1768" s="3" t="s">
        <v>328</v>
      </c>
      <c r="C1768" t="s">
        <v>52</v>
      </c>
      <c r="D1768" s="3" t="s">
        <v>38</v>
      </c>
      <c r="E1768" t="s">
        <v>360</v>
      </c>
      <c r="F1768" s="3" t="s">
        <v>361</v>
      </c>
      <c r="G1768" t="s">
        <v>361</v>
      </c>
      <c r="H1768" s="4">
        <v>18503871.25</v>
      </c>
      <c r="I1768" s="4"/>
      <c r="J1768" s="4"/>
      <c r="K1768" s="4"/>
      <c r="L1768" s="4">
        <v>18502013.09</v>
      </c>
      <c r="M1768" s="4">
        <v>1858.16</v>
      </c>
      <c r="N1768" s="4"/>
      <c r="O1768" s="4"/>
      <c r="P1768" s="4"/>
      <c r="Q1768" s="4"/>
      <c r="R1768" s="4"/>
      <c r="S1768" s="4"/>
      <c r="T1768" s="4"/>
      <c r="U1768" s="8">
        <v>2018</v>
      </c>
    </row>
    <row r="1769" spans="1:21" x14ac:dyDescent="0.25">
      <c r="A1769" s="5" t="s">
        <v>2534</v>
      </c>
      <c r="B1769" s="3" t="s">
        <v>328</v>
      </c>
      <c r="C1769" t="s">
        <v>126</v>
      </c>
      <c r="D1769" s="3" t="s">
        <v>38</v>
      </c>
      <c r="E1769" t="s">
        <v>2535</v>
      </c>
      <c r="F1769" s="3" t="s">
        <v>2536</v>
      </c>
      <c r="G1769" t="s">
        <v>2536</v>
      </c>
      <c r="H1769" s="4">
        <v>412.39</v>
      </c>
      <c r="I1769" s="4"/>
      <c r="J1769" s="4"/>
      <c r="K1769" s="4"/>
      <c r="L1769" s="4"/>
      <c r="M1769" s="4"/>
      <c r="N1769" s="4"/>
      <c r="O1769" s="4"/>
      <c r="P1769" s="4"/>
      <c r="Q1769" s="4"/>
      <c r="R1769" s="4">
        <v>412.39</v>
      </c>
      <c r="S1769" s="4">
        <v>0</v>
      </c>
      <c r="T1769" s="4">
        <v>0</v>
      </c>
      <c r="U1769" s="8">
        <v>2018</v>
      </c>
    </row>
    <row r="1770" spans="1:21" x14ac:dyDescent="0.25">
      <c r="A1770" s="5" t="s">
        <v>2537</v>
      </c>
      <c r="B1770" s="3" t="s">
        <v>328</v>
      </c>
      <c r="C1770" t="s">
        <v>126</v>
      </c>
      <c r="D1770" s="3" t="s">
        <v>38</v>
      </c>
      <c r="E1770" t="s">
        <v>2535</v>
      </c>
      <c r="F1770" s="3" t="s">
        <v>2536</v>
      </c>
      <c r="G1770" t="s">
        <v>2536</v>
      </c>
      <c r="H1770" s="4">
        <v>50702.39</v>
      </c>
      <c r="I1770" s="4"/>
      <c r="J1770" s="4"/>
      <c r="K1770" s="4"/>
      <c r="L1770" s="4"/>
      <c r="M1770" s="4"/>
      <c r="N1770" s="4"/>
      <c r="O1770" s="4"/>
      <c r="P1770" s="4"/>
      <c r="Q1770" s="4"/>
      <c r="R1770" s="4">
        <v>50702.39</v>
      </c>
      <c r="S1770" s="4">
        <v>0</v>
      </c>
      <c r="T1770" s="4">
        <v>0</v>
      </c>
      <c r="U1770" s="8">
        <v>2018</v>
      </c>
    </row>
    <row r="1771" spans="1:21" x14ac:dyDescent="0.25">
      <c r="A1771" s="3" t="s">
        <v>363</v>
      </c>
      <c r="B1771" s="3" t="s">
        <v>328</v>
      </c>
      <c r="C1771" t="s">
        <v>126</v>
      </c>
      <c r="D1771" s="3" t="s">
        <v>38</v>
      </c>
      <c r="E1771" t="s">
        <v>207</v>
      </c>
      <c r="F1771" s="3" t="s">
        <v>208</v>
      </c>
      <c r="G1771" t="s">
        <v>364</v>
      </c>
      <c r="H1771" s="4">
        <v>117834.78000000001</v>
      </c>
      <c r="I1771" s="4">
        <v>49448.19</v>
      </c>
      <c r="J1771" s="4">
        <v>19934.330000000002</v>
      </c>
      <c r="K1771" s="4">
        <v>30192.880000000001</v>
      </c>
      <c r="L1771" s="4">
        <v>11280.630000000001</v>
      </c>
      <c r="M1771" s="4">
        <v>6978.75</v>
      </c>
      <c r="N1771" s="4"/>
      <c r="O1771" s="4"/>
      <c r="P1771" s="4"/>
      <c r="Q1771" s="4"/>
      <c r="R1771" s="4"/>
      <c r="S1771" s="4"/>
      <c r="T1771" s="4"/>
      <c r="U1771" s="8">
        <v>2018</v>
      </c>
    </row>
    <row r="1772" spans="1:21" x14ac:dyDescent="0.25">
      <c r="A1772" s="5" t="s">
        <v>363</v>
      </c>
      <c r="B1772" s="3" t="s">
        <v>328</v>
      </c>
      <c r="C1772" t="s">
        <v>126</v>
      </c>
      <c r="D1772" s="3" t="s">
        <v>38</v>
      </c>
      <c r="E1772" t="s">
        <v>2538</v>
      </c>
      <c r="F1772" s="3" t="s">
        <v>208</v>
      </c>
      <c r="G1772" t="s">
        <v>364</v>
      </c>
      <c r="H1772" s="4">
        <v>147166.01999999999</v>
      </c>
      <c r="I1772" s="4"/>
      <c r="J1772" s="4"/>
      <c r="K1772" s="4"/>
      <c r="L1772" s="4"/>
      <c r="M1772" s="4"/>
      <c r="N1772" s="4">
        <v>5015.9600000000064</v>
      </c>
      <c r="O1772" s="4">
        <v>4882.5</v>
      </c>
      <c r="P1772" s="4">
        <v>13768.309999999983</v>
      </c>
      <c r="Q1772" s="4">
        <v>0</v>
      </c>
      <c r="R1772" s="4">
        <v>48535.41</v>
      </c>
      <c r="S1772" s="4">
        <v>14946.899999999994</v>
      </c>
      <c r="T1772" s="4">
        <v>60016.94</v>
      </c>
      <c r="U1772" s="8">
        <v>2018</v>
      </c>
    </row>
    <row r="1773" spans="1:21" x14ac:dyDescent="0.25">
      <c r="A1773" s="3" t="s">
        <v>365</v>
      </c>
      <c r="B1773" s="3" t="s">
        <v>328</v>
      </c>
      <c r="C1773" t="s">
        <v>52</v>
      </c>
      <c r="D1773" s="3" t="s">
        <v>38</v>
      </c>
      <c r="E1773" t="s">
        <v>366</v>
      </c>
      <c r="F1773" s="3" t="s">
        <v>367</v>
      </c>
      <c r="G1773" t="s">
        <v>1662</v>
      </c>
      <c r="H1773" s="4">
        <v>10804.8</v>
      </c>
      <c r="I1773" s="4"/>
      <c r="J1773" s="4"/>
      <c r="K1773" s="4">
        <v>10804.8</v>
      </c>
      <c r="L1773" s="4"/>
      <c r="M1773" s="4"/>
      <c r="N1773" s="4"/>
      <c r="O1773" s="4"/>
      <c r="P1773" s="4"/>
      <c r="Q1773" s="4"/>
      <c r="R1773" s="4"/>
      <c r="S1773" s="4"/>
      <c r="T1773" s="4"/>
      <c r="U1773" s="8">
        <v>2018</v>
      </c>
    </row>
    <row r="1774" spans="1:21" x14ac:dyDescent="0.25">
      <c r="A1774" s="3" t="s">
        <v>365</v>
      </c>
      <c r="B1774" s="3" t="s">
        <v>328</v>
      </c>
      <c r="C1774" t="s">
        <v>52</v>
      </c>
      <c r="D1774" s="3" t="s">
        <v>38</v>
      </c>
      <c r="E1774" t="s">
        <v>2539</v>
      </c>
      <c r="F1774" s="3" t="s">
        <v>367</v>
      </c>
      <c r="G1774" t="s">
        <v>370</v>
      </c>
      <c r="H1774" s="4">
        <v>40963.46</v>
      </c>
      <c r="I1774" s="4"/>
      <c r="J1774" s="4"/>
      <c r="K1774" s="4"/>
      <c r="L1774" s="4"/>
      <c r="M1774" s="4"/>
      <c r="N1774" s="4"/>
      <c r="O1774" s="4">
        <v>40943.97</v>
      </c>
      <c r="P1774" s="4">
        <v>0</v>
      </c>
      <c r="Q1774" s="4">
        <v>19.489999999997963</v>
      </c>
      <c r="R1774" s="4">
        <v>0</v>
      </c>
      <c r="S1774" s="4">
        <v>0</v>
      </c>
      <c r="T1774" s="4">
        <v>0</v>
      </c>
      <c r="U1774" s="8">
        <v>2018</v>
      </c>
    </row>
    <row r="1775" spans="1:21" x14ac:dyDescent="0.25">
      <c r="A1775" s="3" t="s">
        <v>365</v>
      </c>
      <c r="B1775" s="3" t="s">
        <v>328</v>
      </c>
      <c r="C1775" t="s">
        <v>52</v>
      </c>
      <c r="D1775" s="3" t="s">
        <v>38</v>
      </c>
      <c r="E1775" t="s">
        <v>2539</v>
      </c>
      <c r="F1775" s="3" t="s">
        <v>367</v>
      </c>
      <c r="G1775" t="s">
        <v>1662</v>
      </c>
      <c r="H1775" s="4">
        <v>901.48999999999069</v>
      </c>
      <c r="I1775" s="4"/>
      <c r="J1775" s="4"/>
      <c r="K1775" s="4"/>
      <c r="L1775" s="4"/>
      <c r="M1775" s="4"/>
      <c r="N1775" s="4">
        <v>835.96999999997206</v>
      </c>
      <c r="O1775" s="4">
        <v>0</v>
      </c>
      <c r="P1775" s="4">
        <v>0</v>
      </c>
      <c r="Q1775" s="4">
        <v>65.520000000018626</v>
      </c>
      <c r="R1775" s="4">
        <v>0</v>
      </c>
      <c r="S1775" s="4">
        <v>0</v>
      </c>
      <c r="T1775" s="4">
        <v>0</v>
      </c>
      <c r="U1775" s="8">
        <v>2018</v>
      </c>
    </row>
    <row r="1776" spans="1:21" x14ac:dyDescent="0.25">
      <c r="A1776" s="5" t="s">
        <v>365</v>
      </c>
      <c r="B1776" s="3" t="s">
        <v>328</v>
      </c>
      <c r="C1776" t="s">
        <v>52</v>
      </c>
      <c r="D1776" s="3" t="s">
        <v>38</v>
      </c>
      <c r="E1776" t="s">
        <v>2539</v>
      </c>
      <c r="F1776" s="3" t="s">
        <v>367</v>
      </c>
      <c r="G1776" t="s">
        <v>1663</v>
      </c>
      <c r="H1776" s="4">
        <v>71256.12</v>
      </c>
      <c r="I1776" s="4"/>
      <c r="J1776" s="4"/>
      <c r="K1776" s="4"/>
      <c r="L1776" s="4"/>
      <c r="M1776" s="4"/>
      <c r="N1776" s="4"/>
      <c r="O1776" s="4"/>
      <c r="P1776" s="4"/>
      <c r="Q1776" s="4"/>
      <c r="R1776" s="4"/>
      <c r="S1776" s="4">
        <v>71256.12</v>
      </c>
      <c r="T1776" s="4">
        <v>0</v>
      </c>
      <c r="U1776" s="8">
        <v>2018</v>
      </c>
    </row>
    <row r="1777" spans="1:21" x14ac:dyDescent="0.25">
      <c r="A1777" s="3" t="s">
        <v>369</v>
      </c>
      <c r="B1777" s="3" t="s">
        <v>328</v>
      </c>
      <c r="C1777" t="s">
        <v>52</v>
      </c>
      <c r="D1777" s="3" t="s">
        <v>38</v>
      </c>
      <c r="E1777" t="s">
        <v>366</v>
      </c>
      <c r="F1777" s="3" t="s">
        <v>367</v>
      </c>
      <c r="G1777" t="s">
        <v>1662</v>
      </c>
      <c r="H1777" s="4">
        <v>5604681.8700000001</v>
      </c>
      <c r="I1777" s="4"/>
      <c r="J1777" s="4">
        <v>17232.560000000001</v>
      </c>
      <c r="K1777" s="4">
        <v>5547415.2100000009</v>
      </c>
      <c r="L1777" s="4">
        <v>22206.85</v>
      </c>
      <c r="M1777" s="4">
        <v>17827.249999999996</v>
      </c>
      <c r="N1777" s="4"/>
      <c r="O1777" s="4"/>
      <c r="P1777" s="4"/>
      <c r="Q1777" s="4"/>
      <c r="R1777" s="4"/>
      <c r="S1777" s="4"/>
      <c r="T1777" s="4"/>
      <c r="U1777" s="8">
        <v>2018</v>
      </c>
    </row>
    <row r="1778" spans="1:21" x14ac:dyDescent="0.25">
      <c r="A1778" s="3" t="s">
        <v>369</v>
      </c>
      <c r="B1778" s="3" t="s">
        <v>328</v>
      </c>
      <c r="C1778" t="s">
        <v>52</v>
      </c>
      <c r="D1778" s="3" t="s">
        <v>38</v>
      </c>
      <c r="E1778" t="s">
        <v>366</v>
      </c>
      <c r="F1778" s="3" t="s">
        <v>367</v>
      </c>
      <c r="G1778" t="s">
        <v>1660</v>
      </c>
      <c r="H1778" s="4">
        <v>26089166.449999999</v>
      </c>
      <c r="I1778" s="4"/>
      <c r="J1778" s="4">
        <v>25901726.070000004</v>
      </c>
      <c r="K1778" s="4">
        <v>166038.58000000002</v>
      </c>
      <c r="L1778" s="4">
        <v>11315.990000000002</v>
      </c>
      <c r="M1778" s="4">
        <v>10085.810000000001</v>
      </c>
      <c r="N1778" s="4"/>
      <c r="O1778" s="4"/>
      <c r="P1778" s="4"/>
      <c r="Q1778" s="4"/>
      <c r="R1778" s="4"/>
      <c r="S1778" s="4"/>
      <c r="T1778" s="4"/>
      <c r="U1778" s="8">
        <v>2018</v>
      </c>
    </row>
    <row r="1779" spans="1:21" x14ac:dyDescent="0.25">
      <c r="A1779" s="3" t="s">
        <v>369</v>
      </c>
      <c r="B1779" s="3" t="s">
        <v>328</v>
      </c>
      <c r="C1779" t="s">
        <v>52</v>
      </c>
      <c r="D1779" s="3" t="s">
        <v>38</v>
      </c>
      <c r="E1779" t="s">
        <v>2539</v>
      </c>
      <c r="F1779" s="3" t="s">
        <v>367</v>
      </c>
      <c r="G1779" t="s">
        <v>370</v>
      </c>
      <c r="H1779" s="4">
        <v>47295844.490000002</v>
      </c>
      <c r="I1779" s="4"/>
      <c r="J1779" s="4"/>
      <c r="K1779" s="4"/>
      <c r="L1779" s="4"/>
      <c r="M1779" s="4"/>
      <c r="N1779" s="4"/>
      <c r="O1779" s="4">
        <v>47308658.619999997</v>
      </c>
      <c r="P1779" s="4">
        <v>-8061.9499999955297</v>
      </c>
      <c r="Q1779" s="4">
        <v>22724.39999999851</v>
      </c>
      <c r="R1779" s="4">
        <v>103.92000000178814</v>
      </c>
      <c r="S1779" s="4">
        <v>-11156.240000002086</v>
      </c>
      <c r="T1779" s="4">
        <v>-16424.259999997914</v>
      </c>
      <c r="U1779" s="8">
        <v>2018</v>
      </c>
    </row>
    <row r="1780" spans="1:21" x14ac:dyDescent="0.25">
      <c r="A1780" s="3" t="s">
        <v>369</v>
      </c>
      <c r="B1780" s="3" t="s">
        <v>328</v>
      </c>
      <c r="C1780" t="s">
        <v>52</v>
      </c>
      <c r="D1780" s="3" t="s">
        <v>38</v>
      </c>
      <c r="E1780" t="s">
        <v>2539</v>
      </c>
      <c r="F1780" s="3" t="s">
        <v>367</v>
      </c>
      <c r="G1780" t="s">
        <v>1662</v>
      </c>
      <c r="H1780" s="4">
        <v>6516.890000000596</v>
      </c>
      <c r="I1780" s="4"/>
      <c r="J1780" s="4"/>
      <c r="K1780" s="4"/>
      <c r="L1780" s="4"/>
      <c r="M1780" s="4"/>
      <c r="N1780" s="4">
        <v>4487.8600000003353</v>
      </c>
      <c r="O1780" s="4">
        <v>46.729999999515712</v>
      </c>
      <c r="P1780" s="4">
        <v>4518.5300000002608</v>
      </c>
      <c r="Q1780" s="4">
        <v>1244.8099999995902</v>
      </c>
      <c r="R1780" s="4">
        <v>0</v>
      </c>
      <c r="S1780" s="4">
        <v>-2976.1499999994412</v>
      </c>
      <c r="T1780" s="4">
        <v>-804.88999999966472</v>
      </c>
      <c r="U1780" s="8">
        <v>2018</v>
      </c>
    </row>
    <row r="1781" spans="1:21" x14ac:dyDescent="0.25">
      <c r="A1781" s="3" t="s">
        <v>369</v>
      </c>
      <c r="B1781" s="3" t="s">
        <v>328</v>
      </c>
      <c r="C1781" t="s">
        <v>52</v>
      </c>
      <c r="D1781" s="3" t="s">
        <v>38</v>
      </c>
      <c r="E1781" t="s">
        <v>2539</v>
      </c>
      <c r="F1781" s="3" t="s">
        <v>367</v>
      </c>
      <c r="G1781" t="s">
        <v>1660</v>
      </c>
      <c r="H1781" s="4">
        <v>-69080.670000001788</v>
      </c>
      <c r="I1781" s="4"/>
      <c r="J1781" s="4"/>
      <c r="K1781" s="4"/>
      <c r="L1781" s="4"/>
      <c r="M1781" s="4"/>
      <c r="N1781" s="4">
        <v>-63030.5</v>
      </c>
      <c r="O1781" s="4">
        <v>5712.769999999553</v>
      </c>
      <c r="P1781" s="4">
        <v>293.48999999836087</v>
      </c>
      <c r="Q1781" s="4">
        <v>4387.4200000017881</v>
      </c>
      <c r="R1781" s="4">
        <v>0</v>
      </c>
      <c r="S1781" s="4">
        <v>0</v>
      </c>
      <c r="T1781" s="4">
        <v>-16443.85000000149</v>
      </c>
      <c r="U1781" s="8">
        <v>2018</v>
      </c>
    </row>
    <row r="1782" spans="1:21" x14ac:dyDescent="0.25">
      <c r="A1782" s="3" t="s">
        <v>369</v>
      </c>
      <c r="B1782" s="3" t="s">
        <v>328</v>
      </c>
      <c r="C1782" t="s">
        <v>52</v>
      </c>
      <c r="D1782" s="3" t="s">
        <v>38</v>
      </c>
      <c r="E1782" t="s">
        <v>2539</v>
      </c>
      <c r="F1782" s="3" t="s">
        <v>367</v>
      </c>
      <c r="G1782" t="s">
        <v>371</v>
      </c>
      <c r="H1782" s="4">
        <v>29493700.59</v>
      </c>
      <c r="I1782" s="4"/>
      <c r="J1782" s="4"/>
      <c r="K1782" s="4"/>
      <c r="L1782" s="4"/>
      <c r="M1782" s="4"/>
      <c r="N1782" s="4"/>
      <c r="O1782" s="4">
        <v>29737589.469999999</v>
      </c>
      <c r="P1782" s="4">
        <v>197481.51000000164</v>
      </c>
      <c r="Q1782" s="4">
        <v>-820530.08000000194</v>
      </c>
      <c r="R1782" s="4">
        <v>416428.21000000089</v>
      </c>
      <c r="S1782" s="4">
        <v>-6359.089999999851</v>
      </c>
      <c r="T1782" s="4">
        <v>-30909.429999999702</v>
      </c>
      <c r="U1782" s="8">
        <v>2018</v>
      </c>
    </row>
    <row r="1783" spans="1:21" x14ac:dyDescent="0.25">
      <c r="A1783" s="5" t="s">
        <v>369</v>
      </c>
      <c r="B1783" s="3" t="s">
        <v>328</v>
      </c>
      <c r="C1783" t="s">
        <v>52</v>
      </c>
      <c r="D1783" s="3" t="s">
        <v>38</v>
      </c>
      <c r="E1783" t="s">
        <v>2539</v>
      </c>
      <c r="F1783" s="3" t="s">
        <v>367</v>
      </c>
      <c r="G1783" t="s">
        <v>1663</v>
      </c>
      <c r="H1783" s="4">
        <v>147301.9</v>
      </c>
      <c r="I1783" s="4"/>
      <c r="J1783" s="4"/>
      <c r="K1783" s="4"/>
      <c r="L1783" s="4"/>
      <c r="M1783" s="4"/>
      <c r="N1783" s="4"/>
      <c r="O1783" s="4"/>
      <c r="P1783" s="4"/>
      <c r="Q1783" s="4"/>
      <c r="R1783" s="4"/>
      <c r="S1783" s="4">
        <v>149747.22</v>
      </c>
      <c r="T1783" s="4">
        <v>-2445.320000000007</v>
      </c>
      <c r="U1783" s="8">
        <v>2018</v>
      </c>
    </row>
    <row r="1784" spans="1:21" x14ac:dyDescent="0.25">
      <c r="A1784" s="3" t="s">
        <v>375</v>
      </c>
      <c r="B1784" s="3" t="s">
        <v>328</v>
      </c>
      <c r="C1784" t="s">
        <v>126</v>
      </c>
      <c r="D1784" s="3" t="s">
        <v>38</v>
      </c>
      <c r="E1784" t="s">
        <v>2540</v>
      </c>
      <c r="F1784" s="3" t="s">
        <v>377</v>
      </c>
      <c r="G1784" t="s">
        <v>377</v>
      </c>
      <c r="H1784" s="4">
        <v>1131591.3900000001</v>
      </c>
      <c r="I1784" s="4"/>
      <c r="J1784" s="4"/>
      <c r="K1784" s="4"/>
      <c r="L1784" s="4"/>
      <c r="M1784" s="4"/>
      <c r="N1784" s="4">
        <v>35209.630000000005</v>
      </c>
      <c r="O1784" s="4">
        <v>100094.98999999999</v>
      </c>
      <c r="P1784" s="4">
        <v>380439.89999999991</v>
      </c>
      <c r="Q1784" s="4">
        <v>71036.300000000047</v>
      </c>
      <c r="R1784" s="4">
        <v>169547.82000000007</v>
      </c>
      <c r="S1784" s="4">
        <v>206679.87999999989</v>
      </c>
      <c r="T1784" s="4">
        <v>168582.87000000011</v>
      </c>
      <c r="U1784" s="8">
        <v>2018</v>
      </c>
    </row>
    <row r="1785" spans="1:21" x14ac:dyDescent="0.25">
      <c r="A1785" s="5" t="s">
        <v>375</v>
      </c>
      <c r="B1785" s="3" t="s">
        <v>328</v>
      </c>
      <c r="C1785" t="s">
        <v>126</v>
      </c>
      <c r="D1785" s="3" t="s">
        <v>38</v>
      </c>
      <c r="E1785" t="s">
        <v>376</v>
      </c>
      <c r="F1785" s="3" t="s">
        <v>377</v>
      </c>
      <c r="G1785" t="s">
        <v>377</v>
      </c>
      <c r="H1785" s="4">
        <v>1312450.96</v>
      </c>
      <c r="I1785" s="4">
        <v>7161.9900000000007</v>
      </c>
      <c r="J1785" s="4">
        <v>562033.58999999985</v>
      </c>
      <c r="K1785" s="4">
        <v>177751.73000000007</v>
      </c>
      <c r="L1785" s="4">
        <v>226983.28000000003</v>
      </c>
      <c r="M1785" s="4">
        <v>338520.37</v>
      </c>
      <c r="N1785" s="4"/>
      <c r="O1785" s="4"/>
      <c r="P1785" s="4"/>
      <c r="Q1785" s="4"/>
      <c r="R1785" s="4"/>
      <c r="S1785" s="4"/>
      <c r="T1785" s="4"/>
      <c r="U1785" s="8">
        <v>2018</v>
      </c>
    </row>
    <row r="1786" spans="1:21" x14ac:dyDescent="0.25">
      <c r="A1786" s="5" t="s">
        <v>2541</v>
      </c>
      <c r="B1786" s="3" t="s">
        <v>328</v>
      </c>
      <c r="C1786" t="s">
        <v>126</v>
      </c>
      <c r="D1786" s="3" t="s">
        <v>38</v>
      </c>
      <c r="E1786" t="s">
        <v>2542</v>
      </c>
      <c r="F1786" s="3" t="s">
        <v>2543</v>
      </c>
      <c r="G1786" t="s">
        <v>2543</v>
      </c>
      <c r="H1786" s="4">
        <v>252061.18</v>
      </c>
      <c r="I1786" s="4"/>
      <c r="J1786" s="4"/>
      <c r="K1786" s="4"/>
      <c r="L1786" s="4"/>
      <c r="M1786" s="4"/>
      <c r="N1786" s="4"/>
      <c r="O1786" s="4">
        <v>252061.18</v>
      </c>
      <c r="P1786" s="4">
        <v>0</v>
      </c>
      <c r="Q1786" s="4">
        <v>0</v>
      </c>
      <c r="R1786" s="4">
        <v>0</v>
      </c>
      <c r="S1786" s="4">
        <v>0</v>
      </c>
      <c r="T1786" s="4">
        <v>0</v>
      </c>
      <c r="U1786" s="8">
        <v>2018</v>
      </c>
    </row>
    <row r="1787" spans="1:21" x14ac:dyDescent="0.25">
      <c r="A1787" s="5" t="s">
        <v>2544</v>
      </c>
      <c r="B1787" s="3" t="s">
        <v>328</v>
      </c>
      <c r="C1787" t="s">
        <v>86</v>
      </c>
      <c r="D1787" s="3" t="s">
        <v>38</v>
      </c>
      <c r="E1787" t="s">
        <v>487</v>
      </c>
      <c r="F1787" s="3" t="s">
        <v>488</v>
      </c>
      <c r="G1787" t="s">
        <v>1705</v>
      </c>
      <c r="H1787" s="4">
        <v>388605.29</v>
      </c>
      <c r="I1787" s="4"/>
      <c r="J1787" s="4"/>
      <c r="K1787" s="4"/>
      <c r="L1787" s="4"/>
      <c r="M1787" s="4">
        <v>388605.29</v>
      </c>
      <c r="N1787" s="4"/>
      <c r="O1787" s="4"/>
      <c r="P1787" s="4"/>
      <c r="Q1787" s="4"/>
      <c r="R1787" s="4"/>
      <c r="S1787" s="4"/>
      <c r="T1787" s="4"/>
      <c r="U1787" s="8">
        <v>2018</v>
      </c>
    </row>
    <row r="1788" spans="1:21" x14ac:dyDescent="0.25">
      <c r="A1788" s="3" t="s">
        <v>2545</v>
      </c>
      <c r="B1788" s="3" t="s">
        <v>328</v>
      </c>
      <c r="C1788" t="s">
        <v>86</v>
      </c>
      <c r="D1788" s="3" t="s">
        <v>61</v>
      </c>
      <c r="E1788" t="s">
        <v>487</v>
      </c>
      <c r="F1788" s="3" t="s">
        <v>488</v>
      </c>
      <c r="G1788" t="s">
        <v>1705</v>
      </c>
      <c r="H1788" s="4">
        <v>16270.82</v>
      </c>
      <c r="I1788" s="4"/>
      <c r="J1788" s="4">
        <v>6018.62</v>
      </c>
      <c r="K1788" s="4"/>
      <c r="L1788" s="4"/>
      <c r="M1788" s="4">
        <v>10252.200000000001</v>
      </c>
      <c r="N1788" s="4"/>
      <c r="O1788" s="4"/>
      <c r="P1788" s="4"/>
      <c r="Q1788" s="4"/>
      <c r="R1788" s="4"/>
      <c r="S1788" s="4"/>
      <c r="T1788" s="4"/>
      <c r="U1788" s="8">
        <v>2018</v>
      </c>
    </row>
    <row r="1789" spans="1:21" x14ac:dyDescent="0.25">
      <c r="A1789" s="5" t="s">
        <v>2545</v>
      </c>
      <c r="B1789" s="3" t="s">
        <v>328</v>
      </c>
      <c r="C1789" t="s">
        <v>86</v>
      </c>
      <c r="D1789" s="3" t="s">
        <v>61</v>
      </c>
      <c r="E1789" t="s">
        <v>2546</v>
      </c>
      <c r="F1789" s="3" t="s">
        <v>488</v>
      </c>
      <c r="G1789" t="s">
        <v>1705</v>
      </c>
      <c r="H1789" s="4">
        <v>4100656.4799999995</v>
      </c>
      <c r="I1789" s="4"/>
      <c r="J1789" s="4"/>
      <c r="K1789" s="4"/>
      <c r="L1789" s="4"/>
      <c r="M1789" s="4"/>
      <c r="N1789" s="4">
        <v>1280.8099999999977</v>
      </c>
      <c r="O1789" s="4">
        <v>0</v>
      </c>
      <c r="P1789" s="4">
        <v>602574.13</v>
      </c>
      <c r="Q1789" s="4">
        <v>332615.99000000011</v>
      </c>
      <c r="R1789" s="4">
        <v>1304.4799999999814</v>
      </c>
      <c r="S1789" s="4">
        <v>83628.489999999991</v>
      </c>
      <c r="T1789" s="4">
        <v>3079252.5799999996</v>
      </c>
      <c r="U1789" s="8">
        <v>2018</v>
      </c>
    </row>
    <row r="1790" spans="1:21" x14ac:dyDescent="0.25">
      <c r="A1790" s="3" t="s">
        <v>378</v>
      </c>
      <c r="B1790" s="3" t="s">
        <v>328</v>
      </c>
      <c r="C1790" t="s">
        <v>86</v>
      </c>
      <c r="D1790" s="3" t="s">
        <v>61</v>
      </c>
      <c r="E1790" t="s">
        <v>2547</v>
      </c>
      <c r="F1790" s="3" t="s">
        <v>380</v>
      </c>
      <c r="G1790" t="s">
        <v>380</v>
      </c>
      <c r="H1790" s="4">
        <v>678522.06</v>
      </c>
      <c r="I1790" s="4"/>
      <c r="J1790" s="4"/>
      <c r="K1790" s="4"/>
      <c r="L1790" s="4"/>
      <c r="M1790" s="4"/>
      <c r="N1790" s="4">
        <v>154380.23000000004</v>
      </c>
      <c r="O1790" s="4">
        <v>-1138.9000000000233</v>
      </c>
      <c r="P1790" s="4">
        <v>0</v>
      </c>
      <c r="Q1790" s="4">
        <v>0</v>
      </c>
      <c r="R1790" s="4">
        <v>-8208</v>
      </c>
      <c r="S1790" s="4">
        <v>0</v>
      </c>
      <c r="T1790" s="4">
        <v>533488.73</v>
      </c>
      <c r="U1790" s="8">
        <v>2018</v>
      </c>
    </row>
    <row r="1791" spans="1:21" x14ac:dyDescent="0.25">
      <c r="A1791" s="5" t="s">
        <v>378</v>
      </c>
      <c r="B1791" s="3" t="s">
        <v>328</v>
      </c>
      <c r="C1791" t="s">
        <v>86</v>
      </c>
      <c r="D1791" s="3" t="s">
        <v>61</v>
      </c>
      <c r="E1791" t="s">
        <v>379</v>
      </c>
      <c r="F1791" s="3" t="s">
        <v>380</v>
      </c>
      <c r="G1791" t="s">
        <v>380</v>
      </c>
      <c r="H1791" s="4">
        <v>117587.29000000001</v>
      </c>
      <c r="I1791" s="4">
        <v>8241.3200000000015</v>
      </c>
      <c r="J1791" s="4">
        <v>93541.23</v>
      </c>
      <c r="K1791" s="4"/>
      <c r="L1791" s="4"/>
      <c r="M1791" s="4">
        <v>15804.740000000005</v>
      </c>
      <c r="N1791" s="4"/>
      <c r="O1791" s="4"/>
      <c r="P1791" s="4"/>
      <c r="Q1791" s="4"/>
      <c r="R1791" s="4"/>
      <c r="S1791" s="4"/>
      <c r="T1791" s="4"/>
      <c r="U1791" s="8">
        <v>2018</v>
      </c>
    </row>
    <row r="1792" spans="1:21" x14ac:dyDescent="0.25">
      <c r="A1792" s="3" t="s">
        <v>2548</v>
      </c>
      <c r="B1792" s="3" t="s">
        <v>328</v>
      </c>
      <c r="C1792" t="s">
        <v>37</v>
      </c>
      <c r="D1792" s="3" t="s">
        <v>38</v>
      </c>
      <c r="E1792" t="s">
        <v>2549</v>
      </c>
      <c r="F1792" s="3" t="s">
        <v>2550</v>
      </c>
      <c r="G1792" t="s">
        <v>2550</v>
      </c>
      <c r="H1792" s="4">
        <v>1050071.5499999998</v>
      </c>
      <c r="I1792" s="4">
        <v>576892.09</v>
      </c>
      <c r="J1792" s="4">
        <v>-5576.14</v>
      </c>
      <c r="K1792" s="4">
        <v>7283.29</v>
      </c>
      <c r="L1792" s="4">
        <v>-12.55</v>
      </c>
      <c r="M1792" s="4">
        <v>471484.86</v>
      </c>
      <c r="N1792" s="4"/>
      <c r="O1792" s="4"/>
      <c r="P1792" s="4"/>
      <c r="Q1792" s="4"/>
      <c r="R1792" s="4"/>
      <c r="S1792" s="4"/>
      <c r="T1792" s="4"/>
      <c r="U1792" s="8">
        <v>2018</v>
      </c>
    </row>
    <row r="1793" spans="1:21" x14ac:dyDescent="0.25">
      <c r="A1793" s="5" t="s">
        <v>2548</v>
      </c>
      <c r="B1793" s="3" t="s">
        <v>328</v>
      </c>
      <c r="C1793" t="s">
        <v>37</v>
      </c>
      <c r="D1793" s="3" t="s">
        <v>38</v>
      </c>
      <c r="E1793" t="s">
        <v>2551</v>
      </c>
      <c r="F1793" s="3" t="s">
        <v>2550</v>
      </c>
      <c r="G1793" t="s">
        <v>2550</v>
      </c>
      <c r="H1793" s="4">
        <v>1631.7700000000186</v>
      </c>
      <c r="I1793" s="4"/>
      <c r="J1793" s="4"/>
      <c r="K1793" s="4"/>
      <c r="L1793" s="4"/>
      <c r="M1793" s="4"/>
      <c r="N1793" s="4">
        <v>-907.38000000000466</v>
      </c>
      <c r="O1793" s="4">
        <v>-36.930000000051223</v>
      </c>
      <c r="P1793" s="4">
        <v>720.81000000005588</v>
      </c>
      <c r="Q1793" s="4">
        <v>106.27999999991152</v>
      </c>
      <c r="R1793" s="4">
        <v>0</v>
      </c>
      <c r="S1793" s="4">
        <v>-945.51999999990221</v>
      </c>
      <c r="T1793" s="4">
        <v>2694.5100000000093</v>
      </c>
      <c r="U1793" s="8">
        <v>2018</v>
      </c>
    </row>
    <row r="1794" spans="1:21" x14ac:dyDescent="0.25">
      <c r="A1794" s="3" t="s">
        <v>2552</v>
      </c>
      <c r="B1794" s="3" t="s">
        <v>328</v>
      </c>
      <c r="C1794" t="s">
        <v>37</v>
      </c>
      <c r="D1794" s="3" t="s">
        <v>38</v>
      </c>
      <c r="E1794" t="s">
        <v>2549</v>
      </c>
      <c r="F1794" s="3" t="s">
        <v>2550</v>
      </c>
      <c r="G1794" t="s">
        <v>2550</v>
      </c>
      <c r="H1794" s="4">
        <v>20532.7</v>
      </c>
      <c r="I1794" s="4"/>
      <c r="J1794" s="4"/>
      <c r="K1794" s="4"/>
      <c r="L1794" s="4"/>
      <c r="M1794" s="4">
        <v>20532.7</v>
      </c>
      <c r="N1794" s="4"/>
      <c r="O1794" s="4"/>
      <c r="P1794" s="4"/>
      <c r="Q1794" s="4"/>
      <c r="R1794" s="4"/>
      <c r="S1794" s="4"/>
      <c r="T1794" s="4"/>
      <c r="U1794" s="8">
        <v>2018</v>
      </c>
    </row>
    <row r="1795" spans="1:21" x14ac:dyDescent="0.25">
      <c r="A1795" s="5" t="s">
        <v>2552</v>
      </c>
      <c r="B1795" s="3" t="s">
        <v>328</v>
      </c>
      <c r="C1795" t="s">
        <v>37</v>
      </c>
      <c r="D1795" s="3" t="s">
        <v>38</v>
      </c>
      <c r="E1795" t="s">
        <v>2551</v>
      </c>
      <c r="F1795" s="3" t="s">
        <v>2550</v>
      </c>
      <c r="G1795" t="s">
        <v>2550</v>
      </c>
      <c r="H1795" s="4">
        <v>5596.0299999999697</v>
      </c>
      <c r="I1795" s="4"/>
      <c r="J1795" s="4"/>
      <c r="K1795" s="4"/>
      <c r="L1795" s="4"/>
      <c r="M1795" s="4"/>
      <c r="N1795" s="4">
        <v>-89.28000000002794</v>
      </c>
      <c r="O1795" s="4">
        <v>905.09000000002561</v>
      </c>
      <c r="P1795" s="4">
        <v>405</v>
      </c>
      <c r="Q1795" s="4">
        <v>3128.5899999999674</v>
      </c>
      <c r="R1795" s="4">
        <v>0</v>
      </c>
      <c r="S1795" s="4">
        <v>-713.42999999999302</v>
      </c>
      <c r="T1795" s="4">
        <v>1960.0599999999977</v>
      </c>
      <c r="U1795" s="8">
        <v>2018</v>
      </c>
    </row>
    <row r="1796" spans="1:21" x14ac:dyDescent="0.25">
      <c r="A1796" s="3" t="s">
        <v>381</v>
      </c>
      <c r="B1796" s="3" t="s">
        <v>328</v>
      </c>
      <c r="C1796" t="s">
        <v>52</v>
      </c>
      <c r="D1796" s="3" t="s">
        <v>38</v>
      </c>
      <c r="E1796" t="s">
        <v>2553</v>
      </c>
      <c r="F1796" s="3" t="s">
        <v>383</v>
      </c>
      <c r="G1796" t="s">
        <v>2554</v>
      </c>
      <c r="H1796" s="4">
        <v>805499.46</v>
      </c>
      <c r="I1796" s="4"/>
      <c r="J1796" s="4"/>
      <c r="K1796" s="4"/>
      <c r="L1796" s="4"/>
      <c r="M1796" s="4"/>
      <c r="N1796" s="4"/>
      <c r="O1796" s="4"/>
      <c r="P1796" s="4"/>
      <c r="Q1796" s="4">
        <v>806751.93</v>
      </c>
      <c r="R1796" s="4">
        <v>0</v>
      </c>
      <c r="S1796" s="4">
        <v>0</v>
      </c>
      <c r="T1796" s="4">
        <v>-1252.4700000000885</v>
      </c>
      <c r="U1796" s="8">
        <v>2018</v>
      </c>
    </row>
    <row r="1797" spans="1:21" x14ac:dyDescent="0.25">
      <c r="A1797" s="3" t="s">
        <v>381</v>
      </c>
      <c r="B1797" s="3" t="s">
        <v>328</v>
      </c>
      <c r="C1797" t="s">
        <v>52</v>
      </c>
      <c r="D1797" s="3" t="s">
        <v>38</v>
      </c>
      <c r="E1797" t="s">
        <v>2553</v>
      </c>
      <c r="F1797" s="3" t="s">
        <v>383</v>
      </c>
      <c r="G1797" t="s">
        <v>2555</v>
      </c>
      <c r="H1797" s="4">
        <v>138884.38</v>
      </c>
      <c r="I1797" s="4"/>
      <c r="J1797" s="4"/>
      <c r="K1797" s="4"/>
      <c r="L1797" s="4"/>
      <c r="M1797" s="4"/>
      <c r="N1797" s="4"/>
      <c r="O1797" s="4"/>
      <c r="P1797" s="4"/>
      <c r="Q1797" s="4">
        <v>139026.35999999999</v>
      </c>
      <c r="R1797" s="4">
        <v>0</v>
      </c>
      <c r="S1797" s="4">
        <v>0</v>
      </c>
      <c r="T1797" s="4">
        <v>-141.97999999998137</v>
      </c>
      <c r="U1797" s="8">
        <v>2018</v>
      </c>
    </row>
    <row r="1798" spans="1:21" x14ac:dyDescent="0.25">
      <c r="A1798" s="5" t="s">
        <v>381</v>
      </c>
      <c r="B1798" s="3" t="s">
        <v>328</v>
      </c>
      <c r="C1798" t="s">
        <v>52</v>
      </c>
      <c r="D1798" s="3" t="s">
        <v>38</v>
      </c>
      <c r="E1798" t="s">
        <v>2553</v>
      </c>
      <c r="F1798" s="3" t="s">
        <v>383</v>
      </c>
      <c r="G1798" t="s">
        <v>1666</v>
      </c>
      <c r="H1798" s="4">
        <v>2238986.5</v>
      </c>
      <c r="I1798" s="4"/>
      <c r="J1798" s="4"/>
      <c r="K1798" s="4"/>
      <c r="L1798" s="4"/>
      <c r="M1798" s="4"/>
      <c r="N1798" s="4"/>
      <c r="O1798" s="4"/>
      <c r="P1798" s="4"/>
      <c r="Q1798" s="4"/>
      <c r="R1798" s="4"/>
      <c r="S1798" s="4">
        <v>2265044.59</v>
      </c>
      <c r="T1798" s="4">
        <v>-26058.089999999851</v>
      </c>
      <c r="U1798" s="8">
        <v>2018</v>
      </c>
    </row>
    <row r="1799" spans="1:21" x14ac:dyDescent="0.25">
      <c r="A1799" s="5" t="s">
        <v>2556</v>
      </c>
      <c r="B1799" s="3" t="s">
        <v>328</v>
      </c>
      <c r="C1799" t="s">
        <v>21</v>
      </c>
      <c r="D1799" s="3" t="s">
        <v>70</v>
      </c>
      <c r="E1799" t="s">
        <v>21</v>
      </c>
      <c r="F1799" s="3" t="s">
        <v>2404</v>
      </c>
      <c r="G1799" t="s">
        <v>2404</v>
      </c>
      <c r="H1799" s="4">
        <v>0</v>
      </c>
      <c r="I1799" s="4"/>
      <c r="J1799" s="4"/>
      <c r="K1799" s="4"/>
      <c r="L1799" s="4"/>
      <c r="M1799" s="4"/>
      <c r="N1799" s="4"/>
      <c r="O1799" s="4">
        <v>0</v>
      </c>
      <c r="P1799" s="4">
        <v>0</v>
      </c>
      <c r="Q1799" s="4">
        <v>0</v>
      </c>
      <c r="R1799" s="4">
        <v>0</v>
      </c>
      <c r="S1799" s="4">
        <v>0</v>
      </c>
      <c r="T1799" s="4">
        <v>0</v>
      </c>
      <c r="U1799" s="8">
        <v>2018</v>
      </c>
    </row>
    <row r="1800" spans="1:21" x14ac:dyDescent="0.25">
      <c r="A1800" s="3" t="s">
        <v>387</v>
      </c>
      <c r="B1800" s="3" t="s">
        <v>328</v>
      </c>
      <c r="C1800" t="s">
        <v>25</v>
      </c>
      <c r="D1800" s="3" t="s">
        <v>26</v>
      </c>
      <c r="E1800" t="s">
        <v>2557</v>
      </c>
      <c r="F1800" s="3" t="s">
        <v>389</v>
      </c>
      <c r="G1800" t="s">
        <v>389</v>
      </c>
      <c r="H1800" s="4">
        <v>1285543.92</v>
      </c>
      <c r="I1800" s="4"/>
      <c r="J1800" s="4"/>
      <c r="K1800" s="4"/>
      <c r="L1800" s="4"/>
      <c r="M1800" s="4"/>
      <c r="N1800" s="4">
        <v>224117.37</v>
      </c>
      <c r="O1800" s="4">
        <v>55409.010000000009</v>
      </c>
      <c r="P1800" s="4">
        <v>201840.23999999987</v>
      </c>
      <c r="Q1800" s="4">
        <v>235862.17000000016</v>
      </c>
      <c r="R1800" s="4">
        <v>169133.12999999989</v>
      </c>
      <c r="S1800" s="4">
        <v>75102.199999999953</v>
      </c>
      <c r="T1800" s="4">
        <v>324079.80000000005</v>
      </c>
      <c r="U1800" s="8">
        <v>2018</v>
      </c>
    </row>
    <row r="1801" spans="1:21" x14ac:dyDescent="0.25">
      <c r="A1801" s="5" t="s">
        <v>387</v>
      </c>
      <c r="B1801" s="3" t="s">
        <v>328</v>
      </c>
      <c r="C1801" t="s">
        <v>25</v>
      </c>
      <c r="D1801" s="3" t="s">
        <v>26</v>
      </c>
      <c r="E1801" t="s">
        <v>388</v>
      </c>
      <c r="F1801" s="3" t="s">
        <v>389</v>
      </c>
      <c r="G1801" t="s">
        <v>389</v>
      </c>
      <c r="H1801" s="4">
        <v>1381595.53</v>
      </c>
      <c r="I1801" s="4">
        <v>105255.07</v>
      </c>
      <c r="J1801" s="4">
        <v>170596.44999999995</v>
      </c>
      <c r="K1801" s="4">
        <v>458406.22</v>
      </c>
      <c r="L1801" s="4">
        <v>306290.68000000005</v>
      </c>
      <c r="M1801" s="4">
        <v>341047.11</v>
      </c>
      <c r="N1801" s="4"/>
      <c r="O1801" s="4"/>
      <c r="P1801" s="4"/>
      <c r="Q1801" s="4"/>
      <c r="R1801" s="4"/>
      <c r="S1801" s="4"/>
      <c r="T1801" s="4"/>
      <c r="U1801" s="8">
        <v>2018</v>
      </c>
    </row>
    <row r="1802" spans="1:21" x14ac:dyDescent="0.25">
      <c r="A1802" s="3" t="s">
        <v>390</v>
      </c>
      <c r="B1802" s="3" t="s">
        <v>328</v>
      </c>
      <c r="C1802" t="s">
        <v>25</v>
      </c>
      <c r="D1802" s="3" t="s">
        <v>26</v>
      </c>
      <c r="E1802" t="s">
        <v>2558</v>
      </c>
      <c r="F1802" s="3" t="s">
        <v>392</v>
      </c>
      <c r="G1802" t="s">
        <v>392</v>
      </c>
      <c r="H1802" s="4">
        <v>1012004.1900000001</v>
      </c>
      <c r="I1802" s="4"/>
      <c r="J1802" s="4"/>
      <c r="K1802" s="4"/>
      <c r="L1802" s="4"/>
      <c r="M1802" s="4"/>
      <c r="N1802" s="4">
        <v>122816.72999999998</v>
      </c>
      <c r="O1802" s="4">
        <v>125442.97999999998</v>
      </c>
      <c r="P1802" s="4">
        <v>36174.310000000056</v>
      </c>
      <c r="Q1802" s="4">
        <v>33145.729999999981</v>
      </c>
      <c r="R1802" s="4">
        <v>308643.08999999997</v>
      </c>
      <c r="S1802" s="4">
        <v>136572.70999999996</v>
      </c>
      <c r="T1802" s="4">
        <v>249208.64000000013</v>
      </c>
      <c r="U1802" s="8">
        <v>2018</v>
      </c>
    </row>
    <row r="1803" spans="1:21" x14ac:dyDescent="0.25">
      <c r="A1803" s="5" t="s">
        <v>390</v>
      </c>
      <c r="B1803" s="3" t="s">
        <v>328</v>
      </c>
      <c r="C1803" t="s">
        <v>25</v>
      </c>
      <c r="D1803" s="3" t="s">
        <v>26</v>
      </c>
      <c r="E1803" t="s">
        <v>391</v>
      </c>
      <c r="F1803" s="3" t="s">
        <v>392</v>
      </c>
      <c r="G1803" t="s">
        <v>392</v>
      </c>
      <c r="H1803" s="4">
        <v>1177640.1400000001</v>
      </c>
      <c r="I1803" s="4">
        <v>365640.49000000017</v>
      </c>
      <c r="J1803" s="4">
        <v>127462.36000000004</v>
      </c>
      <c r="K1803" s="4">
        <v>183601.99000000002</v>
      </c>
      <c r="L1803" s="4">
        <v>391089.21000000008</v>
      </c>
      <c r="M1803" s="4">
        <v>109846.08999999995</v>
      </c>
      <c r="N1803" s="4"/>
      <c r="O1803" s="4"/>
      <c r="P1803" s="4"/>
      <c r="Q1803" s="4"/>
      <c r="R1803" s="4"/>
      <c r="S1803" s="4"/>
      <c r="T1803" s="4"/>
      <c r="U1803" s="8">
        <v>2018</v>
      </c>
    </row>
    <row r="1804" spans="1:21" x14ac:dyDescent="0.25">
      <c r="A1804" s="3" t="s">
        <v>393</v>
      </c>
      <c r="B1804" s="3" t="s">
        <v>328</v>
      </c>
      <c r="C1804" t="s">
        <v>25</v>
      </c>
      <c r="D1804" s="3" t="s">
        <v>26</v>
      </c>
      <c r="E1804" t="s">
        <v>2559</v>
      </c>
      <c r="F1804" s="3" t="s">
        <v>395</v>
      </c>
      <c r="G1804" t="s">
        <v>395</v>
      </c>
      <c r="H1804" s="4">
        <v>141073.82</v>
      </c>
      <c r="I1804" s="4"/>
      <c r="J1804" s="4"/>
      <c r="K1804" s="4"/>
      <c r="L1804" s="4"/>
      <c r="M1804" s="4"/>
      <c r="N1804" s="4">
        <v>82389.640000000014</v>
      </c>
      <c r="O1804" s="4">
        <v>-76677.950000000012</v>
      </c>
      <c r="P1804" s="4">
        <v>-30114.559999999998</v>
      </c>
      <c r="Q1804" s="4">
        <v>146130.90999999997</v>
      </c>
      <c r="R1804" s="4">
        <v>1884.4200000000419</v>
      </c>
      <c r="S1804" s="4">
        <v>-1284.5900000000256</v>
      </c>
      <c r="T1804" s="4">
        <v>18745.950000000012</v>
      </c>
      <c r="U1804" s="8">
        <v>2018</v>
      </c>
    </row>
    <row r="1805" spans="1:21" x14ac:dyDescent="0.25">
      <c r="A1805" s="5" t="s">
        <v>393</v>
      </c>
      <c r="B1805" s="3" t="s">
        <v>328</v>
      </c>
      <c r="C1805" t="s">
        <v>25</v>
      </c>
      <c r="D1805" s="3" t="s">
        <v>26</v>
      </c>
      <c r="E1805" t="s">
        <v>394</v>
      </c>
      <c r="F1805" s="3" t="s">
        <v>395</v>
      </c>
      <c r="G1805" t="s">
        <v>395</v>
      </c>
      <c r="H1805" s="4">
        <v>596649.35</v>
      </c>
      <c r="I1805" s="4">
        <v>64379.98000000001</v>
      </c>
      <c r="J1805" s="4">
        <v>295603.25</v>
      </c>
      <c r="K1805" s="4">
        <v>168521.66</v>
      </c>
      <c r="L1805" s="4">
        <v>73634.47</v>
      </c>
      <c r="M1805" s="4">
        <v>-5490.01</v>
      </c>
      <c r="N1805" s="4"/>
      <c r="O1805" s="4"/>
      <c r="P1805" s="4"/>
      <c r="Q1805" s="4"/>
      <c r="R1805" s="4"/>
      <c r="S1805" s="4"/>
      <c r="T1805" s="4"/>
      <c r="U1805" s="8">
        <v>2018</v>
      </c>
    </row>
    <row r="1806" spans="1:21" x14ac:dyDescent="0.25">
      <c r="A1806" s="3" t="s">
        <v>396</v>
      </c>
      <c r="B1806" s="3" t="s">
        <v>328</v>
      </c>
      <c r="C1806" t="s">
        <v>25</v>
      </c>
      <c r="D1806" s="3" t="s">
        <v>26</v>
      </c>
      <c r="E1806" t="s">
        <v>2560</v>
      </c>
      <c r="F1806" s="3" t="s">
        <v>398</v>
      </c>
      <c r="G1806" t="s">
        <v>398</v>
      </c>
      <c r="H1806" s="4">
        <v>915293.65</v>
      </c>
      <c r="I1806" s="4"/>
      <c r="J1806" s="4"/>
      <c r="K1806" s="4"/>
      <c r="L1806" s="4"/>
      <c r="M1806" s="4"/>
      <c r="N1806" s="4">
        <v>242287.33999999997</v>
      </c>
      <c r="O1806" s="4">
        <v>-21747.989999999991</v>
      </c>
      <c r="P1806" s="4">
        <v>18037.540000000037</v>
      </c>
      <c r="Q1806" s="4">
        <v>88356.579999999958</v>
      </c>
      <c r="R1806" s="4">
        <v>103819.02000000002</v>
      </c>
      <c r="S1806" s="4">
        <v>131294.05999999994</v>
      </c>
      <c r="T1806" s="4">
        <v>353247.10000000009</v>
      </c>
      <c r="U1806" s="8">
        <v>2018</v>
      </c>
    </row>
    <row r="1807" spans="1:21" x14ac:dyDescent="0.25">
      <c r="A1807" s="5" t="s">
        <v>396</v>
      </c>
      <c r="B1807" s="3" t="s">
        <v>328</v>
      </c>
      <c r="C1807" t="s">
        <v>25</v>
      </c>
      <c r="D1807" s="3" t="s">
        <v>26</v>
      </c>
      <c r="E1807" t="s">
        <v>397</v>
      </c>
      <c r="F1807" s="3" t="s">
        <v>398</v>
      </c>
      <c r="G1807" t="s">
        <v>398</v>
      </c>
      <c r="H1807" s="4">
        <v>681990.51</v>
      </c>
      <c r="I1807" s="4">
        <v>81132.500000000029</v>
      </c>
      <c r="J1807" s="4">
        <v>120219.90000000001</v>
      </c>
      <c r="K1807" s="4">
        <v>72787.12999999999</v>
      </c>
      <c r="L1807" s="4">
        <v>294419.61</v>
      </c>
      <c r="M1807" s="4">
        <v>113431.37</v>
      </c>
      <c r="N1807" s="4"/>
      <c r="O1807" s="4"/>
      <c r="P1807" s="4"/>
      <c r="Q1807" s="4"/>
      <c r="R1807" s="4"/>
      <c r="S1807" s="4"/>
      <c r="T1807" s="4"/>
      <c r="U1807" s="8">
        <v>2018</v>
      </c>
    </row>
    <row r="1808" spans="1:21" x14ac:dyDescent="0.25">
      <c r="A1808" s="3" t="s">
        <v>399</v>
      </c>
      <c r="B1808" s="3" t="s">
        <v>328</v>
      </c>
      <c r="C1808" t="s">
        <v>25</v>
      </c>
      <c r="D1808" s="3" t="s">
        <v>26</v>
      </c>
      <c r="E1808" t="s">
        <v>2561</v>
      </c>
      <c r="F1808" s="3" t="s">
        <v>401</v>
      </c>
      <c r="G1808" t="s">
        <v>401</v>
      </c>
      <c r="H1808" s="4">
        <v>360957.4</v>
      </c>
      <c r="I1808" s="4"/>
      <c r="J1808" s="4"/>
      <c r="K1808" s="4"/>
      <c r="L1808" s="4"/>
      <c r="M1808" s="4"/>
      <c r="N1808" s="4">
        <v>50431.11</v>
      </c>
      <c r="O1808" s="4">
        <v>-2896.7900000000081</v>
      </c>
      <c r="P1808" s="4">
        <v>5927.0500000000175</v>
      </c>
      <c r="Q1808" s="4">
        <v>95599.26999999999</v>
      </c>
      <c r="R1808" s="4">
        <v>124641.28000000003</v>
      </c>
      <c r="S1808" s="4">
        <v>18816.909999999974</v>
      </c>
      <c r="T1808" s="4">
        <v>68438.570000000007</v>
      </c>
      <c r="U1808" s="8">
        <v>2018</v>
      </c>
    </row>
    <row r="1809" spans="1:21" x14ac:dyDescent="0.25">
      <c r="A1809" s="5" t="s">
        <v>399</v>
      </c>
      <c r="B1809" s="3" t="s">
        <v>328</v>
      </c>
      <c r="C1809" t="s">
        <v>25</v>
      </c>
      <c r="D1809" s="3" t="s">
        <v>26</v>
      </c>
      <c r="E1809" t="s">
        <v>400</v>
      </c>
      <c r="F1809" s="3" t="s">
        <v>401</v>
      </c>
      <c r="G1809" t="s">
        <v>401</v>
      </c>
      <c r="H1809" s="4">
        <v>230358.42</v>
      </c>
      <c r="I1809" s="4"/>
      <c r="J1809" s="4">
        <v>5831.47</v>
      </c>
      <c r="K1809" s="4">
        <v>31576.54</v>
      </c>
      <c r="L1809" s="4">
        <v>124661.26999999999</v>
      </c>
      <c r="M1809" s="4">
        <v>68289.140000000014</v>
      </c>
      <c r="N1809" s="4"/>
      <c r="O1809" s="4"/>
      <c r="P1809" s="4"/>
      <c r="Q1809" s="4"/>
      <c r="R1809" s="4"/>
      <c r="S1809" s="4"/>
      <c r="T1809" s="4"/>
      <c r="U1809" s="8">
        <v>2018</v>
      </c>
    </row>
    <row r="1810" spans="1:21" x14ac:dyDescent="0.25">
      <c r="A1810" s="3" t="s">
        <v>2562</v>
      </c>
      <c r="B1810" s="3" t="s">
        <v>328</v>
      </c>
      <c r="C1810" t="s">
        <v>25</v>
      </c>
      <c r="D1810" s="3" t="s">
        <v>26</v>
      </c>
      <c r="E1810" t="s">
        <v>2563</v>
      </c>
      <c r="F1810" s="3" t="s">
        <v>2564</v>
      </c>
      <c r="G1810" t="s">
        <v>2565</v>
      </c>
      <c r="H1810" s="4">
        <v>678756.15</v>
      </c>
      <c r="I1810" s="4"/>
      <c r="J1810" s="4"/>
      <c r="K1810" s="4"/>
      <c r="L1810" s="4"/>
      <c r="M1810" s="4"/>
      <c r="N1810" s="4"/>
      <c r="O1810" s="4">
        <v>685316.66</v>
      </c>
      <c r="P1810" s="4">
        <v>-23976.290000000037</v>
      </c>
      <c r="Q1810" s="4">
        <v>4074.8699999999953</v>
      </c>
      <c r="R1810" s="4">
        <v>0</v>
      </c>
      <c r="S1810" s="4">
        <v>-1072.9499999999534</v>
      </c>
      <c r="T1810" s="4">
        <v>14413.859999999986</v>
      </c>
      <c r="U1810" s="8">
        <v>2018</v>
      </c>
    </row>
    <row r="1811" spans="1:21" x14ac:dyDescent="0.25">
      <c r="A1811" s="5" t="s">
        <v>2562</v>
      </c>
      <c r="B1811" s="3" t="s">
        <v>328</v>
      </c>
      <c r="C1811" t="s">
        <v>25</v>
      </c>
      <c r="D1811" s="3" t="s">
        <v>26</v>
      </c>
      <c r="E1811" t="s">
        <v>2563</v>
      </c>
      <c r="F1811" s="3" t="s">
        <v>2564</v>
      </c>
      <c r="G1811" t="s">
        <v>2566</v>
      </c>
      <c r="H1811" s="4">
        <v>282076.93</v>
      </c>
      <c r="I1811" s="4"/>
      <c r="J1811" s="4"/>
      <c r="K1811" s="4"/>
      <c r="L1811" s="4"/>
      <c r="M1811" s="4"/>
      <c r="N1811" s="4"/>
      <c r="O1811" s="4"/>
      <c r="P1811" s="4"/>
      <c r="Q1811" s="4">
        <v>270618.06</v>
      </c>
      <c r="R1811" s="4">
        <v>0</v>
      </c>
      <c r="S1811" s="4">
        <v>-124.52000000001863</v>
      </c>
      <c r="T1811" s="4">
        <v>11583.390000000014</v>
      </c>
      <c r="U1811" s="8">
        <v>2018</v>
      </c>
    </row>
    <row r="1812" spans="1:21" x14ac:dyDescent="0.25">
      <c r="A1812" s="3" t="s">
        <v>402</v>
      </c>
      <c r="B1812" s="3" t="s">
        <v>328</v>
      </c>
      <c r="C1812" t="s">
        <v>52</v>
      </c>
      <c r="D1812" s="3" t="s">
        <v>38</v>
      </c>
      <c r="E1812" t="s">
        <v>403</v>
      </c>
      <c r="F1812" s="3" t="s">
        <v>404</v>
      </c>
      <c r="G1812" t="s">
        <v>405</v>
      </c>
      <c r="H1812" s="4">
        <v>509191.52000000008</v>
      </c>
      <c r="I1812" s="4"/>
      <c r="J1812" s="4">
        <v>509461.69000000012</v>
      </c>
      <c r="K1812" s="4">
        <v>55170.779999999992</v>
      </c>
      <c r="L1812" s="4">
        <v>-64575.67</v>
      </c>
      <c r="M1812" s="4">
        <v>9134.7199999999993</v>
      </c>
      <c r="N1812" s="4"/>
      <c r="O1812" s="4"/>
      <c r="P1812" s="4"/>
      <c r="Q1812" s="4"/>
      <c r="R1812" s="4"/>
      <c r="S1812" s="4"/>
      <c r="T1812" s="4"/>
      <c r="U1812" s="8">
        <v>2018</v>
      </c>
    </row>
    <row r="1813" spans="1:21" x14ac:dyDescent="0.25">
      <c r="A1813" s="5" t="s">
        <v>402</v>
      </c>
      <c r="B1813" s="3" t="s">
        <v>328</v>
      </c>
      <c r="C1813" t="s">
        <v>52</v>
      </c>
      <c r="D1813" s="3" t="s">
        <v>38</v>
      </c>
      <c r="E1813" t="s">
        <v>2567</v>
      </c>
      <c r="F1813" s="3" t="s">
        <v>404</v>
      </c>
      <c r="G1813" t="s">
        <v>405</v>
      </c>
      <c r="H1813" s="4">
        <v>107880.33999999985</v>
      </c>
      <c r="I1813" s="4"/>
      <c r="J1813" s="4"/>
      <c r="K1813" s="4"/>
      <c r="L1813" s="4"/>
      <c r="M1813" s="4"/>
      <c r="N1813" s="4">
        <v>9355.109999999404</v>
      </c>
      <c r="O1813" s="4">
        <v>88651.179999999702</v>
      </c>
      <c r="P1813" s="4">
        <v>-300.08999999985099</v>
      </c>
      <c r="Q1813" s="4">
        <v>5335.0300000011921</v>
      </c>
      <c r="R1813" s="4">
        <v>10806.019999999553</v>
      </c>
      <c r="S1813" s="4">
        <v>-3553.25</v>
      </c>
      <c r="T1813" s="4">
        <v>-2413.660000000149</v>
      </c>
      <c r="U1813" s="8">
        <v>2018</v>
      </c>
    </row>
    <row r="1814" spans="1:21" x14ac:dyDescent="0.25">
      <c r="A1814" s="3" t="s">
        <v>408</v>
      </c>
      <c r="B1814" s="3" t="s">
        <v>328</v>
      </c>
      <c r="C1814" t="s">
        <v>52</v>
      </c>
      <c r="D1814" s="3" t="s">
        <v>38</v>
      </c>
      <c r="E1814" t="s">
        <v>403</v>
      </c>
      <c r="F1814" s="3" t="s">
        <v>404</v>
      </c>
      <c r="G1814" t="s">
        <v>405</v>
      </c>
      <c r="H1814" s="4">
        <v>30705334.41</v>
      </c>
      <c r="I1814" s="4"/>
      <c r="J1814" s="4">
        <v>30705334.41</v>
      </c>
      <c r="K1814" s="4"/>
      <c r="L1814" s="4"/>
      <c r="M1814" s="4"/>
      <c r="N1814" s="4"/>
      <c r="O1814" s="4"/>
      <c r="P1814" s="4"/>
      <c r="Q1814" s="4"/>
      <c r="R1814" s="4"/>
      <c r="S1814" s="4"/>
      <c r="T1814" s="4"/>
      <c r="U1814" s="8">
        <v>2018</v>
      </c>
    </row>
    <row r="1815" spans="1:21" x14ac:dyDescent="0.25">
      <c r="A1815" s="3" t="s">
        <v>408</v>
      </c>
      <c r="B1815" s="3" t="s">
        <v>328</v>
      </c>
      <c r="C1815" t="s">
        <v>52</v>
      </c>
      <c r="D1815" s="3" t="s">
        <v>38</v>
      </c>
      <c r="E1815" t="s">
        <v>403</v>
      </c>
      <c r="F1815" s="3" t="s">
        <v>404</v>
      </c>
      <c r="G1815" t="s">
        <v>2568</v>
      </c>
      <c r="H1815" s="4">
        <v>2120697.38</v>
      </c>
      <c r="I1815" s="4"/>
      <c r="J1815" s="4">
        <v>2072783.9</v>
      </c>
      <c r="K1815" s="4">
        <v>1104.5900000000001</v>
      </c>
      <c r="L1815" s="4">
        <v>46808.89</v>
      </c>
      <c r="M1815" s="4"/>
      <c r="N1815" s="4"/>
      <c r="O1815" s="4"/>
      <c r="P1815" s="4"/>
      <c r="Q1815" s="4"/>
      <c r="R1815" s="4"/>
      <c r="S1815" s="4"/>
      <c r="T1815" s="4"/>
      <c r="U1815" s="8">
        <v>2018</v>
      </c>
    </row>
    <row r="1816" spans="1:21" x14ac:dyDescent="0.25">
      <c r="A1816" s="3" t="s">
        <v>408</v>
      </c>
      <c r="B1816" s="3" t="s">
        <v>328</v>
      </c>
      <c r="C1816" t="s">
        <v>52</v>
      </c>
      <c r="D1816" s="3" t="s">
        <v>38</v>
      </c>
      <c r="E1816" t="s">
        <v>2567</v>
      </c>
      <c r="F1816" s="3" t="s">
        <v>404</v>
      </c>
      <c r="G1816" t="s">
        <v>2568</v>
      </c>
      <c r="H1816" s="4">
        <v>1560.9599999999627</v>
      </c>
      <c r="I1816" s="4"/>
      <c r="J1816" s="4"/>
      <c r="K1816" s="4"/>
      <c r="L1816" s="4"/>
      <c r="M1816" s="4"/>
      <c r="N1816" s="4">
        <v>1560.9599999999627</v>
      </c>
      <c r="O1816" s="4">
        <v>0</v>
      </c>
      <c r="P1816" s="4">
        <v>0</v>
      </c>
      <c r="Q1816" s="4">
        <v>0</v>
      </c>
      <c r="R1816" s="4">
        <v>0</v>
      </c>
      <c r="S1816" s="4">
        <v>0</v>
      </c>
      <c r="T1816" s="4">
        <v>0</v>
      </c>
      <c r="U1816" s="8">
        <v>2018</v>
      </c>
    </row>
    <row r="1817" spans="1:21" x14ac:dyDescent="0.25">
      <c r="A1817" s="5" t="s">
        <v>408</v>
      </c>
      <c r="B1817" s="3" t="s">
        <v>328</v>
      </c>
      <c r="C1817" t="s">
        <v>52</v>
      </c>
      <c r="D1817" s="3" t="s">
        <v>38</v>
      </c>
      <c r="E1817" t="s">
        <v>2567</v>
      </c>
      <c r="F1817" s="3" t="s">
        <v>404</v>
      </c>
      <c r="G1817" t="s">
        <v>1669</v>
      </c>
      <c r="H1817" s="4">
        <v>1326805.46</v>
      </c>
      <c r="I1817" s="4"/>
      <c r="J1817" s="4"/>
      <c r="K1817" s="4"/>
      <c r="L1817" s="4"/>
      <c r="M1817" s="4"/>
      <c r="N1817" s="4">
        <v>1261008.07</v>
      </c>
      <c r="O1817" s="4">
        <v>28118.290000000037</v>
      </c>
      <c r="P1817" s="4">
        <v>15347.689999999944</v>
      </c>
      <c r="Q1817" s="4">
        <v>33378.59999999986</v>
      </c>
      <c r="R1817" s="4">
        <v>0</v>
      </c>
      <c r="S1817" s="4">
        <v>0</v>
      </c>
      <c r="T1817" s="4">
        <v>-11047.189999999944</v>
      </c>
      <c r="U1817" s="8">
        <v>2018</v>
      </c>
    </row>
    <row r="1818" spans="1:21" x14ac:dyDescent="0.25">
      <c r="A1818" s="5" t="s">
        <v>1670</v>
      </c>
      <c r="B1818" s="3" t="s">
        <v>328</v>
      </c>
      <c r="C1818" t="s">
        <v>126</v>
      </c>
      <c r="D1818" s="3" t="s">
        <v>38</v>
      </c>
      <c r="E1818" t="s">
        <v>2569</v>
      </c>
      <c r="F1818" s="3" t="s">
        <v>1672</v>
      </c>
      <c r="G1818" t="s">
        <v>1672</v>
      </c>
      <c r="H1818" s="4">
        <v>1346294.94</v>
      </c>
      <c r="I1818" s="4"/>
      <c r="J1818" s="4"/>
      <c r="K1818" s="4"/>
      <c r="L1818" s="4"/>
      <c r="M1818" s="4"/>
      <c r="N1818" s="4"/>
      <c r="O1818" s="4">
        <v>1346948.46</v>
      </c>
      <c r="P1818" s="4">
        <v>1780.0200000000186</v>
      </c>
      <c r="Q1818" s="4">
        <v>1903.9899999999907</v>
      </c>
      <c r="R1818" s="4">
        <v>1179.0500000000466</v>
      </c>
      <c r="S1818" s="4">
        <v>-202.47999999998137</v>
      </c>
      <c r="T1818" s="4">
        <v>-5314.1000000000931</v>
      </c>
      <c r="U1818" s="8">
        <v>2018</v>
      </c>
    </row>
    <row r="1819" spans="1:21" x14ac:dyDescent="0.25">
      <c r="A1819" s="3" t="s">
        <v>410</v>
      </c>
      <c r="B1819" s="3" t="s">
        <v>328</v>
      </c>
      <c r="C1819" t="s">
        <v>60</v>
      </c>
      <c r="D1819" s="3" t="s">
        <v>61</v>
      </c>
      <c r="E1819" t="s">
        <v>2313</v>
      </c>
      <c r="F1819" s="3" t="s">
        <v>63</v>
      </c>
      <c r="G1819" t="s">
        <v>412</v>
      </c>
      <c r="H1819" s="4">
        <v>42087.99</v>
      </c>
      <c r="I1819" s="4">
        <v>7478.6100000000006</v>
      </c>
      <c r="J1819" s="4">
        <v>720</v>
      </c>
      <c r="K1819" s="4">
        <v>36678.81</v>
      </c>
      <c r="L1819" s="4">
        <v>-2315.5800000000004</v>
      </c>
      <c r="M1819" s="4">
        <v>-473.85000000000008</v>
      </c>
      <c r="N1819" s="4"/>
      <c r="O1819" s="4"/>
      <c r="P1819" s="4"/>
      <c r="Q1819" s="4"/>
      <c r="R1819" s="4"/>
      <c r="S1819" s="4"/>
      <c r="T1819" s="4"/>
      <c r="U1819" s="8">
        <v>2018</v>
      </c>
    </row>
    <row r="1820" spans="1:21" x14ac:dyDescent="0.25">
      <c r="A1820" s="3" t="s">
        <v>410</v>
      </c>
      <c r="B1820" s="3" t="s">
        <v>328</v>
      </c>
      <c r="C1820" t="s">
        <v>60</v>
      </c>
      <c r="D1820" s="3" t="s">
        <v>61</v>
      </c>
      <c r="E1820" t="s">
        <v>2570</v>
      </c>
      <c r="F1820" s="3" t="s">
        <v>63</v>
      </c>
      <c r="G1820" t="s">
        <v>412</v>
      </c>
      <c r="H1820" s="4">
        <v>2041471.29</v>
      </c>
      <c r="I1820" s="4"/>
      <c r="J1820" s="4"/>
      <c r="K1820" s="4"/>
      <c r="L1820" s="4"/>
      <c r="M1820" s="4"/>
      <c r="N1820" s="4"/>
      <c r="O1820" s="4"/>
      <c r="P1820" s="4">
        <v>0</v>
      </c>
      <c r="Q1820" s="4">
        <v>0</v>
      </c>
      <c r="R1820" s="4">
        <v>0</v>
      </c>
      <c r="S1820" s="4">
        <v>414591.96</v>
      </c>
      <c r="T1820" s="4">
        <v>1626879.33</v>
      </c>
      <c r="U1820" s="8">
        <v>2018</v>
      </c>
    </row>
    <row r="1821" spans="1:21" x14ac:dyDescent="0.25">
      <c r="A1821" s="5" t="s">
        <v>410</v>
      </c>
      <c r="B1821" s="3" t="s">
        <v>328</v>
      </c>
      <c r="C1821" t="s">
        <v>60</v>
      </c>
      <c r="D1821" s="3" t="s">
        <v>61</v>
      </c>
      <c r="E1821" t="s">
        <v>2571</v>
      </c>
      <c r="F1821" s="3" t="s">
        <v>63</v>
      </c>
      <c r="G1821" t="s">
        <v>412</v>
      </c>
      <c r="H1821" s="4">
        <v>0</v>
      </c>
      <c r="I1821" s="4"/>
      <c r="J1821" s="4"/>
      <c r="K1821" s="4"/>
      <c r="L1821" s="4"/>
      <c r="M1821" s="4"/>
      <c r="N1821" s="4">
        <v>0</v>
      </c>
      <c r="O1821" s="4"/>
      <c r="P1821" s="4"/>
      <c r="Q1821" s="4"/>
      <c r="R1821" s="4"/>
      <c r="S1821" s="4"/>
      <c r="T1821" s="4"/>
      <c r="U1821" s="8">
        <v>2018</v>
      </c>
    </row>
    <row r="1822" spans="1:21" x14ac:dyDescent="0.25">
      <c r="A1822" s="5" t="s">
        <v>413</v>
      </c>
      <c r="B1822" s="3" t="s">
        <v>328</v>
      </c>
      <c r="C1822" t="s">
        <v>21</v>
      </c>
      <c r="D1822" s="3" t="s">
        <v>38</v>
      </c>
      <c r="E1822" t="s">
        <v>21</v>
      </c>
      <c r="F1822" s="3" t="s">
        <v>40</v>
      </c>
      <c r="G1822" t="s">
        <v>40</v>
      </c>
      <c r="H1822" s="4">
        <v>-0.67</v>
      </c>
      <c r="I1822" s="4"/>
      <c r="J1822" s="4"/>
      <c r="K1822" s="4"/>
      <c r="L1822" s="4"/>
      <c r="M1822" s="4"/>
      <c r="N1822" s="4"/>
      <c r="O1822" s="4">
        <v>0</v>
      </c>
      <c r="P1822" s="4">
        <v>0</v>
      </c>
      <c r="Q1822" s="4">
        <v>-0.11</v>
      </c>
      <c r="R1822" s="4">
        <v>-0.21</v>
      </c>
      <c r="S1822" s="4">
        <v>-0.16999999999999998</v>
      </c>
      <c r="T1822" s="4">
        <v>-0.18000000000000005</v>
      </c>
      <c r="U1822" s="8">
        <v>2018</v>
      </c>
    </row>
    <row r="1823" spans="1:21" x14ac:dyDescent="0.25">
      <c r="A1823" s="5" t="s">
        <v>2572</v>
      </c>
      <c r="B1823" s="3" t="s">
        <v>328</v>
      </c>
      <c r="C1823" t="s">
        <v>21</v>
      </c>
      <c r="D1823" s="3" t="s">
        <v>26</v>
      </c>
      <c r="E1823" t="s">
        <v>21</v>
      </c>
      <c r="F1823" s="3" t="s">
        <v>278</v>
      </c>
      <c r="G1823" t="s">
        <v>278</v>
      </c>
      <c r="H1823" s="4">
        <v>0</v>
      </c>
      <c r="I1823" s="4"/>
      <c r="J1823" s="4"/>
      <c r="K1823" s="4"/>
      <c r="L1823" s="4"/>
      <c r="M1823" s="4"/>
      <c r="N1823" s="4"/>
      <c r="O1823" s="4">
        <v>0</v>
      </c>
      <c r="P1823" s="4">
        <v>0</v>
      </c>
      <c r="Q1823" s="4">
        <v>0</v>
      </c>
      <c r="R1823" s="4">
        <v>0</v>
      </c>
      <c r="S1823" s="4">
        <v>0</v>
      </c>
      <c r="T1823" s="4">
        <v>0</v>
      </c>
      <c r="U1823" s="8">
        <v>2018</v>
      </c>
    </row>
    <row r="1824" spans="1:21" x14ac:dyDescent="0.25">
      <c r="A1824" s="3" t="s">
        <v>416</v>
      </c>
      <c r="B1824" s="3" t="s">
        <v>328</v>
      </c>
      <c r="C1824" t="s">
        <v>126</v>
      </c>
      <c r="D1824" s="3" t="s">
        <v>38</v>
      </c>
      <c r="E1824" t="s">
        <v>2573</v>
      </c>
      <c r="F1824" s="3" t="s">
        <v>418</v>
      </c>
      <c r="G1824" t="s">
        <v>2574</v>
      </c>
      <c r="H1824" s="4">
        <v>1630.8200000000011</v>
      </c>
      <c r="I1824" s="4"/>
      <c r="J1824" s="4">
        <v>-3864.34</v>
      </c>
      <c r="K1824" s="4">
        <v>3844.3700000000013</v>
      </c>
      <c r="L1824" s="4">
        <v>1650.58</v>
      </c>
      <c r="M1824" s="4">
        <v>0.20999999999999996</v>
      </c>
      <c r="N1824" s="4"/>
      <c r="O1824" s="4"/>
      <c r="P1824" s="4"/>
      <c r="Q1824" s="4"/>
      <c r="R1824" s="4"/>
      <c r="S1824" s="4"/>
      <c r="T1824" s="4"/>
      <c r="U1824" s="8">
        <v>2018</v>
      </c>
    </row>
    <row r="1825" spans="1:21" x14ac:dyDescent="0.25">
      <c r="A1825" s="3" t="s">
        <v>416</v>
      </c>
      <c r="B1825" s="3" t="s">
        <v>328</v>
      </c>
      <c r="C1825" t="s">
        <v>126</v>
      </c>
      <c r="D1825" s="3" t="s">
        <v>38</v>
      </c>
      <c r="E1825" t="s">
        <v>2573</v>
      </c>
      <c r="F1825" s="3" t="s">
        <v>418</v>
      </c>
      <c r="G1825" t="s">
        <v>1673</v>
      </c>
      <c r="H1825" s="4">
        <v>4226.3000000000029</v>
      </c>
      <c r="I1825" s="4"/>
      <c r="J1825" s="4">
        <v>-5660.3399999999983</v>
      </c>
      <c r="K1825" s="4">
        <v>-2.73</v>
      </c>
      <c r="L1825" s="4">
        <v>7605.42</v>
      </c>
      <c r="M1825" s="4">
        <v>2283.9500000000003</v>
      </c>
      <c r="N1825" s="4"/>
      <c r="O1825" s="4"/>
      <c r="P1825" s="4"/>
      <c r="Q1825" s="4"/>
      <c r="R1825" s="4"/>
      <c r="S1825" s="4"/>
      <c r="T1825" s="4"/>
      <c r="U1825" s="8">
        <v>2018</v>
      </c>
    </row>
    <row r="1826" spans="1:21" x14ac:dyDescent="0.25">
      <c r="A1826" s="3" t="s">
        <v>416</v>
      </c>
      <c r="B1826" s="3" t="s">
        <v>328</v>
      </c>
      <c r="C1826" t="s">
        <v>126</v>
      </c>
      <c r="D1826" s="3" t="s">
        <v>38</v>
      </c>
      <c r="E1826" t="s">
        <v>2573</v>
      </c>
      <c r="F1826" s="3" t="s">
        <v>418</v>
      </c>
      <c r="G1826" t="s">
        <v>1674</v>
      </c>
      <c r="H1826" s="4">
        <v>16188.58</v>
      </c>
      <c r="I1826" s="4"/>
      <c r="J1826" s="4">
        <v>16184.38</v>
      </c>
      <c r="K1826" s="4">
        <v>4.2000000000000011</v>
      </c>
      <c r="L1826" s="4"/>
      <c r="M1826" s="4"/>
      <c r="N1826" s="4"/>
      <c r="O1826" s="4"/>
      <c r="P1826" s="4"/>
      <c r="Q1826" s="4"/>
      <c r="R1826" s="4"/>
      <c r="S1826" s="4"/>
      <c r="T1826" s="4"/>
      <c r="U1826" s="8">
        <v>2018</v>
      </c>
    </row>
    <row r="1827" spans="1:21" x14ac:dyDescent="0.25">
      <c r="A1827" s="3" t="s">
        <v>416</v>
      </c>
      <c r="B1827" s="3" t="s">
        <v>328</v>
      </c>
      <c r="C1827" t="s">
        <v>126</v>
      </c>
      <c r="D1827" s="3" t="s">
        <v>38</v>
      </c>
      <c r="E1827" t="s">
        <v>2573</v>
      </c>
      <c r="F1827" s="3" t="s">
        <v>418</v>
      </c>
      <c r="G1827" t="s">
        <v>2575</v>
      </c>
      <c r="H1827" s="4">
        <v>2363.2400000000002</v>
      </c>
      <c r="I1827" s="4"/>
      <c r="J1827" s="4"/>
      <c r="K1827" s="4"/>
      <c r="L1827" s="4">
        <v>2363.2400000000002</v>
      </c>
      <c r="M1827" s="4"/>
      <c r="N1827" s="4"/>
      <c r="O1827" s="4"/>
      <c r="P1827" s="4"/>
      <c r="Q1827" s="4"/>
      <c r="R1827" s="4"/>
      <c r="S1827" s="4"/>
      <c r="T1827" s="4"/>
      <c r="U1827" s="8">
        <v>2018</v>
      </c>
    </row>
    <row r="1828" spans="1:21" x14ac:dyDescent="0.25">
      <c r="A1828" s="3" t="s">
        <v>416</v>
      </c>
      <c r="B1828" s="3" t="s">
        <v>328</v>
      </c>
      <c r="C1828" t="s">
        <v>126</v>
      </c>
      <c r="D1828" s="3" t="s">
        <v>38</v>
      </c>
      <c r="E1828" t="s">
        <v>2573</v>
      </c>
      <c r="F1828" s="3" t="s">
        <v>418</v>
      </c>
      <c r="G1828" t="s">
        <v>1675</v>
      </c>
      <c r="H1828" s="4">
        <v>34707.06</v>
      </c>
      <c r="I1828" s="4"/>
      <c r="J1828" s="4"/>
      <c r="K1828" s="4"/>
      <c r="L1828" s="4">
        <v>25505.17</v>
      </c>
      <c r="M1828" s="4">
        <v>9201.89</v>
      </c>
      <c r="N1828" s="4"/>
      <c r="O1828" s="4"/>
      <c r="P1828" s="4"/>
      <c r="Q1828" s="4"/>
      <c r="R1828" s="4"/>
      <c r="S1828" s="4"/>
      <c r="T1828" s="4"/>
      <c r="U1828" s="8">
        <v>2018</v>
      </c>
    </row>
    <row r="1829" spans="1:21" x14ac:dyDescent="0.25">
      <c r="A1829" s="3" t="s">
        <v>416</v>
      </c>
      <c r="B1829" s="3" t="s">
        <v>328</v>
      </c>
      <c r="C1829" t="s">
        <v>126</v>
      </c>
      <c r="D1829" s="3" t="s">
        <v>38</v>
      </c>
      <c r="E1829" t="s">
        <v>2576</v>
      </c>
      <c r="F1829" s="3" t="s">
        <v>418</v>
      </c>
      <c r="G1829" t="s">
        <v>2574</v>
      </c>
      <c r="H1829" s="4">
        <v>42975.86</v>
      </c>
      <c r="I1829" s="4"/>
      <c r="J1829" s="4"/>
      <c r="K1829" s="4"/>
      <c r="L1829" s="4"/>
      <c r="M1829" s="4"/>
      <c r="N1829" s="4">
        <v>6.4700000000000273</v>
      </c>
      <c r="O1829" s="4">
        <v>5.999999999994543E-2</v>
      </c>
      <c r="P1829" s="4">
        <v>-3169.42</v>
      </c>
      <c r="Q1829" s="4">
        <v>52231.200000000004</v>
      </c>
      <c r="R1829" s="4">
        <v>1.0000000002037268E-2</v>
      </c>
      <c r="S1829" s="4">
        <v>-5103.9900000000052</v>
      </c>
      <c r="T1829" s="4">
        <v>-988.47000000000116</v>
      </c>
      <c r="U1829" s="8">
        <v>2018</v>
      </c>
    </row>
    <row r="1830" spans="1:21" x14ac:dyDescent="0.25">
      <c r="A1830" s="3" t="s">
        <v>416</v>
      </c>
      <c r="B1830" s="3" t="s">
        <v>328</v>
      </c>
      <c r="C1830" t="s">
        <v>126</v>
      </c>
      <c r="D1830" s="3" t="s">
        <v>38</v>
      </c>
      <c r="E1830" t="s">
        <v>2576</v>
      </c>
      <c r="F1830" s="3" t="s">
        <v>418</v>
      </c>
      <c r="G1830" t="s">
        <v>1673</v>
      </c>
      <c r="H1830" s="4">
        <v>-15588.050000000001</v>
      </c>
      <c r="I1830" s="4"/>
      <c r="J1830" s="4"/>
      <c r="K1830" s="4"/>
      <c r="L1830" s="4"/>
      <c r="M1830" s="4"/>
      <c r="N1830" s="4">
        <v>3372.4399999999996</v>
      </c>
      <c r="O1830" s="4">
        <v>-0.3000000000001819</v>
      </c>
      <c r="P1830" s="4">
        <v>5896.87</v>
      </c>
      <c r="Q1830" s="4">
        <v>-14287.9</v>
      </c>
      <c r="R1830" s="4">
        <v>-3030.5099999999998</v>
      </c>
      <c r="S1830" s="4">
        <v>-8127.6</v>
      </c>
      <c r="T1830" s="4">
        <v>588.95000000000073</v>
      </c>
      <c r="U1830" s="8">
        <v>2018</v>
      </c>
    </row>
    <row r="1831" spans="1:21" x14ac:dyDescent="0.25">
      <c r="A1831" s="3" t="s">
        <v>416</v>
      </c>
      <c r="B1831" s="3" t="s">
        <v>328</v>
      </c>
      <c r="C1831" t="s">
        <v>126</v>
      </c>
      <c r="D1831" s="3" t="s">
        <v>38</v>
      </c>
      <c r="E1831" t="s">
        <v>2576</v>
      </c>
      <c r="F1831" s="3" t="s">
        <v>418</v>
      </c>
      <c r="G1831" t="s">
        <v>1674</v>
      </c>
      <c r="H1831" s="4">
        <v>318715.67</v>
      </c>
      <c r="I1831" s="4"/>
      <c r="J1831" s="4"/>
      <c r="K1831" s="4"/>
      <c r="L1831" s="4"/>
      <c r="M1831" s="4"/>
      <c r="N1831" s="4">
        <v>-1284.369999999999</v>
      </c>
      <c r="O1831" s="4">
        <v>0</v>
      </c>
      <c r="P1831" s="4">
        <v>0</v>
      </c>
      <c r="Q1831" s="4">
        <v>3.9999999999054126E-2</v>
      </c>
      <c r="R1831" s="4">
        <v>0</v>
      </c>
      <c r="S1831" s="4">
        <v>0</v>
      </c>
      <c r="T1831" s="4">
        <v>320000</v>
      </c>
      <c r="U1831" s="8">
        <v>2018</v>
      </c>
    </row>
    <row r="1832" spans="1:21" x14ac:dyDescent="0.25">
      <c r="A1832" s="3" t="s">
        <v>416</v>
      </c>
      <c r="B1832" s="3" t="s">
        <v>328</v>
      </c>
      <c r="C1832" t="s">
        <v>126</v>
      </c>
      <c r="D1832" s="3" t="s">
        <v>38</v>
      </c>
      <c r="E1832" t="s">
        <v>2576</v>
      </c>
      <c r="F1832" s="3" t="s">
        <v>418</v>
      </c>
      <c r="G1832" t="s">
        <v>2575</v>
      </c>
      <c r="H1832" s="4">
        <v>1526.17</v>
      </c>
      <c r="I1832" s="4"/>
      <c r="J1832" s="4"/>
      <c r="K1832" s="4"/>
      <c r="L1832" s="4"/>
      <c r="M1832" s="4"/>
      <c r="N1832" s="4">
        <v>0</v>
      </c>
      <c r="O1832" s="4">
        <v>0</v>
      </c>
      <c r="P1832" s="4">
        <v>0</v>
      </c>
      <c r="Q1832" s="4">
        <v>0</v>
      </c>
      <c r="R1832" s="4">
        <v>1526.17</v>
      </c>
      <c r="S1832" s="4">
        <v>0</v>
      </c>
      <c r="T1832" s="4">
        <v>0</v>
      </c>
      <c r="U1832" s="8">
        <v>2018</v>
      </c>
    </row>
    <row r="1833" spans="1:21" x14ac:dyDescent="0.25">
      <c r="A1833" s="3" t="s">
        <v>416</v>
      </c>
      <c r="B1833" s="3" t="s">
        <v>328</v>
      </c>
      <c r="C1833" t="s">
        <v>126</v>
      </c>
      <c r="D1833" s="3" t="s">
        <v>38</v>
      </c>
      <c r="E1833" t="s">
        <v>2576</v>
      </c>
      <c r="F1833" s="3" t="s">
        <v>418</v>
      </c>
      <c r="G1833" t="s">
        <v>1675</v>
      </c>
      <c r="H1833" s="4">
        <v>-968160.45000000007</v>
      </c>
      <c r="I1833" s="4"/>
      <c r="J1833" s="4"/>
      <c r="K1833" s="4"/>
      <c r="L1833" s="4"/>
      <c r="M1833" s="4"/>
      <c r="N1833" s="4">
        <v>8867.6299999999974</v>
      </c>
      <c r="O1833" s="4">
        <v>7597.6100000000006</v>
      </c>
      <c r="P1833" s="4">
        <v>124.02000000000044</v>
      </c>
      <c r="Q1833" s="4">
        <v>976.31999999999971</v>
      </c>
      <c r="R1833" s="4">
        <v>163.27000000000044</v>
      </c>
      <c r="S1833" s="4">
        <v>3881.510000000002</v>
      </c>
      <c r="T1833" s="4">
        <v>-989770.81</v>
      </c>
      <c r="U1833" s="8">
        <v>2018</v>
      </c>
    </row>
    <row r="1834" spans="1:21" x14ac:dyDescent="0.25">
      <c r="A1834" s="5" t="s">
        <v>416</v>
      </c>
      <c r="B1834" s="3" t="s">
        <v>328</v>
      </c>
      <c r="C1834" t="s">
        <v>126</v>
      </c>
      <c r="D1834" s="3" t="s">
        <v>38</v>
      </c>
      <c r="E1834" t="s">
        <v>2576</v>
      </c>
      <c r="F1834" s="3" t="s">
        <v>418</v>
      </c>
      <c r="G1834" t="s">
        <v>419</v>
      </c>
      <c r="H1834" s="4">
        <v>13234.58</v>
      </c>
      <c r="I1834" s="4"/>
      <c r="J1834" s="4"/>
      <c r="K1834" s="4"/>
      <c r="L1834" s="4"/>
      <c r="M1834" s="4"/>
      <c r="N1834" s="4">
        <v>6641.24</v>
      </c>
      <c r="O1834" s="4">
        <v>2993.0599999999995</v>
      </c>
      <c r="P1834" s="4">
        <v>0</v>
      </c>
      <c r="Q1834" s="4">
        <v>1.0000000000218279E-2</v>
      </c>
      <c r="R1834" s="4">
        <v>0</v>
      </c>
      <c r="S1834" s="4">
        <v>3727.8000000000011</v>
      </c>
      <c r="T1834" s="4">
        <v>-127.53000000000065</v>
      </c>
      <c r="U1834" s="8">
        <v>2018</v>
      </c>
    </row>
    <row r="1835" spans="1:21" x14ac:dyDescent="0.25">
      <c r="A1835" s="3" t="s">
        <v>2577</v>
      </c>
      <c r="B1835" s="3" t="s">
        <v>328</v>
      </c>
      <c r="C1835" t="s">
        <v>126</v>
      </c>
      <c r="D1835" s="3" t="s">
        <v>38</v>
      </c>
      <c r="E1835" t="s">
        <v>2573</v>
      </c>
      <c r="F1835" s="3" t="s">
        <v>418</v>
      </c>
      <c r="G1835" t="s">
        <v>1675</v>
      </c>
      <c r="H1835" s="4">
        <v>2508.61</v>
      </c>
      <c r="I1835" s="4"/>
      <c r="J1835" s="4"/>
      <c r="K1835" s="4"/>
      <c r="L1835" s="4">
        <v>2508.61</v>
      </c>
      <c r="M1835" s="4"/>
      <c r="N1835" s="4"/>
      <c r="O1835" s="4"/>
      <c r="P1835" s="4"/>
      <c r="Q1835" s="4"/>
      <c r="R1835" s="4"/>
      <c r="S1835" s="4"/>
      <c r="T1835" s="4"/>
      <c r="U1835" s="8">
        <v>2018</v>
      </c>
    </row>
    <row r="1836" spans="1:21" x14ac:dyDescent="0.25">
      <c r="A1836" s="5" t="s">
        <v>2577</v>
      </c>
      <c r="B1836" s="3" t="s">
        <v>328</v>
      </c>
      <c r="C1836" t="s">
        <v>126</v>
      </c>
      <c r="D1836" s="3" t="s">
        <v>38</v>
      </c>
      <c r="E1836" t="s">
        <v>2576</v>
      </c>
      <c r="F1836" s="3" t="s">
        <v>418</v>
      </c>
      <c r="G1836" t="s">
        <v>1675</v>
      </c>
      <c r="H1836" s="4">
        <v>-24.090000000000146</v>
      </c>
      <c r="I1836" s="4"/>
      <c r="J1836" s="4"/>
      <c r="K1836" s="4"/>
      <c r="L1836" s="4"/>
      <c r="M1836" s="4"/>
      <c r="N1836" s="4">
        <v>-4.2600000000002183</v>
      </c>
      <c r="O1836" s="4">
        <v>0</v>
      </c>
      <c r="P1836" s="4">
        <v>0</v>
      </c>
      <c r="Q1836" s="4">
        <v>0</v>
      </c>
      <c r="R1836" s="4">
        <v>0</v>
      </c>
      <c r="S1836" s="4">
        <v>5.0599999999999454</v>
      </c>
      <c r="T1836" s="4">
        <v>-24.889999999999873</v>
      </c>
      <c r="U1836" s="8">
        <v>2018</v>
      </c>
    </row>
    <row r="1837" spans="1:21" x14ac:dyDescent="0.25">
      <c r="A1837" s="3" t="s">
        <v>423</v>
      </c>
      <c r="B1837" s="3" t="s">
        <v>328</v>
      </c>
      <c r="C1837" t="s">
        <v>37</v>
      </c>
      <c r="D1837" s="3" t="s">
        <v>38</v>
      </c>
      <c r="E1837" t="s">
        <v>424</v>
      </c>
      <c r="F1837" s="3" t="s">
        <v>425</v>
      </c>
      <c r="G1837" t="s">
        <v>425</v>
      </c>
      <c r="H1837" s="4">
        <v>528183.98</v>
      </c>
      <c r="I1837" s="4">
        <v>323275.85000000003</v>
      </c>
      <c r="J1837" s="4">
        <v>16614.310000000001</v>
      </c>
      <c r="K1837" s="4">
        <v>7340.9699999999993</v>
      </c>
      <c r="L1837" s="4">
        <v>-0.52000000000000013</v>
      </c>
      <c r="M1837" s="4">
        <v>180953.36999999997</v>
      </c>
      <c r="N1837" s="4"/>
      <c r="O1837" s="4"/>
      <c r="P1837" s="4"/>
      <c r="Q1837" s="4"/>
      <c r="R1837" s="4"/>
      <c r="S1837" s="4"/>
      <c r="T1837" s="4"/>
      <c r="U1837" s="8">
        <v>2018</v>
      </c>
    </row>
    <row r="1838" spans="1:21" x14ac:dyDescent="0.25">
      <c r="A1838" s="5" t="s">
        <v>423</v>
      </c>
      <c r="B1838" s="3" t="s">
        <v>328</v>
      </c>
      <c r="C1838" t="s">
        <v>37</v>
      </c>
      <c r="D1838" s="3" t="s">
        <v>38</v>
      </c>
      <c r="E1838" t="s">
        <v>2578</v>
      </c>
      <c r="F1838" s="3" t="s">
        <v>425</v>
      </c>
      <c r="G1838" t="s">
        <v>425</v>
      </c>
      <c r="H1838" s="4">
        <v>98367.289999999979</v>
      </c>
      <c r="I1838" s="4"/>
      <c r="J1838" s="4"/>
      <c r="K1838" s="4"/>
      <c r="L1838" s="4"/>
      <c r="M1838" s="4"/>
      <c r="N1838" s="4">
        <v>-297.65999999997439</v>
      </c>
      <c r="O1838" s="4">
        <v>13801.709999999963</v>
      </c>
      <c r="P1838" s="4">
        <v>33637.960000000021</v>
      </c>
      <c r="Q1838" s="4">
        <v>5387.5999999999767</v>
      </c>
      <c r="R1838" s="4">
        <v>15988.369999999995</v>
      </c>
      <c r="S1838" s="4">
        <v>497.48000000003958</v>
      </c>
      <c r="T1838" s="4">
        <v>29351.829999999958</v>
      </c>
      <c r="U1838" s="8">
        <v>2018</v>
      </c>
    </row>
    <row r="1839" spans="1:21" x14ac:dyDescent="0.25">
      <c r="A1839" s="3" t="s">
        <v>426</v>
      </c>
      <c r="B1839" s="3" t="s">
        <v>328</v>
      </c>
      <c r="C1839" t="s">
        <v>37</v>
      </c>
      <c r="D1839" s="3" t="s">
        <v>38</v>
      </c>
      <c r="E1839" t="s">
        <v>424</v>
      </c>
      <c r="F1839" s="3" t="s">
        <v>425</v>
      </c>
      <c r="G1839" t="s">
        <v>425</v>
      </c>
      <c r="H1839" s="4">
        <v>28275.489999999998</v>
      </c>
      <c r="I1839" s="4">
        <v>8458.5899999999983</v>
      </c>
      <c r="J1839" s="4">
        <v>2636.43</v>
      </c>
      <c r="K1839" s="4">
        <v>1116.0999999999999</v>
      </c>
      <c r="L1839" s="4">
        <v>0</v>
      </c>
      <c r="M1839" s="4">
        <v>16064.37</v>
      </c>
      <c r="N1839" s="4"/>
      <c r="O1839" s="4"/>
      <c r="P1839" s="4"/>
      <c r="Q1839" s="4"/>
      <c r="R1839" s="4"/>
      <c r="S1839" s="4"/>
      <c r="T1839" s="4"/>
      <c r="U1839" s="8">
        <v>2018</v>
      </c>
    </row>
    <row r="1840" spans="1:21" x14ac:dyDescent="0.25">
      <c r="A1840" s="5" t="s">
        <v>426</v>
      </c>
      <c r="B1840" s="3" t="s">
        <v>328</v>
      </c>
      <c r="C1840" t="s">
        <v>37</v>
      </c>
      <c r="D1840" s="3" t="s">
        <v>38</v>
      </c>
      <c r="E1840" t="s">
        <v>2578</v>
      </c>
      <c r="F1840" s="3" t="s">
        <v>425</v>
      </c>
      <c r="G1840" t="s">
        <v>425</v>
      </c>
      <c r="H1840" s="4">
        <v>40304.720000000001</v>
      </c>
      <c r="I1840" s="4"/>
      <c r="J1840" s="4"/>
      <c r="K1840" s="4"/>
      <c r="L1840" s="4"/>
      <c r="M1840" s="4"/>
      <c r="N1840" s="4">
        <v>-235.84000000002561</v>
      </c>
      <c r="O1840" s="4">
        <v>-0.12999999997555278</v>
      </c>
      <c r="P1840" s="4">
        <v>130.35999999998603</v>
      </c>
      <c r="Q1840" s="4">
        <v>23.910000000003492</v>
      </c>
      <c r="R1840" s="4">
        <v>858.45000000001164</v>
      </c>
      <c r="S1840" s="4">
        <v>37947</v>
      </c>
      <c r="T1840" s="4">
        <v>1580.9700000000012</v>
      </c>
      <c r="U1840" s="8">
        <v>2018</v>
      </c>
    </row>
    <row r="1841" spans="1:21" x14ac:dyDescent="0.25">
      <c r="A1841" s="5" t="s">
        <v>2579</v>
      </c>
      <c r="B1841" s="3" t="s">
        <v>328</v>
      </c>
      <c r="C1841" t="s">
        <v>126</v>
      </c>
      <c r="D1841" s="3" t="s">
        <v>38</v>
      </c>
      <c r="E1841" t="s">
        <v>428</v>
      </c>
      <c r="F1841" s="3" t="s">
        <v>429</v>
      </c>
      <c r="G1841" t="s">
        <v>429</v>
      </c>
      <c r="H1841" s="4">
        <v>108949.69</v>
      </c>
      <c r="I1841" s="4"/>
      <c r="J1841" s="4">
        <v>60507.260000000009</v>
      </c>
      <c r="K1841" s="4"/>
      <c r="L1841" s="4">
        <v>44009.81</v>
      </c>
      <c r="M1841" s="4">
        <v>4432.62</v>
      </c>
      <c r="N1841" s="4"/>
      <c r="O1841" s="4"/>
      <c r="P1841" s="4"/>
      <c r="Q1841" s="4"/>
      <c r="R1841" s="4"/>
      <c r="S1841" s="4"/>
      <c r="T1841" s="4"/>
      <c r="U1841" s="8">
        <v>2018</v>
      </c>
    </row>
    <row r="1842" spans="1:21" x14ac:dyDescent="0.25">
      <c r="A1842" s="3" t="s">
        <v>427</v>
      </c>
      <c r="B1842" s="3" t="s">
        <v>328</v>
      </c>
      <c r="C1842" t="s">
        <v>126</v>
      </c>
      <c r="D1842" s="3" t="s">
        <v>38</v>
      </c>
      <c r="E1842" t="s">
        <v>428</v>
      </c>
      <c r="F1842" s="3" t="s">
        <v>429</v>
      </c>
      <c r="G1842" t="s">
        <v>429</v>
      </c>
      <c r="H1842" s="4">
        <v>37891.949999999997</v>
      </c>
      <c r="I1842" s="4">
        <v>8296.84</v>
      </c>
      <c r="J1842" s="4">
        <v>11681.190000000002</v>
      </c>
      <c r="K1842" s="4">
        <v>1790.8099999999997</v>
      </c>
      <c r="L1842" s="4">
        <v>32518.05</v>
      </c>
      <c r="M1842" s="4">
        <v>-16394.940000000002</v>
      </c>
      <c r="N1842" s="4"/>
      <c r="O1842" s="4"/>
      <c r="P1842" s="4"/>
      <c r="Q1842" s="4"/>
      <c r="R1842" s="4"/>
      <c r="S1842" s="4"/>
      <c r="T1842" s="4"/>
      <c r="U1842" s="8">
        <v>2018</v>
      </c>
    </row>
    <row r="1843" spans="1:21" x14ac:dyDescent="0.25">
      <c r="A1843" s="5" t="s">
        <v>427</v>
      </c>
      <c r="B1843" s="3" t="s">
        <v>328</v>
      </c>
      <c r="C1843" t="s">
        <v>126</v>
      </c>
      <c r="D1843" s="3" t="s">
        <v>38</v>
      </c>
      <c r="E1843" t="s">
        <v>2580</v>
      </c>
      <c r="F1843" s="3" t="s">
        <v>429</v>
      </c>
      <c r="G1843" t="s">
        <v>429</v>
      </c>
      <c r="H1843" s="4">
        <v>150947.15999999997</v>
      </c>
      <c r="I1843" s="4"/>
      <c r="J1843" s="4"/>
      <c r="K1843" s="4"/>
      <c r="L1843" s="4"/>
      <c r="M1843" s="4"/>
      <c r="N1843" s="4">
        <v>48509.149999999994</v>
      </c>
      <c r="O1843" s="4">
        <v>23587.320000000007</v>
      </c>
      <c r="P1843" s="4">
        <v>3704.6399999999849</v>
      </c>
      <c r="Q1843" s="4">
        <v>700.29000000000815</v>
      </c>
      <c r="R1843" s="4">
        <v>69592.260000000009</v>
      </c>
      <c r="S1843" s="4">
        <v>271509.63</v>
      </c>
      <c r="T1843" s="4">
        <v>-266656.13000000006</v>
      </c>
      <c r="U1843" s="8">
        <v>2018</v>
      </c>
    </row>
    <row r="1844" spans="1:21" x14ac:dyDescent="0.25">
      <c r="A1844" s="3" t="s">
        <v>430</v>
      </c>
      <c r="B1844" s="3" t="s">
        <v>328</v>
      </c>
      <c r="C1844" t="s">
        <v>126</v>
      </c>
      <c r="D1844" s="3" t="s">
        <v>38</v>
      </c>
      <c r="E1844" t="s">
        <v>2581</v>
      </c>
      <c r="F1844" s="3" t="s">
        <v>432</v>
      </c>
      <c r="G1844" t="s">
        <v>432</v>
      </c>
      <c r="H1844" s="4">
        <v>4236574.0200000005</v>
      </c>
      <c r="I1844" s="4"/>
      <c r="J1844" s="4"/>
      <c r="K1844" s="4"/>
      <c r="L1844" s="4"/>
      <c r="M1844" s="4"/>
      <c r="N1844" s="4">
        <v>262065.91000000015</v>
      </c>
      <c r="O1844" s="4">
        <v>344720.03000000026</v>
      </c>
      <c r="P1844" s="4">
        <v>237976.88999999966</v>
      </c>
      <c r="Q1844" s="4">
        <v>479609.56000000006</v>
      </c>
      <c r="R1844" s="4">
        <v>950865.7799999998</v>
      </c>
      <c r="S1844" s="4">
        <v>1492904.17</v>
      </c>
      <c r="T1844" s="4">
        <v>468431.68000000063</v>
      </c>
      <c r="U1844" s="8">
        <v>2018</v>
      </c>
    </row>
    <row r="1845" spans="1:21" x14ac:dyDescent="0.25">
      <c r="A1845" s="5" t="s">
        <v>430</v>
      </c>
      <c r="B1845" s="3" t="s">
        <v>328</v>
      </c>
      <c r="C1845" t="s">
        <v>126</v>
      </c>
      <c r="D1845" s="3" t="s">
        <v>38</v>
      </c>
      <c r="E1845" t="s">
        <v>431</v>
      </c>
      <c r="F1845" s="3" t="s">
        <v>432</v>
      </c>
      <c r="G1845" t="s">
        <v>432</v>
      </c>
      <c r="H1845" s="4">
        <v>3970081.3199999994</v>
      </c>
      <c r="I1845" s="4">
        <v>1008365.3200000001</v>
      </c>
      <c r="J1845" s="4">
        <v>1272540.9999999995</v>
      </c>
      <c r="K1845" s="4">
        <v>598140.13000000012</v>
      </c>
      <c r="L1845" s="4">
        <v>637839.74999999977</v>
      </c>
      <c r="M1845" s="4">
        <v>453195.11999999988</v>
      </c>
      <c r="N1845" s="4"/>
      <c r="O1845" s="4"/>
      <c r="P1845" s="4"/>
      <c r="Q1845" s="4"/>
      <c r="R1845" s="4"/>
      <c r="S1845" s="4"/>
      <c r="T1845" s="4"/>
      <c r="U1845" s="8">
        <v>2018</v>
      </c>
    </row>
    <row r="1846" spans="1:21" x14ac:dyDescent="0.25">
      <c r="A1846" s="3" t="s">
        <v>433</v>
      </c>
      <c r="B1846" s="3" t="s">
        <v>328</v>
      </c>
      <c r="C1846" t="s">
        <v>126</v>
      </c>
      <c r="D1846" s="3" t="s">
        <v>38</v>
      </c>
      <c r="E1846" t="s">
        <v>2582</v>
      </c>
      <c r="F1846" s="3" t="s">
        <v>435</v>
      </c>
      <c r="G1846" t="s">
        <v>435</v>
      </c>
      <c r="H1846" s="4">
        <v>1437218.3099999998</v>
      </c>
      <c r="I1846" s="4"/>
      <c r="J1846" s="4"/>
      <c r="K1846" s="4"/>
      <c r="L1846" s="4"/>
      <c r="M1846" s="4"/>
      <c r="N1846" s="4">
        <v>316938.89999999991</v>
      </c>
      <c r="O1846" s="4">
        <v>200107.35000000009</v>
      </c>
      <c r="P1846" s="4">
        <v>94421.479999999981</v>
      </c>
      <c r="Q1846" s="4">
        <v>76522.719999999972</v>
      </c>
      <c r="R1846" s="4">
        <v>122299.25</v>
      </c>
      <c r="S1846" s="4">
        <v>467451.70000000019</v>
      </c>
      <c r="T1846" s="4">
        <v>159476.90999999968</v>
      </c>
      <c r="U1846" s="8">
        <v>2018</v>
      </c>
    </row>
    <row r="1847" spans="1:21" x14ac:dyDescent="0.25">
      <c r="A1847" s="5" t="s">
        <v>433</v>
      </c>
      <c r="B1847" s="3" t="s">
        <v>328</v>
      </c>
      <c r="C1847" t="s">
        <v>126</v>
      </c>
      <c r="D1847" s="3" t="s">
        <v>38</v>
      </c>
      <c r="E1847" t="s">
        <v>434</v>
      </c>
      <c r="F1847" s="3" t="s">
        <v>435</v>
      </c>
      <c r="G1847" t="s">
        <v>435</v>
      </c>
      <c r="H1847" s="4">
        <v>1551149.4</v>
      </c>
      <c r="I1847" s="4">
        <v>224080.97</v>
      </c>
      <c r="J1847" s="4">
        <v>516750.74</v>
      </c>
      <c r="K1847" s="4">
        <v>234248.99</v>
      </c>
      <c r="L1847" s="4">
        <v>484631.72000000009</v>
      </c>
      <c r="M1847" s="4">
        <v>91436.98000000001</v>
      </c>
      <c r="N1847" s="4"/>
      <c r="O1847" s="4"/>
      <c r="P1847" s="4"/>
      <c r="Q1847" s="4"/>
      <c r="R1847" s="4"/>
      <c r="S1847" s="4"/>
      <c r="T1847" s="4"/>
      <c r="U1847" s="8">
        <v>2018</v>
      </c>
    </row>
    <row r="1848" spans="1:21" x14ac:dyDescent="0.25">
      <c r="A1848" s="3" t="s">
        <v>436</v>
      </c>
      <c r="B1848" s="3" t="s">
        <v>328</v>
      </c>
      <c r="C1848" t="s">
        <v>126</v>
      </c>
      <c r="D1848" s="3" t="s">
        <v>38</v>
      </c>
      <c r="E1848" t="s">
        <v>2583</v>
      </c>
      <c r="F1848" s="3" t="s">
        <v>438</v>
      </c>
      <c r="G1848" t="s">
        <v>438</v>
      </c>
      <c r="H1848" s="4">
        <v>1769653.1400000001</v>
      </c>
      <c r="I1848" s="4"/>
      <c r="J1848" s="4"/>
      <c r="K1848" s="4"/>
      <c r="L1848" s="4"/>
      <c r="M1848" s="4"/>
      <c r="N1848" s="4">
        <v>283297.90000000002</v>
      </c>
      <c r="O1848" s="4">
        <v>128110.33000000007</v>
      </c>
      <c r="P1848" s="4">
        <v>298102.57999999984</v>
      </c>
      <c r="Q1848" s="4">
        <v>52499.170000000158</v>
      </c>
      <c r="R1848" s="4">
        <v>73520.809999999823</v>
      </c>
      <c r="S1848" s="4">
        <v>846374.09000000008</v>
      </c>
      <c r="T1848" s="4">
        <v>87748.260000000242</v>
      </c>
      <c r="U1848" s="8">
        <v>2018</v>
      </c>
    </row>
    <row r="1849" spans="1:21" x14ac:dyDescent="0.25">
      <c r="A1849" s="5" t="s">
        <v>436</v>
      </c>
      <c r="B1849" s="3" t="s">
        <v>328</v>
      </c>
      <c r="C1849" t="s">
        <v>126</v>
      </c>
      <c r="D1849" s="3" t="s">
        <v>38</v>
      </c>
      <c r="E1849" t="s">
        <v>437</v>
      </c>
      <c r="F1849" s="3" t="s">
        <v>438</v>
      </c>
      <c r="G1849" t="s">
        <v>438</v>
      </c>
      <c r="H1849" s="4">
        <v>1076209.5400000003</v>
      </c>
      <c r="I1849" s="4">
        <v>266157.66000000003</v>
      </c>
      <c r="J1849" s="4">
        <v>492238.78000000009</v>
      </c>
      <c r="K1849" s="4">
        <v>129949.43999999999</v>
      </c>
      <c r="L1849" s="4">
        <v>155523.61000000004</v>
      </c>
      <c r="M1849" s="4">
        <v>32340.05000000001</v>
      </c>
      <c r="N1849" s="4"/>
      <c r="O1849" s="4"/>
      <c r="P1849" s="4"/>
      <c r="Q1849" s="4"/>
      <c r="R1849" s="4"/>
      <c r="S1849" s="4"/>
      <c r="T1849" s="4"/>
      <c r="U1849" s="8">
        <v>2018</v>
      </c>
    </row>
    <row r="1850" spans="1:21" x14ac:dyDescent="0.25">
      <c r="A1850" s="3" t="s">
        <v>439</v>
      </c>
      <c r="B1850" s="3" t="s">
        <v>328</v>
      </c>
      <c r="C1850" t="s">
        <v>126</v>
      </c>
      <c r="D1850" s="3" t="s">
        <v>38</v>
      </c>
      <c r="E1850" t="s">
        <v>440</v>
      </c>
      <c r="F1850" s="3" t="s">
        <v>441</v>
      </c>
      <c r="G1850" t="s">
        <v>441</v>
      </c>
      <c r="H1850" s="4">
        <v>1103424.4500000002</v>
      </c>
      <c r="I1850" s="4">
        <v>173002.73999999993</v>
      </c>
      <c r="J1850" s="4">
        <v>370097.9200000001</v>
      </c>
      <c r="K1850" s="4">
        <v>183308.11000000016</v>
      </c>
      <c r="L1850" s="4">
        <v>292551.05</v>
      </c>
      <c r="M1850" s="4">
        <v>84464.62999999999</v>
      </c>
      <c r="N1850" s="4"/>
      <c r="O1850" s="4"/>
      <c r="P1850" s="4"/>
      <c r="Q1850" s="4"/>
      <c r="R1850" s="4"/>
      <c r="S1850" s="4"/>
      <c r="T1850" s="4"/>
      <c r="U1850" s="8">
        <v>2018</v>
      </c>
    </row>
    <row r="1851" spans="1:21" x14ac:dyDescent="0.25">
      <c r="A1851" s="5" t="s">
        <v>439</v>
      </c>
      <c r="B1851" s="3" t="s">
        <v>328</v>
      </c>
      <c r="C1851" t="s">
        <v>126</v>
      </c>
      <c r="D1851" s="3" t="s">
        <v>38</v>
      </c>
      <c r="E1851" t="s">
        <v>2584</v>
      </c>
      <c r="F1851" s="3" t="s">
        <v>441</v>
      </c>
      <c r="G1851" t="s">
        <v>441</v>
      </c>
      <c r="H1851" s="4">
        <v>1892639.3900000001</v>
      </c>
      <c r="I1851" s="4"/>
      <c r="J1851" s="4"/>
      <c r="K1851" s="4"/>
      <c r="L1851" s="4"/>
      <c r="M1851" s="4"/>
      <c r="N1851" s="4">
        <v>262566</v>
      </c>
      <c r="O1851" s="4">
        <v>266788.24</v>
      </c>
      <c r="P1851" s="4">
        <v>380866.55000000005</v>
      </c>
      <c r="Q1851" s="4">
        <v>87318.820000000065</v>
      </c>
      <c r="R1851" s="4">
        <v>268323.08999999985</v>
      </c>
      <c r="S1851" s="4">
        <v>396779.07000000007</v>
      </c>
      <c r="T1851" s="4">
        <v>229997.62000000011</v>
      </c>
      <c r="U1851" s="8">
        <v>2018</v>
      </c>
    </row>
    <row r="1852" spans="1:21" x14ac:dyDescent="0.25">
      <c r="A1852" s="3" t="s">
        <v>442</v>
      </c>
      <c r="B1852" s="3" t="s">
        <v>328</v>
      </c>
      <c r="C1852" t="s">
        <v>126</v>
      </c>
      <c r="D1852" s="3" t="s">
        <v>38</v>
      </c>
      <c r="E1852" t="s">
        <v>443</v>
      </c>
      <c r="F1852" s="3" t="s">
        <v>444</v>
      </c>
      <c r="G1852" t="s">
        <v>444</v>
      </c>
      <c r="H1852" s="4">
        <v>249393.61</v>
      </c>
      <c r="I1852" s="4">
        <v>109920.45999999996</v>
      </c>
      <c r="J1852" s="4">
        <v>45367.700000000012</v>
      </c>
      <c r="K1852" s="4">
        <v>29631.530000000021</v>
      </c>
      <c r="L1852" s="4">
        <v>28431.940000000002</v>
      </c>
      <c r="M1852" s="4">
        <v>36041.979999999996</v>
      </c>
      <c r="N1852" s="4"/>
      <c r="O1852" s="4"/>
      <c r="P1852" s="4"/>
      <c r="Q1852" s="4"/>
      <c r="R1852" s="4"/>
      <c r="S1852" s="4"/>
      <c r="T1852" s="4"/>
      <c r="U1852" s="8">
        <v>2018</v>
      </c>
    </row>
    <row r="1853" spans="1:21" x14ac:dyDescent="0.25">
      <c r="A1853" s="5" t="s">
        <v>442</v>
      </c>
      <c r="B1853" s="3" t="s">
        <v>328</v>
      </c>
      <c r="C1853" t="s">
        <v>126</v>
      </c>
      <c r="D1853" s="3" t="s">
        <v>38</v>
      </c>
      <c r="E1853" t="s">
        <v>2585</v>
      </c>
      <c r="F1853" s="3" t="s">
        <v>444</v>
      </c>
      <c r="G1853" t="s">
        <v>444</v>
      </c>
      <c r="H1853" s="4">
        <v>235172.78</v>
      </c>
      <c r="I1853" s="4"/>
      <c r="J1853" s="4"/>
      <c r="K1853" s="4"/>
      <c r="L1853" s="4"/>
      <c r="M1853" s="4"/>
      <c r="N1853" s="4">
        <v>13928.75999999998</v>
      </c>
      <c r="O1853" s="4">
        <v>16806.790000000008</v>
      </c>
      <c r="P1853" s="4">
        <v>52257.579999999987</v>
      </c>
      <c r="Q1853" s="4">
        <v>13315.590000000026</v>
      </c>
      <c r="R1853" s="4">
        <v>25291.559999999998</v>
      </c>
      <c r="S1853" s="4">
        <v>87031.88</v>
      </c>
      <c r="T1853" s="4">
        <v>26540.619999999995</v>
      </c>
      <c r="U1853" s="8">
        <v>2018</v>
      </c>
    </row>
    <row r="1854" spans="1:21" x14ac:dyDescent="0.25">
      <c r="A1854" s="3" t="s">
        <v>445</v>
      </c>
      <c r="B1854" s="3" t="s">
        <v>328</v>
      </c>
      <c r="C1854" t="s">
        <v>47</v>
      </c>
      <c r="D1854" s="3" t="s">
        <v>38</v>
      </c>
      <c r="E1854" t="s">
        <v>2586</v>
      </c>
      <c r="F1854" s="3" t="s">
        <v>353</v>
      </c>
      <c r="G1854" t="s">
        <v>447</v>
      </c>
      <c r="H1854" s="4">
        <v>489246.86000000004</v>
      </c>
      <c r="I1854" s="4"/>
      <c r="J1854" s="4"/>
      <c r="K1854" s="4"/>
      <c r="L1854" s="4"/>
      <c r="M1854" s="4"/>
      <c r="N1854" s="4">
        <v>144673.34000000003</v>
      </c>
      <c r="O1854" s="4">
        <v>35843.789999999921</v>
      </c>
      <c r="P1854" s="4">
        <v>72711.470000000088</v>
      </c>
      <c r="Q1854" s="4">
        <v>48545.039999999921</v>
      </c>
      <c r="R1854" s="4">
        <v>89338.349999999977</v>
      </c>
      <c r="S1854" s="4">
        <v>43452.480000000098</v>
      </c>
      <c r="T1854" s="4">
        <v>54682.390000000014</v>
      </c>
      <c r="U1854" s="8">
        <v>2018</v>
      </c>
    </row>
    <row r="1855" spans="1:21" x14ac:dyDescent="0.25">
      <c r="A1855" s="5" t="s">
        <v>445</v>
      </c>
      <c r="B1855" s="3" t="s">
        <v>328</v>
      </c>
      <c r="C1855" t="s">
        <v>47</v>
      </c>
      <c r="D1855" s="3" t="s">
        <v>38</v>
      </c>
      <c r="E1855" t="s">
        <v>2531</v>
      </c>
      <c r="F1855" s="3" t="s">
        <v>353</v>
      </c>
      <c r="G1855" t="s">
        <v>447</v>
      </c>
      <c r="H1855" s="4">
        <v>427932.7</v>
      </c>
      <c r="I1855" s="4">
        <v>110639.18000000001</v>
      </c>
      <c r="J1855" s="4">
        <v>99844.59</v>
      </c>
      <c r="K1855" s="4">
        <v>67381.86</v>
      </c>
      <c r="L1855" s="4">
        <v>85851.94</v>
      </c>
      <c r="M1855" s="4">
        <v>64215.13</v>
      </c>
      <c r="N1855" s="4"/>
      <c r="O1855" s="4"/>
      <c r="P1855" s="4"/>
      <c r="Q1855" s="4"/>
      <c r="R1855" s="4"/>
      <c r="S1855" s="4"/>
      <c r="T1855" s="4"/>
      <c r="U1855" s="8">
        <v>2018</v>
      </c>
    </row>
    <row r="1856" spans="1:21" x14ac:dyDescent="0.25">
      <c r="A1856" s="5" t="s">
        <v>2587</v>
      </c>
      <c r="B1856" s="3" t="s">
        <v>328</v>
      </c>
      <c r="C1856" t="s">
        <v>25</v>
      </c>
      <c r="D1856" s="3" t="s">
        <v>26</v>
      </c>
      <c r="E1856" t="s">
        <v>2588</v>
      </c>
      <c r="F1856" s="3" t="s">
        <v>2589</v>
      </c>
      <c r="G1856" t="s">
        <v>2589</v>
      </c>
      <c r="H1856" s="4">
        <v>338185.2</v>
      </c>
      <c r="I1856" s="4"/>
      <c r="J1856" s="4"/>
      <c r="K1856" s="4"/>
      <c r="L1856" s="4"/>
      <c r="M1856" s="4"/>
      <c r="N1856" s="4"/>
      <c r="O1856" s="4"/>
      <c r="P1856" s="4"/>
      <c r="Q1856" s="4">
        <v>344263.62</v>
      </c>
      <c r="R1856" s="4">
        <v>0</v>
      </c>
      <c r="S1856" s="4">
        <v>-153.27000000001863</v>
      </c>
      <c r="T1856" s="4">
        <v>-5925.1499999999651</v>
      </c>
      <c r="U1856" s="8">
        <v>2018</v>
      </c>
    </row>
    <row r="1857" spans="1:21" x14ac:dyDescent="0.25">
      <c r="A1857" s="5" t="s">
        <v>1679</v>
      </c>
      <c r="B1857" s="3" t="s">
        <v>328</v>
      </c>
      <c r="C1857" t="s">
        <v>52</v>
      </c>
      <c r="D1857" s="3" t="s">
        <v>38</v>
      </c>
      <c r="E1857" t="s">
        <v>1680</v>
      </c>
      <c r="F1857" s="3" t="s">
        <v>1681</v>
      </c>
      <c r="G1857" t="s">
        <v>2590</v>
      </c>
      <c r="H1857" s="4">
        <v>999145.61</v>
      </c>
      <c r="I1857" s="4">
        <v>999145.61</v>
      </c>
      <c r="J1857" s="4"/>
      <c r="K1857" s="4"/>
      <c r="L1857" s="4"/>
      <c r="M1857" s="4"/>
      <c r="N1857" s="4"/>
      <c r="O1857" s="4"/>
      <c r="P1857" s="4"/>
      <c r="Q1857" s="4"/>
      <c r="R1857" s="4"/>
      <c r="S1857" s="4"/>
      <c r="T1857" s="4"/>
      <c r="U1857" s="8">
        <v>2018</v>
      </c>
    </row>
    <row r="1858" spans="1:21" x14ac:dyDescent="0.25">
      <c r="A1858" s="3" t="s">
        <v>2591</v>
      </c>
      <c r="B1858" s="3" t="s">
        <v>328</v>
      </c>
      <c r="C1858" t="s">
        <v>52</v>
      </c>
      <c r="D1858" s="3" t="s">
        <v>38</v>
      </c>
      <c r="E1858" t="s">
        <v>1680</v>
      </c>
      <c r="F1858" s="3" t="s">
        <v>1681</v>
      </c>
      <c r="G1858" t="s">
        <v>2590</v>
      </c>
      <c r="H1858" s="4">
        <v>1444.28</v>
      </c>
      <c r="I1858" s="4">
        <v>1362.74</v>
      </c>
      <c r="J1858" s="4">
        <v>-6.53</v>
      </c>
      <c r="K1858" s="4">
        <v>88.07</v>
      </c>
      <c r="L1858" s="4"/>
      <c r="M1858" s="4"/>
      <c r="N1858" s="4"/>
      <c r="O1858" s="4"/>
      <c r="P1858" s="4"/>
      <c r="Q1858" s="4"/>
      <c r="R1858" s="4"/>
      <c r="S1858" s="4"/>
      <c r="T1858" s="4"/>
      <c r="U1858" s="8">
        <v>2018</v>
      </c>
    </row>
    <row r="1859" spans="1:21" x14ac:dyDescent="0.25">
      <c r="A1859" s="5" t="s">
        <v>2591</v>
      </c>
      <c r="B1859" s="3" t="s">
        <v>328</v>
      </c>
      <c r="C1859" t="s">
        <v>52</v>
      </c>
      <c r="D1859" s="3" t="s">
        <v>38</v>
      </c>
      <c r="E1859" t="s">
        <v>2592</v>
      </c>
      <c r="F1859" s="3" t="s">
        <v>1681</v>
      </c>
      <c r="G1859" t="s">
        <v>2590</v>
      </c>
      <c r="H1859" s="4">
        <v>120.45000000006985</v>
      </c>
      <c r="I1859" s="4"/>
      <c r="J1859" s="4"/>
      <c r="K1859" s="4"/>
      <c r="L1859" s="4"/>
      <c r="M1859" s="4"/>
      <c r="N1859" s="4">
        <v>111.70999999996275</v>
      </c>
      <c r="O1859" s="4">
        <v>0</v>
      </c>
      <c r="P1859" s="4">
        <v>0</v>
      </c>
      <c r="Q1859" s="4">
        <v>8.7400000001071021</v>
      </c>
      <c r="R1859" s="4">
        <v>0</v>
      </c>
      <c r="S1859" s="4">
        <v>0</v>
      </c>
      <c r="T1859" s="4">
        <v>0</v>
      </c>
      <c r="U1859" s="8">
        <v>2018</v>
      </c>
    </row>
    <row r="1860" spans="1:21" x14ac:dyDescent="0.25">
      <c r="A1860" s="3" t="s">
        <v>2593</v>
      </c>
      <c r="B1860" s="3" t="s">
        <v>328</v>
      </c>
      <c r="C1860" t="s">
        <v>25</v>
      </c>
      <c r="D1860" s="3" t="s">
        <v>26</v>
      </c>
      <c r="E1860" t="s">
        <v>2594</v>
      </c>
      <c r="F1860" s="3" t="s">
        <v>2595</v>
      </c>
      <c r="G1860" t="s">
        <v>2595</v>
      </c>
      <c r="H1860" s="4">
        <v>404312.3899999999</v>
      </c>
      <c r="I1860" s="4">
        <v>401446.31999999995</v>
      </c>
      <c r="J1860" s="4">
        <v>-0.26</v>
      </c>
      <c r="K1860" s="4">
        <v>2045.88</v>
      </c>
      <c r="L1860" s="4">
        <v>410.23</v>
      </c>
      <c r="M1860" s="4">
        <v>410.22</v>
      </c>
      <c r="N1860" s="4"/>
      <c r="O1860" s="4"/>
      <c r="P1860" s="4"/>
      <c r="Q1860" s="4"/>
      <c r="R1860" s="4"/>
      <c r="S1860" s="4"/>
      <c r="T1860" s="4"/>
      <c r="U1860" s="8">
        <v>2018</v>
      </c>
    </row>
    <row r="1861" spans="1:21" x14ac:dyDescent="0.25">
      <c r="A1861" s="5" t="s">
        <v>2593</v>
      </c>
      <c r="B1861" s="3" t="s">
        <v>328</v>
      </c>
      <c r="C1861" t="s">
        <v>25</v>
      </c>
      <c r="D1861" s="3" t="s">
        <v>26</v>
      </c>
      <c r="E1861" t="s">
        <v>2596</v>
      </c>
      <c r="F1861" s="3" t="s">
        <v>2595</v>
      </c>
      <c r="G1861" t="s">
        <v>2595</v>
      </c>
      <c r="H1861" s="4">
        <v>2393.4499999999534</v>
      </c>
      <c r="I1861" s="4"/>
      <c r="J1861" s="4"/>
      <c r="K1861" s="4"/>
      <c r="L1861" s="4"/>
      <c r="M1861" s="4"/>
      <c r="N1861" s="4">
        <v>421.80999999999767</v>
      </c>
      <c r="O1861" s="4">
        <v>821.44000000000233</v>
      </c>
      <c r="P1861" s="4">
        <v>15.479999999981374</v>
      </c>
      <c r="Q1861" s="4">
        <v>825.0899999999674</v>
      </c>
      <c r="R1861" s="4">
        <v>0</v>
      </c>
      <c r="S1861" s="4">
        <v>400.82000000000698</v>
      </c>
      <c r="T1861" s="4">
        <v>-91.190000000002328</v>
      </c>
      <c r="U1861" s="8">
        <v>2018</v>
      </c>
    </row>
    <row r="1862" spans="1:21" x14ac:dyDescent="0.25">
      <c r="A1862" s="3" t="s">
        <v>2597</v>
      </c>
      <c r="B1862" s="3" t="s">
        <v>328</v>
      </c>
      <c r="C1862" t="s">
        <v>25</v>
      </c>
      <c r="D1862" s="3" t="s">
        <v>26</v>
      </c>
      <c r="E1862" t="s">
        <v>2598</v>
      </c>
      <c r="F1862" s="3" t="s">
        <v>2599</v>
      </c>
      <c r="G1862" t="s">
        <v>2600</v>
      </c>
      <c r="H1862" s="4">
        <v>111596.43999999994</v>
      </c>
      <c r="I1862" s="4"/>
      <c r="J1862" s="4"/>
      <c r="K1862" s="4"/>
      <c r="L1862" s="4"/>
      <c r="M1862" s="4"/>
      <c r="N1862" s="4">
        <v>67438.689999999944</v>
      </c>
      <c r="O1862" s="4">
        <v>41416.200000000186</v>
      </c>
      <c r="P1862" s="4">
        <v>1475.059999999823</v>
      </c>
      <c r="Q1862" s="4">
        <v>1406.9300000001676</v>
      </c>
      <c r="R1862" s="4">
        <v>1484.1799999999348</v>
      </c>
      <c r="S1862" s="4">
        <v>-532.86000000010245</v>
      </c>
      <c r="T1862" s="4">
        <v>-1091.7600000000093</v>
      </c>
      <c r="U1862" s="8">
        <v>2018</v>
      </c>
    </row>
    <row r="1863" spans="1:21" x14ac:dyDescent="0.25">
      <c r="A1863" s="5" t="s">
        <v>2597</v>
      </c>
      <c r="B1863" s="3" t="s">
        <v>328</v>
      </c>
      <c r="C1863" t="s">
        <v>25</v>
      </c>
      <c r="D1863" s="3" t="s">
        <v>26</v>
      </c>
      <c r="E1863" t="s">
        <v>2601</v>
      </c>
      <c r="F1863" s="3" t="s">
        <v>2599</v>
      </c>
      <c r="G1863" t="s">
        <v>2600</v>
      </c>
      <c r="H1863" s="4">
        <v>1402119.7899999998</v>
      </c>
      <c r="I1863" s="4"/>
      <c r="J1863" s="4">
        <v>1379947.77</v>
      </c>
      <c r="K1863" s="4">
        <v>15037.750000000002</v>
      </c>
      <c r="L1863" s="4">
        <v>4572.6399999999994</v>
      </c>
      <c r="M1863" s="4">
        <v>2561.63</v>
      </c>
      <c r="N1863" s="4"/>
      <c r="O1863" s="4"/>
      <c r="P1863" s="4"/>
      <c r="Q1863" s="4"/>
      <c r="R1863" s="4"/>
      <c r="S1863" s="4"/>
      <c r="T1863" s="4"/>
      <c r="U1863" s="8">
        <v>2018</v>
      </c>
    </row>
    <row r="1864" spans="1:21" x14ac:dyDescent="0.25">
      <c r="A1864" s="3" t="s">
        <v>448</v>
      </c>
      <c r="B1864" s="3" t="s">
        <v>328</v>
      </c>
      <c r="C1864" t="s">
        <v>47</v>
      </c>
      <c r="D1864" s="3" t="s">
        <v>61</v>
      </c>
      <c r="E1864" t="s">
        <v>2369</v>
      </c>
      <c r="F1864" s="3" t="s">
        <v>353</v>
      </c>
      <c r="G1864" t="s">
        <v>450</v>
      </c>
      <c r="H1864" s="4">
        <v>98426.39</v>
      </c>
      <c r="I1864" s="4"/>
      <c r="J1864" s="4"/>
      <c r="K1864" s="4"/>
      <c r="L1864" s="4"/>
      <c r="M1864" s="4"/>
      <c r="N1864" s="4">
        <v>12209.220000000001</v>
      </c>
      <c r="O1864" s="4">
        <v>33629.56</v>
      </c>
      <c r="P1864" s="4">
        <v>18034.520000000004</v>
      </c>
      <c r="Q1864" s="4">
        <v>0</v>
      </c>
      <c r="R1864" s="4">
        <v>26622</v>
      </c>
      <c r="S1864" s="4">
        <v>0</v>
      </c>
      <c r="T1864" s="4">
        <v>7931.0899999999965</v>
      </c>
      <c r="U1864" s="8">
        <v>2018</v>
      </c>
    </row>
    <row r="1865" spans="1:21" x14ac:dyDescent="0.25">
      <c r="A1865" s="5" t="s">
        <v>448</v>
      </c>
      <c r="B1865" s="3" t="s">
        <v>328</v>
      </c>
      <c r="C1865" t="s">
        <v>47</v>
      </c>
      <c r="D1865" s="3" t="s">
        <v>61</v>
      </c>
      <c r="E1865" t="s">
        <v>2531</v>
      </c>
      <c r="F1865" s="3" t="s">
        <v>353</v>
      </c>
      <c r="G1865" t="s">
        <v>450</v>
      </c>
      <c r="H1865" s="4">
        <v>6466.27</v>
      </c>
      <c r="I1865" s="4">
        <v>3644.23</v>
      </c>
      <c r="J1865" s="4"/>
      <c r="K1865" s="4"/>
      <c r="L1865" s="4"/>
      <c r="M1865" s="4">
        <v>2822.04</v>
      </c>
      <c r="N1865" s="4"/>
      <c r="O1865" s="4"/>
      <c r="P1865" s="4"/>
      <c r="Q1865" s="4"/>
      <c r="R1865" s="4"/>
      <c r="S1865" s="4"/>
      <c r="T1865" s="4"/>
      <c r="U1865" s="8">
        <v>2018</v>
      </c>
    </row>
    <row r="1866" spans="1:21" x14ac:dyDescent="0.25">
      <c r="A1866" s="3" t="s">
        <v>451</v>
      </c>
      <c r="B1866" s="3" t="s">
        <v>328</v>
      </c>
      <c r="C1866" t="s">
        <v>126</v>
      </c>
      <c r="D1866" s="3" t="s">
        <v>38</v>
      </c>
      <c r="E1866" t="s">
        <v>2602</v>
      </c>
      <c r="F1866" s="3" t="s">
        <v>453</v>
      </c>
      <c r="G1866" t="s">
        <v>453</v>
      </c>
      <c r="H1866" s="4">
        <v>806738.53999999992</v>
      </c>
      <c r="I1866" s="4"/>
      <c r="J1866" s="4"/>
      <c r="K1866" s="4"/>
      <c r="L1866" s="4"/>
      <c r="M1866" s="4"/>
      <c r="N1866" s="4">
        <v>4828.6500000000233</v>
      </c>
      <c r="O1866" s="4">
        <v>360570.15999999992</v>
      </c>
      <c r="P1866" s="4">
        <v>112417.04000000004</v>
      </c>
      <c r="Q1866" s="4">
        <v>211896.66999999993</v>
      </c>
      <c r="R1866" s="4">
        <v>11053.790000000037</v>
      </c>
      <c r="S1866" s="4">
        <v>99069.110000000102</v>
      </c>
      <c r="T1866" s="4">
        <v>6903.1199999998789</v>
      </c>
      <c r="U1866" s="8">
        <v>2018</v>
      </c>
    </row>
    <row r="1867" spans="1:21" x14ac:dyDescent="0.25">
      <c r="A1867" s="5" t="s">
        <v>451</v>
      </c>
      <c r="B1867" s="3" t="s">
        <v>328</v>
      </c>
      <c r="C1867" t="s">
        <v>126</v>
      </c>
      <c r="D1867" s="3" t="s">
        <v>38</v>
      </c>
      <c r="E1867" t="s">
        <v>452</v>
      </c>
      <c r="F1867" s="3" t="s">
        <v>453</v>
      </c>
      <c r="G1867" t="s">
        <v>453</v>
      </c>
      <c r="H1867" s="4">
        <v>861026.73</v>
      </c>
      <c r="I1867" s="4">
        <v>2996.4700000000003</v>
      </c>
      <c r="J1867" s="4">
        <v>690644.1</v>
      </c>
      <c r="K1867" s="4">
        <v>50788.939999999995</v>
      </c>
      <c r="L1867" s="4">
        <v>36580.159999999996</v>
      </c>
      <c r="M1867" s="4">
        <v>80017.06</v>
      </c>
      <c r="N1867" s="4"/>
      <c r="O1867" s="4"/>
      <c r="P1867" s="4"/>
      <c r="Q1867" s="4"/>
      <c r="R1867" s="4"/>
      <c r="S1867" s="4"/>
      <c r="T1867" s="4"/>
      <c r="U1867" s="8">
        <v>2018</v>
      </c>
    </row>
    <row r="1868" spans="1:21" x14ac:dyDescent="0.25">
      <c r="A1868" s="3" t="s">
        <v>454</v>
      </c>
      <c r="B1868" s="3" t="s">
        <v>328</v>
      </c>
      <c r="C1868" t="s">
        <v>215</v>
      </c>
      <c r="D1868" s="3" t="s">
        <v>26</v>
      </c>
      <c r="E1868" t="s">
        <v>2603</v>
      </c>
      <c r="F1868" s="3" t="s">
        <v>456</v>
      </c>
      <c r="G1868" t="s">
        <v>456</v>
      </c>
      <c r="H1868" s="4">
        <v>304163.08</v>
      </c>
      <c r="I1868" s="4"/>
      <c r="J1868" s="4"/>
      <c r="K1868" s="4"/>
      <c r="L1868" s="4"/>
      <c r="M1868" s="4"/>
      <c r="N1868" s="4">
        <v>33491.380000000005</v>
      </c>
      <c r="O1868" s="4">
        <v>13612.539999999994</v>
      </c>
      <c r="P1868" s="4">
        <v>58625.83</v>
      </c>
      <c r="Q1868" s="4">
        <v>34292.350000000006</v>
      </c>
      <c r="R1868" s="4">
        <v>11606.449999999983</v>
      </c>
      <c r="S1868" s="4">
        <v>135660.72</v>
      </c>
      <c r="T1868" s="4">
        <v>16873.809999999998</v>
      </c>
      <c r="U1868" s="8">
        <v>2018</v>
      </c>
    </row>
    <row r="1869" spans="1:21" x14ac:dyDescent="0.25">
      <c r="A1869" s="5" t="s">
        <v>454</v>
      </c>
      <c r="B1869" s="3" t="s">
        <v>328</v>
      </c>
      <c r="C1869" t="s">
        <v>215</v>
      </c>
      <c r="D1869" s="3" t="s">
        <v>26</v>
      </c>
      <c r="E1869" t="s">
        <v>455</v>
      </c>
      <c r="F1869" s="3" t="s">
        <v>456</v>
      </c>
      <c r="G1869" t="s">
        <v>456</v>
      </c>
      <c r="H1869" s="4">
        <v>62611.47</v>
      </c>
      <c r="I1869" s="4">
        <v>6019.1</v>
      </c>
      <c r="J1869" s="4">
        <v>1578.8899999999999</v>
      </c>
      <c r="K1869" s="4">
        <v>4376.7</v>
      </c>
      <c r="L1869" s="4">
        <v>25572.05</v>
      </c>
      <c r="M1869" s="4">
        <v>25064.73</v>
      </c>
      <c r="N1869" s="4"/>
      <c r="O1869" s="4"/>
      <c r="P1869" s="4"/>
      <c r="Q1869" s="4"/>
      <c r="R1869" s="4"/>
      <c r="S1869" s="4"/>
      <c r="T1869" s="4"/>
      <c r="U1869" s="8">
        <v>2018</v>
      </c>
    </row>
    <row r="1870" spans="1:21" x14ac:dyDescent="0.25">
      <c r="A1870" s="3" t="s">
        <v>2604</v>
      </c>
      <c r="B1870" s="3" t="s">
        <v>328</v>
      </c>
      <c r="C1870" t="s">
        <v>52</v>
      </c>
      <c r="D1870" s="3" t="s">
        <v>38</v>
      </c>
      <c r="E1870" t="s">
        <v>2605</v>
      </c>
      <c r="F1870" s="3" t="s">
        <v>2606</v>
      </c>
      <c r="G1870" t="s">
        <v>2606</v>
      </c>
      <c r="H1870" s="4">
        <v>1715.6900000000005</v>
      </c>
      <c r="I1870" s="4"/>
      <c r="J1870" s="4"/>
      <c r="K1870" s="4"/>
      <c r="L1870" s="4"/>
      <c r="M1870" s="4"/>
      <c r="N1870" s="4">
        <v>1864.9400000000005</v>
      </c>
      <c r="O1870" s="4">
        <v>0</v>
      </c>
      <c r="P1870" s="4">
        <v>41.709999999999127</v>
      </c>
      <c r="Q1870" s="4">
        <v>0.26000000000021828</v>
      </c>
      <c r="R1870" s="4">
        <v>0</v>
      </c>
      <c r="S1870" s="4">
        <v>0</v>
      </c>
      <c r="T1870" s="4">
        <v>-191.21999999999935</v>
      </c>
      <c r="U1870" s="8">
        <v>2018</v>
      </c>
    </row>
    <row r="1871" spans="1:21" x14ac:dyDescent="0.25">
      <c r="A1871" s="5" t="s">
        <v>2604</v>
      </c>
      <c r="B1871" s="3" t="s">
        <v>328</v>
      </c>
      <c r="C1871" t="s">
        <v>52</v>
      </c>
      <c r="D1871" s="3" t="s">
        <v>38</v>
      </c>
      <c r="E1871" t="s">
        <v>2607</v>
      </c>
      <c r="F1871" s="3" t="s">
        <v>2606</v>
      </c>
      <c r="G1871" t="s">
        <v>2606</v>
      </c>
      <c r="H1871" s="4">
        <v>9264.18</v>
      </c>
      <c r="I1871" s="4"/>
      <c r="J1871" s="4"/>
      <c r="K1871" s="4">
        <v>5784.420000000001</v>
      </c>
      <c r="L1871" s="4">
        <v>1790.63</v>
      </c>
      <c r="M1871" s="4">
        <v>1689.13</v>
      </c>
      <c r="N1871" s="4"/>
      <c r="O1871" s="4"/>
      <c r="P1871" s="4"/>
      <c r="Q1871" s="4"/>
      <c r="R1871" s="4"/>
      <c r="S1871" s="4"/>
      <c r="T1871" s="4"/>
      <c r="U1871" s="8">
        <v>2018</v>
      </c>
    </row>
    <row r="1872" spans="1:21" x14ac:dyDescent="0.25">
      <c r="A1872" s="3" t="s">
        <v>1683</v>
      </c>
      <c r="B1872" s="3" t="s">
        <v>328</v>
      </c>
      <c r="C1872" t="s">
        <v>25</v>
      </c>
      <c r="D1872" s="3" t="s">
        <v>26</v>
      </c>
      <c r="E1872" t="s">
        <v>1684</v>
      </c>
      <c r="F1872" s="3" t="s">
        <v>1685</v>
      </c>
      <c r="G1872" t="s">
        <v>1685</v>
      </c>
      <c r="H1872" s="4">
        <v>493145.67</v>
      </c>
      <c r="I1872" s="4">
        <v>10369.430000000002</v>
      </c>
      <c r="J1872" s="4">
        <v>-575.80000000000018</v>
      </c>
      <c r="K1872" s="4">
        <v>-2230.880000000001</v>
      </c>
      <c r="L1872" s="4">
        <v>65901.94</v>
      </c>
      <c r="M1872" s="4">
        <v>419680.98</v>
      </c>
      <c r="N1872" s="4"/>
      <c r="O1872" s="4"/>
      <c r="P1872" s="4"/>
      <c r="Q1872" s="4"/>
      <c r="R1872" s="4"/>
      <c r="S1872" s="4"/>
      <c r="T1872" s="4"/>
      <c r="U1872" s="8">
        <v>2018</v>
      </c>
    </row>
    <row r="1873" spans="1:21" x14ac:dyDescent="0.25">
      <c r="A1873" s="5" t="s">
        <v>1683</v>
      </c>
      <c r="B1873" s="3" t="s">
        <v>328</v>
      </c>
      <c r="C1873" t="s">
        <v>25</v>
      </c>
      <c r="D1873" s="3" t="s">
        <v>26</v>
      </c>
      <c r="E1873" t="s">
        <v>2608</v>
      </c>
      <c r="F1873" s="3" t="s">
        <v>1685</v>
      </c>
      <c r="G1873" t="s">
        <v>1685</v>
      </c>
      <c r="H1873" s="4">
        <v>74872.100000000035</v>
      </c>
      <c r="I1873" s="4"/>
      <c r="J1873" s="4"/>
      <c r="K1873" s="4"/>
      <c r="L1873" s="4"/>
      <c r="M1873" s="4"/>
      <c r="N1873" s="4">
        <v>-3366.7600000000093</v>
      </c>
      <c r="O1873" s="4">
        <v>0</v>
      </c>
      <c r="P1873" s="4">
        <v>2623.5800000000163</v>
      </c>
      <c r="Q1873" s="4">
        <v>33759.390000000014</v>
      </c>
      <c r="R1873" s="4">
        <v>6586.8800000000047</v>
      </c>
      <c r="S1873" s="4">
        <v>36324.169999999984</v>
      </c>
      <c r="T1873" s="4">
        <v>-1055.1599999999744</v>
      </c>
      <c r="U1873" s="8">
        <v>2018</v>
      </c>
    </row>
    <row r="1874" spans="1:21" x14ac:dyDescent="0.25">
      <c r="A1874" s="3" t="s">
        <v>2609</v>
      </c>
      <c r="B1874" s="3" t="s">
        <v>328</v>
      </c>
      <c r="C1874" t="s">
        <v>126</v>
      </c>
      <c r="D1874" s="3" t="s">
        <v>38</v>
      </c>
      <c r="E1874" t="s">
        <v>2610</v>
      </c>
      <c r="F1874" s="3" t="s">
        <v>2611</v>
      </c>
      <c r="G1874" t="s">
        <v>2611</v>
      </c>
      <c r="H1874" s="4">
        <v>3289997.93</v>
      </c>
      <c r="I1874" s="4"/>
      <c r="J1874" s="4">
        <v>3288149.14</v>
      </c>
      <c r="K1874" s="4">
        <v>1848.79</v>
      </c>
      <c r="L1874" s="4"/>
      <c r="M1874" s="4"/>
      <c r="N1874" s="4"/>
      <c r="O1874" s="4"/>
      <c r="P1874" s="4"/>
      <c r="Q1874" s="4"/>
      <c r="R1874" s="4"/>
      <c r="S1874" s="4"/>
      <c r="T1874" s="4"/>
      <c r="U1874" s="8">
        <v>2018</v>
      </c>
    </row>
    <row r="1875" spans="1:21" x14ac:dyDescent="0.25">
      <c r="A1875" s="5" t="s">
        <v>2609</v>
      </c>
      <c r="B1875" s="3" t="s">
        <v>328</v>
      </c>
      <c r="C1875" t="s">
        <v>126</v>
      </c>
      <c r="D1875" s="3" t="s">
        <v>38</v>
      </c>
      <c r="E1875" t="s">
        <v>2612</v>
      </c>
      <c r="F1875" s="3" t="s">
        <v>2611</v>
      </c>
      <c r="G1875" t="s">
        <v>2611</v>
      </c>
      <c r="H1875" s="4">
        <v>2534.9599999999627</v>
      </c>
      <c r="I1875" s="4"/>
      <c r="J1875" s="4"/>
      <c r="K1875" s="4"/>
      <c r="L1875" s="4"/>
      <c r="M1875" s="4"/>
      <c r="N1875" s="4">
        <v>-2854.0900000003166</v>
      </c>
      <c r="O1875" s="4">
        <v>0</v>
      </c>
      <c r="P1875" s="4">
        <v>0</v>
      </c>
      <c r="Q1875" s="4">
        <v>5389.0500000002794</v>
      </c>
      <c r="R1875" s="4">
        <v>0</v>
      </c>
      <c r="S1875" s="4">
        <v>-5205.2000000001863</v>
      </c>
      <c r="T1875" s="4">
        <v>5205.2000000001863</v>
      </c>
      <c r="U1875" s="8">
        <v>2018</v>
      </c>
    </row>
    <row r="1876" spans="1:21" x14ac:dyDescent="0.25">
      <c r="A1876" s="5" t="s">
        <v>2613</v>
      </c>
      <c r="B1876" s="3" t="s">
        <v>328</v>
      </c>
      <c r="C1876" t="s">
        <v>25</v>
      </c>
      <c r="D1876" s="3" t="s">
        <v>26</v>
      </c>
      <c r="E1876" t="s">
        <v>2614</v>
      </c>
      <c r="F1876" s="3" t="s">
        <v>2615</v>
      </c>
      <c r="G1876" t="s">
        <v>2616</v>
      </c>
      <c r="H1876" s="4">
        <v>1820400.7</v>
      </c>
      <c r="I1876" s="4"/>
      <c r="J1876" s="4"/>
      <c r="K1876" s="4"/>
      <c r="L1876" s="4"/>
      <c r="M1876" s="4"/>
      <c r="N1876" s="4"/>
      <c r="O1876" s="4"/>
      <c r="P1876" s="4"/>
      <c r="Q1876" s="4"/>
      <c r="R1876" s="4">
        <v>1743429.94</v>
      </c>
      <c r="S1876" s="4">
        <v>72504</v>
      </c>
      <c r="T1876" s="4">
        <v>4466.7600000000093</v>
      </c>
      <c r="U1876" s="8">
        <v>2018</v>
      </c>
    </row>
    <row r="1877" spans="1:21" x14ac:dyDescent="0.25">
      <c r="A1877" s="3" t="s">
        <v>2617</v>
      </c>
      <c r="B1877" s="3" t="s">
        <v>328</v>
      </c>
      <c r="C1877" t="s">
        <v>52</v>
      </c>
      <c r="D1877" s="3" t="s">
        <v>38</v>
      </c>
      <c r="E1877" t="s">
        <v>458</v>
      </c>
      <c r="F1877" s="3" t="s">
        <v>459</v>
      </c>
      <c r="G1877" t="s">
        <v>2618</v>
      </c>
      <c r="H1877" s="4">
        <v>-74487.339999999982</v>
      </c>
      <c r="I1877" s="4"/>
      <c r="J1877" s="4">
        <v>-105409.11</v>
      </c>
      <c r="K1877" s="4">
        <v>15549.620000000003</v>
      </c>
      <c r="L1877" s="4">
        <v>11909.41</v>
      </c>
      <c r="M1877" s="4">
        <v>3462.74</v>
      </c>
      <c r="N1877" s="4"/>
      <c r="O1877" s="4"/>
      <c r="P1877" s="4"/>
      <c r="Q1877" s="4"/>
      <c r="R1877" s="4"/>
      <c r="S1877" s="4"/>
      <c r="T1877" s="4"/>
      <c r="U1877" s="8">
        <v>2018</v>
      </c>
    </row>
    <row r="1878" spans="1:21" x14ac:dyDescent="0.25">
      <c r="A1878" s="3" t="s">
        <v>2617</v>
      </c>
      <c r="B1878" s="3" t="s">
        <v>328</v>
      </c>
      <c r="C1878" t="s">
        <v>52</v>
      </c>
      <c r="D1878" s="3" t="s">
        <v>38</v>
      </c>
      <c r="E1878" t="s">
        <v>458</v>
      </c>
      <c r="F1878" s="3" t="s">
        <v>459</v>
      </c>
      <c r="G1878" t="s">
        <v>2619</v>
      </c>
      <c r="H1878" s="4">
        <v>45818.53</v>
      </c>
      <c r="I1878" s="4"/>
      <c r="J1878" s="4">
        <v>0</v>
      </c>
      <c r="K1878" s="4">
        <v>-6.47</v>
      </c>
      <c r="L1878" s="4"/>
      <c r="M1878" s="4">
        <v>45825</v>
      </c>
      <c r="N1878" s="4"/>
      <c r="O1878" s="4"/>
      <c r="P1878" s="4"/>
      <c r="Q1878" s="4"/>
      <c r="R1878" s="4"/>
      <c r="S1878" s="4"/>
      <c r="T1878" s="4"/>
      <c r="U1878" s="8">
        <v>2018</v>
      </c>
    </row>
    <row r="1879" spans="1:21" x14ac:dyDescent="0.25">
      <c r="A1879" s="3" t="s">
        <v>2617</v>
      </c>
      <c r="B1879" s="3" t="s">
        <v>328</v>
      </c>
      <c r="C1879" t="s">
        <v>52</v>
      </c>
      <c r="D1879" s="3" t="s">
        <v>38</v>
      </c>
      <c r="E1879" t="s">
        <v>458</v>
      </c>
      <c r="F1879" s="3" t="s">
        <v>459</v>
      </c>
      <c r="G1879" t="s">
        <v>2620</v>
      </c>
      <c r="H1879" s="4">
        <v>13685.95</v>
      </c>
      <c r="I1879" s="4"/>
      <c r="J1879" s="4"/>
      <c r="K1879" s="4">
        <v>-11.329999999999998</v>
      </c>
      <c r="L1879" s="4">
        <v>13697.28</v>
      </c>
      <c r="M1879" s="4"/>
      <c r="N1879" s="4"/>
      <c r="O1879" s="4"/>
      <c r="P1879" s="4"/>
      <c r="Q1879" s="4"/>
      <c r="R1879" s="4"/>
      <c r="S1879" s="4"/>
      <c r="T1879" s="4"/>
      <c r="U1879" s="8">
        <v>2018</v>
      </c>
    </row>
    <row r="1880" spans="1:21" x14ac:dyDescent="0.25">
      <c r="A1880" s="3" t="s">
        <v>2617</v>
      </c>
      <c r="B1880" s="3" t="s">
        <v>328</v>
      </c>
      <c r="C1880" t="s">
        <v>52</v>
      </c>
      <c r="D1880" s="3" t="s">
        <v>38</v>
      </c>
      <c r="E1880" t="s">
        <v>458</v>
      </c>
      <c r="F1880" s="3" t="s">
        <v>459</v>
      </c>
      <c r="G1880" t="s">
        <v>2621</v>
      </c>
      <c r="H1880" s="4">
        <v>7942.2199999999993</v>
      </c>
      <c r="I1880" s="4"/>
      <c r="J1880" s="4"/>
      <c r="K1880" s="4">
        <v>-4.51</v>
      </c>
      <c r="L1880" s="4">
        <v>7946.73</v>
      </c>
      <c r="M1880" s="4"/>
      <c r="N1880" s="4"/>
      <c r="O1880" s="4"/>
      <c r="P1880" s="4"/>
      <c r="Q1880" s="4"/>
      <c r="R1880" s="4"/>
      <c r="S1880" s="4"/>
      <c r="T1880" s="4"/>
      <c r="U1880" s="8">
        <v>2018</v>
      </c>
    </row>
    <row r="1881" spans="1:21" x14ac:dyDescent="0.25">
      <c r="A1881" s="3" t="s">
        <v>2617</v>
      </c>
      <c r="B1881" s="3" t="s">
        <v>328</v>
      </c>
      <c r="C1881" t="s">
        <v>52</v>
      </c>
      <c r="D1881" s="3" t="s">
        <v>38</v>
      </c>
      <c r="E1881" t="s">
        <v>2622</v>
      </c>
      <c r="F1881" s="3" t="s">
        <v>459</v>
      </c>
      <c r="G1881" t="s">
        <v>2618</v>
      </c>
      <c r="H1881" s="4">
        <v>908.61999999999534</v>
      </c>
      <c r="I1881" s="4"/>
      <c r="J1881" s="4"/>
      <c r="K1881" s="4"/>
      <c r="L1881" s="4"/>
      <c r="M1881" s="4"/>
      <c r="N1881" s="4">
        <v>-91.510000000009313</v>
      </c>
      <c r="O1881" s="4">
        <v>0</v>
      </c>
      <c r="P1881" s="4">
        <v>-281.08999999999651</v>
      </c>
      <c r="Q1881" s="4">
        <v>0</v>
      </c>
      <c r="R1881" s="4">
        <v>0</v>
      </c>
      <c r="S1881" s="4">
        <v>0</v>
      </c>
      <c r="T1881" s="4">
        <v>1281.2200000000012</v>
      </c>
      <c r="U1881" s="8">
        <v>2018</v>
      </c>
    </row>
    <row r="1882" spans="1:21" x14ac:dyDescent="0.25">
      <c r="A1882" s="3" t="s">
        <v>2617</v>
      </c>
      <c r="B1882" s="3" t="s">
        <v>328</v>
      </c>
      <c r="C1882" t="s">
        <v>52</v>
      </c>
      <c r="D1882" s="3" t="s">
        <v>38</v>
      </c>
      <c r="E1882" t="s">
        <v>2622</v>
      </c>
      <c r="F1882" s="3" t="s">
        <v>459</v>
      </c>
      <c r="G1882" t="s">
        <v>2619</v>
      </c>
      <c r="H1882" s="4">
        <v>-558.90999999999622</v>
      </c>
      <c r="I1882" s="4"/>
      <c r="J1882" s="4"/>
      <c r="K1882" s="4"/>
      <c r="L1882" s="4"/>
      <c r="M1882" s="4"/>
      <c r="N1882" s="4">
        <v>56.30000000000291</v>
      </c>
      <c r="O1882" s="4">
        <v>0</v>
      </c>
      <c r="P1882" s="4">
        <v>172.90000000000146</v>
      </c>
      <c r="Q1882" s="4">
        <v>0</v>
      </c>
      <c r="R1882" s="4">
        <v>0</v>
      </c>
      <c r="S1882" s="4">
        <v>0</v>
      </c>
      <c r="T1882" s="4">
        <v>-788.11000000000058</v>
      </c>
      <c r="U1882" s="8">
        <v>2018</v>
      </c>
    </row>
    <row r="1883" spans="1:21" x14ac:dyDescent="0.25">
      <c r="A1883" s="3" t="s">
        <v>2617</v>
      </c>
      <c r="B1883" s="3" t="s">
        <v>328</v>
      </c>
      <c r="C1883" t="s">
        <v>52</v>
      </c>
      <c r="D1883" s="3" t="s">
        <v>38</v>
      </c>
      <c r="E1883" t="s">
        <v>2622</v>
      </c>
      <c r="F1883" s="3" t="s">
        <v>459</v>
      </c>
      <c r="G1883" t="s">
        <v>2620</v>
      </c>
      <c r="H1883" s="4">
        <v>-2562.66</v>
      </c>
      <c r="I1883" s="4"/>
      <c r="J1883" s="4"/>
      <c r="K1883" s="4"/>
      <c r="L1883" s="4"/>
      <c r="M1883" s="4"/>
      <c r="N1883" s="4">
        <v>18.069999999999709</v>
      </c>
      <c r="O1883" s="4">
        <v>0</v>
      </c>
      <c r="P1883" s="4">
        <v>51.389999999999418</v>
      </c>
      <c r="Q1883" s="4">
        <v>0.29000000000087311</v>
      </c>
      <c r="R1883" s="4">
        <v>-2438.8000000000011</v>
      </c>
      <c r="S1883" s="4">
        <v>0</v>
      </c>
      <c r="T1883" s="4">
        <v>-193.60999999999876</v>
      </c>
      <c r="U1883" s="8">
        <v>2018</v>
      </c>
    </row>
    <row r="1884" spans="1:21" x14ac:dyDescent="0.25">
      <c r="A1884" s="5" t="s">
        <v>2617</v>
      </c>
      <c r="B1884" s="3" t="s">
        <v>328</v>
      </c>
      <c r="C1884" t="s">
        <v>52</v>
      </c>
      <c r="D1884" s="3" t="s">
        <v>38</v>
      </c>
      <c r="E1884" t="s">
        <v>2622</v>
      </c>
      <c r="F1884" s="3" t="s">
        <v>459</v>
      </c>
      <c r="G1884" t="s">
        <v>2621</v>
      </c>
      <c r="H1884" s="4">
        <v>50824.159999999996</v>
      </c>
      <c r="I1884" s="4"/>
      <c r="J1884" s="4"/>
      <c r="K1884" s="4"/>
      <c r="L1884" s="4"/>
      <c r="M1884" s="4"/>
      <c r="N1884" s="4">
        <v>0</v>
      </c>
      <c r="O1884" s="4">
        <v>2402.2599999999993</v>
      </c>
      <c r="P1884" s="4">
        <v>1514.6900000000005</v>
      </c>
      <c r="Q1884" s="4">
        <v>-3.4200000000000728</v>
      </c>
      <c r="R1884" s="4">
        <v>0</v>
      </c>
      <c r="S1884" s="4">
        <v>0</v>
      </c>
      <c r="T1884" s="4">
        <v>46910.63</v>
      </c>
      <c r="U1884" s="8">
        <v>2018</v>
      </c>
    </row>
    <row r="1885" spans="1:21" x14ac:dyDescent="0.25">
      <c r="A1885" s="3" t="s">
        <v>457</v>
      </c>
      <c r="B1885" s="3" t="s">
        <v>328</v>
      </c>
      <c r="C1885" t="s">
        <v>52</v>
      </c>
      <c r="D1885" s="3" t="s">
        <v>38</v>
      </c>
      <c r="E1885" t="s">
        <v>458</v>
      </c>
      <c r="F1885" s="3" t="s">
        <v>459</v>
      </c>
      <c r="G1885" t="s">
        <v>460</v>
      </c>
      <c r="H1885" s="4">
        <v>39832.799999999996</v>
      </c>
      <c r="I1885" s="4">
        <v>31027.21</v>
      </c>
      <c r="J1885" s="4">
        <v>3173.5299999999997</v>
      </c>
      <c r="K1885" s="4">
        <v>2777.57</v>
      </c>
      <c r="L1885" s="4">
        <v>2854.4900000000002</v>
      </c>
      <c r="M1885" s="4"/>
      <c r="N1885" s="4"/>
      <c r="O1885" s="4"/>
      <c r="P1885" s="4"/>
      <c r="Q1885" s="4"/>
      <c r="R1885" s="4"/>
      <c r="S1885" s="4"/>
      <c r="T1885" s="4"/>
      <c r="U1885" s="8">
        <v>2018</v>
      </c>
    </row>
    <row r="1886" spans="1:21" x14ac:dyDescent="0.25">
      <c r="A1886" s="3" t="s">
        <v>457</v>
      </c>
      <c r="B1886" s="3" t="s">
        <v>328</v>
      </c>
      <c r="C1886" t="s">
        <v>52</v>
      </c>
      <c r="D1886" s="3" t="s">
        <v>38</v>
      </c>
      <c r="E1886" t="s">
        <v>458</v>
      </c>
      <c r="F1886" s="3" t="s">
        <v>459</v>
      </c>
      <c r="G1886" t="s">
        <v>2623</v>
      </c>
      <c r="H1886" s="4">
        <v>10867.689999999999</v>
      </c>
      <c r="I1886" s="4"/>
      <c r="J1886" s="4">
        <v>4094.81</v>
      </c>
      <c r="K1886" s="4">
        <v>1560.14</v>
      </c>
      <c r="L1886" s="4">
        <v>5212.74</v>
      </c>
      <c r="M1886" s="4"/>
      <c r="N1886" s="4"/>
      <c r="O1886" s="4"/>
      <c r="P1886" s="4"/>
      <c r="Q1886" s="4"/>
      <c r="R1886" s="4"/>
      <c r="S1886" s="4"/>
      <c r="T1886" s="4"/>
      <c r="U1886" s="8">
        <v>2018</v>
      </c>
    </row>
    <row r="1887" spans="1:21" x14ac:dyDescent="0.25">
      <c r="A1887" s="3" t="s">
        <v>457</v>
      </c>
      <c r="B1887" s="3" t="s">
        <v>328</v>
      </c>
      <c r="C1887" t="s">
        <v>52</v>
      </c>
      <c r="D1887" s="3" t="s">
        <v>38</v>
      </c>
      <c r="E1887" t="s">
        <v>458</v>
      </c>
      <c r="F1887" s="3" t="s">
        <v>459</v>
      </c>
      <c r="G1887" t="s">
        <v>1687</v>
      </c>
      <c r="H1887" s="4">
        <v>1470.38</v>
      </c>
      <c r="I1887" s="4"/>
      <c r="J1887" s="4"/>
      <c r="K1887" s="4"/>
      <c r="L1887" s="4">
        <v>1470.38</v>
      </c>
      <c r="M1887" s="4"/>
      <c r="N1887" s="4"/>
      <c r="O1887" s="4"/>
      <c r="P1887" s="4"/>
      <c r="Q1887" s="4"/>
      <c r="R1887" s="4"/>
      <c r="S1887" s="4"/>
      <c r="T1887" s="4"/>
      <c r="U1887" s="8">
        <v>2018</v>
      </c>
    </row>
    <row r="1888" spans="1:21" x14ac:dyDescent="0.25">
      <c r="A1888" s="3" t="s">
        <v>457</v>
      </c>
      <c r="B1888" s="3" t="s">
        <v>328</v>
      </c>
      <c r="C1888" t="s">
        <v>52</v>
      </c>
      <c r="D1888" s="3" t="s">
        <v>38</v>
      </c>
      <c r="E1888" t="s">
        <v>2622</v>
      </c>
      <c r="F1888" s="3" t="s">
        <v>459</v>
      </c>
      <c r="G1888" t="s">
        <v>460</v>
      </c>
      <c r="H1888" s="4">
        <v>259879.91999999995</v>
      </c>
      <c r="I1888" s="4"/>
      <c r="J1888" s="4"/>
      <c r="K1888" s="4"/>
      <c r="L1888" s="4"/>
      <c r="M1888" s="4"/>
      <c r="N1888" s="4">
        <v>-42489.920000000006</v>
      </c>
      <c r="O1888" s="4">
        <v>-29007.65</v>
      </c>
      <c r="P1888" s="4">
        <v>130.88000000000102</v>
      </c>
      <c r="Q1888" s="4">
        <v>26619.54</v>
      </c>
      <c r="R1888" s="4">
        <v>-40087.480000000003</v>
      </c>
      <c r="S1888" s="4">
        <v>9167.2099999999991</v>
      </c>
      <c r="T1888" s="4">
        <v>335547.33999999997</v>
      </c>
      <c r="U1888" s="8">
        <v>2018</v>
      </c>
    </row>
    <row r="1889" spans="1:21" x14ac:dyDescent="0.25">
      <c r="A1889" s="3" t="s">
        <v>457</v>
      </c>
      <c r="B1889" s="3" t="s">
        <v>328</v>
      </c>
      <c r="C1889" t="s">
        <v>52</v>
      </c>
      <c r="D1889" s="3" t="s">
        <v>38</v>
      </c>
      <c r="E1889" t="s">
        <v>2622</v>
      </c>
      <c r="F1889" s="3" t="s">
        <v>459</v>
      </c>
      <c r="G1889" t="s">
        <v>2623</v>
      </c>
      <c r="H1889" s="4">
        <v>39015.75</v>
      </c>
      <c r="I1889" s="4"/>
      <c r="J1889" s="4"/>
      <c r="K1889" s="4"/>
      <c r="L1889" s="4"/>
      <c r="M1889" s="4"/>
      <c r="N1889" s="4">
        <v>24909.869999999995</v>
      </c>
      <c r="O1889" s="4">
        <v>-12519.119999999999</v>
      </c>
      <c r="P1889" s="4">
        <v>6312.02</v>
      </c>
      <c r="Q1889" s="4">
        <v>0.38999999999941792</v>
      </c>
      <c r="R1889" s="4">
        <v>0</v>
      </c>
      <c r="S1889" s="4">
        <v>-213.2599999999984</v>
      </c>
      <c r="T1889" s="4">
        <v>20525.850000000002</v>
      </c>
      <c r="U1889" s="8">
        <v>2018</v>
      </c>
    </row>
    <row r="1890" spans="1:21" x14ac:dyDescent="0.25">
      <c r="A1890" s="3" t="s">
        <v>457</v>
      </c>
      <c r="B1890" s="3" t="s">
        <v>328</v>
      </c>
      <c r="C1890" t="s">
        <v>52</v>
      </c>
      <c r="D1890" s="3" t="s">
        <v>38</v>
      </c>
      <c r="E1890" t="s">
        <v>2622</v>
      </c>
      <c r="F1890" s="3" t="s">
        <v>459</v>
      </c>
      <c r="G1890" t="s">
        <v>1686</v>
      </c>
      <c r="H1890" s="4">
        <v>-12112.72</v>
      </c>
      <c r="I1890" s="4"/>
      <c r="J1890" s="4"/>
      <c r="K1890" s="4"/>
      <c r="L1890" s="4"/>
      <c r="M1890" s="4"/>
      <c r="N1890" s="4"/>
      <c r="O1890" s="4"/>
      <c r="P1890" s="4"/>
      <c r="Q1890" s="4"/>
      <c r="R1890" s="4">
        <v>-12323.63</v>
      </c>
      <c r="S1890" s="4">
        <v>0</v>
      </c>
      <c r="T1890" s="4">
        <v>210.90999999999985</v>
      </c>
      <c r="U1890" s="8">
        <v>2018</v>
      </c>
    </row>
    <row r="1891" spans="1:21" x14ac:dyDescent="0.25">
      <c r="A1891" s="3" t="s">
        <v>457</v>
      </c>
      <c r="B1891" s="3" t="s">
        <v>328</v>
      </c>
      <c r="C1891" t="s">
        <v>52</v>
      </c>
      <c r="D1891" s="3" t="s">
        <v>38</v>
      </c>
      <c r="E1891" t="s">
        <v>2622</v>
      </c>
      <c r="F1891" s="3" t="s">
        <v>459</v>
      </c>
      <c r="G1891" t="s">
        <v>1687</v>
      </c>
      <c r="H1891" s="4">
        <v>-17.710000000000036</v>
      </c>
      <c r="I1891" s="4"/>
      <c r="J1891" s="4"/>
      <c r="K1891" s="4"/>
      <c r="L1891" s="4"/>
      <c r="M1891" s="4"/>
      <c r="N1891" s="4">
        <v>2.0299999999999727</v>
      </c>
      <c r="O1891" s="4">
        <v>0</v>
      </c>
      <c r="P1891" s="4">
        <v>5.5099999999999909</v>
      </c>
      <c r="Q1891" s="4">
        <v>5.999999999994543E-2</v>
      </c>
      <c r="R1891" s="4">
        <v>0</v>
      </c>
      <c r="S1891" s="4">
        <v>0</v>
      </c>
      <c r="T1891" s="4">
        <v>-25.309999999999945</v>
      </c>
      <c r="U1891" s="8">
        <v>2018</v>
      </c>
    </row>
    <row r="1892" spans="1:21" x14ac:dyDescent="0.25">
      <c r="A1892" s="3" t="s">
        <v>457</v>
      </c>
      <c r="B1892" s="3" t="s">
        <v>328</v>
      </c>
      <c r="C1892" t="s">
        <v>52</v>
      </c>
      <c r="D1892" s="3" t="s">
        <v>38</v>
      </c>
      <c r="E1892" t="s">
        <v>2622</v>
      </c>
      <c r="F1892" s="3" t="s">
        <v>459</v>
      </c>
      <c r="G1892" t="s">
        <v>2618</v>
      </c>
      <c r="H1892" s="4">
        <v>-86327.91</v>
      </c>
      <c r="I1892" s="4"/>
      <c r="J1892" s="4"/>
      <c r="K1892" s="4"/>
      <c r="L1892" s="4"/>
      <c r="M1892" s="4"/>
      <c r="N1892" s="4"/>
      <c r="O1892" s="4">
        <v>25693.66</v>
      </c>
      <c r="P1892" s="4">
        <v>-112021.57</v>
      </c>
      <c r="Q1892" s="4">
        <v>0</v>
      </c>
      <c r="R1892" s="4">
        <v>0</v>
      </c>
      <c r="S1892" s="4">
        <v>0</v>
      </c>
      <c r="T1892" s="4">
        <v>0</v>
      </c>
      <c r="U1892" s="8">
        <v>2018</v>
      </c>
    </row>
    <row r="1893" spans="1:21" x14ac:dyDescent="0.25">
      <c r="A1893" s="3" t="s">
        <v>457</v>
      </c>
      <c r="B1893" s="3" t="s">
        <v>328</v>
      </c>
      <c r="C1893" t="s">
        <v>52</v>
      </c>
      <c r="D1893" s="3" t="s">
        <v>38</v>
      </c>
      <c r="E1893" t="s">
        <v>2622</v>
      </c>
      <c r="F1893" s="3" t="s">
        <v>459</v>
      </c>
      <c r="G1893" t="s">
        <v>2619</v>
      </c>
      <c r="H1893" s="4">
        <v>-318907.76</v>
      </c>
      <c r="I1893" s="4"/>
      <c r="J1893" s="4"/>
      <c r="K1893" s="4"/>
      <c r="L1893" s="4"/>
      <c r="M1893" s="4"/>
      <c r="N1893" s="4"/>
      <c r="O1893" s="4">
        <v>243.71</v>
      </c>
      <c r="P1893" s="4">
        <v>0</v>
      </c>
      <c r="Q1893" s="4">
        <v>-319151.47000000003</v>
      </c>
      <c r="R1893" s="4">
        <v>0</v>
      </c>
      <c r="S1893" s="4">
        <v>0</v>
      </c>
      <c r="T1893" s="4">
        <v>0</v>
      </c>
      <c r="U1893" s="8">
        <v>2018</v>
      </c>
    </row>
    <row r="1894" spans="1:21" x14ac:dyDescent="0.25">
      <c r="A1894" s="3" t="s">
        <v>457</v>
      </c>
      <c r="B1894" s="3" t="s">
        <v>328</v>
      </c>
      <c r="C1894" t="s">
        <v>52</v>
      </c>
      <c r="D1894" s="3" t="s">
        <v>38</v>
      </c>
      <c r="E1894" t="s">
        <v>2622</v>
      </c>
      <c r="F1894" s="3" t="s">
        <v>459</v>
      </c>
      <c r="G1894" t="s">
        <v>2620</v>
      </c>
      <c r="H1894" s="4">
        <v>-508361.88</v>
      </c>
      <c r="I1894" s="4"/>
      <c r="J1894" s="4"/>
      <c r="K1894" s="4"/>
      <c r="L1894" s="4"/>
      <c r="M1894" s="4"/>
      <c r="N1894" s="4"/>
      <c r="O1894" s="4">
        <v>7377.71</v>
      </c>
      <c r="P1894" s="4">
        <v>26.840000000000146</v>
      </c>
      <c r="Q1894" s="4">
        <v>-515766.43</v>
      </c>
      <c r="R1894" s="4">
        <v>0</v>
      </c>
      <c r="S1894" s="4">
        <v>0</v>
      </c>
      <c r="T1894" s="4">
        <v>0</v>
      </c>
      <c r="U1894" s="8">
        <v>2018</v>
      </c>
    </row>
    <row r="1895" spans="1:21" x14ac:dyDescent="0.25">
      <c r="A1895" s="3" t="s">
        <v>457</v>
      </c>
      <c r="B1895" s="3" t="s">
        <v>328</v>
      </c>
      <c r="C1895" t="s">
        <v>52</v>
      </c>
      <c r="D1895" s="3" t="s">
        <v>38</v>
      </c>
      <c r="E1895" t="s">
        <v>2622</v>
      </c>
      <c r="F1895" s="3" t="s">
        <v>459</v>
      </c>
      <c r="G1895" t="s">
        <v>2624</v>
      </c>
      <c r="H1895" s="4">
        <v>46949.27</v>
      </c>
      <c r="I1895" s="4"/>
      <c r="J1895" s="4"/>
      <c r="K1895" s="4"/>
      <c r="L1895" s="4"/>
      <c r="M1895" s="4"/>
      <c r="N1895" s="4"/>
      <c r="O1895" s="4"/>
      <c r="P1895" s="4">
        <v>46909.55</v>
      </c>
      <c r="Q1895" s="4">
        <v>39.719999999993888</v>
      </c>
      <c r="R1895" s="4">
        <v>0</v>
      </c>
      <c r="S1895" s="4">
        <v>0</v>
      </c>
      <c r="T1895" s="4">
        <v>0</v>
      </c>
      <c r="U1895" s="8">
        <v>2018</v>
      </c>
    </row>
    <row r="1896" spans="1:21" x14ac:dyDescent="0.25">
      <c r="A1896" s="5" t="s">
        <v>457</v>
      </c>
      <c r="B1896" s="3" t="s">
        <v>328</v>
      </c>
      <c r="C1896" t="s">
        <v>52</v>
      </c>
      <c r="D1896" s="3" t="s">
        <v>38</v>
      </c>
      <c r="E1896" t="s">
        <v>2622</v>
      </c>
      <c r="F1896" s="3" t="s">
        <v>459</v>
      </c>
      <c r="G1896" t="s">
        <v>1688</v>
      </c>
      <c r="H1896" s="4">
        <v>1611.22</v>
      </c>
      <c r="I1896" s="4"/>
      <c r="J1896" s="4"/>
      <c r="K1896" s="4"/>
      <c r="L1896" s="4"/>
      <c r="M1896" s="4"/>
      <c r="N1896" s="4"/>
      <c r="O1896" s="4">
        <v>1633.1</v>
      </c>
      <c r="P1896" s="4">
        <v>6.1200000000001182</v>
      </c>
      <c r="Q1896" s="4">
        <v>5.999999999994543E-2</v>
      </c>
      <c r="R1896" s="4">
        <v>0</v>
      </c>
      <c r="S1896" s="4">
        <v>0</v>
      </c>
      <c r="T1896" s="4">
        <v>-28.059999999999945</v>
      </c>
      <c r="U1896" s="8">
        <v>2018</v>
      </c>
    </row>
    <row r="1897" spans="1:21" x14ac:dyDescent="0.25">
      <c r="A1897" s="3" t="s">
        <v>1692</v>
      </c>
      <c r="B1897" s="3" t="s">
        <v>328</v>
      </c>
      <c r="C1897" t="s">
        <v>25</v>
      </c>
      <c r="D1897" s="3" t="s">
        <v>26</v>
      </c>
      <c r="E1897" t="s">
        <v>2625</v>
      </c>
      <c r="F1897" s="3" t="s">
        <v>1694</v>
      </c>
      <c r="G1897" t="s">
        <v>1694</v>
      </c>
      <c r="H1897" s="4">
        <v>8696.3400000000256</v>
      </c>
      <c r="I1897" s="4"/>
      <c r="J1897" s="4"/>
      <c r="K1897" s="4"/>
      <c r="L1897" s="4"/>
      <c r="M1897" s="4"/>
      <c r="N1897" s="4">
        <v>-2375.1699999999837</v>
      </c>
      <c r="O1897" s="4">
        <v>31.789999999979045</v>
      </c>
      <c r="P1897" s="4">
        <v>430.38000000000466</v>
      </c>
      <c r="Q1897" s="4">
        <v>209.21000000002095</v>
      </c>
      <c r="R1897" s="4">
        <v>10347.199999999953</v>
      </c>
      <c r="S1897" s="4">
        <v>-804.25999999995111</v>
      </c>
      <c r="T1897" s="4">
        <v>857.19000000000233</v>
      </c>
      <c r="U1897" s="8">
        <v>2018</v>
      </c>
    </row>
    <row r="1898" spans="1:21" x14ac:dyDescent="0.25">
      <c r="A1898" s="5" t="s">
        <v>1692</v>
      </c>
      <c r="B1898" s="3" t="s">
        <v>328</v>
      </c>
      <c r="C1898" t="s">
        <v>25</v>
      </c>
      <c r="D1898" s="3" t="s">
        <v>26</v>
      </c>
      <c r="E1898" t="s">
        <v>1693</v>
      </c>
      <c r="F1898" s="3" t="s">
        <v>1694</v>
      </c>
      <c r="G1898" t="s">
        <v>1694</v>
      </c>
      <c r="H1898" s="4">
        <v>564515.35000000009</v>
      </c>
      <c r="I1898" s="4"/>
      <c r="J1898" s="4"/>
      <c r="K1898" s="4"/>
      <c r="L1898" s="4"/>
      <c r="M1898" s="4">
        <v>564515.35000000009</v>
      </c>
      <c r="N1898" s="4"/>
      <c r="O1898" s="4"/>
      <c r="P1898" s="4"/>
      <c r="Q1898" s="4"/>
      <c r="R1898" s="4"/>
      <c r="S1898" s="4"/>
      <c r="T1898" s="4"/>
      <c r="U1898" s="8">
        <v>2018</v>
      </c>
    </row>
    <row r="1899" spans="1:21" x14ac:dyDescent="0.25">
      <c r="A1899" s="3" t="s">
        <v>2626</v>
      </c>
      <c r="B1899" s="3" t="s">
        <v>328</v>
      </c>
      <c r="C1899" t="s">
        <v>25</v>
      </c>
      <c r="D1899" s="3" t="s">
        <v>26</v>
      </c>
      <c r="E1899" t="s">
        <v>2627</v>
      </c>
      <c r="F1899" s="3" t="s">
        <v>2628</v>
      </c>
      <c r="G1899" t="s">
        <v>2628</v>
      </c>
      <c r="H1899" s="4">
        <v>629128.90999999992</v>
      </c>
      <c r="I1899" s="4"/>
      <c r="J1899" s="4"/>
      <c r="K1899" s="4"/>
      <c r="L1899" s="4">
        <v>612109.29999999993</v>
      </c>
      <c r="M1899" s="4">
        <v>17019.61</v>
      </c>
      <c r="N1899" s="4"/>
      <c r="O1899" s="4"/>
      <c r="P1899" s="4"/>
      <c r="Q1899" s="4"/>
      <c r="R1899" s="4"/>
      <c r="S1899" s="4"/>
      <c r="T1899" s="4"/>
      <c r="U1899" s="8">
        <v>2018</v>
      </c>
    </row>
    <row r="1900" spans="1:21" x14ac:dyDescent="0.25">
      <c r="A1900" s="5" t="s">
        <v>2626</v>
      </c>
      <c r="B1900" s="3" t="s">
        <v>328</v>
      </c>
      <c r="C1900" t="s">
        <v>25</v>
      </c>
      <c r="D1900" s="3" t="s">
        <v>26</v>
      </c>
      <c r="E1900" t="s">
        <v>2629</v>
      </c>
      <c r="F1900" s="3" t="s">
        <v>2628</v>
      </c>
      <c r="G1900" t="s">
        <v>2628</v>
      </c>
      <c r="H1900" s="4">
        <v>-3315.039999999979</v>
      </c>
      <c r="I1900" s="4"/>
      <c r="J1900" s="4"/>
      <c r="K1900" s="4"/>
      <c r="L1900" s="4"/>
      <c r="M1900" s="4"/>
      <c r="N1900" s="4">
        <v>61.25</v>
      </c>
      <c r="O1900" s="4">
        <v>248.14000000001397</v>
      </c>
      <c r="P1900" s="4">
        <v>997.57000000000698</v>
      </c>
      <c r="Q1900" s="4">
        <v>54.769999999960419</v>
      </c>
      <c r="R1900" s="4">
        <v>0</v>
      </c>
      <c r="S1900" s="4">
        <v>-120.29999999998836</v>
      </c>
      <c r="T1900" s="4">
        <v>-4556.4699999999721</v>
      </c>
      <c r="U1900" s="8">
        <v>2018</v>
      </c>
    </row>
    <row r="1901" spans="1:21" x14ac:dyDescent="0.25">
      <c r="A1901" s="3" t="s">
        <v>2630</v>
      </c>
      <c r="B1901" s="3" t="s">
        <v>328</v>
      </c>
      <c r="C1901" t="s">
        <v>25</v>
      </c>
      <c r="D1901" s="3" t="s">
        <v>26</v>
      </c>
      <c r="E1901" t="s">
        <v>2631</v>
      </c>
      <c r="F1901" s="3" t="s">
        <v>2632</v>
      </c>
      <c r="G1901" t="s">
        <v>2632</v>
      </c>
      <c r="H1901" s="4">
        <v>345533.97000000003</v>
      </c>
      <c r="I1901" s="4"/>
      <c r="J1901" s="4">
        <v>290646.06</v>
      </c>
      <c r="K1901" s="4"/>
      <c r="L1901" s="4">
        <v>5398.2599999999993</v>
      </c>
      <c r="M1901" s="4">
        <v>49489.65</v>
      </c>
      <c r="N1901" s="4"/>
      <c r="O1901" s="4"/>
      <c r="P1901" s="4"/>
      <c r="Q1901" s="4"/>
      <c r="R1901" s="4"/>
      <c r="S1901" s="4"/>
      <c r="T1901" s="4"/>
      <c r="U1901" s="8">
        <v>2018</v>
      </c>
    </row>
    <row r="1902" spans="1:21" x14ac:dyDescent="0.25">
      <c r="A1902" s="5" t="s">
        <v>2630</v>
      </c>
      <c r="B1902" s="3" t="s">
        <v>328</v>
      </c>
      <c r="C1902" t="s">
        <v>25</v>
      </c>
      <c r="D1902" s="3" t="s">
        <v>26</v>
      </c>
      <c r="E1902" t="s">
        <v>2633</v>
      </c>
      <c r="F1902" s="3" t="s">
        <v>2632</v>
      </c>
      <c r="G1902" t="s">
        <v>2632</v>
      </c>
      <c r="H1902" s="4">
        <v>-3691.8999999999651</v>
      </c>
      <c r="I1902" s="4"/>
      <c r="J1902" s="4"/>
      <c r="K1902" s="4"/>
      <c r="L1902" s="4"/>
      <c r="M1902" s="4"/>
      <c r="N1902" s="4">
        <v>85.549999999988358</v>
      </c>
      <c r="O1902" s="4">
        <v>0</v>
      </c>
      <c r="P1902" s="4">
        <v>-3480.25</v>
      </c>
      <c r="Q1902" s="4">
        <v>4.2600000000093132</v>
      </c>
      <c r="R1902" s="4">
        <v>549.29999999998836</v>
      </c>
      <c r="S1902" s="4">
        <v>-15.119999999995343</v>
      </c>
      <c r="T1902" s="4">
        <v>-835.63999999995576</v>
      </c>
      <c r="U1902" s="8">
        <v>2018</v>
      </c>
    </row>
    <row r="1903" spans="1:21" x14ac:dyDescent="0.25">
      <c r="A1903" s="5" t="s">
        <v>461</v>
      </c>
      <c r="B1903" s="3" t="s">
        <v>328</v>
      </c>
      <c r="C1903" t="s">
        <v>235</v>
      </c>
      <c r="D1903" s="3" t="s">
        <v>61</v>
      </c>
      <c r="E1903" t="s">
        <v>2401</v>
      </c>
      <c r="F1903" s="3" t="s">
        <v>237</v>
      </c>
      <c r="G1903" t="s">
        <v>238</v>
      </c>
      <c r="H1903" s="4">
        <v>2707.57</v>
      </c>
      <c r="I1903" s="4">
        <v>27.01</v>
      </c>
      <c r="J1903" s="4"/>
      <c r="K1903" s="4">
        <v>243</v>
      </c>
      <c r="L1903" s="4"/>
      <c r="M1903" s="4"/>
      <c r="N1903" s="4">
        <v>0</v>
      </c>
      <c r="O1903" s="4">
        <v>0</v>
      </c>
      <c r="P1903" s="4">
        <v>1188</v>
      </c>
      <c r="Q1903" s="4">
        <v>385.55999999999995</v>
      </c>
      <c r="R1903" s="4">
        <v>0</v>
      </c>
      <c r="S1903" s="4">
        <v>0</v>
      </c>
      <c r="T1903" s="4">
        <v>864.00000000000023</v>
      </c>
      <c r="U1903" s="8">
        <v>2018</v>
      </c>
    </row>
    <row r="1904" spans="1:21" x14ac:dyDescent="0.25">
      <c r="A1904" s="3" t="s">
        <v>462</v>
      </c>
      <c r="B1904" s="3" t="s">
        <v>328</v>
      </c>
      <c r="C1904" t="s">
        <v>37</v>
      </c>
      <c r="D1904" s="3" t="s">
        <v>38</v>
      </c>
      <c r="E1904" t="s">
        <v>463</v>
      </c>
      <c r="F1904" s="3" t="s">
        <v>464</v>
      </c>
      <c r="G1904" t="s">
        <v>464</v>
      </c>
      <c r="H1904" s="4">
        <v>1402865.2100000002</v>
      </c>
      <c r="I1904" s="4">
        <v>1306814.4000000001</v>
      </c>
      <c r="J1904" s="4">
        <v>-17.680000000000003</v>
      </c>
      <c r="K1904" s="4">
        <v>26689.52</v>
      </c>
      <c r="L1904" s="4">
        <v>69250.389999999985</v>
      </c>
      <c r="M1904" s="4">
        <v>128.57999999999998</v>
      </c>
      <c r="N1904" s="4"/>
      <c r="O1904" s="4"/>
      <c r="P1904" s="4"/>
      <c r="Q1904" s="4"/>
      <c r="R1904" s="4"/>
      <c r="S1904" s="4"/>
      <c r="T1904" s="4"/>
      <c r="U1904" s="8">
        <v>2018</v>
      </c>
    </row>
    <row r="1905" spans="1:21" x14ac:dyDescent="0.25">
      <c r="A1905" s="5" t="s">
        <v>462</v>
      </c>
      <c r="B1905" s="3" t="s">
        <v>328</v>
      </c>
      <c r="C1905" t="s">
        <v>37</v>
      </c>
      <c r="D1905" s="3" t="s">
        <v>38</v>
      </c>
      <c r="E1905" t="s">
        <v>2634</v>
      </c>
      <c r="F1905" s="3" t="s">
        <v>464</v>
      </c>
      <c r="G1905" t="s">
        <v>464</v>
      </c>
      <c r="H1905" s="4">
        <v>5409.3499999998603</v>
      </c>
      <c r="I1905" s="4"/>
      <c r="J1905" s="4"/>
      <c r="K1905" s="4"/>
      <c r="L1905" s="4"/>
      <c r="M1905" s="4"/>
      <c r="N1905" s="4">
        <v>398.04999999981374</v>
      </c>
      <c r="O1905" s="4">
        <v>164.04000000003725</v>
      </c>
      <c r="P1905" s="4">
        <v>103.73999999999069</v>
      </c>
      <c r="Q1905" s="4">
        <v>81.040000000037253</v>
      </c>
      <c r="R1905" s="4">
        <v>4641.2299999999814</v>
      </c>
      <c r="S1905" s="4">
        <v>-198.87999999988824</v>
      </c>
      <c r="T1905" s="4">
        <v>220.12999999988824</v>
      </c>
      <c r="U1905" s="8">
        <v>2018</v>
      </c>
    </row>
    <row r="1906" spans="1:21" x14ac:dyDescent="0.25">
      <c r="A1906" s="5" t="s">
        <v>465</v>
      </c>
      <c r="B1906" s="3" t="s">
        <v>328</v>
      </c>
      <c r="C1906" t="s">
        <v>37</v>
      </c>
      <c r="D1906" s="3" t="s">
        <v>38</v>
      </c>
      <c r="E1906" t="s">
        <v>2634</v>
      </c>
      <c r="F1906" s="3" t="s">
        <v>464</v>
      </c>
      <c r="G1906" t="s">
        <v>464</v>
      </c>
      <c r="H1906" s="4">
        <v>50488.87</v>
      </c>
      <c r="I1906" s="4"/>
      <c r="J1906" s="4"/>
      <c r="K1906" s="4"/>
      <c r="L1906" s="4"/>
      <c r="M1906" s="4"/>
      <c r="N1906" s="4"/>
      <c r="O1906" s="4"/>
      <c r="P1906" s="4"/>
      <c r="Q1906" s="4">
        <v>49600.15</v>
      </c>
      <c r="R1906" s="4">
        <v>0</v>
      </c>
      <c r="S1906" s="4">
        <v>-331.41999999999825</v>
      </c>
      <c r="T1906" s="4">
        <v>1220.1399999999994</v>
      </c>
      <c r="U1906" s="8">
        <v>2018</v>
      </c>
    </row>
    <row r="1907" spans="1:21" x14ac:dyDescent="0.25">
      <c r="A1907" s="5" t="s">
        <v>2635</v>
      </c>
      <c r="B1907" s="3" t="s">
        <v>328</v>
      </c>
      <c r="C1907" t="s">
        <v>1696</v>
      </c>
      <c r="D1907" s="3" t="s">
        <v>70</v>
      </c>
      <c r="E1907" t="s">
        <v>2636</v>
      </c>
      <c r="F1907" s="3" t="s">
        <v>2404</v>
      </c>
      <c r="G1907" t="s">
        <v>2404</v>
      </c>
      <c r="H1907" s="4">
        <v>-17819.18</v>
      </c>
      <c r="I1907" s="4">
        <v>-1889.9</v>
      </c>
      <c r="J1907" s="4"/>
      <c r="K1907" s="4"/>
      <c r="L1907" s="4"/>
      <c r="M1907" s="4">
        <v>-15929.279999999999</v>
      </c>
      <c r="N1907" s="4"/>
      <c r="O1907" s="4"/>
      <c r="P1907" s="4"/>
      <c r="Q1907" s="4"/>
      <c r="R1907" s="4"/>
      <c r="S1907" s="4"/>
      <c r="T1907" s="4"/>
      <c r="U1907" s="8">
        <v>2018</v>
      </c>
    </row>
    <row r="1908" spans="1:21" x14ac:dyDescent="0.25">
      <c r="A1908" s="5" t="s">
        <v>1695</v>
      </c>
      <c r="B1908" s="3" t="s">
        <v>328</v>
      </c>
      <c r="C1908" t="s">
        <v>1696</v>
      </c>
      <c r="D1908" s="3" t="s">
        <v>70</v>
      </c>
      <c r="E1908" t="s">
        <v>2637</v>
      </c>
      <c r="F1908" s="3" t="s">
        <v>1698</v>
      </c>
      <c r="G1908" t="s">
        <v>1698</v>
      </c>
      <c r="H1908" s="4">
        <v>647674.44999999995</v>
      </c>
      <c r="I1908" s="4"/>
      <c r="J1908" s="4"/>
      <c r="K1908" s="4"/>
      <c r="L1908" s="4"/>
      <c r="M1908" s="4"/>
      <c r="N1908" s="4"/>
      <c r="O1908" s="4">
        <v>638461.69999999995</v>
      </c>
      <c r="P1908" s="4">
        <v>1330.5800000000745</v>
      </c>
      <c r="Q1908" s="4">
        <v>2747.4199999999255</v>
      </c>
      <c r="R1908" s="4">
        <v>1660.5400000000373</v>
      </c>
      <c r="S1908" s="4">
        <v>910.94999999995343</v>
      </c>
      <c r="T1908" s="4">
        <v>2563.2600000000093</v>
      </c>
      <c r="U1908" s="8">
        <v>2018</v>
      </c>
    </row>
    <row r="1909" spans="1:21" x14ac:dyDescent="0.25">
      <c r="A1909" s="3" t="s">
        <v>466</v>
      </c>
      <c r="B1909" s="3" t="s">
        <v>328</v>
      </c>
      <c r="C1909" t="s">
        <v>25</v>
      </c>
      <c r="D1909" s="3" t="s">
        <v>26</v>
      </c>
      <c r="E1909" t="s">
        <v>2638</v>
      </c>
      <c r="F1909" s="3" t="s">
        <v>468</v>
      </c>
      <c r="G1909" t="s">
        <v>468</v>
      </c>
      <c r="H1909" s="4">
        <v>1266538.5100000002</v>
      </c>
      <c r="I1909" s="4"/>
      <c r="J1909" s="4"/>
      <c r="K1909" s="4"/>
      <c r="L1909" s="4"/>
      <c r="M1909" s="4"/>
      <c r="N1909" s="4">
        <v>103800.15000000002</v>
      </c>
      <c r="O1909" s="4">
        <v>26699.330000000075</v>
      </c>
      <c r="P1909" s="4">
        <v>83656.149999999907</v>
      </c>
      <c r="Q1909" s="4">
        <v>283182.65000000014</v>
      </c>
      <c r="R1909" s="4">
        <v>339677.54999999981</v>
      </c>
      <c r="S1909" s="4">
        <v>136434.60000000009</v>
      </c>
      <c r="T1909" s="4">
        <v>293088.08000000007</v>
      </c>
      <c r="U1909" s="8">
        <v>2018</v>
      </c>
    </row>
    <row r="1910" spans="1:21" x14ac:dyDescent="0.25">
      <c r="A1910" s="5" t="s">
        <v>466</v>
      </c>
      <c r="B1910" s="3" t="s">
        <v>328</v>
      </c>
      <c r="C1910" t="s">
        <v>25</v>
      </c>
      <c r="D1910" s="3" t="s">
        <v>26</v>
      </c>
      <c r="E1910" t="s">
        <v>467</v>
      </c>
      <c r="F1910" s="3" t="s">
        <v>468</v>
      </c>
      <c r="G1910" t="s">
        <v>468</v>
      </c>
      <c r="H1910" s="4">
        <v>1752007.0700000003</v>
      </c>
      <c r="I1910" s="4">
        <v>202247.07999999993</v>
      </c>
      <c r="J1910" s="4">
        <v>103935.96999999999</v>
      </c>
      <c r="K1910" s="4">
        <v>616118.1100000001</v>
      </c>
      <c r="L1910" s="4">
        <v>323863.00000000012</v>
      </c>
      <c r="M1910" s="4">
        <v>505842.91000000003</v>
      </c>
      <c r="N1910" s="4"/>
      <c r="O1910" s="4"/>
      <c r="P1910" s="4"/>
      <c r="Q1910" s="4"/>
      <c r="R1910" s="4"/>
      <c r="S1910" s="4"/>
      <c r="T1910" s="4"/>
      <c r="U1910" s="8">
        <v>2018</v>
      </c>
    </row>
    <row r="1911" spans="1:21" x14ac:dyDescent="0.25">
      <c r="A1911" s="5" t="s">
        <v>469</v>
      </c>
      <c r="B1911" s="3" t="s">
        <v>328</v>
      </c>
      <c r="C1911" t="s">
        <v>243</v>
      </c>
      <c r="D1911" s="3" t="s">
        <v>61</v>
      </c>
      <c r="E1911" t="s">
        <v>2407</v>
      </c>
      <c r="F1911" s="3" t="s">
        <v>245</v>
      </c>
      <c r="G1911" t="s">
        <v>245</v>
      </c>
      <c r="H1911" s="4">
        <v>1337699.6299999999</v>
      </c>
      <c r="I1911" s="4"/>
      <c r="J1911" s="4"/>
      <c r="K1911" s="4"/>
      <c r="L1911" s="4"/>
      <c r="M1911" s="4"/>
      <c r="N1911" s="4">
        <v>445332.15</v>
      </c>
      <c r="O1911" s="4">
        <v>892367.47999999986</v>
      </c>
      <c r="P1911" s="4">
        <v>0</v>
      </c>
      <c r="Q1911" s="4">
        <v>0</v>
      </c>
      <c r="R1911" s="4">
        <v>0</v>
      </c>
      <c r="S1911" s="4">
        <v>0</v>
      </c>
      <c r="T1911" s="4">
        <v>0</v>
      </c>
      <c r="U1911" s="8">
        <v>2018</v>
      </c>
    </row>
    <row r="1912" spans="1:21" x14ac:dyDescent="0.25">
      <c r="A1912" s="3" t="s">
        <v>470</v>
      </c>
      <c r="B1912" s="3" t="s">
        <v>328</v>
      </c>
      <c r="C1912" t="s">
        <v>118</v>
      </c>
      <c r="D1912" s="3" t="s">
        <v>61</v>
      </c>
      <c r="E1912" t="s">
        <v>2639</v>
      </c>
      <c r="F1912" s="3" t="s">
        <v>120</v>
      </c>
      <c r="G1912" t="s">
        <v>121</v>
      </c>
      <c r="H1912" s="4">
        <v>1141448.06</v>
      </c>
      <c r="I1912" s="4"/>
      <c r="J1912" s="4"/>
      <c r="K1912" s="4"/>
      <c r="L1912" s="4"/>
      <c r="M1912" s="4"/>
      <c r="N1912" s="4">
        <v>-9.9999999947613105E-3</v>
      </c>
      <c r="O1912" s="4">
        <v>46333.39</v>
      </c>
      <c r="P1912" s="4">
        <v>193517.56</v>
      </c>
      <c r="Q1912" s="4">
        <v>15706.669999999984</v>
      </c>
      <c r="R1912" s="4">
        <v>374429.26</v>
      </c>
      <c r="S1912" s="4">
        <v>165709.84999999998</v>
      </c>
      <c r="T1912" s="4">
        <v>345751.33999999997</v>
      </c>
      <c r="U1912" s="8">
        <v>2018</v>
      </c>
    </row>
    <row r="1913" spans="1:21" x14ac:dyDescent="0.25">
      <c r="A1913" s="5" t="s">
        <v>470</v>
      </c>
      <c r="B1913" s="3" t="s">
        <v>328</v>
      </c>
      <c r="C1913" t="s">
        <v>118</v>
      </c>
      <c r="D1913" s="3" t="s">
        <v>61</v>
      </c>
      <c r="E1913" t="s">
        <v>2356</v>
      </c>
      <c r="F1913" s="3" t="s">
        <v>120</v>
      </c>
      <c r="G1913" t="s">
        <v>121</v>
      </c>
      <c r="H1913" s="4">
        <v>83700.62</v>
      </c>
      <c r="I1913" s="4"/>
      <c r="J1913" s="4"/>
      <c r="K1913" s="4"/>
      <c r="L1913" s="4"/>
      <c r="M1913" s="4">
        <v>83700.62</v>
      </c>
      <c r="N1913" s="4"/>
      <c r="O1913" s="4"/>
      <c r="P1913" s="4"/>
      <c r="Q1913" s="4"/>
      <c r="R1913" s="4"/>
      <c r="S1913" s="4"/>
      <c r="T1913" s="4"/>
      <c r="U1913" s="8">
        <v>2018</v>
      </c>
    </row>
    <row r="1914" spans="1:21" x14ac:dyDescent="0.25">
      <c r="A1914" s="3" t="s">
        <v>471</v>
      </c>
      <c r="B1914" s="3" t="s">
        <v>328</v>
      </c>
      <c r="C1914" t="s">
        <v>118</v>
      </c>
      <c r="D1914" s="3" t="s">
        <v>61</v>
      </c>
      <c r="E1914" t="s">
        <v>2356</v>
      </c>
      <c r="F1914" s="3" t="s">
        <v>120</v>
      </c>
      <c r="G1914" t="s">
        <v>248</v>
      </c>
      <c r="H1914" s="4">
        <v>3089611.5</v>
      </c>
      <c r="I1914" s="4">
        <v>556494.92000000004</v>
      </c>
      <c r="J1914" s="4">
        <v>142706.15999999997</v>
      </c>
      <c r="K1914" s="4">
        <v>775377.08</v>
      </c>
      <c r="L1914" s="4">
        <v>977246.67</v>
      </c>
      <c r="M1914" s="4">
        <v>637786.66999999993</v>
      </c>
      <c r="N1914" s="4"/>
      <c r="O1914" s="4"/>
      <c r="P1914" s="4"/>
      <c r="Q1914" s="4"/>
      <c r="R1914" s="4"/>
      <c r="S1914" s="4"/>
      <c r="T1914" s="4"/>
      <c r="U1914" s="8">
        <v>2018</v>
      </c>
    </row>
    <row r="1915" spans="1:21" x14ac:dyDescent="0.25">
      <c r="A1915" s="3" t="s">
        <v>471</v>
      </c>
      <c r="B1915" s="3" t="s">
        <v>328</v>
      </c>
      <c r="C1915" t="s">
        <v>118</v>
      </c>
      <c r="D1915" s="3" t="s">
        <v>61</v>
      </c>
      <c r="E1915" t="s">
        <v>2408</v>
      </c>
      <c r="F1915" s="3" t="s">
        <v>120</v>
      </c>
      <c r="G1915" t="s">
        <v>248</v>
      </c>
      <c r="H1915" s="4">
        <v>4664902.42</v>
      </c>
      <c r="I1915" s="4"/>
      <c r="J1915" s="4"/>
      <c r="K1915" s="4"/>
      <c r="L1915" s="4"/>
      <c r="M1915" s="4"/>
      <c r="N1915" s="4"/>
      <c r="O1915" s="4"/>
      <c r="P1915" s="4"/>
      <c r="Q1915" s="4"/>
      <c r="R1915" s="4">
        <v>1552036.0499999998</v>
      </c>
      <c r="S1915" s="4">
        <v>2265178.2600000007</v>
      </c>
      <c r="T1915" s="4">
        <v>847688.1099999994</v>
      </c>
      <c r="U1915" s="8">
        <v>2018</v>
      </c>
    </row>
    <row r="1916" spans="1:21" x14ac:dyDescent="0.25">
      <c r="A1916" s="5" t="s">
        <v>471</v>
      </c>
      <c r="B1916" s="3" t="s">
        <v>328</v>
      </c>
      <c r="C1916" t="s">
        <v>118</v>
      </c>
      <c r="D1916" s="3" t="s">
        <v>61</v>
      </c>
      <c r="E1916" t="s">
        <v>2640</v>
      </c>
      <c r="F1916" s="3" t="s">
        <v>120</v>
      </c>
      <c r="G1916" t="s">
        <v>248</v>
      </c>
      <c r="H1916" s="4">
        <v>3435307.59</v>
      </c>
      <c r="I1916" s="4"/>
      <c r="J1916" s="4"/>
      <c r="K1916" s="4"/>
      <c r="L1916" s="4"/>
      <c r="M1916" s="4"/>
      <c r="N1916" s="4">
        <v>1273428.7000000002</v>
      </c>
      <c r="O1916" s="4">
        <v>723400.91999999993</v>
      </c>
      <c r="P1916" s="4">
        <v>227571.11000000034</v>
      </c>
      <c r="Q1916" s="4">
        <v>1210906.8599999994</v>
      </c>
      <c r="R1916" s="4"/>
      <c r="S1916" s="4"/>
      <c r="T1916" s="4"/>
      <c r="U1916" s="8">
        <v>2018</v>
      </c>
    </row>
    <row r="1917" spans="1:21" x14ac:dyDescent="0.25">
      <c r="A1917" s="3" t="s">
        <v>1700</v>
      </c>
      <c r="B1917" s="3" t="s">
        <v>328</v>
      </c>
      <c r="C1917" t="s">
        <v>243</v>
      </c>
      <c r="D1917" s="3" t="s">
        <v>61</v>
      </c>
      <c r="E1917" t="s">
        <v>2279</v>
      </c>
      <c r="F1917" s="3" t="s">
        <v>1702</v>
      </c>
      <c r="G1917" t="s">
        <v>1702</v>
      </c>
      <c r="H1917" s="4">
        <v>-739.8</v>
      </c>
      <c r="I1917" s="4"/>
      <c r="J1917" s="4"/>
      <c r="K1917" s="4"/>
      <c r="L1917" s="4"/>
      <c r="M1917" s="4"/>
      <c r="N1917" s="4">
        <v>-739.8</v>
      </c>
      <c r="O1917" s="4">
        <v>0</v>
      </c>
      <c r="P1917" s="4">
        <v>0</v>
      </c>
      <c r="Q1917" s="4">
        <v>0</v>
      </c>
      <c r="R1917" s="4">
        <v>0</v>
      </c>
      <c r="S1917" s="4">
        <v>0</v>
      </c>
      <c r="T1917" s="4">
        <v>0</v>
      </c>
      <c r="U1917" s="8">
        <v>2018</v>
      </c>
    </row>
    <row r="1918" spans="1:21" x14ac:dyDescent="0.25">
      <c r="A1918" s="3" t="s">
        <v>1700</v>
      </c>
      <c r="B1918" s="3" t="s">
        <v>328</v>
      </c>
      <c r="C1918" t="s">
        <v>243</v>
      </c>
      <c r="D1918" s="3" t="s">
        <v>61</v>
      </c>
      <c r="E1918" t="s">
        <v>2279</v>
      </c>
      <c r="F1918" s="3" t="s">
        <v>1702</v>
      </c>
      <c r="G1918" t="s">
        <v>2641</v>
      </c>
      <c r="H1918" s="4">
        <v>0</v>
      </c>
      <c r="I1918" s="4"/>
      <c r="J1918" s="4"/>
      <c r="K1918" s="4"/>
      <c r="L1918" s="4"/>
      <c r="M1918" s="4"/>
      <c r="N1918" s="4">
        <v>0</v>
      </c>
      <c r="O1918" s="4"/>
      <c r="P1918" s="4"/>
      <c r="Q1918" s="4"/>
      <c r="R1918" s="4"/>
      <c r="S1918" s="4"/>
      <c r="T1918" s="4"/>
      <c r="U1918" s="8">
        <v>2018</v>
      </c>
    </row>
    <row r="1919" spans="1:21" x14ac:dyDescent="0.25">
      <c r="A1919" s="5" t="s">
        <v>1700</v>
      </c>
      <c r="B1919" s="3" t="s">
        <v>328</v>
      </c>
      <c r="C1919" t="s">
        <v>243</v>
      </c>
      <c r="D1919" s="3" t="s">
        <v>61</v>
      </c>
      <c r="E1919" t="s">
        <v>1701</v>
      </c>
      <c r="F1919" s="3" t="s">
        <v>1702</v>
      </c>
      <c r="G1919" t="s">
        <v>2641</v>
      </c>
      <c r="H1919" s="4">
        <v>1000</v>
      </c>
      <c r="I1919" s="4"/>
      <c r="J1919" s="4"/>
      <c r="K1919" s="4"/>
      <c r="L1919" s="4">
        <v>1000</v>
      </c>
      <c r="M1919" s="4"/>
      <c r="N1919" s="4"/>
      <c r="O1919" s="4"/>
      <c r="P1919" s="4"/>
      <c r="Q1919" s="4"/>
      <c r="R1919" s="4"/>
      <c r="S1919" s="4"/>
      <c r="T1919" s="4"/>
      <c r="U1919" s="8">
        <v>2018</v>
      </c>
    </row>
    <row r="1920" spans="1:21" x14ac:dyDescent="0.25">
      <c r="A1920" s="3" t="s">
        <v>472</v>
      </c>
      <c r="B1920" s="3" t="s">
        <v>328</v>
      </c>
      <c r="C1920" t="s">
        <v>60</v>
      </c>
      <c r="D1920" s="3" t="s">
        <v>61</v>
      </c>
      <c r="E1920" t="s">
        <v>2313</v>
      </c>
      <c r="F1920" s="3" t="s">
        <v>63</v>
      </c>
      <c r="G1920" t="s">
        <v>474</v>
      </c>
      <c r="H1920" s="4">
        <v>75745.119999999995</v>
      </c>
      <c r="I1920" s="4"/>
      <c r="J1920" s="4"/>
      <c r="K1920" s="4"/>
      <c r="L1920" s="4"/>
      <c r="M1920" s="4">
        <v>75745.119999999995</v>
      </c>
      <c r="N1920" s="4"/>
      <c r="O1920" s="4"/>
      <c r="P1920" s="4"/>
      <c r="Q1920" s="4"/>
      <c r="R1920" s="4"/>
      <c r="S1920" s="4"/>
      <c r="T1920" s="4"/>
      <c r="U1920" s="8">
        <v>2018</v>
      </c>
    </row>
    <row r="1921" spans="1:21" x14ac:dyDescent="0.25">
      <c r="A1921" s="3" t="s">
        <v>472</v>
      </c>
      <c r="B1921" s="3" t="s">
        <v>328</v>
      </c>
      <c r="C1921" t="s">
        <v>60</v>
      </c>
      <c r="D1921" s="3" t="s">
        <v>61</v>
      </c>
      <c r="E1921" t="s">
        <v>2642</v>
      </c>
      <c r="F1921" s="3" t="s">
        <v>63</v>
      </c>
      <c r="G1921" t="s">
        <v>474</v>
      </c>
      <c r="H1921" s="4">
        <v>1934068.45</v>
      </c>
      <c r="I1921" s="4"/>
      <c r="J1921" s="4"/>
      <c r="K1921" s="4"/>
      <c r="L1921" s="4"/>
      <c r="M1921" s="4"/>
      <c r="N1921" s="4"/>
      <c r="O1921" s="4">
        <v>952947.24</v>
      </c>
      <c r="P1921" s="4">
        <v>47999.290000000037</v>
      </c>
      <c r="Q1921" s="4">
        <v>401109.39999999991</v>
      </c>
      <c r="R1921" s="4">
        <v>439486.45000000019</v>
      </c>
      <c r="S1921" s="4">
        <v>40814.169999999925</v>
      </c>
      <c r="T1921" s="4">
        <v>51711.899999999907</v>
      </c>
      <c r="U1921" s="8">
        <v>2018</v>
      </c>
    </row>
    <row r="1922" spans="1:21" x14ac:dyDescent="0.25">
      <c r="A1922" s="5" t="s">
        <v>472</v>
      </c>
      <c r="B1922" s="3" t="s">
        <v>328</v>
      </c>
      <c r="C1922" t="s">
        <v>60</v>
      </c>
      <c r="D1922" s="3" t="s">
        <v>61</v>
      </c>
      <c r="E1922" t="s">
        <v>2643</v>
      </c>
      <c r="F1922" s="3" t="s">
        <v>63</v>
      </c>
      <c r="G1922" t="s">
        <v>474</v>
      </c>
      <c r="H1922" s="4">
        <v>246212.89</v>
      </c>
      <c r="I1922" s="4"/>
      <c r="J1922" s="4"/>
      <c r="K1922" s="4"/>
      <c r="L1922" s="4"/>
      <c r="M1922" s="4"/>
      <c r="N1922" s="4">
        <v>246212.89</v>
      </c>
      <c r="O1922" s="4"/>
      <c r="P1922" s="4"/>
      <c r="Q1922" s="4"/>
      <c r="R1922" s="4"/>
      <c r="S1922" s="4"/>
      <c r="T1922" s="4"/>
      <c r="U1922" s="8">
        <v>2018</v>
      </c>
    </row>
    <row r="1923" spans="1:21" x14ac:dyDescent="0.25">
      <c r="A1923" s="3" t="s">
        <v>475</v>
      </c>
      <c r="B1923" s="3" t="s">
        <v>328</v>
      </c>
      <c r="C1923" t="s">
        <v>243</v>
      </c>
      <c r="D1923" s="3" t="s">
        <v>61</v>
      </c>
      <c r="E1923" t="s">
        <v>2411</v>
      </c>
      <c r="F1923" s="3" t="s">
        <v>251</v>
      </c>
      <c r="G1923" t="s">
        <v>251</v>
      </c>
      <c r="H1923" s="4">
        <v>19704.449999999997</v>
      </c>
      <c r="I1923" s="4"/>
      <c r="J1923" s="4"/>
      <c r="K1923" s="4"/>
      <c r="L1923" s="4"/>
      <c r="M1923" s="4"/>
      <c r="N1923" s="4"/>
      <c r="O1923" s="4"/>
      <c r="P1923" s="4"/>
      <c r="Q1923" s="4">
        <v>19095.369999999995</v>
      </c>
      <c r="R1923" s="4">
        <v>0</v>
      </c>
      <c r="S1923" s="4">
        <v>0</v>
      </c>
      <c r="T1923" s="4">
        <v>609.08000000000175</v>
      </c>
      <c r="U1923" s="8">
        <v>2018</v>
      </c>
    </row>
    <row r="1924" spans="1:21" x14ac:dyDescent="0.25">
      <c r="A1924" s="3" t="s">
        <v>475</v>
      </c>
      <c r="B1924" s="3" t="s">
        <v>328</v>
      </c>
      <c r="C1924" t="s">
        <v>243</v>
      </c>
      <c r="D1924" s="3" t="s">
        <v>61</v>
      </c>
      <c r="E1924" t="s">
        <v>2644</v>
      </c>
      <c r="F1924" s="3" t="s">
        <v>251</v>
      </c>
      <c r="G1924" t="s">
        <v>251</v>
      </c>
      <c r="H1924" s="4">
        <v>54391.88</v>
      </c>
      <c r="I1924" s="4"/>
      <c r="J1924" s="4"/>
      <c r="K1924" s="4"/>
      <c r="L1924" s="4"/>
      <c r="M1924" s="4"/>
      <c r="N1924" s="4">
        <v>30859.999999999993</v>
      </c>
      <c r="O1924" s="4">
        <v>23531.87000000001</v>
      </c>
      <c r="P1924" s="4">
        <v>9.9999999947613105E-3</v>
      </c>
      <c r="Q1924" s="4"/>
      <c r="R1924" s="4"/>
      <c r="S1924" s="4"/>
      <c r="T1924" s="4"/>
      <c r="U1924" s="8">
        <v>2018</v>
      </c>
    </row>
    <row r="1925" spans="1:21" x14ac:dyDescent="0.25">
      <c r="A1925" s="5" t="s">
        <v>475</v>
      </c>
      <c r="B1925" s="3" t="s">
        <v>328</v>
      </c>
      <c r="C1925" t="s">
        <v>243</v>
      </c>
      <c r="D1925" s="3" t="s">
        <v>61</v>
      </c>
      <c r="E1925" t="s">
        <v>2413</v>
      </c>
      <c r="F1925" s="3" t="s">
        <v>251</v>
      </c>
      <c r="G1925" t="s">
        <v>251</v>
      </c>
      <c r="H1925" s="4">
        <v>45598.62</v>
      </c>
      <c r="I1925" s="4"/>
      <c r="J1925" s="4"/>
      <c r="K1925" s="4">
        <v>45598.62</v>
      </c>
      <c r="L1925" s="4"/>
      <c r="M1925" s="4"/>
      <c r="N1925" s="4"/>
      <c r="O1925" s="4"/>
      <c r="P1925" s="4"/>
      <c r="Q1925" s="4"/>
      <c r="R1925" s="4"/>
      <c r="S1925" s="4"/>
      <c r="T1925" s="4"/>
      <c r="U1925" s="8">
        <v>2018</v>
      </c>
    </row>
    <row r="1926" spans="1:21" x14ac:dyDescent="0.25">
      <c r="A1926" s="3" t="s">
        <v>476</v>
      </c>
      <c r="B1926" s="3" t="s">
        <v>328</v>
      </c>
      <c r="C1926" t="s">
        <v>270</v>
      </c>
      <c r="D1926" s="3" t="s">
        <v>38</v>
      </c>
      <c r="E1926" t="s">
        <v>477</v>
      </c>
      <c r="F1926" s="3" t="s">
        <v>478</v>
      </c>
      <c r="G1926" t="s">
        <v>478</v>
      </c>
      <c r="H1926" s="4">
        <v>36125.299999999996</v>
      </c>
      <c r="I1926" s="4">
        <v>-1226.1200000000003</v>
      </c>
      <c r="J1926" s="4">
        <v>-142.65999999999997</v>
      </c>
      <c r="K1926" s="4">
        <v>34640.609999999993</v>
      </c>
      <c r="L1926" s="4">
        <v>2481.9</v>
      </c>
      <c r="M1926" s="4">
        <v>371.57</v>
      </c>
      <c r="N1926" s="4"/>
      <c r="O1926" s="4"/>
      <c r="P1926" s="4"/>
      <c r="Q1926" s="4"/>
      <c r="R1926" s="4"/>
      <c r="S1926" s="4"/>
      <c r="T1926" s="4"/>
      <c r="U1926" s="8">
        <v>2018</v>
      </c>
    </row>
    <row r="1927" spans="1:21" x14ac:dyDescent="0.25">
      <c r="A1927" s="5" t="s">
        <v>476</v>
      </c>
      <c r="B1927" s="3" t="s">
        <v>328</v>
      </c>
      <c r="C1927" t="s">
        <v>270</v>
      </c>
      <c r="D1927" s="3" t="s">
        <v>38</v>
      </c>
      <c r="E1927" t="s">
        <v>2645</v>
      </c>
      <c r="F1927" s="3" t="s">
        <v>478</v>
      </c>
      <c r="G1927" t="s">
        <v>478</v>
      </c>
      <c r="H1927" s="4">
        <v>-224942.21</v>
      </c>
      <c r="I1927" s="4"/>
      <c r="J1927" s="4"/>
      <c r="K1927" s="4"/>
      <c r="L1927" s="4"/>
      <c r="M1927" s="4"/>
      <c r="N1927" s="4">
        <v>2603.6399999999994</v>
      </c>
      <c r="O1927" s="4">
        <v>-1.7699999999967986</v>
      </c>
      <c r="P1927" s="4">
        <v>243.81999999999971</v>
      </c>
      <c r="Q1927" s="4">
        <v>3.9800000000032014</v>
      </c>
      <c r="R1927" s="4">
        <v>-111308.42</v>
      </c>
      <c r="S1927" s="4">
        <v>-119593.20000000001</v>
      </c>
      <c r="T1927" s="4">
        <v>3109.7400000000198</v>
      </c>
      <c r="U1927" s="8">
        <v>2018</v>
      </c>
    </row>
    <row r="1928" spans="1:21" x14ac:dyDescent="0.25">
      <c r="A1928" s="3" t="s">
        <v>1703</v>
      </c>
      <c r="B1928" s="3" t="s">
        <v>328</v>
      </c>
      <c r="C1928" t="s">
        <v>270</v>
      </c>
      <c r="D1928" s="3" t="s">
        <v>38</v>
      </c>
      <c r="E1928" t="s">
        <v>477</v>
      </c>
      <c r="F1928" s="3" t="s">
        <v>478</v>
      </c>
      <c r="G1928" t="s">
        <v>478</v>
      </c>
      <c r="H1928" s="4">
        <v>44509.790000000015</v>
      </c>
      <c r="I1928" s="4">
        <v>43424.600000000013</v>
      </c>
      <c r="J1928" s="4"/>
      <c r="K1928" s="4">
        <v>1085.19</v>
      </c>
      <c r="L1928" s="4"/>
      <c r="M1928" s="4"/>
      <c r="N1928" s="4"/>
      <c r="O1928" s="4"/>
      <c r="P1928" s="4"/>
      <c r="Q1928" s="4"/>
      <c r="R1928" s="4"/>
      <c r="S1928" s="4"/>
      <c r="T1928" s="4"/>
      <c r="U1928" s="8">
        <v>2018</v>
      </c>
    </row>
    <row r="1929" spans="1:21" x14ac:dyDescent="0.25">
      <c r="A1929" s="5" t="s">
        <v>1703</v>
      </c>
      <c r="B1929" s="3" t="s">
        <v>328</v>
      </c>
      <c r="C1929" t="s">
        <v>270</v>
      </c>
      <c r="D1929" s="3" t="s">
        <v>38</v>
      </c>
      <c r="E1929" t="s">
        <v>2645</v>
      </c>
      <c r="F1929" s="3" t="s">
        <v>478</v>
      </c>
      <c r="G1929" t="s">
        <v>478</v>
      </c>
      <c r="H1929" s="4">
        <v>1091.9499999999998</v>
      </c>
      <c r="I1929" s="4"/>
      <c r="J1929" s="4"/>
      <c r="K1929" s="4"/>
      <c r="L1929" s="4"/>
      <c r="M1929" s="4"/>
      <c r="N1929" s="4">
        <v>1.3399999999999181</v>
      </c>
      <c r="O1929" s="4">
        <v>0</v>
      </c>
      <c r="P1929" s="4">
        <v>-114.13</v>
      </c>
      <c r="Q1929" s="4">
        <v>-2.9999999999972715E-2</v>
      </c>
      <c r="R1929" s="4">
        <v>0</v>
      </c>
      <c r="S1929" s="4">
        <v>1244.67</v>
      </c>
      <c r="T1929" s="4">
        <v>-39.900000000000091</v>
      </c>
      <c r="U1929" s="8">
        <v>2018</v>
      </c>
    </row>
    <row r="1930" spans="1:21" x14ac:dyDescent="0.25">
      <c r="A1930" s="3" t="s">
        <v>479</v>
      </c>
      <c r="B1930" s="3" t="s">
        <v>328</v>
      </c>
      <c r="C1930" t="s">
        <v>47</v>
      </c>
      <c r="D1930" s="3" t="s">
        <v>61</v>
      </c>
      <c r="E1930" t="s">
        <v>480</v>
      </c>
      <c r="F1930" s="3" t="s">
        <v>481</v>
      </c>
      <c r="G1930" t="s">
        <v>481</v>
      </c>
      <c r="H1930" s="4">
        <v>4678.45</v>
      </c>
      <c r="I1930" s="4"/>
      <c r="J1930" s="4"/>
      <c r="K1930" s="4">
        <v>4678.45</v>
      </c>
      <c r="L1930" s="4"/>
      <c r="M1930" s="4"/>
      <c r="N1930" s="4"/>
      <c r="O1930" s="4"/>
      <c r="P1930" s="4"/>
      <c r="Q1930" s="4"/>
      <c r="R1930" s="4"/>
      <c r="S1930" s="4"/>
      <c r="T1930" s="4"/>
      <c r="U1930" s="8">
        <v>2018</v>
      </c>
    </row>
    <row r="1931" spans="1:21" x14ac:dyDescent="0.25">
      <c r="A1931" s="5" t="s">
        <v>479</v>
      </c>
      <c r="B1931" s="3" t="s">
        <v>328</v>
      </c>
      <c r="C1931" t="s">
        <v>47</v>
      </c>
      <c r="D1931" s="3" t="s">
        <v>61</v>
      </c>
      <c r="E1931" t="s">
        <v>2646</v>
      </c>
      <c r="F1931" s="3" t="s">
        <v>481</v>
      </c>
      <c r="G1931" t="s">
        <v>481</v>
      </c>
      <c r="H1931" s="4">
        <v>3110.4000000000005</v>
      </c>
      <c r="I1931" s="4"/>
      <c r="J1931" s="4"/>
      <c r="K1931" s="4"/>
      <c r="L1931" s="4"/>
      <c r="M1931" s="4"/>
      <c r="N1931" s="4">
        <v>0</v>
      </c>
      <c r="O1931" s="4">
        <v>0</v>
      </c>
      <c r="P1931" s="4">
        <v>0</v>
      </c>
      <c r="Q1931" s="4">
        <v>0</v>
      </c>
      <c r="R1931" s="4">
        <v>0</v>
      </c>
      <c r="S1931" s="4">
        <v>0</v>
      </c>
      <c r="T1931" s="4">
        <v>3110.4000000000005</v>
      </c>
      <c r="U1931" s="8">
        <v>2018</v>
      </c>
    </row>
    <row r="1932" spans="1:21" x14ac:dyDescent="0.25">
      <c r="A1932" s="3" t="s">
        <v>482</v>
      </c>
      <c r="B1932" s="3" t="s">
        <v>328</v>
      </c>
      <c r="C1932" t="s">
        <v>126</v>
      </c>
      <c r="D1932" s="3" t="s">
        <v>38</v>
      </c>
      <c r="E1932" t="s">
        <v>2647</v>
      </c>
      <c r="F1932" s="3" t="s">
        <v>484</v>
      </c>
      <c r="G1932" t="s">
        <v>485</v>
      </c>
      <c r="H1932" s="4">
        <v>930949.98</v>
      </c>
      <c r="I1932" s="4"/>
      <c r="J1932" s="4"/>
      <c r="K1932" s="4"/>
      <c r="L1932" s="4"/>
      <c r="M1932" s="4"/>
      <c r="N1932" s="4">
        <v>73920.900000000023</v>
      </c>
      <c r="O1932" s="4">
        <v>342500.72999999986</v>
      </c>
      <c r="P1932" s="4">
        <v>73508.790000000037</v>
      </c>
      <c r="Q1932" s="4">
        <v>155257.55000000005</v>
      </c>
      <c r="R1932" s="4">
        <v>246125.3600000001</v>
      </c>
      <c r="S1932" s="4">
        <v>30269.579999999842</v>
      </c>
      <c r="T1932" s="4">
        <v>9367.0700000000652</v>
      </c>
      <c r="U1932" s="8">
        <v>2018</v>
      </c>
    </row>
    <row r="1933" spans="1:21" x14ac:dyDescent="0.25">
      <c r="A1933" s="5" t="s">
        <v>482</v>
      </c>
      <c r="B1933" s="3" t="s">
        <v>328</v>
      </c>
      <c r="C1933" t="s">
        <v>126</v>
      </c>
      <c r="D1933" s="3" t="s">
        <v>38</v>
      </c>
      <c r="E1933" t="s">
        <v>483</v>
      </c>
      <c r="F1933" s="3" t="s">
        <v>484</v>
      </c>
      <c r="G1933" t="s">
        <v>485</v>
      </c>
      <c r="H1933" s="4">
        <v>1337913.8599999999</v>
      </c>
      <c r="I1933" s="4">
        <v>50574.34</v>
      </c>
      <c r="J1933" s="4">
        <v>260673.97999999995</v>
      </c>
      <c r="K1933" s="4">
        <v>380522.75999999995</v>
      </c>
      <c r="L1933" s="4">
        <v>581309.08000000007</v>
      </c>
      <c r="M1933" s="4">
        <v>64833.7</v>
      </c>
      <c r="N1933" s="4"/>
      <c r="O1933" s="4"/>
      <c r="P1933" s="4"/>
      <c r="Q1933" s="4"/>
      <c r="R1933" s="4"/>
      <c r="S1933" s="4"/>
      <c r="T1933" s="4"/>
      <c r="U1933" s="8">
        <v>2018</v>
      </c>
    </row>
    <row r="1934" spans="1:21" x14ac:dyDescent="0.25">
      <c r="A1934" s="5" t="s">
        <v>1704</v>
      </c>
      <c r="B1934" s="3" t="s">
        <v>328</v>
      </c>
      <c r="C1934" t="s">
        <v>235</v>
      </c>
      <c r="D1934" s="3" t="s">
        <v>61</v>
      </c>
      <c r="E1934" t="s">
        <v>2390</v>
      </c>
      <c r="F1934" s="3" t="s">
        <v>1613</v>
      </c>
      <c r="G1934" t="s">
        <v>1614</v>
      </c>
      <c r="H1934" s="4">
        <v>36997.96</v>
      </c>
      <c r="I1934" s="4"/>
      <c r="J1934" s="4"/>
      <c r="K1934" s="4"/>
      <c r="L1934" s="4"/>
      <c r="M1934" s="4"/>
      <c r="N1934" s="4"/>
      <c r="O1934" s="4"/>
      <c r="P1934" s="4"/>
      <c r="Q1934" s="4"/>
      <c r="R1934" s="4">
        <v>61995.09</v>
      </c>
      <c r="S1934" s="4">
        <v>-16324.349999999999</v>
      </c>
      <c r="T1934" s="4">
        <v>-8672.7799999999988</v>
      </c>
      <c r="U1934" s="8">
        <v>2018</v>
      </c>
    </row>
    <row r="1935" spans="1:21" x14ac:dyDescent="0.25">
      <c r="A1935" s="5" t="s">
        <v>2648</v>
      </c>
      <c r="B1935" s="3" t="s">
        <v>328</v>
      </c>
      <c r="C1935" t="s">
        <v>86</v>
      </c>
      <c r="D1935" s="3" t="s">
        <v>38</v>
      </c>
      <c r="E1935" t="s">
        <v>487</v>
      </c>
      <c r="F1935" s="3" t="s">
        <v>488</v>
      </c>
      <c r="G1935" t="s">
        <v>488</v>
      </c>
      <c r="H1935" s="4">
        <v>190721.66</v>
      </c>
      <c r="I1935" s="4"/>
      <c r="J1935" s="4"/>
      <c r="K1935" s="4"/>
      <c r="L1935" s="4"/>
      <c r="M1935" s="4">
        <v>190721.66</v>
      </c>
      <c r="N1935" s="4"/>
      <c r="O1935" s="4"/>
      <c r="P1935" s="4"/>
      <c r="Q1935" s="4"/>
      <c r="R1935" s="4"/>
      <c r="S1935" s="4"/>
      <c r="T1935" s="4"/>
      <c r="U1935" s="8">
        <v>2018</v>
      </c>
    </row>
    <row r="1936" spans="1:21" x14ac:dyDescent="0.25">
      <c r="A1936" s="3" t="s">
        <v>486</v>
      </c>
      <c r="B1936" s="3" t="s">
        <v>328</v>
      </c>
      <c r="C1936" t="s">
        <v>86</v>
      </c>
      <c r="D1936" s="3" t="s">
        <v>61</v>
      </c>
      <c r="E1936" t="s">
        <v>2649</v>
      </c>
      <c r="F1936" s="3" t="s">
        <v>488</v>
      </c>
      <c r="G1936" t="s">
        <v>488</v>
      </c>
      <c r="H1936" s="4">
        <v>447.10000000000582</v>
      </c>
      <c r="I1936" s="4"/>
      <c r="J1936" s="4"/>
      <c r="K1936" s="4"/>
      <c r="L1936" s="4"/>
      <c r="M1936" s="4"/>
      <c r="N1936" s="4">
        <v>418.54000000000815</v>
      </c>
      <c r="O1936" s="4">
        <v>0</v>
      </c>
      <c r="P1936" s="4">
        <v>0</v>
      </c>
      <c r="Q1936" s="4">
        <v>28.559999999997672</v>
      </c>
      <c r="R1936" s="4">
        <v>0</v>
      </c>
      <c r="S1936" s="4">
        <v>0</v>
      </c>
      <c r="T1936" s="4">
        <v>0</v>
      </c>
      <c r="U1936" s="8">
        <v>2018</v>
      </c>
    </row>
    <row r="1937" spans="1:21" x14ac:dyDescent="0.25">
      <c r="A1937" s="5" t="s">
        <v>486</v>
      </c>
      <c r="B1937" s="3" t="s">
        <v>328</v>
      </c>
      <c r="C1937" t="s">
        <v>86</v>
      </c>
      <c r="D1937" s="3" t="s">
        <v>61</v>
      </c>
      <c r="E1937" t="s">
        <v>487</v>
      </c>
      <c r="F1937" s="3" t="s">
        <v>488</v>
      </c>
      <c r="G1937" t="s">
        <v>488</v>
      </c>
      <c r="H1937" s="4">
        <v>4659.5200000000004</v>
      </c>
      <c r="I1937" s="4"/>
      <c r="J1937" s="4"/>
      <c r="K1937" s="4"/>
      <c r="L1937" s="4"/>
      <c r="M1937" s="4">
        <v>4659.5200000000004</v>
      </c>
      <c r="N1937" s="4"/>
      <c r="O1937" s="4"/>
      <c r="P1937" s="4"/>
      <c r="Q1937" s="4"/>
      <c r="R1937" s="4"/>
      <c r="S1937" s="4"/>
      <c r="T1937" s="4"/>
      <c r="U1937" s="8">
        <v>2018</v>
      </c>
    </row>
    <row r="1938" spans="1:21" x14ac:dyDescent="0.25">
      <c r="A1938" s="5" t="s">
        <v>2650</v>
      </c>
      <c r="B1938" s="3" t="s">
        <v>328</v>
      </c>
      <c r="C1938" t="s">
        <v>37</v>
      </c>
      <c r="D1938" s="3" t="s">
        <v>38</v>
      </c>
      <c r="E1938" t="s">
        <v>175</v>
      </c>
      <c r="F1938" s="3" t="s">
        <v>176</v>
      </c>
      <c r="G1938" t="s">
        <v>176</v>
      </c>
      <c r="H1938" s="4">
        <v>24923.040000000001</v>
      </c>
      <c r="I1938" s="4"/>
      <c r="J1938" s="4"/>
      <c r="K1938" s="4"/>
      <c r="L1938" s="4"/>
      <c r="M1938" s="4">
        <v>24923.040000000001</v>
      </c>
      <c r="N1938" s="4"/>
      <c r="O1938" s="4"/>
      <c r="P1938" s="4"/>
      <c r="Q1938" s="4"/>
      <c r="R1938" s="4"/>
      <c r="S1938" s="4"/>
      <c r="T1938" s="4"/>
      <c r="U1938" s="8">
        <v>2018</v>
      </c>
    </row>
    <row r="1939" spans="1:21" x14ac:dyDescent="0.25">
      <c r="A1939" s="3" t="s">
        <v>2651</v>
      </c>
      <c r="B1939" s="3" t="s">
        <v>328</v>
      </c>
      <c r="C1939" t="s">
        <v>37</v>
      </c>
      <c r="D1939" s="3" t="s">
        <v>38</v>
      </c>
      <c r="E1939" t="s">
        <v>175</v>
      </c>
      <c r="F1939" s="3" t="s">
        <v>176</v>
      </c>
      <c r="G1939" t="s">
        <v>176</v>
      </c>
      <c r="H1939" s="4">
        <v>595.75</v>
      </c>
      <c r="I1939" s="4"/>
      <c r="J1939" s="4"/>
      <c r="K1939" s="4"/>
      <c r="L1939" s="4"/>
      <c r="M1939" s="4">
        <v>595.75</v>
      </c>
      <c r="N1939" s="4"/>
      <c r="O1939" s="4"/>
      <c r="P1939" s="4"/>
      <c r="Q1939" s="4"/>
      <c r="R1939" s="4"/>
      <c r="S1939" s="4"/>
      <c r="T1939" s="4"/>
      <c r="U1939" s="8">
        <v>2018</v>
      </c>
    </row>
    <row r="1940" spans="1:21" x14ac:dyDescent="0.25">
      <c r="A1940" s="5" t="s">
        <v>2651</v>
      </c>
      <c r="B1940" s="3" t="s">
        <v>328</v>
      </c>
      <c r="C1940" t="s">
        <v>37</v>
      </c>
      <c r="D1940" s="3" t="s">
        <v>38</v>
      </c>
      <c r="E1940" t="s">
        <v>2652</v>
      </c>
      <c r="F1940" s="3" t="s">
        <v>176</v>
      </c>
      <c r="G1940" t="s">
        <v>176</v>
      </c>
      <c r="H1940" s="4">
        <v>57.159999999999854</v>
      </c>
      <c r="I1940" s="4"/>
      <c r="J1940" s="4"/>
      <c r="K1940" s="4"/>
      <c r="L1940" s="4"/>
      <c r="M1940" s="4"/>
      <c r="N1940" s="4">
        <v>53.509999999998399</v>
      </c>
      <c r="O1940" s="4">
        <v>0</v>
      </c>
      <c r="P1940" s="4">
        <v>0</v>
      </c>
      <c r="Q1940" s="4">
        <v>3.6500000000014552</v>
      </c>
      <c r="R1940" s="4">
        <v>0</v>
      </c>
      <c r="S1940" s="4">
        <v>0</v>
      </c>
      <c r="T1940" s="4">
        <v>0</v>
      </c>
      <c r="U1940" s="8">
        <v>2018</v>
      </c>
    </row>
    <row r="1941" spans="1:21" x14ac:dyDescent="0.25">
      <c r="A1941" s="3" t="s">
        <v>489</v>
      </c>
      <c r="B1941" s="3" t="s">
        <v>328</v>
      </c>
      <c r="C1941" t="s">
        <v>86</v>
      </c>
      <c r="D1941" s="3" t="s">
        <v>61</v>
      </c>
      <c r="E1941" t="s">
        <v>2653</v>
      </c>
      <c r="F1941" s="3" t="s">
        <v>491</v>
      </c>
      <c r="G1941" t="s">
        <v>491</v>
      </c>
      <c r="H1941" s="4">
        <v>2466.35</v>
      </c>
      <c r="I1941" s="4"/>
      <c r="J1941" s="4"/>
      <c r="K1941" s="4"/>
      <c r="L1941" s="4"/>
      <c r="M1941" s="4"/>
      <c r="N1941" s="4">
        <v>2466.35</v>
      </c>
      <c r="O1941" s="4"/>
      <c r="P1941" s="4"/>
      <c r="Q1941" s="4"/>
      <c r="R1941" s="4"/>
      <c r="S1941" s="4"/>
      <c r="T1941" s="4"/>
      <c r="U1941" s="8">
        <v>2018</v>
      </c>
    </row>
    <row r="1942" spans="1:21" x14ac:dyDescent="0.25">
      <c r="A1942" s="3" t="s">
        <v>489</v>
      </c>
      <c r="B1942" s="3" t="s">
        <v>328</v>
      </c>
      <c r="C1942" t="s">
        <v>86</v>
      </c>
      <c r="D1942" s="3" t="s">
        <v>61</v>
      </c>
      <c r="E1942" t="s">
        <v>2654</v>
      </c>
      <c r="F1942" s="3" t="s">
        <v>491</v>
      </c>
      <c r="G1942" t="s">
        <v>491</v>
      </c>
      <c r="H1942" s="4">
        <v>298909.39</v>
      </c>
      <c r="I1942" s="4"/>
      <c r="J1942" s="4"/>
      <c r="K1942" s="4"/>
      <c r="L1942" s="4"/>
      <c r="M1942" s="4"/>
      <c r="N1942" s="4"/>
      <c r="O1942" s="4">
        <v>640.72000000000025</v>
      </c>
      <c r="P1942" s="4">
        <v>160.17999999999984</v>
      </c>
      <c r="Q1942" s="4">
        <v>15464.969999999998</v>
      </c>
      <c r="R1942" s="4">
        <v>97501.400000000009</v>
      </c>
      <c r="S1942" s="4">
        <v>61601.549999999988</v>
      </c>
      <c r="T1942" s="4">
        <v>123540.57000000004</v>
      </c>
      <c r="U1942" s="8">
        <v>2018</v>
      </c>
    </row>
    <row r="1943" spans="1:21" x14ac:dyDescent="0.25">
      <c r="A1943" s="5" t="s">
        <v>489</v>
      </c>
      <c r="B1943" s="3" t="s">
        <v>328</v>
      </c>
      <c r="C1943" t="s">
        <v>86</v>
      </c>
      <c r="D1943" s="3" t="s">
        <v>61</v>
      </c>
      <c r="E1943" t="s">
        <v>490</v>
      </c>
      <c r="F1943" s="3" t="s">
        <v>491</v>
      </c>
      <c r="G1943" t="s">
        <v>491</v>
      </c>
      <c r="H1943" s="4">
        <v>118.54</v>
      </c>
      <c r="I1943" s="4"/>
      <c r="J1943" s="4"/>
      <c r="K1943" s="4">
        <v>118.54</v>
      </c>
      <c r="L1943" s="4"/>
      <c r="M1943" s="4"/>
      <c r="N1943" s="4"/>
      <c r="O1943" s="4"/>
      <c r="P1943" s="4"/>
      <c r="Q1943" s="4"/>
      <c r="R1943" s="4"/>
      <c r="S1943" s="4"/>
      <c r="T1943" s="4"/>
      <c r="U1943" s="8">
        <v>2018</v>
      </c>
    </row>
    <row r="1944" spans="1:21" x14ac:dyDescent="0.25">
      <c r="A1944" s="5" t="s">
        <v>2655</v>
      </c>
      <c r="B1944" s="3" t="s">
        <v>328</v>
      </c>
      <c r="C1944" t="s">
        <v>235</v>
      </c>
      <c r="D1944" s="3" t="s">
        <v>61</v>
      </c>
      <c r="E1944" t="s">
        <v>2656</v>
      </c>
      <c r="F1944" s="3" t="s">
        <v>1105</v>
      </c>
      <c r="G1944" t="s">
        <v>2657</v>
      </c>
      <c r="H1944" s="4">
        <v>10800</v>
      </c>
      <c r="I1944" s="4"/>
      <c r="J1944" s="4">
        <v>10800</v>
      </c>
      <c r="K1944" s="4"/>
      <c r="L1944" s="4"/>
      <c r="M1944" s="4"/>
      <c r="N1944" s="4"/>
      <c r="O1944" s="4"/>
      <c r="P1944" s="4"/>
      <c r="Q1944" s="4"/>
      <c r="R1944" s="4"/>
      <c r="S1944" s="4"/>
      <c r="T1944" s="4"/>
      <c r="U1944" s="8">
        <v>2018</v>
      </c>
    </row>
    <row r="1945" spans="1:21" x14ac:dyDescent="0.25">
      <c r="A1945" s="3" t="s">
        <v>1706</v>
      </c>
      <c r="B1945" s="3" t="s">
        <v>328</v>
      </c>
      <c r="C1945" t="s">
        <v>86</v>
      </c>
      <c r="D1945" s="3" t="s">
        <v>38</v>
      </c>
      <c r="E1945" t="s">
        <v>2658</v>
      </c>
      <c r="F1945" s="3" t="s">
        <v>1708</v>
      </c>
      <c r="G1945" t="s">
        <v>1708</v>
      </c>
      <c r="H1945" s="4">
        <v>12720.279999999999</v>
      </c>
      <c r="I1945" s="4"/>
      <c r="J1945" s="4"/>
      <c r="K1945" s="4"/>
      <c r="L1945" s="4"/>
      <c r="M1945" s="4"/>
      <c r="N1945" s="4">
        <v>5977.2800000000007</v>
      </c>
      <c r="O1945" s="4">
        <v>1888</v>
      </c>
      <c r="P1945" s="4">
        <v>72</v>
      </c>
      <c r="Q1945" s="4">
        <v>1710.9999999999991</v>
      </c>
      <c r="R1945" s="4">
        <v>872</v>
      </c>
      <c r="S1945" s="4">
        <v>510</v>
      </c>
      <c r="T1945" s="4">
        <v>1690.0000000000005</v>
      </c>
      <c r="U1945" s="8">
        <v>2018</v>
      </c>
    </row>
    <row r="1946" spans="1:21" x14ac:dyDescent="0.25">
      <c r="A1946" s="5" t="s">
        <v>1706</v>
      </c>
      <c r="B1946" s="3" t="s">
        <v>328</v>
      </c>
      <c r="C1946" t="s">
        <v>86</v>
      </c>
      <c r="D1946" s="3" t="s">
        <v>38</v>
      </c>
      <c r="E1946" t="s">
        <v>1707</v>
      </c>
      <c r="F1946" s="3" t="s">
        <v>1708</v>
      </c>
      <c r="G1946" t="s">
        <v>1708</v>
      </c>
      <c r="H1946" s="4">
        <v>-16354.17</v>
      </c>
      <c r="I1946" s="4">
        <v>-5633.28</v>
      </c>
      <c r="J1946" s="4">
        <v>417.28</v>
      </c>
      <c r="K1946" s="4">
        <v>-3100</v>
      </c>
      <c r="L1946" s="4"/>
      <c r="M1946" s="4">
        <v>-8038.17</v>
      </c>
      <c r="N1946" s="4"/>
      <c r="O1946" s="4"/>
      <c r="P1946" s="4"/>
      <c r="Q1946" s="4"/>
      <c r="R1946" s="4"/>
      <c r="S1946" s="4"/>
      <c r="T1946" s="4"/>
      <c r="U1946" s="8">
        <v>2018</v>
      </c>
    </row>
    <row r="1947" spans="1:21" x14ac:dyDescent="0.25">
      <c r="A1947" s="3" t="s">
        <v>1709</v>
      </c>
      <c r="B1947" s="3" t="s">
        <v>328</v>
      </c>
      <c r="C1947" t="s">
        <v>243</v>
      </c>
      <c r="D1947" s="3" t="s">
        <v>38</v>
      </c>
      <c r="E1947" t="s">
        <v>2446</v>
      </c>
      <c r="F1947" s="3" t="s">
        <v>690</v>
      </c>
      <c r="G1947" t="s">
        <v>691</v>
      </c>
      <c r="H1947" s="4">
        <v>3829.6500000000015</v>
      </c>
      <c r="I1947" s="4"/>
      <c r="J1947" s="4"/>
      <c r="K1947" s="4"/>
      <c r="L1947" s="4"/>
      <c r="M1947" s="4"/>
      <c r="N1947" s="4">
        <v>243.54000000000087</v>
      </c>
      <c r="O1947" s="4">
        <v>0</v>
      </c>
      <c r="P1947" s="4">
        <v>0</v>
      </c>
      <c r="Q1947" s="4">
        <v>0</v>
      </c>
      <c r="R1947" s="4">
        <v>0</v>
      </c>
      <c r="S1947" s="4">
        <v>632.09000000000015</v>
      </c>
      <c r="T1947" s="4">
        <v>2954.0200000000004</v>
      </c>
      <c r="U1947" s="8">
        <v>2018</v>
      </c>
    </row>
    <row r="1948" spans="1:21" x14ac:dyDescent="0.25">
      <c r="A1948" s="5" t="s">
        <v>1709</v>
      </c>
      <c r="B1948" s="3" t="s">
        <v>328</v>
      </c>
      <c r="C1948" t="s">
        <v>243</v>
      </c>
      <c r="D1948" s="3" t="s">
        <v>38</v>
      </c>
      <c r="E1948" t="s">
        <v>2447</v>
      </c>
      <c r="F1948" s="3" t="s">
        <v>690</v>
      </c>
      <c r="G1948" t="s">
        <v>691</v>
      </c>
      <c r="H1948" s="4">
        <v>26809.589999999997</v>
      </c>
      <c r="I1948" s="4"/>
      <c r="J1948" s="4"/>
      <c r="K1948" s="4">
        <v>17230.64</v>
      </c>
      <c r="L1948" s="4">
        <v>3272.21</v>
      </c>
      <c r="M1948" s="4">
        <v>6306.74</v>
      </c>
      <c r="N1948" s="4"/>
      <c r="O1948" s="4"/>
      <c r="P1948" s="4"/>
      <c r="Q1948" s="4"/>
      <c r="R1948" s="4"/>
      <c r="S1948" s="4"/>
      <c r="T1948" s="4"/>
      <c r="U1948" s="8">
        <v>2018</v>
      </c>
    </row>
    <row r="1949" spans="1:21" x14ac:dyDescent="0.25">
      <c r="A1949" s="3" t="s">
        <v>1710</v>
      </c>
      <c r="B1949" s="3" t="s">
        <v>328</v>
      </c>
      <c r="C1949" t="s">
        <v>37</v>
      </c>
      <c r="D1949" s="3" t="s">
        <v>38</v>
      </c>
      <c r="E1949" t="s">
        <v>2659</v>
      </c>
      <c r="F1949" s="3" t="s">
        <v>1712</v>
      </c>
      <c r="G1949" t="s">
        <v>1713</v>
      </c>
      <c r="H1949" s="4">
        <v>783.31000000005588</v>
      </c>
      <c r="I1949" s="4"/>
      <c r="J1949" s="4"/>
      <c r="K1949" s="4"/>
      <c r="L1949" s="4"/>
      <c r="M1949" s="4"/>
      <c r="N1949" s="4">
        <v>726.4100000000326</v>
      </c>
      <c r="O1949" s="4">
        <v>0</v>
      </c>
      <c r="P1949" s="4">
        <v>0</v>
      </c>
      <c r="Q1949" s="4">
        <v>56.900000000023283</v>
      </c>
      <c r="R1949" s="4">
        <v>0</v>
      </c>
      <c r="S1949" s="4">
        <v>0</v>
      </c>
      <c r="T1949" s="4">
        <v>0</v>
      </c>
      <c r="U1949" s="8">
        <v>2018</v>
      </c>
    </row>
    <row r="1950" spans="1:21" x14ac:dyDescent="0.25">
      <c r="A1950" s="5" t="s">
        <v>1710</v>
      </c>
      <c r="B1950" s="3" t="s">
        <v>328</v>
      </c>
      <c r="C1950" t="s">
        <v>37</v>
      </c>
      <c r="D1950" s="3" t="s">
        <v>38</v>
      </c>
      <c r="E1950" t="s">
        <v>1711</v>
      </c>
      <c r="F1950" s="3" t="s">
        <v>1712</v>
      </c>
      <c r="G1950" t="s">
        <v>1713</v>
      </c>
      <c r="H1950" s="4">
        <v>600963.37</v>
      </c>
      <c r="I1950" s="4"/>
      <c r="J1950" s="4"/>
      <c r="K1950" s="4">
        <v>600963.37</v>
      </c>
      <c r="L1950" s="4"/>
      <c r="M1950" s="4"/>
      <c r="N1950" s="4"/>
      <c r="O1950" s="4"/>
      <c r="P1950" s="4"/>
      <c r="Q1950" s="4"/>
      <c r="R1950" s="4"/>
      <c r="S1950" s="4"/>
      <c r="T1950" s="4"/>
      <c r="U1950" s="8">
        <v>2018</v>
      </c>
    </row>
    <row r="1951" spans="1:21" x14ac:dyDescent="0.25">
      <c r="A1951" s="3" t="s">
        <v>2660</v>
      </c>
      <c r="B1951" s="3" t="s">
        <v>328</v>
      </c>
      <c r="C1951" t="s">
        <v>243</v>
      </c>
      <c r="D1951" s="3" t="s">
        <v>61</v>
      </c>
      <c r="E1951" t="s">
        <v>2450</v>
      </c>
      <c r="F1951" s="3" t="s">
        <v>923</v>
      </c>
      <c r="G1951" t="s">
        <v>2451</v>
      </c>
      <c r="H1951" s="4">
        <v>465.21000000000004</v>
      </c>
      <c r="I1951" s="4"/>
      <c r="J1951" s="4">
        <v>262.88</v>
      </c>
      <c r="K1951" s="4"/>
      <c r="L1951" s="4">
        <v>202.33</v>
      </c>
      <c r="M1951" s="4"/>
      <c r="N1951" s="4"/>
      <c r="O1951" s="4"/>
      <c r="P1951" s="4"/>
      <c r="Q1951" s="4"/>
      <c r="R1951" s="4"/>
      <c r="S1951" s="4"/>
      <c r="T1951" s="4"/>
      <c r="U1951" s="8">
        <v>2018</v>
      </c>
    </row>
    <row r="1952" spans="1:21" x14ac:dyDescent="0.25">
      <c r="A1952" s="5" t="s">
        <v>2660</v>
      </c>
      <c r="B1952" s="3" t="s">
        <v>328</v>
      </c>
      <c r="C1952" t="s">
        <v>243</v>
      </c>
      <c r="D1952" s="3" t="s">
        <v>61</v>
      </c>
      <c r="E1952" t="s">
        <v>2453</v>
      </c>
      <c r="F1952" s="3" t="s">
        <v>923</v>
      </c>
      <c r="G1952" t="s">
        <v>2451</v>
      </c>
      <c r="H1952" s="4">
        <v>0</v>
      </c>
      <c r="I1952" s="4"/>
      <c r="J1952" s="4"/>
      <c r="K1952" s="4"/>
      <c r="L1952" s="4"/>
      <c r="M1952" s="4"/>
      <c r="N1952" s="4">
        <v>0</v>
      </c>
      <c r="O1952" s="4">
        <v>0</v>
      </c>
      <c r="P1952" s="4">
        <v>0</v>
      </c>
      <c r="Q1952" s="4">
        <v>0</v>
      </c>
      <c r="R1952" s="4">
        <v>0</v>
      </c>
      <c r="S1952" s="4">
        <v>0</v>
      </c>
      <c r="T1952" s="4">
        <v>0</v>
      </c>
      <c r="U1952" s="8">
        <v>2018</v>
      </c>
    </row>
    <row r="1953" spans="1:21" x14ac:dyDescent="0.25">
      <c r="A1953" s="5" t="s">
        <v>2661</v>
      </c>
      <c r="B1953" s="3" t="s">
        <v>328</v>
      </c>
      <c r="C1953" t="s">
        <v>25</v>
      </c>
      <c r="D1953" s="3" t="s">
        <v>26</v>
      </c>
      <c r="E1953" t="s">
        <v>2662</v>
      </c>
      <c r="F1953" s="3" t="s">
        <v>2663</v>
      </c>
      <c r="G1953" t="s">
        <v>2663</v>
      </c>
      <c r="H1953" s="4">
        <v>808219.04</v>
      </c>
      <c r="I1953" s="4"/>
      <c r="J1953" s="4"/>
      <c r="K1953" s="4"/>
      <c r="L1953" s="4"/>
      <c r="M1953" s="4"/>
      <c r="N1953" s="4"/>
      <c r="O1953" s="4">
        <v>810436.85</v>
      </c>
      <c r="P1953" s="4">
        <v>1040.7199999999721</v>
      </c>
      <c r="Q1953" s="4">
        <v>351.27000000001863</v>
      </c>
      <c r="R1953" s="4">
        <v>0</v>
      </c>
      <c r="S1953" s="4">
        <v>-427.34999999997672</v>
      </c>
      <c r="T1953" s="4">
        <v>-3182.4499999999534</v>
      </c>
      <c r="U1953" s="8">
        <v>2018</v>
      </c>
    </row>
    <row r="1954" spans="1:21" x14ac:dyDescent="0.25">
      <c r="A1954" s="5" t="s">
        <v>2664</v>
      </c>
      <c r="B1954" s="3" t="s">
        <v>328</v>
      </c>
      <c r="C1954" t="s">
        <v>118</v>
      </c>
      <c r="D1954" s="3" t="s">
        <v>61</v>
      </c>
      <c r="E1954" t="s">
        <v>2455</v>
      </c>
      <c r="F1954" s="3" t="s">
        <v>120</v>
      </c>
      <c r="G1954" t="s">
        <v>2456</v>
      </c>
      <c r="H1954" s="4">
        <v>16421.400000000001</v>
      </c>
      <c r="I1954" s="4"/>
      <c r="J1954" s="4"/>
      <c r="K1954" s="4"/>
      <c r="L1954" s="4"/>
      <c r="M1954" s="4"/>
      <c r="N1954" s="4">
        <v>16421.400000000001</v>
      </c>
      <c r="O1954" s="4">
        <v>0</v>
      </c>
      <c r="P1954" s="4">
        <v>0</v>
      </c>
      <c r="Q1954" s="4">
        <v>0</v>
      </c>
      <c r="R1954" s="4">
        <v>0</v>
      </c>
      <c r="S1954" s="4">
        <v>0</v>
      </c>
      <c r="T1954" s="4">
        <v>0</v>
      </c>
      <c r="U1954" s="8">
        <v>2018</v>
      </c>
    </row>
    <row r="1955" spans="1:21" x14ac:dyDescent="0.25">
      <c r="A1955" s="5" t="s">
        <v>2665</v>
      </c>
      <c r="B1955" s="3" t="s">
        <v>328</v>
      </c>
      <c r="C1955" t="s">
        <v>126</v>
      </c>
      <c r="D1955" s="3" t="s">
        <v>38</v>
      </c>
      <c r="E1955" t="s">
        <v>2666</v>
      </c>
      <c r="F1955" s="3" t="s">
        <v>2667</v>
      </c>
      <c r="G1955" t="s">
        <v>2667</v>
      </c>
      <c r="H1955" s="4">
        <v>49929.97</v>
      </c>
      <c r="I1955" s="4"/>
      <c r="J1955" s="4"/>
      <c r="K1955" s="4"/>
      <c r="L1955" s="4"/>
      <c r="M1955" s="4"/>
      <c r="N1955" s="4"/>
      <c r="O1955" s="4"/>
      <c r="P1955" s="4"/>
      <c r="Q1955" s="4"/>
      <c r="R1955" s="4">
        <v>49929.97</v>
      </c>
      <c r="S1955" s="4">
        <v>0</v>
      </c>
      <c r="T1955" s="4">
        <v>0</v>
      </c>
      <c r="U1955" s="8">
        <v>2018</v>
      </c>
    </row>
    <row r="1956" spans="1:21" x14ac:dyDescent="0.25">
      <c r="A1956" s="3" t="s">
        <v>1714</v>
      </c>
      <c r="B1956" s="3" t="s">
        <v>328</v>
      </c>
      <c r="C1956" t="s">
        <v>126</v>
      </c>
      <c r="D1956" s="3" t="s">
        <v>38</v>
      </c>
      <c r="E1956" t="s">
        <v>2668</v>
      </c>
      <c r="F1956" s="3" t="s">
        <v>1716</v>
      </c>
      <c r="G1956" t="s">
        <v>1716</v>
      </c>
      <c r="H1956" s="4">
        <v>46.110000000015134</v>
      </c>
      <c r="I1956" s="4"/>
      <c r="J1956" s="4"/>
      <c r="K1956" s="4"/>
      <c r="L1956" s="4"/>
      <c r="M1956" s="4"/>
      <c r="N1956" s="4">
        <v>132.61000000001513</v>
      </c>
      <c r="O1956" s="4">
        <v>0</v>
      </c>
      <c r="P1956" s="4">
        <v>26.690000000002328</v>
      </c>
      <c r="Q1956" s="4">
        <v>8.4599999999918509</v>
      </c>
      <c r="R1956" s="4">
        <v>0</v>
      </c>
      <c r="S1956" s="4">
        <v>0</v>
      </c>
      <c r="T1956" s="4">
        <v>-121.64999999999418</v>
      </c>
      <c r="U1956" s="8">
        <v>2018</v>
      </c>
    </row>
    <row r="1957" spans="1:21" x14ac:dyDescent="0.25">
      <c r="A1957" s="5" t="s">
        <v>1714</v>
      </c>
      <c r="B1957" s="3" t="s">
        <v>328</v>
      </c>
      <c r="C1957" t="s">
        <v>126</v>
      </c>
      <c r="D1957" s="3" t="s">
        <v>38</v>
      </c>
      <c r="E1957" t="s">
        <v>1715</v>
      </c>
      <c r="F1957" s="3" t="s">
        <v>1716</v>
      </c>
      <c r="G1957" t="s">
        <v>1716</v>
      </c>
      <c r="H1957" s="4">
        <v>172280.21000000002</v>
      </c>
      <c r="I1957" s="4"/>
      <c r="J1957" s="4"/>
      <c r="K1957" s="4"/>
      <c r="L1957" s="4"/>
      <c r="M1957" s="4">
        <v>172280.21000000002</v>
      </c>
      <c r="N1957" s="4"/>
      <c r="O1957" s="4"/>
      <c r="P1957" s="4"/>
      <c r="Q1957" s="4"/>
      <c r="R1957" s="4"/>
      <c r="S1957" s="4"/>
      <c r="T1957" s="4"/>
      <c r="U1957" s="8">
        <v>2018</v>
      </c>
    </row>
    <row r="1958" spans="1:21" x14ac:dyDescent="0.25">
      <c r="A1958" s="5" t="s">
        <v>492</v>
      </c>
      <c r="B1958" s="3" t="s">
        <v>328</v>
      </c>
      <c r="C1958" t="s">
        <v>126</v>
      </c>
      <c r="D1958" s="3" t="s">
        <v>38</v>
      </c>
      <c r="E1958" t="s">
        <v>2669</v>
      </c>
      <c r="F1958" s="3" t="s">
        <v>494</v>
      </c>
      <c r="G1958" t="s">
        <v>494</v>
      </c>
      <c r="H1958" s="4">
        <v>394058.59</v>
      </c>
      <c r="I1958" s="4"/>
      <c r="J1958" s="4"/>
      <c r="K1958" s="4"/>
      <c r="L1958" s="4"/>
      <c r="M1958" s="4"/>
      <c r="N1958" s="4"/>
      <c r="O1958" s="4">
        <v>362027.73</v>
      </c>
      <c r="P1958" s="4">
        <v>9740.8800000000047</v>
      </c>
      <c r="Q1958" s="4">
        <v>22614.260000000009</v>
      </c>
      <c r="R1958" s="4">
        <v>0</v>
      </c>
      <c r="S1958" s="4">
        <v>785.19000000000233</v>
      </c>
      <c r="T1958" s="4">
        <v>-1109.4699999999721</v>
      </c>
      <c r="U1958" s="8">
        <v>2018</v>
      </c>
    </row>
    <row r="1959" spans="1:21" x14ac:dyDescent="0.25">
      <c r="A1959" s="5" t="s">
        <v>2670</v>
      </c>
      <c r="B1959" s="3" t="s">
        <v>328</v>
      </c>
      <c r="C1959" t="s">
        <v>126</v>
      </c>
      <c r="D1959" s="3" t="s">
        <v>38</v>
      </c>
      <c r="E1959" t="s">
        <v>2669</v>
      </c>
      <c r="F1959" s="3" t="s">
        <v>494</v>
      </c>
      <c r="G1959" t="s">
        <v>494</v>
      </c>
      <c r="H1959" s="4">
        <v>43765.32</v>
      </c>
      <c r="I1959" s="4"/>
      <c r="J1959" s="4"/>
      <c r="K1959" s="4"/>
      <c r="L1959" s="4"/>
      <c r="M1959" s="4"/>
      <c r="N1959" s="4"/>
      <c r="O1959" s="4"/>
      <c r="P1959" s="4"/>
      <c r="Q1959" s="4"/>
      <c r="R1959" s="4">
        <v>43765.32</v>
      </c>
      <c r="S1959" s="4">
        <v>0</v>
      </c>
      <c r="T1959" s="4">
        <v>0</v>
      </c>
      <c r="U1959" s="8">
        <v>2018</v>
      </c>
    </row>
    <row r="1960" spans="1:21" x14ac:dyDescent="0.25">
      <c r="A1960" s="3" t="s">
        <v>495</v>
      </c>
      <c r="B1960" s="3" t="s">
        <v>328</v>
      </c>
      <c r="C1960" t="s">
        <v>215</v>
      </c>
      <c r="D1960" s="3" t="s">
        <v>26</v>
      </c>
      <c r="E1960" t="s">
        <v>496</v>
      </c>
      <c r="F1960" s="3" t="s">
        <v>497</v>
      </c>
      <c r="G1960" t="s">
        <v>497</v>
      </c>
      <c r="H1960" s="4">
        <v>44876.35</v>
      </c>
      <c r="I1960" s="4">
        <v>3040.88</v>
      </c>
      <c r="J1960" s="4">
        <v>4248.2800000000007</v>
      </c>
      <c r="K1960" s="4">
        <v>3382.6500000000005</v>
      </c>
      <c r="L1960" s="4">
        <v>30507.789999999997</v>
      </c>
      <c r="M1960" s="4">
        <v>3696.75</v>
      </c>
      <c r="N1960" s="4"/>
      <c r="O1960" s="4"/>
      <c r="P1960" s="4"/>
      <c r="Q1960" s="4"/>
      <c r="R1960" s="4"/>
      <c r="S1960" s="4"/>
      <c r="T1960" s="4"/>
      <c r="U1960" s="8">
        <v>2018</v>
      </c>
    </row>
    <row r="1961" spans="1:21" x14ac:dyDescent="0.25">
      <c r="A1961" s="5" t="s">
        <v>495</v>
      </c>
      <c r="B1961" s="3" t="s">
        <v>328</v>
      </c>
      <c r="C1961" t="s">
        <v>215</v>
      </c>
      <c r="D1961" s="3" t="s">
        <v>26</v>
      </c>
      <c r="E1961" t="s">
        <v>2671</v>
      </c>
      <c r="F1961" s="3" t="s">
        <v>497</v>
      </c>
      <c r="G1961" t="s">
        <v>497</v>
      </c>
      <c r="H1961" s="4">
        <v>34053.87999999999</v>
      </c>
      <c r="I1961" s="4"/>
      <c r="J1961" s="4"/>
      <c r="K1961" s="4"/>
      <c r="L1961" s="4"/>
      <c r="M1961" s="4"/>
      <c r="N1961" s="4">
        <v>12184.759999999995</v>
      </c>
      <c r="O1961" s="4">
        <v>3162.2099999999991</v>
      </c>
      <c r="P1961" s="4">
        <v>4607.5900000000038</v>
      </c>
      <c r="Q1961" s="4">
        <v>2438.2099999999991</v>
      </c>
      <c r="R1961" s="4">
        <v>4047.0999999999985</v>
      </c>
      <c r="S1961" s="4">
        <v>950</v>
      </c>
      <c r="T1961" s="4">
        <v>6664.0099999999948</v>
      </c>
      <c r="U1961" s="8">
        <v>2018</v>
      </c>
    </row>
    <row r="1962" spans="1:21" x14ac:dyDescent="0.25">
      <c r="A1962" s="5" t="s">
        <v>2672</v>
      </c>
      <c r="B1962" s="3" t="s">
        <v>328</v>
      </c>
      <c r="C1962" t="s">
        <v>25</v>
      </c>
      <c r="D1962" s="3" t="s">
        <v>26</v>
      </c>
      <c r="E1962" t="s">
        <v>2673</v>
      </c>
      <c r="F1962" s="3" t="s">
        <v>2674</v>
      </c>
      <c r="G1962" t="s">
        <v>2674</v>
      </c>
      <c r="H1962" s="4">
        <v>41836.85</v>
      </c>
      <c r="I1962" s="4"/>
      <c r="J1962" s="4"/>
      <c r="K1962" s="4"/>
      <c r="L1962" s="4"/>
      <c r="M1962" s="4"/>
      <c r="N1962" s="4"/>
      <c r="O1962" s="4"/>
      <c r="P1962" s="4"/>
      <c r="Q1962" s="4"/>
      <c r="R1962" s="4">
        <v>42564.73</v>
      </c>
      <c r="S1962" s="4">
        <v>0</v>
      </c>
      <c r="T1962" s="4">
        <v>-727.88000000000466</v>
      </c>
      <c r="U1962" s="8">
        <v>2018</v>
      </c>
    </row>
    <row r="1963" spans="1:21" x14ac:dyDescent="0.25">
      <c r="A1963" s="3" t="s">
        <v>2675</v>
      </c>
      <c r="B1963" s="3" t="s">
        <v>328</v>
      </c>
      <c r="C1963" t="s">
        <v>25</v>
      </c>
      <c r="D1963" s="3" t="s">
        <v>26</v>
      </c>
      <c r="E1963" t="s">
        <v>2676</v>
      </c>
      <c r="F1963" s="3" t="s">
        <v>2677</v>
      </c>
      <c r="G1963" t="s">
        <v>2677</v>
      </c>
      <c r="H1963" s="4">
        <v>209658.64</v>
      </c>
      <c r="I1963" s="4"/>
      <c r="J1963" s="4">
        <v>186148.39</v>
      </c>
      <c r="K1963" s="4"/>
      <c r="L1963" s="4">
        <v>23510.25</v>
      </c>
      <c r="M1963" s="4"/>
      <c r="N1963" s="4"/>
      <c r="O1963" s="4"/>
      <c r="P1963" s="4"/>
      <c r="Q1963" s="4"/>
      <c r="R1963" s="4"/>
      <c r="S1963" s="4"/>
      <c r="T1963" s="4"/>
      <c r="U1963" s="8">
        <v>2018</v>
      </c>
    </row>
    <row r="1964" spans="1:21" x14ac:dyDescent="0.25">
      <c r="A1964" s="5" t="s">
        <v>2675</v>
      </c>
      <c r="B1964" s="3" t="s">
        <v>328</v>
      </c>
      <c r="C1964" t="s">
        <v>25</v>
      </c>
      <c r="D1964" s="3" t="s">
        <v>26</v>
      </c>
      <c r="E1964" t="s">
        <v>2678</v>
      </c>
      <c r="F1964" s="3" t="s">
        <v>2677</v>
      </c>
      <c r="G1964" t="s">
        <v>2677</v>
      </c>
      <c r="H1964" s="4">
        <v>-305.15000000002328</v>
      </c>
      <c r="I1964" s="4"/>
      <c r="J1964" s="4"/>
      <c r="K1964" s="4"/>
      <c r="L1964" s="4"/>
      <c r="M1964" s="4"/>
      <c r="N1964" s="4">
        <v>4.6999999999825377</v>
      </c>
      <c r="O1964" s="4">
        <v>0</v>
      </c>
      <c r="P1964" s="4">
        <v>92.5</v>
      </c>
      <c r="Q1964" s="4">
        <v>0</v>
      </c>
      <c r="R1964" s="4">
        <v>0</v>
      </c>
      <c r="S1964" s="4">
        <v>-1.1900000000023283</v>
      </c>
      <c r="T1964" s="4">
        <v>-401.16000000000349</v>
      </c>
      <c r="U1964" s="8">
        <v>2018</v>
      </c>
    </row>
    <row r="1965" spans="1:21" x14ac:dyDescent="0.25">
      <c r="A1965" s="5" t="s">
        <v>1717</v>
      </c>
      <c r="B1965" s="3" t="s">
        <v>328</v>
      </c>
      <c r="C1965" t="s">
        <v>25</v>
      </c>
      <c r="D1965" s="3" t="s">
        <v>26</v>
      </c>
      <c r="E1965" t="s">
        <v>2679</v>
      </c>
      <c r="F1965" s="3" t="s">
        <v>1719</v>
      </c>
      <c r="G1965" t="s">
        <v>1719</v>
      </c>
      <c r="H1965" s="4">
        <v>4953450.75</v>
      </c>
      <c r="I1965" s="4"/>
      <c r="J1965" s="4"/>
      <c r="K1965" s="4"/>
      <c r="L1965" s="4"/>
      <c r="M1965" s="4"/>
      <c r="N1965" s="4">
        <v>59698.57</v>
      </c>
      <c r="O1965" s="4">
        <v>4825241.2399999993</v>
      </c>
      <c r="P1965" s="4">
        <v>73249.63000000082</v>
      </c>
      <c r="Q1965" s="4">
        <v>3276.3099999995902</v>
      </c>
      <c r="R1965" s="4">
        <v>-8636.2900000000373</v>
      </c>
      <c r="S1965" s="4">
        <v>-3645.9500000001863</v>
      </c>
      <c r="T1965" s="4">
        <v>4267.2400000002235</v>
      </c>
      <c r="U1965" s="8">
        <v>2018</v>
      </c>
    </row>
    <row r="1966" spans="1:21" x14ac:dyDescent="0.25">
      <c r="A1966" s="3" t="s">
        <v>2680</v>
      </c>
      <c r="B1966" s="3" t="s">
        <v>328</v>
      </c>
      <c r="C1966" t="s">
        <v>235</v>
      </c>
      <c r="D1966" s="3" t="s">
        <v>61</v>
      </c>
      <c r="E1966" t="s">
        <v>2308</v>
      </c>
      <c r="F1966" s="3" t="s">
        <v>703</v>
      </c>
      <c r="G1966" t="s">
        <v>2681</v>
      </c>
      <c r="H1966" s="4">
        <v>182591.90999999997</v>
      </c>
      <c r="I1966" s="4"/>
      <c r="J1966" s="4"/>
      <c r="K1966" s="4"/>
      <c r="L1966" s="4">
        <v>182591.90999999997</v>
      </c>
      <c r="M1966" s="4"/>
      <c r="N1966" s="4"/>
      <c r="O1966" s="4"/>
      <c r="P1966" s="4"/>
      <c r="Q1966" s="4"/>
      <c r="R1966" s="4"/>
      <c r="S1966" s="4"/>
      <c r="T1966" s="4"/>
      <c r="U1966" s="8">
        <v>2018</v>
      </c>
    </row>
    <row r="1967" spans="1:21" x14ac:dyDescent="0.25">
      <c r="A1967" s="5" t="s">
        <v>2680</v>
      </c>
      <c r="B1967" s="3" t="s">
        <v>328</v>
      </c>
      <c r="C1967" t="s">
        <v>235</v>
      </c>
      <c r="D1967" s="3" t="s">
        <v>61</v>
      </c>
      <c r="E1967" t="s">
        <v>2682</v>
      </c>
      <c r="F1967" s="3" t="s">
        <v>703</v>
      </c>
      <c r="G1967" t="s">
        <v>2681</v>
      </c>
      <c r="H1967" s="4">
        <v>304.8300000000163</v>
      </c>
      <c r="I1967" s="4"/>
      <c r="J1967" s="4"/>
      <c r="K1967" s="4"/>
      <c r="L1967" s="4"/>
      <c r="M1967" s="4"/>
      <c r="N1967" s="4">
        <v>284.0800000000163</v>
      </c>
      <c r="O1967" s="4">
        <v>0</v>
      </c>
      <c r="P1967" s="4">
        <v>0</v>
      </c>
      <c r="Q1967" s="4">
        <v>20.75</v>
      </c>
      <c r="R1967" s="4">
        <v>0</v>
      </c>
      <c r="S1967" s="4">
        <v>0</v>
      </c>
      <c r="T1967" s="4">
        <v>0</v>
      </c>
      <c r="U1967" s="8">
        <v>2018</v>
      </c>
    </row>
    <row r="1968" spans="1:21" x14ac:dyDescent="0.25">
      <c r="A1968" s="5" t="s">
        <v>498</v>
      </c>
      <c r="B1968" s="3" t="s">
        <v>328</v>
      </c>
      <c r="C1968" t="s">
        <v>86</v>
      </c>
      <c r="D1968" s="3" t="s">
        <v>61</v>
      </c>
      <c r="E1968" t="s">
        <v>499</v>
      </c>
      <c r="F1968" s="3" t="s">
        <v>500</v>
      </c>
      <c r="G1968" t="s">
        <v>500</v>
      </c>
      <c r="H1968" s="4">
        <v>741180.4</v>
      </c>
      <c r="I1968" s="4">
        <v>-27700.05</v>
      </c>
      <c r="J1968" s="4">
        <v>56933.15</v>
      </c>
      <c r="K1968" s="4">
        <v>13696.17</v>
      </c>
      <c r="L1968" s="4">
        <v>55496.95</v>
      </c>
      <c r="M1968" s="4"/>
      <c r="N1968" s="4">
        <v>18532.789999999994</v>
      </c>
      <c r="O1968" s="4">
        <v>0</v>
      </c>
      <c r="P1968" s="4">
        <v>20439.759999999995</v>
      </c>
      <c r="Q1968" s="4">
        <v>246137.92</v>
      </c>
      <c r="R1968" s="4">
        <v>151885.02999999997</v>
      </c>
      <c r="S1968" s="4">
        <v>46167.690000000061</v>
      </c>
      <c r="T1968" s="4">
        <v>159590.99</v>
      </c>
      <c r="U1968" s="8">
        <v>2018</v>
      </c>
    </row>
    <row r="1969" spans="1:21" x14ac:dyDescent="0.25">
      <c r="A1969" s="5" t="s">
        <v>2683</v>
      </c>
      <c r="B1969" s="3" t="s">
        <v>328</v>
      </c>
      <c r="C1969" t="s">
        <v>270</v>
      </c>
      <c r="D1969" s="3" t="s">
        <v>38</v>
      </c>
      <c r="E1969" t="s">
        <v>2684</v>
      </c>
      <c r="F1969" s="3" t="s">
        <v>2685</v>
      </c>
      <c r="G1969" t="s">
        <v>2685</v>
      </c>
      <c r="H1969" s="4">
        <v>-15800.079999999996</v>
      </c>
      <c r="I1969" s="4"/>
      <c r="J1969" s="4"/>
      <c r="K1969" s="4"/>
      <c r="L1969" s="4"/>
      <c r="M1969" s="4"/>
      <c r="N1969" s="4"/>
      <c r="O1969" s="4">
        <v>96420.49</v>
      </c>
      <c r="P1969" s="4">
        <v>1199.7999999999884</v>
      </c>
      <c r="Q1969" s="4">
        <v>-113524.01999999999</v>
      </c>
      <c r="R1969" s="4">
        <v>120.44999999999891</v>
      </c>
      <c r="S1969" s="4">
        <v>-15.739999999999782</v>
      </c>
      <c r="T1969" s="4">
        <v>-1.0599999999994907</v>
      </c>
      <c r="U1969" s="8">
        <v>2018</v>
      </c>
    </row>
    <row r="1970" spans="1:21" x14ac:dyDescent="0.25">
      <c r="A1970" s="5" t="s">
        <v>2686</v>
      </c>
      <c r="B1970" s="3" t="s">
        <v>328</v>
      </c>
      <c r="C1970" t="s">
        <v>270</v>
      </c>
      <c r="D1970" s="3" t="s">
        <v>38</v>
      </c>
      <c r="E1970" t="s">
        <v>2687</v>
      </c>
      <c r="F1970" s="3" t="s">
        <v>2688</v>
      </c>
      <c r="G1970" t="s">
        <v>2688</v>
      </c>
      <c r="H1970" s="4">
        <v>-46512.500000000007</v>
      </c>
      <c r="I1970" s="4"/>
      <c r="J1970" s="4"/>
      <c r="K1970" s="4"/>
      <c r="L1970" s="4"/>
      <c r="M1970" s="4"/>
      <c r="N1970" s="4"/>
      <c r="O1970" s="4">
        <v>35198.57</v>
      </c>
      <c r="P1970" s="4">
        <v>792.69000000000233</v>
      </c>
      <c r="Q1970" s="4">
        <v>0</v>
      </c>
      <c r="R1970" s="4">
        <v>-82624.040000000008</v>
      </c>
      <c r="S1970" s="4">
        <v>-162.26000000000204</v>
      </c>
      <c r="T1970" s="4">
        <v>282.54000000000087</v>
      </c>
      <c r="U1970" s="8">
        <v>2018</v>
      </c>
    </row>
    <row r="1971" spans="1:21" x14ac:dyDescent="0.25">
      <c r="A1971" s="5" t="s">
        <v>2689</v>
      </c>
      <c r="B1971" s="3" t="s">
        <v>328</v>
      </c>
      <c r="C1971" t="s">
        <v>270</v>
      </c>
      <c r="D1971" s="3" t="s">
        <v>38</v>
      </c>
      <c r="E1971" t="s">
        <v>2690</v>
      </c>
      <c r="F1971" s="3" t="s">
        <v>2691</v>
      </c>
      <c r="G1971" t="s">
        <v>2691</v>
      </c>
      <c r="H1971" s="4">
        <v>37.72</v>
      </c>
      <c r="I1971" s="4"/>
      <c r="J1971" s="4"/>
      <c r="K1971" s="4"/>
      <c r="L1971" s="4"/>
      <c r="M1971" s="4"/>
      <c r="N1971" s="4"/>
      <c r="O1971" s="4"/>
      <c r="P1971" s="4"/>
      <c r="Q1971" s="4"/>
      <c r="R1971" s="4">
        <v>43.27</v>
      </c>
      <c r="S1971" s="4">
        <v>0</v>
      </c>
      <c r="T1971" s="4">
        <v>-5.5500000000000043</v>
      </c>
      <c r="U1971" s="8">
        <v>2018</v>
      </c>
    </row>
    <row r="1972" spans="1:21" x14ac:dyDescent="0.25">
      <c r="A1972" s="3" t="s">
        <v>1721</v>
      </c>
      <c r="B1972" s="3" t="s">
        <v>328</v>
      </c>
      <c r="C1972" t="s">
        <v>235</v>
      </c>
      <c r="D1972" s="3" t="s">
        <v>61</v>
      </c>
      <c r="E1972" t="s">
        <v>2308</v>
      </c>
      <c r="F1972" s="3" t="s">
        <v>703</v>
      </c>
      <c r="G1972" t="s">
        <v>1723</v>
      </c>
      <c r="H1972" s="4">
        <v>3022.92</v>
      </c>
      <c r="I1972" s="4"/>
      <c r="J1972" s="4"/>
      <c r="K1972" s="4"/>
      <c r="L1972" s="4">
        <v>3022.92</v>
      </c>
      <c r="M1972" s="4"/>
      <c r="N1972" s="4"/>
      <c r="O1972" s="4"/>
      <c r="P1972" s="4"/>
      <c r="Q1972" s="4"/>
      <c r="R1972" s="4"/>
      <c r="S1972" s="4"/>
      <c r="T1972" s="4"/>
      <c r="U1972" s="8">
        <v>2018</v>
      </c>
    </row>
    <row r="1973" spans="1:21" x14ac:dyDescent="0.25">
      <c r="A1973" s="5" t="s">
        <v>1721</v>
      </c>
      <c r="B1973" s="3" t="s">
        <v>328</v>
      </c>
      <c r="C1973" t="s">
        <v>235</v>
      </c>
      <c r="D1973" s="3" t="s">
        <v>61</v>
      </c>
      <c r="E1973" t="s">
        <v>1722</v>
      </c>
      <c r="F1973" s="3" t="s">
        <v>703</v>
      </c>
      <c r="G1973" t="s">
        <v>1723</v>
      </c>
      <c r="H1973" s="4">
        <v>11087.47</v>
      </c>
      <c r="I1973" s="4"/>
      <c r="J1973" s="4"/>
      <c r="K1973" s="4"/>
      <c r="L1973" s="4"/>
      <c r="M1973" s="4"/>
      <c r="N1973" s="4">
        <v>0</v>
      </c>
      <c r="O1973" s="4">
        <v>0</v>
      </c>
      <c r="P1973" s="4">
        <v>0</v>
      </c>
      <c r="Q1973" s="4">
        <v>0</v>
      </c>
      <c r="R1973" s="4">
        <v>0</v>
      </c>
      <c r="S1973" s="4">
        <v>11087.47</v>
      </c>
      <c r="T1973" s="4">
        <v>0</v>
      </c>
      <c r="U1973" s="8">
        <v>2018</v>
      </c>
    </row>
    <row r="1974" spans="1:21" x14ac:dyDescent="0.25">
      <c r="A1974" s="3" t="s">
        <v>501</v>
      </c>
      <c r="B1974" s="3" t="s">
        <v>328</v>
      </c>
      <c r="C1974" t="s">
        <v>243</v>
      </c>
      <c r="D1974" s="3" t="s">
        <v>61</v>
      </c>
      <c r="E1974" t="s">
        <v>2477</v>
      </c>
      <c r="F1974" s="3" t="s">
        <v>287</v>
      </c>
      <c r="G1974" t="s">
        <v>288</v>
      </c>
      <c r="H1974" s="4">
        <v>63785.560000000005</v>
      </c>
      <c r="I1974" s="4"/>
      <c r="J1974" s="4">
        <v>735.05</v>
      </c>
      <c r="K1974" s="4"/>
      <c r="L1974" s="4"/>
      <c r="M1974" s="4">
        <v>63050.51</v>
      </c>
      <c r="N1974" s="4"/>
      <c r="O1974" s="4"/>
      <c r="P1974" s="4"/>
      <c r="Q1974" s="4"/>
      <c r="R1974" s="4"/>
      <c r="S1974" s="4"/>
      <c r="T1974" s="4"/>
      <c r="U1974" s="8">
        <v>2018</v>
      </c>
    </row>
    <row r="1975" spans="1:21" x14ac:dyDescent="0.25">
      <c r="A1975" s="5" t="s">
        <v>501</v>
      </c>
      <c r="B1975" s="3" t="s">
        <v>328</v>
      </c>
      <c r="C1975" t="s">
        <v>243</v>
      </c>
      <c r="D1975" s="3" t="s">
        <v>61</v>
      </c>
      <c r="E1975" t="s">
        <v>2478</v>
      </c>
      <c r="F1975" s="3" t="s">
        <v>287</v>
      </c>
      <c r="G1975" t="s">
        <v>288</v>
      </c>
      <c r="H1975" s="4">
        <v>181400.65</v>
      </c>
      <c r="I1975" s="4"/>
      <c r="J1975" s="4"/>
      <c r="K1975" s="4"/>
      <c r="L1975" s="4"/>
      <c r="M1975" s="4"/>
      <c r="N1975" s="4">
        <v>0</v>
      </c>
      <c r="O1975" s="4">
        <v>42738.400000000009</v>
      </c>
      <c r="P1975" s="4">
        <v>0</v>
      </c>
      <c r="Q1975" s="4">
        <v>39987.619999999981</v>
      </c>
      <c r="R1975" s="4">
        <v>3202.2000000000116</v>
      </c>
      <c r="S1975" s="4">
        <v>0</v>
      </c>
      <c r="T1975" s="4">
        <v>95472.43</v>
      </c>
      <c r="U1975" s="8">
        <v>2018</v>
      </c>
    </row>
    <row r="1976" spans="1:21" x14ac:dyDescent="0.25">
      <c r="A1976" s="3" t="s">
        <v>502</v>
      </c>
      <c r="B1976" s="3" t="s">
        <v>328</v>
      </c>
      <c r="C1976" t="s">
        <v>243</v>
      </c>
      <c r="D1976" s="3" t="s">
        <v>61</v>
      </c>
      <c r="E1976" t="s">
        <v>2477</v>
      </c>
      <c r="F1976" s="3" t="s">
        <v>287</v>
      </c>
      <c r="G1976" t="s">
        <v>291</v>
      </c>
      <c r="H1976" s="4">
        <v>43494.2</v>
      </c>
      <c r="I1976" s="4"/>
      <c r="J1976" s="4"/>
      <c r="K1976" s="4"/>
      <c r="L1976" s="4"/>
      <c r="M1976" s="4">
        <v>43494.2</v>
      </c>
      <c r="N1976" s="4"/>
      <c r="O1976" s="4"/>
      <c r="P1976" s="4"/>
      <c r="Q1976" s="4"/>
      <c r="R1976" s="4"/>
      <c r="S1976" s="4"/>
      <c r="T1976" s="4"/>
      <c r="U1976" s="8">
        <v>2018</v>
      </c>
    </row>
    <row r="1977" spans="1:21" x14ac:dyDescent="0.25">
      <c r="A1977" s="5" t="s">
        <v>502</v>
      </c>
      <c r="B1977" s="3" t="s">
        <v>328</v>
      </c>
      <c r="C1977" t="s">
        <v>243</v>
      </c>
      <c r="D1977" s="3" t="s">
        <v>61</v>
      </c>
      <c r="E1977" t="s">
        <v>2479</v>
      </c>
      <c r="F1977" s="3" t="s">
        <v>287</v>
      </c>
      <c r="G1977" t="s">
        <v>291</v>
      </c>
      <c r="H1977" s="4">
        <v>15829.300000000003</v>
      </c>
      <c r="I1977" s="4"/>
      <c r="J1977" s="4"/>
      <c r="K1977" s="4"/>
      <c r="L1977" s="4"/>
      <c r="M1977" s="4"/>
      <c r="N1977" s="4">
        <v>2761.8800000000047</v>
      </c>
      <c r="O1977" s="4">
        <v>3626.0999999999985</v>
      </c>
      <c r="P1977" s="4">
        <v>0</v>
      </c>
      <c r="Q1977" s="4">
        <v>9441.32</v>
      </c>
      <c r="R1977" s="4">
        <v>0</v>
      </c>
      <c r="S1977" s="4">
        <v>0</v>
      </c>
      <c r="T1977" s="4">
        <v>0</v>
      </c>
      <c r="U1977" s="8">
        <v>2018</v>
      </c>
    </row>
    <row r="1978" spans="1:21" x14ac:dyDescent="0.25">
      <c r="A1978" s="3" t="s">
        <v>503</v>
      </c>
      <c r="B1978" s="3" t="s">
        <v>328</v>
      </c>
      <c r="C1978" t="s">
        <v>243</v>
      </c>
      <c r="D1978" s="3" t="s">
        <v>61</v>
      </c>
      <c r="E1978" t="s">
        <v>2477</v>
      </c>
      <c r="F1978" s="3" t="s">
        <v>287</v>
      </c>
      <c r="G1978" t="s">
        <v>294</v>
      </c>
      <c r="H1978" s="4">
        <v>240.84</v>
      </c>
      <c r="I1978" s="4"/>
      <c r="J1978" s="4">
        <v>240.84</v>
      </c>
      <c r="K1978" s="4"/>
      <c r="L1978" s="4"/>
      <c r="M1978" s="4"/>
      <c r="N1978" s="4"/>
      <c r="O1978" s="4"/>
      <c r="P1978" s="4"/>
      <c r="Q1978" s="4"/>
      <c r="R1978" s="4"/>
      <c r="S1978" s="4"/>
      <c r="T1978" s="4"/>
      <c r="U1978" s="8">
        <v>2018</v>
      </c>
    </row>
    <row r="1979" spans="1:21" x14ac:dyDescent="0.25">
      <c r="A1979" s="5" t="s">
        <v>503</v>
      </c>
      <c r="B1979" s="3" t="s">
        <v>328</v>
      </c>
      <c r="C1979" t="s">
        <v>243</v>
      </c>
      <c r="D1979" s="3" t="s">
        <v>61</v>
      </c>
      <c r="E1979" t="s">
        <v>2480</v>
      </c>
      <c r="F1979" s="3" t="s">
        <v>287</v>
      </c>
      <c r="G1979" t="s">
        <v>294</v>
      </c>
      <c r="H1979" s="4">
        <v>44724.539999999994</v>
      </c>
      <c r="I1979" s="4"/>
      <c r="J1979" s="4"/>
      <c r="K1979" s="4"/>
      <c r="L1979" s="4"/>
      <c r="M1979" s="4"/>
      <c r="N1979" s="4">
        <v>-5559.83</v>
      </c>
      <c r="O1979" s="4">
        <v>5307.12</v>
      </c>
      <c r="P1979" s="4">
        <v>252.71</v>
      </c>
      <c r="Q1979" s="4">
        <v>0</v>
      </c>
      <c r="R1979" s="4">
        <v>562.70999999999992</v>
      </c>
      <c r="S1979" s="4">
        <v>1010.8800000000001</v>
      </c>
      <c r="T1979" s="4">
        <v>43150.95</v>
      </c>
      <c r="U1979" s="8">
        <v>2018</v>
      </c>
    </row>
    <row r="1980" spans="1:21" x14ac:dyDescent="0.25">
      <c r="A1980" s="3" t="s">
        <v>504</v>
      </c>
      <c r="B1980" s="3" t="s">
        <v>328</v>
      </c>
      <c r="C1980" t="s">
        <v>243</v>
      </c>
      <c r="D1980" s="3" t="s">
        <v>61</v>
      </c>
      <c r="E1980" t="s">
        <v>2477</v>
      </c>
      <c r="F1980" s="3" t="s">
        <v>287</v>
      </c>
      <c r="G1980" t="s">
        <v>297</v>
      </c>
      <c r="H1980" s="4">
        <v>1214.25</v>
      </c>
      <c r="I1980" s="4"/>
      <c r="J1980" s="4"/>
      <c r="K1980" s="4">
        <v>100.23</v>
      </c>
      <c r="L1980" s="4">
        <v>855.49</v>
      </c>
      <c r="M1980" s="4">
        <v>258.52999999999997</v>
      </c>
      <c r="N1980" s="4"/>
      <c r="O1980" s="4"/>
      <c r="P1980" s="4"/>
      <c r="Q1980" s="4"/>
      <c r="R1980" s="4"/>
      <c r="S1980" s="4"/>
      <c r="T1980" s="4"/>
      <c r="U1980" s="8">
        <v>2018</v>
      </c>
    </row>
    <row r="1981" spans="1:21" x14ac:dyDescent="0.25">
      <c r="A1981" s="5" t="s">
        <v>504</v>
      </c>
      <c r="B1981" s="3" t="s">
        <v>328</v>
      </c>
      <c r="C1981" t="s">
        <v>243</v>
      </c>
      <c r="D1981" s="3" t="s">
        <v>61</v>
      </c>
      <c r="E1981" t="s">
        <v>2481</v>
      </c>
      <c r="F1981" s="3" t="s">
        <v>287</v>
      </c>
      <c r="G1981" t="s">
        <v>297</v>
      </c>
      <c r="H1981" s="4">
        <v>62507.39</v>
      </c>
      <c r="I1981" s="4"/>
      <c r="J1981" s="4"/>
      <c r="K1981" s="4"/>
      <c r="L1981" s="4"/>
      <c r="M1981" s="4"/>
      <c r="N1981" s="4">
        <v>-21.559999999999945</v>
      </c>
      <c r="O1981" s="4">
        <v>0</v>
      </c>
      <c r="P1981" s="4">
        <v>0</v>
      </c>
      <c r="Q1981" s="4">
        <v>47629.939999999995</v>
      </c>
      <c r="R1981" s="4">
        <v>160.38000000000466</v>
      </c>
      <c r="S1981" s="4">
        <v>758.15999999999622</v>
      </c>
      <c r="T1981" s="4">
        <v>13980.470000000001</v>
      </c>
      <c r="U1981" s="8">
        <v>2018</v>
      </c>
    </row>
    <row r="1982" spans="1:21" x14ac:dyDescent="0.25">
      <c r="A1982" s="5" t="s">
        <v>505</v>
      </c>
      <c r="B1982" s="3" t="s">
        <v>328</v>
      </c>
      <c r="C1982" t="s">
        <v>243</v>
      </c>
      <c r="D1982" s="3" t="s">
        <v>61</v>
      </c>
      <c r="E1982" t="s">
        <v>2482</v>
      </c>
      <c r="F1982" s="3" t="s">
        <v>287</v>
      </c>
      <c r="G1982" t="s">
        <v>300</v>
      </c>
      <c r="H1982" s="4">
        <v>96252.2</v>
      </c>
      <c r="I1982" s="4"/>
      <c r="J1982" s="4"/>
      <c r="K1982" s="4"/>
      <c r="L1982" s="4"/>
      <c r="M1982" s="4"/>
      <c r="N1982" s="4">
        <v>0</v>
      </c>
      <c r="O1982" s="4">
        <v>0</v>
      </c>
      <c r="P1982" s="4">
        <v>0</v>
      </c>
      <c r="Q1982" s="4">
        <v>0</v>
      </c>
      <c r="R1982" s="4">
        <v>758.16</v>
      </c>
      <c r="S1982" s="4">
        <v>73267.64</v>
      </c>
      <c r="T1982" s="4">
        <v>22226.399999999994</v>
      </c>
      <c r="U1982" s="8">
        <v>2018</v>
      </c>
    </row>
    <row r="1983" spans="1:21" x14ac:dyDescent="0.25">
      <c r="A1983" s="3" t="s">
        <v>506</v>
      </c>
      <c r="B1983" s="3" t="s">
        <v>328</v>
      </c>
      <c r="C1983" t="s">
        <v>243</v>
      </c>
      <c r="D1983" s="3" t="s">
        <v>61</v>
      </c>
      <c r="E1983" t="s">
        <v>2477</v>
      </c>
      <c r="F1983" s="3" t="s">
        <v>287</v>
      </c>
      <c r="G1983" t="s">
        <v>303</v>
      </c>
      <c r="H1983" s="4">
        <v>103357.43000000001</v>
      </c>
      <c r="I1983" s="4">
        <v>15340.88</v>
      </c>
      <c r="J1983" s="4"/>
      <c r="K1983" s="4"/>
      <c r="L1983" s="4">
        <v>70413.240000000005</v>
      </c>
      <c r="M1983" s="4">
        <v>17603.310000000001</v>
      </c>
      <c r="N1983" s="4"/>
      <c r="O1983" s="4"/>
      <c r="P1983" s="4"/>
      <c r="Q1983" s="4"/>
      <c r="R1983" s="4"/>
      <c r="S1983" s="4"/>
      <c r="T1983" s="4"/>
      <c r="U1983" s="8">
        <v>2018</v>
      </c>
    </row>
    <row r="1984" spans="1:21" x14ac:dyDescent="0.25">
      <c r="A1984" s="5" t="s">
        <v>506</v>
      </c>
      <c r="B1984" s="3" t="s">
        <v>328</v>
      </c>
      <c r="C1984" t="s">
        <v>243</v>
      </c>
      <c r="D1984" s="3" t="s">
        <v>61</v>
      </c>
      <c r="E1984" t="s">
        <v>2483</v>
      </c>
      <c r="F1984" s="3" t="s">
        <v>287</v>
      </c>
      <c r="G1984" t="s">
        <v>303</v>
      </c>
      <c r="H1984" s="4">
        <v>236731.59000000003</v>
      </c>
      <c r="I1984" s="4"/>
      <c r="J1984" s="4"/>
      <c r="K1984" s="4"/>
      <c r="L1984" s="4"/>
      <c r="M1984" s="4"/>
      <c r="N1984" s="4">
        <v>17603.310000000012</v>
      </c>
      <c r="O1984" s="4">
        <v>17603.309999999983</v>
      </c>
      <c r="P1984" s="4">
        <v>17603.309999999998</v>
      </c>
      <c r="Q1984" s="4">
        <v>17603.310000000027</v>
      </c>
      <c r="R1984" s="4">
        <v>124334.30999999997</v>
      </c>
      <c r="S1984" s="4">
        <v>24380.73000000004</v>
      </c>
      <c r="T1984" s="4">
        <v>17603.309999999998</v>
      </c>
      <c r="U1984" s="8">
        <v>2018</v>
      </c>
    </row>
    <row r="1985" spans="1:21" x14ac:dyDescent="0.25">
      <c r="A1985" s="3" t="s">
        <v>507</v>
      </c>
      <c r="B1985" s="3" t="s">
        <v>328</v>
      </c>
      <c r="C1985" t="s">
        <v>243</v>
      </c>
      <c r="D1985" s="3" t="s">
        <v>61</v>
      </c>
      <c r="E1985" t="s">
        <v>2477</v>
      </c>
      <c r="F1985" s="3" t="s">
        <v>287</v>
      </c>
      <c r="G1985" t="s">
        <v>306</v>
      </c>
      <c r="H1985" s="4">
        <v>97566.67</v>
      </c>
      <c r="I1985" s="4">
        <v>7216.0300000000007</v>
      </c>
      <c r="J1985" s="4"/>
      <c r="K1985" s="4"/>
      <c r="L1985" s="4">
        <v>76539.47</v>
      </c>
      <c r="M1985" s="4">
        <v>13811.17</v>
      </c>
      <c r="N1985" s="4"/>
      <c r="O1985" s="4"/>
      <c r="P1985" s="4"/>
      <c r="Q1985" s="4"/>
      <c r="R1985" s="4"/>
      <c r="S1985" s="4"/>
      <c r="T1985" s="4"/>
      <c r="U1985" s="8">
        <v>2018</v>
      </c>
    </row>
    <row r="1986" spans="1:21" x14ac:dyDescent="0.25">
      <c r="A1986" s="5" t="s">
        <v>507</v>
      </c>
      <c r="B1986" s="3" t="s">
        <v>328</v>
      </c>
      <c r="C1986" t="s">
        <v>243</v>
      </c>
      <c r="D1986" s="3" t="s">
        <v>61</v>
      </c>
      <c r="E1986" t="s">
        <v>2484</v>
      </c>
      <c r="F1986" s="3" t="s">
        <v>287</v>
      </c>
      <c r="G1986" t="s">
        <v>306</v>
      </c>
      <c r="H1986" s="4">
        <v>197694.54000000004</v>
      </c>
      <c r="I1986" s="4"/>
      <c r="J1986" s="4"/>
      <c r="K1986" s="4"/>
      <c r="L1986" s="4"/>
      <c r="M1986" s="4"/>
      <c r="N1986" s="4">
        <v>12581.880000000005</v>
      </c>
      <c r="O1986" s="4">
        <v>12581.87999999999</v>
      </c>
      <c r="P1986" s="4">
        <v>12581.880000000005</v>
      </c>
      <c r="Q1986" s="4">
        <v>21081.48000000001</v>
      </c>
      <c r="R1986" s="4">
        <v>12581.880000000005</v>
      </c>
      <c r="S1986" s="4">
        <v>12581.879999999976</v>
      </c>
      <c r="T1986" s="4">
        <v>113703.66000000003</v>
      </c>
      <c r="U1986" s="8">
        <v>2018</v>
      </c>
    </row>
    <row r="1987" spans="1:21" x14ac:dyDescent="0.25">
      <c r="A1987" s="3" t="s">
        <v>508</v>
      </c>
      <c r="B1987" s="3" t="s">
        <v>328</v>
      </c>
      <c r="C1987" t="s">
        <v>243</v>
      </c>
      <c r="D1987" s="3" t="s">
        <v>61</v>
      </c>
      <c r="E1987" t="s">
        <v>2477</v>
      </c>
      <c r="F1987" s="3" t="s">
        <v>287</v>
      </c>
      <c r="G1987" t="s">
        <v>309</v>
      </c>
      <c r="H1987" s="4">
        <v>28685.08</v>
      </c>
      <c r="I1987" s="4"/>
      <c r="J1987" s="4"/>
      <c r="K1987" s="4"/>
      <c r="L1987" s="4">
        <v>23662.27</v>
      </c>
      <c r="M1987" s="4">
        <v>5022.8100000000004</v>
      </c>
      <c r="N1987" s="4"/>
      <c r="O1987" s="4"/>
      <c r="P1987" s="4"/>
      <c r="Q1987" s="4"/>
      <c r="R1987" s="4"/>
      <c r="S1987" s="4"/>
      <c r="T1987" s="4"/>
      <c r="U1987" s="8">
        <v>2018</v>
      </c>
    </row>
    <row r="1988" spans="1:21" x14ac:dyDescent="0.25">
      <c r="A1988" s="5" t="s">
        <v>508</v>
      </c>
      <c r="B1988" s="3" t="s">
        <v>328</v>
      </c>
      <c r="C1988" t="s">
        <v>243</v>
      </c>
      <c r="D1988" s="3" t="s">
        <v>61</v>
      </c>
      <c r="E1988" t="s">
        <v>2485</v>
      </c>
      <c r="F1988" s="3" t="s">
        <v>287</v>
      </c>
      <c r="G1988" t="s">
        <v>309</v>
      </c>
      <c r="H1988" s="4">
        <v>162556.31</v>
      </c>
      <c r="I1988" s="4"/>
      <c r="J1988" s="4"/>
      <c r="K1988" s="4"/>
      <c r="L1988" s="4"/>
      <c r="M1988" s="4"/>
      <c r="N1988" s="4">
        <v>121595.40000000001</v>
      </c>
      <c r="O1988" s="4">
        <v>12152.129999999976</v>
      </c>
      <c r="P1988" s="4">
        <v>5022.8100000000268</v>
      </c>
      <c r="Q1988" s="4">
        <v>5022.8099999999977</v>
      </c>
      <c r="R1988" s="4">
        <v>5022.8099999999977</v>
      </c>
      <c r="S1988" s="4">
        <v>5022.8099999999977</v>
      </c>
      <c r="T1988" s="4">
        <v>8717.5400000000081</v>
      </c>
      <c r="U1988" s="8">
        <v>2018</v>
      </c>
    </row>
    <row r="1989" spans="1:21" x14ac:dyDescent="0.25">
      <c r="A1989" s="3" t="s">
        <v>509</v>
      </c>
      <c r="B1989" s="3" t="s">
        <v>328</v>
      </c>
      <c r="C1989" t="s">
        <v>243</v>
      </c>
      <c r="D1989" s="3" t="s">
        <v>61</v>
      </c>
      <c r="E1989" t="s">
        <v>2486</v>
      </c>
      <c r="F1989" s="3" t="s">
        <v>287</v>
      </c>
      <c r="G1989" t="s">
        <v>312</v>
      </c>
      <c r="H1989" s="4">
        <v>65769.95</v>
      </c>
      <c r="I1989" s="4"/>
      <c r="J1989" s="4"/>
      <c r="K1989" s="4"/>
      <c r="L1989" s="4"/>
      <c r="M1989" s="4"/>
      <c r="N1989" s="4">
        <v>10722.929999999997</v>
      </c>
      <c r="O1989" s="4">
        <v>6048</v>
      </c>
      <c r="P1989" s="4">
        <v>6098.2400000000052</v>
      </c>
      <c r="Q1989" s="4">
        <v>6048</v>
      </c>
      <c r="R1989" s="4">
        <v>6048</v>
      </c>
      <c r="S1989" s="4">
        <v>10851.319999999992</v>
      </c>
      <c r="T1989" s="4">
        <v>19953.460000000006</v>
      </c>
      <c r="U1989" s="8">
        <v>2018</v>
      </c>
    </row>
    <row r="1990" spans="1:21" x14ac:dyDescent="0.25">
      <c r="A1990" s="5" t="s">
        <v>509</v>
      </c>
      <c r="B1990" s="3" t="s">
        <v>328</v>
      </c>
      <c r="C1990" t="s">
        <v>243</v>
      </c>
      <c r="D1990" s="3" t="s">
        <v>61</v>
      </c>
      <c r="E1990" t="s">
        <v>2477</v>
      </c>
      <c r="F1990" s="3" t="s">
        <v>287</v>
      </c>
      <c r="G1990" t="s">
        <v>312</v>
      </c>
      <c r="H1990" s="4">
        <v>32214.409999999996</v>
      </c>
      <c r="I1990" s="4">
        <v>841.1</v>
      </c>
      <c r="J1990" s="4"/>
      <c r="K1990" s="4"/>
      <c r="L1990" s="4">
        <v>24192</v>
      </c>
      <c r="M1990" s="4">
        <v>7181.3099999999995</v>
      </c>
      <c r="N1990" s="4"/>
      <c r="O1990" s="4"/>
      <c r="P1990" s="4"/>
      <c r="Q1990" s="4"/>
      <c r="R1990" s="4"/>
      <c r="S1990" s="4"/>
      <c r="T1990" s="4"/>
      <c r="U1990" s="8">
        <v>2018</v>
      </c>
    </row>
    <row r="1991" spans="1:21" x14ac:dyDescent="0.25">
      <c r="A1991" s="3" t="s">
        <v>510</v>
      </c>
      <c r="B1991" s="3" t="s">
        <v>328</v>
      </c>
      <c r="C1991" t="s">
        <v>243</v>
      </c>
      <c r="D1991" s="3" t="s">
        <v>61</v>
      </c>
      <c r="E1991" t="s">
        <v>511</v>
      </c>
      <c r="F1991" s="3" t="s">
        <v>287</v>
      </c>
      <c r="G1991" t="s">
        <v>512</v>
      </c>
      <c r="H1991" s="4">
        <v>0</v>
      </c>
      <c r="I1991" s="4"/>
      <c r="J1991" s="4"/>
      <c r="K1991" s="4"/>
      <c r="L1991" s="4"/>
      <c r="M1991" s="4"/>
      <c r="N1991" s="4">
        <v>0</v>
      </c>
      <c r="O1991" s="4">
        <v>0</v>
      </c>
      <c r="P1991" s="4">
        <v>0</v>
      </c>
      <c r="Q1991" s="4"/>
      <c r="R1991" s="4"/>
      <c r="S1991" s="4"/>
      <c r="T1991" s="4"/>
      <c r="U1991" s="8">
        <v>2018</v>
      </c>
    </row>
    <row r="1992" spans="1:21" x14ac:dyDescent="0.25">
      <c r="A1992" s="3" t="s">
        <v>510</v>
      </c>
      <c r="B1992" s="3" t="s">
        <v>328</v>
      </c>
      <c r="C1992" t="s">
        <v>243</v>
      </c>
      <c r="D1992" s="3" t="s">
        <v>61</v>
      </c>
      <c r="E1992" t="s">
        <v>2692</v>
      </c>
      <c r="F1992" s="3" t="s">
        <v>287</v>
      </c>
      <c r="G1992" t="s">
        <v>512</v>
      </c>
      <c r="H1992" s="4">
        <v>0</v>
      </c>
      <c r="I1992" s="4"/>
      <c r="J1992" s="4"/>
      <c r="K1992" s="4"/>
      <c r="L1992" s="4"/>
      <c r="M1992" s="4"/>
      <c r="N1992" s="4"/>
      <c r="O1992" s="4"/>
      <c r="P1992" s="4"/>
      <c r="Q1992" s="4">
        <v>0</v>
      </c>
      <c r="R1992" s="4">
        <v>0</v>
      </c>
      <c r="S1992" s="4">
        <v>0</v>
      </c>
      <c r="T1992" s="4">
        <v>0</v>
      </c>
      <c r="U1992" s="8">
        <v>2018</v>
      </c>
    </row>
    <row r="1993" spans="1:21" x14ac:dyDescent="0.25">
      <c r="A1993" s="5" t="s">
        <v>510</v>
      </c>
      <c r="B1993" s="3" t="s">
        <v>328</v>
      </c>
      <c r="C1993" t="s">
        <v>243</v>
      </c>
      <c r="D1993" s="3" t="s">
        <v>61</v>
      </c>
      <c r="E1993" t="s">
        <v>2477</v>
      </c>
      <c r="F1993" s="3" t="s">
        <v>287</v>
      </c>
      <c r="G1993" t="s">
        <v>512</v>
      </c>
      <c r="H1993" s="4">
        <v>4701.1000000000004</v>
      </c>
      <c r="I1993" s="4">
        <v>4701.1000000000004</v>
      </c>
      <c r="J1993" s="4"/>
      <c r="K1993" s="4"/>
      <c r="L1993" s="4"/>
      <c r="M1993" s="4"/>
      <c r="N1993" s="4"/>
      <c r="O1993" s="4"/>
      <c r="P1993" s="4"/>
      <c r="Q1993" s="4"/>
      <c r="R1993" s="4"/>
      <c r="S1993" s="4"/>
      <c r="T1993" s="4"/>
      <c r="U1993" s="8">
        <v>2018</v>
      </c>
    </row>
    <row r="1994" spans="1:21" x14ac:dyDescent="0.25">
      <c r="A1994" s="5" t="s">
        <v>513</v>
      </c>
      <c r="B1994" s="3" t="s">
        <v>328</v>
      </c>
      <c r="C1994" t="s">
        <v>25</v>
      </c>
      <c r="D1994" s="3" t="s">
        <v>26</v>
      </c>
      <c r="E1994" t="s">
        <v>314</v>
      </c>
      <c r="F1994" s="3" t="s">
        <v>514</v>
      </c>
      <c r="G1994" t="s">
        <v>515</v>
      </c>
      <c r="H1994" s="4">
        <v>18852.299999999996</v>
      </c>
      <c r="I1994" s="4"/>
      <c r="J1994" s="4">
        <v>1014.58</v>
      </c>
      <c r="K1994" s="4">
        <v>261.45</v>
      </c>
      <c r="L1994" s="4">
        <v>9814.48</v>
      </c>
      <c r="M1994" s="4">
        <v>321.2</v>
      </c>
      <c r="N1994" s="4">
        <v>1361.0900000000001</v>
      </c>
      <c r="O1994" s="4">
        <v>9.069999999999709</v>
      </c>
      <c r="P1994" s="4">
        <v>485.57999999999993</v>
      </c>
      <c r="Q1994" s="4">
        <v>1317.12</v>
      </c>
      <c r="R1994" s="4">
        <v>1904.1000000000004</v>
      </c>
      <c r="S1994" s="4">
        <v>956.65999999999985</v>
      </c>
      <c r="T1994" s="4">
        <v>1406.9699999999993</v>
      </c>
      <c r="U1994" s="8">
        <v>2018</v>
      </c>
    </row>
    <row r="1995" spans="1:21" x14ac:dyDescent="0.25">
      <c r="A1995" s="5" t="s">
        <v>516</v>
      </c>
      <c r="B1995" s="3" t="s">
        <v>328</v>
      </c>
      <c r="C1995" t="s">
        <v>86</v>
      </c>
      <c r="D1995" s="3" t="s">
        <v>61</v>
      </c>
      <c r="E1995" t="s">
        <v>2693</v>
      </c>
      <c r="F1995" s="3" t="s">
        <v>518</v>
      </c>
      <c r="G1995" t="s">
        <v>518</v>
      </c>
      <c r="H1995" s="4">
        <v>316288.59000000003</v>
      </c>
      <c r="I1995" s="4"/>
      <c r="J1995" s="4"/>
      <c r="K1995" s="4"/>
      <c r="L1995" s="4"/>
      <c r="M1995" s="4"/>
      <c r="N1995" s="4"/>
      <c r="O1995" s="4"/>
      <c r="P1995" s="4"/>
      <c r="Q1995" s="4">
        <v>1500</v>
      </c>
      <c r="R1995" s="4">
        <v>140287.24</v>
      </c>
      <c r="S1995" s="4">
        <v>45492.760000000009</v>
      </c>
      <c r="T1995" s="4">
        <v>129008.59000000003</v>
      </c>
      <c r="U1995" s="8">
        <v>2018</v>
      </c>
    </row>
    <row r="1996" spans="1:21" x14ac:dyDescent="0.25">
      <c r="A1996" s="5" t="s">
        <v>519</v>
      </c>
      <c r="B1996" s="3" t="s">
        <v>328</v>
      </c>
      <c r="C1996" t="s">
        <v>243</v>
      </c>
      <c r="D1996" s="3" t="s">
        <v>61</v>
      </c>
      <c r="E1996" t="s">
        <v>520</v>
      </c>
      <c r="F1996" s="3" t="s">
        <v>521</v>
      </c>
      <c r="G1996" t="s">
        <v>521</v>
      </c>
      <c r="H1996" s="4">
        <v>700057.27</v>
      </c>
      <c r="I1996" s="4"/>
      <c r="J1996" s="4">
        <v>49032</v>
      </c>
      <c r="K1996" s="4"/>
      <c r="L1996" s="4">
        <v>540</v>
      </c>
      <c r="M1996" s="4">
        <v>-2991.55</v>
      </c>
      <c r="N1996" s="4">
        <v>25525.89</v>
      </c>
      <c r="O1996" s="4">
        <v>55799.16</v>
      </c>
      <c r="P1996" s="4">
        <v>52376.179999999993</v>
      </c>
      <c r="Q1996" s="4">
        <v>97406.57</v>
      </c>
      <c r="R1996" s="4">
        <v>45765</v>
      </c>
      <c r="S1996" s="4">
        <v>23740.919999999984</v>
      </c>
      <c r="T1996" s="4">
        <v>352863.10000000003</v>
      </c>
      <c r="U1996" s="8">
        <v>2018</v>
      </c>
    </row>
    <row r="1997" spans="1:21" x14ac:dyDescent="0.25">
      <c r="A1997" s="5" t="s">
        <v>1724</v>
      </c>
      <c r="B1997" s="3" t="s">
        <v>328</v>
      </c>
      <c r="C1997" t="s">
        <v>270</v>
      </c>
      <c r="D1997" s="3" t="s">
        <v>38</v>
      </c>
      <c r="E1997" t="s">
        <v>1725</v>
      </c>
      <c r="F1997" s="3" t="s">
        <v>1726</v>
      </c>
      <c r="G1997" t="s">
        <v>1726</v>
      </c>
      <c r="H1997" s="4">
        <v>-254.41</v>
      </c>
      <c r="I1997" s="4"/>
      <c r="J1997" s="4"/>
      <c r="K1997" s="4"/>
      <c r="L1997" s="4"/>
      <c r="M1997" s="4"/>
      <c r="N1997" s="4"/>
      <c r="O1997" s="4"/>
      <c r="P1997" s="4"/>
      <c r="Q1997" s="4"/>
      <c r="R1997" s="4">
        <v>-254.41</v>
      </c>
      <c r="S1997" s="4">
        <v>0</v>
      </c>
      <c r="T1997" s="4">
        <v>0</v>
      </c>
      <c r="U1997" s="8">
        <v>2018</v>
      </c>
    </row>
    <row r="1998" spans="1:21" x14ac:dyDescent="0.25">
      <c r="A1998" s="5" t="s">
        <v>522</v>
      </c>
      <c r="B1998" s="3" t="s">
        <v>328</v>
      </c>
      <c r="C1998" t="s">
        <v>126</v>
      </c>
      <c r="D1998" s="3" t="s">
        <v>38</v>
      </c>
      <c r="E1998" t="s">
        <v>2694</v>
      </c>
      <c r="F1998" s="3" t="s">
        <v>524</v>
      </c>
      <c r="G1998" t="s">
        <v>525</v>
      </c>
      <c r="H1998" s="4">
        <v>5886.41</v>
      </c>
      <c r="I1998" s="4"/>
      <c r="J1998" s="4"/>
      <c r="K1998" s="4"/>
      <c r="L1998" s="4"/>
      <c r="M1998" s="4"/>
      <c r="N1998" s="4"/>
      <c r="O1998" s="4">
        <v>5867.31</v>
      </c>
      <c r="P1998" s="4">
        <v>19.099999999999454</v>
      </c>
      <c r="Q1998" s="4">
        <v>0</v>
      </c>
      <c r="R1998" s="4">
        <v>0</v>
      </c>
      <c r="S1998" s="4">
        <v>0</v>
      </c>
      <c r="T1998" s="4">
        <v>0</v>
      </c>
      <c r="U1998" s="8">
        <v>2018</v>
      </c>
    </row>
    <row r="1999" spans="1:21" x14ac:dyDescent="0.25">
      <c r="A1999" s="5" t="s">
        <v>1727</v>
      </c>
      <c r="B1999" s="3" t="s">
        <v>328</v>
      </c>
      <c r="C1999" t="s">
        <v>25</v>
      </c>
      <c r="D1999" s="3" t="s">
        <v>26</v>
      </c>
      <c r="E1999" t="s">
        <v>2695</v>
      </c>
      <c r="F1999" s="3" t="s">
        <v>1729</v>
      </c>
      <c r="G1999" t="s">
        <v>1729</v>
      </c>
      <c r="H1999" s="4">
        <v>317712.15999999997</v>
      </c>
      <c r="I1999" s="4"/>
      <c r="J1999" s="4"/>
      <c r="K1999" s="4"/>
      <c r="L1999" s="4"/>
      <c r="M1999" s="4"/>
      <c r="N1999" s="4">
        <v>321647.49</v>
      </c>
      <c r="O1999" s="4">
        <v>-14.679999999993015</v>
      </c>
      <c r="P1999" s="4">
        <v>1164.7200000000303</v>
      </c>
      <c r="Q1999" s="4">
        <v>0</v>
      </c>
      <c r="R1999" s="4">
        <v>0</v>
      </c>
      <c r="S1999" s="4">
        <v>-322.90000000002328</v>
      </c>
      <c r="T1999" s="4">
        <v>-4762.4700000000303</v>
      </c>
      <c r="U1999" s="8">
        <v>2018</v>
      </c>
    </row>
    <row r="2000" spans="1:21" x14ac:dyDescent="0.25">
      <c r="A2000" s="5" t="s">
        <v>2696</v>
      </c>
      <c r="B2000" s="3" t="s">
        <v>328</v>
      </c>
      <c r="C2000" t="s">
        <v>243</v>
      </c>
      <c r="D2000" s="3" t="s">
        <v>61</v>
      </c>
      <c r="E2000" t="s">
        <v>2697</v>
      </c>
      <c r="F2000" s="3" t="s">
        <v>1702</v>
      </c>
      <c r="G2000" t="s">
        <v>2641</v>
      </c>
      <c r="H2000" s="4">
        <v>0</v>
      </c>
      <c r="I2000" s="4"/>
      <c r="J2000" s="4"/>
      <c r="K2000" s="4"/>
      <c r="L2000" s="4"/>
      <c r="M2000" s="4"/>
      <c r="N2000" s="4"/>
      <c r="O2000" s="4">
        <v>0</v>
      </c>
      <c r="P2000" s="4">
        <v>0</v>
      </c>
      <c r="Q2000" s="4">
        <v>0</v>
      </c>
      <c r="R2000" s="4">
        <v>0</v>
      </c>
      <c r="S2000" s="4">
        <v>0</v>
      </c>
      <c r="T2000" s="4">
        <v>0</v>
      </c>
      <c r="U2000" s="8">
        <v>2018</v>
      </c>
    </row>
    <row r="2001" spans="1:21" x14ac:dyDescent="0.25">
      <c r="A2001" s="5" t="s">
        <v>526</v>
      </c>
      <c r="B2001" s="3" t="s">
        <v>328</v>
      </c>
      <c r="C2001" t="s">
        <v>324</v>
      </c>
      <c r="D2001" s="3" t="s">
        <v>38</v>
      </c>
      <c r="E2001" t="s">
        <v>2698</v>
      </c>
      <c r="F2001" s="3" t="s">
        <v>527</v>
      </c>
      <c r="G2001" t="s">
        <v>527</v>
      </c>
      <c r="H2001" s="4">
        <v>139161.85999999999</v>
      </c>
      <c r="I2001" s="4"/>
      <c r="J2001" s="4"/>
      <c r="K2001" s="4"/>
      <c r="L2001" s="4"/>
      <c r="M2001" s="4"/>
      <c r="N2001" s="4"/>
      <c r="O2001" s="4"/>
      <c r="P2001" s="4"/>
      <c r="Q2001" s="4"/>
      <c r="R2001" s="4">
        <v>1910.04</v>
      </c>
      <c r="S2001" s="4">
        <v>130041.09000000001</v>
      </c>
      <c r="T2001" s="4">
        <v>7210.7299999999814</v>
      </c>
      <c r="U2001" s="8">
        <v>2018</v>
      </c>
    </row>
    <row r="2002" spans="1:21" x14ac:dyDescent="0.25">
      <c r="A2002" s="3" t="s">
        <v>528</v>
      </c>
      <c r="B2002" s="3" t="s">
        <v>529</v>
      </c>
      <c r="C2002" t="s">
        <v>60</v>
      </c>
      <c r="D2002" s="3" t="s">
        <v>61</v>
      </c>
      <c r="E2002" t="s">
        <v>2699</v>
      </c>
      <c r="F2002" s="3" t="s">
        <v>63</v>
      </c>
      <c r="G2002" t="s">
        <v>531</v>
      </c>
      <c r="H2002" s="4">
        <v>3087982.42</v>
      </c>
      <c r="I2002" s="4"/>
      <c r="J2002" s="4"/>
      <c r="K2002" s="4"/>
      <c r="L2002" s="4"/>
      <c r="M2002" s="4"/>
      <c r="N2002" s="4"/>
      <c r="O2002" s="4">
        <v>0</v>
      </c>
      <c r="P2002" s="4">
        <v>390.47000000000116</v>
      </c>
      <c r="Q2002" s="4">
        <v>0</v>
      </c>
      <c r="R2002" s="4">
        <v>-6163.8400000000038</v>
      </c>
      <c r="S2002" s="4">
        <v>565376.43000000005</v>
      </c>
      <c r="T2002" s="4">
        <v>2528379.36</v>
      </c>
      <c r="U2002" s="8">
        <v>2018</v>
      </c>
    </row>
    <row r="2003" spans="1:21" x14ac:dyDescent="0.25">
      <c r="A2003" s="3" t="s">
        <v>528</v>
      </c>
      <c r="B2003" s="3" t="s">
        <v>529</v>
      </c>
      <c r="C2003" t="s">
        <v>60</v>
      </c>
      <c r="D2003" s="3" t="s">
        <v>61</v>
      </c>
      <c r="E2003" t="s">
        <v>2700</v>
      </c>
      <c r="F2003" s="3" t="s">
        <v>63</v>
      </c>
      <c r="G2003" t="s">
        <v>531</v>
      </c>
      <c r="H2003" s="4">
        <v>15571.79</v>
      </c>
      <c r="I2003" s="4"/>
      <c r="J2003" s="4"/>
      <c r="K2003" s="4"/>
      <c r="L2003" s="4"/>
      <c r="M2003" s="4"/>
      <c r="N2003" s="4">
        <v>15571.79</v>
      </c>
      <c r="O2003" s="4"/>
      <c r="P2003" s="4"/>
      <c r="Q2003" s="4"/>
      <c r="R2003" s="4"/>
      <c r="S2003" s="4"/>
      <c r="T2003" s="4"/>
      <c r="U2003" s="8">
        <v>2018</v>
      </c>
    </row>
    <row r="2004" spans="1:21" x14ac:dyDescent="0.25">
      <c r="A2004" s="5" t="s">
        <v>528</v>
      </c>
      <c r="B2004" s="3" t="s">
        <v>529</v>
      </c>
      <c r="C2004" t="s">
        <v>60</v>
      </c>
      <c r="D2004" s="3" t="s">
        <v>61</v>
      </c>
      <c r="E2004" t="s">
        <v>2313</v>
      </c>
      <c r="F2004" s="3" t="s">
        <v>63</v>
      </c>
      <c r="G2004" t="s">
        <v>531</v>
      </c>
      <c r="H2004" s="4">
        <v>26400.79</v>
      </c>
      <c r="I2004" s="4">
        <v>28257.79</v>
      </c>
      <c r="J2004" s="4">
        <v>-649.64</v>
      </c>
      <c r="K2004" s="4">
        <v>-3201.06</v>
      </c>
      <c r="L2004" s="4">
        <v>1993.6999999999998</v>
      </c>
      <c r="M2004" s="4"/>
      <c r="N2004" s="4"/>
      <c r="O2004" s="4"/>
      <c r="P2004" s="4"/>
      <c r="Q2004" s="4"/>
      <c r="R2004" s="4"/>
      <c r="S2004" s="4"/>
      <c r="T2004" s="4"/>
      <c r="U2004" s="8">
        <v>2018</v>
      </c>
    </row>
    <row r="2005" spans="1:21" x14ac:dyDescent="0.25">
      <c r="A2005" s="3" t="s">
        <v>2701</v>
      </c>
      <c r="B2005" s="3" t="s">
        <v>529</v>
      </c>
      <c r="C2005" t="s">
        <v>126</v>
      </c>
      <c r="D2005" s="3" t="s">
        <v>547</v>
      </c>
      <c r="E2005" t="s">
        <v>2702</v>
      </c>
      <c r="F2005" s="3" t="s">
        <v>535</v>
      </c>
      <c r="G2005" t="s">
        <v>535</v>
      </c>
      <c r="H2005" s="4">
        <v>0</v>
      </c>
      <c r="I2005" s="4"/>
      <c r="J2005" s="4"/>
      <c r="K2005" s="4"/>
      <c r="L2005" s="4"/>
      <c r="M2005" s="4"/>
      <c r="N2005" s="4">
        <v>0</v>
      </c>
      <c r="O2005" s="4">
        <v>0</v>
      </c>
      <c r="P2005" s="4">
        <v>0</v>
      </c>
      <c r="Q2005" s="4">
        <v>0</v>
      </c>
      <c r="R2005" s="4">
        <v>0</v>
      </c>
      <c r="S2005" s="4">
        <v>0</v>
      </c>
      <c r="T2005" s="4">
        <v>0</v>
      </c>
      <c r="U2005" s="8">
        <v>2018</v>
      </c>
    </row>
    <row r="2006" spans="1:21" x14ac:dyDescent="0.25">
      <c r="A2006" s="3" t="s">
        <v>2701</v>
      </c>
      <c r="B2006" s="3" t="s">
        <v>529</v>
      </c>
      <c r="C2006" t="s">
        <v>126</v>
      </c>
      <c r="D2006" s="3" t="s">
        <v>547</v>
      </c>
      <c r="E2006" t="s">
        <v>534</v>
      </c>
      <c r="F2006" s="3" t="s">
        <v>535</v>
      </c>
      <c r="G2006" t="s">
        <v>535</v>
      </c>
      <c r="H2006" s="4">
        <v>1532405.0799999998</v>
      </c>
      <c r="I2006" s="4">
        <v>168192.81</v>
      </c>
      <c r="J2006" s="4">
        <v>544686.55999999994</v>
      </c>
      <c r="K2006" s="4">
        <v>190442.47</v>
      </c>
      <c r="L2006" s="4">
        <v>418699.38</v>
      </c>
      <c r="M2006" s="4">
        <v>210383.86000000004</v>
      </c>
      <c r="N2006" s="4"/>
      <c r="O2006" s="4"/>
      <c r="P2006" s="4"/>
      <c r="Q2006" s="4"/>
      <c r="R2006" s="4"/>
      <c r="S2006" s="4"/>
      <c r="T2006" s="4"/>
      <c r="U2006" s="8">
        <v>2018</v>
      </c>
    </row>
    <row r="2007" spans="1:21" x14ac:dyDescent="0.25">
      <c r="A2007" s="5" t="s">
        <v>2701</v>
      </c>
      <c r="B2007" s="3" t="s">
        <v>529</v>
      </c>
      <c r="C2007" t="s">
        <v>126</v>
      </c>
      <c r="D2007" s="3" t="s">
        <v>547</v>
      </c>
      <c r="E2007" t="s">
        <v>534</v>
      </c>
      <c r="F2007" s="3" t="s">
        <v>535</v>
      </c>
      <c r="G2007" t="s">
        <v>536</v>
      </c>
      <c r="H2007" s="4">
        <v>482444.54</v>
      </c>
      <c r="I2007" s="4">
        <v>50522.479999999996</v>
      </c>
      <c r="J2007" s="4">
        <v>236812.65999999997</v>
      </c>
      <c r="K2007" s="4">
        <v>174882.06999999998</v>
      </c>
      <c r="L2007" s="4"/>
      <c r="M2007" s="4">
        <v>20227.330000000002</v>
      </c>
      <c r="N2007" s="4"/>
      <c r="O2007" s="4"/>
      <c r="P2007" s="4"/>
      <c r="Q2007" s="4"/>
      <c r="R2007" s="4"/>
      <c r="S2007" s="4"/>
      <c r="T2007" s="4"/>
      <c r="U2007" s="8">
        <v>2018</v>
      </c>
    </row>
    <row r="2008" spans="1:21" x14ac:dyDescent="0.25">
      <c r="A2008" s="3" t="s">
        <v>532</v>
      </c>
      <c r="B2008" s="3" t="s">
        <v>529</v>
      </c>
      <c r="C2008" t="s">
        <v>126</v>
      </c>
      <c r="D2008" s="3" t="s">
        <v>533</v>
      </c>
      <c r="E2008" t="s">
        <v>2702</v>
      </c>
      <c r="F2008" s="3" t="s">
        <v>535</v>
      </c>
      <c r="G2008" t="s">
        <v>535</v>
      </c>
      <c r="H2008" s="4">
        <v>2579597.7200000002</v>
      </c>
      <c r="I2008" s="4"/>
      <c r="J2008" s="4"/>
      <c r="K2008" s="4"/>
      <c r="L2008" s="4"/>
      <c r="M2008" s="4"/>
      <c r="N2008" s="4">
        <v>886021.36999999988</v>
      </c>
      <c r="O2008" s="4">
        <v>324219.41000000015</v>
      </c>
      <c r="P2008" s="4">
        <v>285672.83000000007</v>
      </c>
      <c r="Q2008" s="4">
        <v>191939.91999999993</v>
      </c>
      <c r="R2008" s="4">
        <v>496680.71999999974</v>
      </c>
      <c r="S2008" s="4">
        <v>286081.86000000034</v>
      </c>
      <c r="T2008" s="4">
        <v>108981.60999999987</v>
      </c>
      <c r="U2008" s="8">
        <v>2018</v>
      </c>
    </row>
    <row r="2009" spans="1:21" x14ac:dyDescent="0.25">
      <c r="A2009" s="3" t="s">
        <v>532</v>
      </c>
      <c r="B2009" s="3" t="s">
        <v>529</v>
      </c>
      <c r="C2009" t="s">
        <v>126</v>
      </c>
      <c r="D2009" s="3" t="s">
        <v>533</v>
      </c>
      <c r="E2009" t="s">
        <v>2702</v>
      </c>
      <c r="F2009" s="3" t="s">
        <v>535</v>
      </c>
      <c r="G2009" t="s">
        <v>536</v>
      </c>
      <c r="H2009" s="4">
        <v>1149316.6500000001</v>
      </c>
      <c r="I2009" s="4"/>
      <c r="J2009" s="4"/>
      <c r="K2009" s="4"/>
      <c r="L2009" s="4"/>
      <c r="M2009" s="4"/>
      <c r="N2009" s="4">
        <v>368811.63999999996</v>
      </c>
      <c r="O2009" s="4">
        <v>204077.87</v>
      </c>
      <c r="P2009" s="4">
        <v>543415.67999999993</v>
      </c>
      <c r="Q2009" s="4">
        <v>-23736.959999999963</v>
      </c>
      <c r="R2009" s="4">
        <v>132515.25</v>
      </c>
      <c r="S2009" s="4">
        <v>-66744.579999999842</v>
      </c>
      <c r="T2009" s="4">
        <v>-9022.25</v>
      </c>
      <c r="U2009" s="8">
        <v>2018</v>
      </c>
    </row>
    <row r="2010" spans="1:21" x14ac:dyDescent="0.25">
      <c r="A2010" s="3" t="s">
        <v>532</v>
      </c>
      <c r="B2010" s="3" t="s">
        <v>529</v>
      </c>
      <c r="C2010" t="s">
        <v>126</v>
      </c>
      <c r="D2010" s="3" t="s">
        <v>533</v>
      </c>
      <c r="E2010" t="s">
        <v>534</v>
      </c>
      <c r="F2010" s="3" t="s">
        <v>535</v>
      </c>
      <c r="G2010" t="s">
        <v>535</v>
      </c>
      <c r="H2010" s="4">
        <v>769822.53</v>
      </c>
      <c r="I2010" s="4">
        <v>15614.94</v>
      </c>
      <c r="J2010" s="4">
        <v>95744.979999999967</v>
      </c>
      <c r="K2010" s="4">
        <v>25729.809999999998</v>
      </c>
      <c r="L2010" s="4">
        <v>360475.66</v>
      </c>
      <c r="M2010" s="4">
        <v>272257.14000000007</v>
      </c>
      <c r="N2010" s="4"/>
      <c r="O2010" s="4"/>
      <c r="P2010" s="4"/>
      <c r="Q2010" s="4"/>
      <c r="R2010" s="4"/>
      <c r="S2010" s="4"/>
      <c r="T2010" s="4"/>
      <c r="U2010" s="8">
        <v>2018</v>
      </c>
    </row>
    <row r="2011" spans="1:21" x14ac:dyDescent="0.25">
      <c r="A2011" s="5" t="s">
        <v>532</v>
      </c>
      <c r="B2011" s="3" t="s">
        <v>529</v>
      </c>
      <c r="C2011" t="s">
        <v>126</v>
      </c>
      <c r="D2011" s="3" t="s">
        <v>533</v>
      </c>
      <c r="E2011" t="s">
        <v>534</v>
      </c>
      <c r="F2011" s="3" t="s">
        <v>535</v>
      </c>
      <c r="G2011" t="s">
        <v>536</v>
      </c>
      <c r="H2011" s="4">
        <v>204904.72999999995</v>
      </c>
      <c r="I2011" s="4">
        <v>300.02000000000004</v>
      </c>
      <c r="J2011" s="4">
        <v>9094.7700000000059</v>
      </c>
      <c r="K2011" s="4">
        <v>141919.96999999997</v>
      </c>
      <c r="L2011" s="4">
        <v>43618.509999999995</v>
      </c>
      <c r="M2011" s="4">
        <v>9971.4600000000009</v>
      </c>
      <c r="N2011" s="4"/>
      <c r="O2011" s="4"/>
      <c r="P2011" s="4"/>
      <c r="Q2011" s="4"/>
      <c r="R2011" s="4"/>
      <c r="S2011" s="4"/>
      <c r="T2011" s="4"/>
      <c r="U2011" s="8">
        <v>2018</v>
      </c>
    </row>
    <row r="2012" spans="1:21" x14ac:dyDescent="0.25">
      <c r="A2012" s="3" t="s">
        <v>1730</v>
      </c>
      <c r="B2012" s="3" t="s">
        <v>529</v>
      </c>
      <c r="C2012" t="s">
        <v>52</v>
      </c>
      <c r="D2012" s="3" t="s">
        <v>547</v>
      </c>
      <c r="E2012" t="s">
        <v>1731</v>
      </c>
      <c r="F2012" s="3" t="s">
        <v>1732</v>
      </c>
      <c r="G2012" t="s">
        <v>2703</v>
      </c>
      <c r="H2012" s="4">
        <v>9490.61</v>
      </c>
      <c r="I2012" s="4">
        <v>4887.88</v>
      </c>
      <c r="J2012" s="4">
        <v>3061.71</v>
      </c>
      <c r="K2012" s="4"/>
      <c r="L2012" s="4">
        <v>1882.17</v>
      </c>
      <c r="M2012" s="4">
        <v>51.550000000000004</v>
      </c>
      <c r="N2012" s="4">
        <v>62.579999999999927</v>
      </c>
      <c r="O2012" s="4">
        <v>-0.10999999999876309</v>
      </c>
      <c r="P2012" s="4">
        <v>-454.89999999999964</v>
      </c>
      <c r="Q2012" s="4">
        <v>-6.0000000001309672E-2</v>
      </c>
      <c r="R2012" s="4">
        <v>-0.13999999999941792</v>
      </c>
      <c r="S2012" s="4">
        <v>-6.9999999999708962E-2</v>
      </c>
      <c r="T2012" s="4">
        <v>0</v>
      </c>
      <c r="U2012" s="8">
        <v>2018</v>
      </c>
    </row>
    <row r="2013" spans="1:21" x14ac:dyDescent="0.25">
      <c r="A2013" s="5" t="s">
        <v>1730</v>
      </c>
      <c r="B2013" s="3" t="s">
        <v>529</v>
      </c>
      <c r="C2013" t="s">
        <v>52</v>
      </c>
      <c r="D2013" s="3" t="s">
        <v>547</v>
      </c>
      <c r="E2013" t="s">
        <v>1731</v>
      </c>
      <c r="F2013" s="3" t="s">
        <v>1732</v>
      </c>
      <c r="G2013" t="s">
        <v>2704</v>
      </c>
      <c r="H2013" s="4">
        <v>171831.26999999996</v>
      </c>
      <c r="I2013" s="4">
        <v>12593.65</v>
      </c>
      <c r="J2013" s="4"/>
      <c r="K2013" s="4">
        <v>85347.98</v>
      </c>
      <c r="L2013" s="4">
        <v>17406.2</v>
      </c>
      <c r="M2013" s="4">
        <v>11396.61</v>
      </c>
      <c r="N2013" s="4">
        <v>-3556.0599999999977</v>
      </c>
      <c r="O2013" s="4">
        <v>-2.6600000000034925</v>
      </c>
      <c r="P2013" s="4">
        <v>1460.3399999999965</v>
      </c>
      <c r="Q2013" s="4">
        <v>1100.1500000000087</v>
      </c>
      <c r="R2013" s="4">
        <v>45469.819999999992</v>
      </c>
      <c r="S2013" s="4">
        <v>237.70000000001164</v>
      </c>
      <c r="T2013" s="4">
        <v>377.53999999997905</v>
      </c>
      <c r="U2013" s="8">
        <v>2018</v>
      </c>
    </row>
    <row r="2014" spans="1:21" x14ac:dyDescent="0.25">
      <c r="A2014" s="3" t="s">
        <v>1734</v>
      </c>
      <c r="B2014" s="3" t="s">
        <v>529</v>
      </c>
      <c r="C2014" t="s">
        <v>52</v>
      </c>
      <c r="D2014" s="3" t="s">
        <v>533</v>
      </c>
      <c r="E2014" t="s">
        <v>1731</v>
      </c>
      <c r="F2014" s="3" t="s">
        <v>1732</v>
      </c>
      <c r="G2014" t="s">
        <v>1735</v>
      </c>
      <c r="H2014" s="4">
        <v>3944391.5700000012</v>
      </c>
      <c r="I2014" s="4">
        <v>4029488.7600000002</v>
      </c>
      <c r="J2014" s="4">
        <v>148918.70000000001</v>
      </c>
      <c r="K2014" s="4">
        <v>-161496.75000000003</v>
      </c>
      <c r="L2014" s="4"/>
      <c r="M2014" s="4">
        <v>2232.16</v>
      </c>
      <c r="N2014" s="4">
        <v>16779.340000000317</v>
      </c>
      <c r="O2014" s="4">
        <v>0</v>
      </c>
      <c r="P2014" s="4">
        <v>-50.689999999944121</v>
      </c>
      <c r="Q2014" s="4">
        <v>222373.49000000022</v>
      </c>
      <c r="R2014" s="4">
        <v>-313757.8200000003</v>
      </c>
      <c r="S2014" s="4">
        <v>0</v>
      </c>
      <c r="T2014" s="4">
        <v>-95.620000000111759</v>
      </c>
      <c r="U2014" s="8">
        <v>2018</v>
      </c>
    </row>
    <row r="2015" spans="1:21" x14ac:dyDescent="0.25">
      <c r="A2015" s="3" t="s">
        <v>1734</v>
      </c>
      <c r="B2015" s="3" t="s">
        <v>529</v>
      </c>
      <c r="C2015" t="s">
        <v>52</v>
      </c>
      <c r="D2015" s="3" t="s">
        <v>533</v>
      </c>
      <c r="E2015" t="s">
        <v>1731</v>
      </c>
      <c r="F2015" s="3" t="s">
        <v>1732</v>
      </c>
      <c r="G2015" t="s">
        <v>2703</v>
      </c>
      <c r="H2015" s="4">
        <v>7538.86</v>
      </c>
      <c r="I2015" s="4"/>
      <c r="J2015" s="4"/>
      <c r="K2015" s="4"/>
      <c r="L2015" s="4"/>
      <c r="M2015" s="4"/>
      <c r="N2015" s="4"/>
      <c r="O2015" s="4">
        <v>7538.86</v>
      </c>
      <c r="P2015" s="4">
        <v>0</v>
      </c>
      <c r="Q2015" s="4">
        <v>0</v>
      </c>
      <c r="R2015" s="4">
        <v>0</v>
      </c>
      <c r="S2015" s="4">
        <v>0</v>
      </c>
      <c r="T2015" s="4">
        <v>0</v>
      </c>
      <c r="U2015" s="8">
        <v>2018</v>
      </c>
    </row>
    <row r="2016" spans="1:21" x14ac:dyDescent="0.25">
      <c r="A2016" s="3" t="s">
        <v>1734</v>
      </c>
      <c r="B2016" s="3" t="s">
        <v>529</v>
      </c>
      <c r="C2016" t="s">
        <v>52</v>
      </c>
      <c r="D2016" s="3" t="s">
        <v>533</v>
      </c>
      <c r="E2016" t="s">
        <v>1731</v>
      </c>
      <c r="F2016" s="3" t="s">
        <v>1732</v>
      </c>
      <c r="G2016" t="s">
        <v>2705</v>
      </c>
      <c r="H2016" s="4">
        <v>129577.33</v>
      </c>
      <c r="I2016" s="4"/>
      <c r="J2016" s="4">
        <v>148.18</v>
      </c>
      <c r="K2016" s="4"/>
      <c r="L2016" s="4">
        <v>44556.310000000005</v>
      </c>
      <c r="M2016" s="4">
        <v>102.45</v>
      </c>
      <c r="N2016" s="4">
        <v>920.31999999999971</v>
      </c>
      <c r="O2016" s="4">
        <v>0</v>
      </c>
      <c r="P2016" s="4">
        <v>-2151.1399999999994</v>
      </c>
      <c r="Q2016" s="4">
        <v>24.069999999999709</v>
      </c>
      <c r="R2016" s="4">
        <v>85977.14</v>
      </c>
      <c r="S2016" s="4">
        <v>0</v>
      </c>
      <c r="T2016" s="4">
        <v>0</v>
      </c>
      <c r="U2016" s="8">
        <v>2018</v>
      </c>
    </row>
    <row r="2017" spans="1:21" x14ac:dyDescent="0.25">
      <c r="A2017" s="5" t="s">
        <v>1734</v>
      </c>
      <c r="B2017" s="3" t="s">
        <v>529</v>
      </c>
      <c r="C2017" t="s">
        <v>52</v>
      </c>
      <c r="D2017" s="3" t="s">
        <v>533</v>
      </c>
      <c r="E2017" t="s">
        <v>1731</v>
      </c>
      <c r="F2017" s="3" t="s">
        <v>1732</v>
      </c>
      <c r="G2017" t="s">
        <v>2706</v>
      </c>
      <c r="H2017" s="4">
        <v>951434.99999999977</v>
      </c>
      <c r="I2017" s="4">
        <v>1146066.44</v>
      </c>
      <c r="J2017" s="4">
        <v>-25235.96</v>
      </c>
      <c r="K2017" s="4">
        <v>6739.13</v>
      </c>
      <c r="L2017" s="4"/>
      <c r="M2017" s="4">
        <v>419.95</v>
      </c>
      <c r="N2017" s="4">
        <v>11951</v>
      </c>
      <c r="O2017" s="4">
        <v>0</v>
      </c>
      <c r="P2017" s="4">
        <v>-3433.1899999999441</v>
      </c>
      <c r="Q2017" s="4">
        <v>580.90999999991618</v>
      </c>
      <c r="R2017" s="4">
        <v>-185653.28000000003</v>
      </c>
      <c r="S2017" s="4">
        <v>0</v>
      </c>
      <c r="T2017" s="4">
        <v>0</v>
      </c>
      <c r="U2017" s="8">
        <v>2018</v>
      </c>
    </row>
    <row r="2018" spans="1:21" x14ac:dyDescent="0.25">
      <c r="A2018" s="5" t="s">
        <v>2707</v>
      </c>
      <c r="B2018" s="3" t="s">
        <v>529</v>
      </c>
      <c r="C2018" t="s">
        <v>52</v>
      </c>
      <c r="D2018" s="3" t="s">
        <v>533</v>
      </c>
      <c r="E2018" t="s">
        <v>2708</v>
      </c>
      <c r="F2018" s="3" t="s">
        <v>2709</v>
      </c>
      <c r="G2018" t="s">
        <v>2710</v>
      </c>
      <c r="H2018" s="4">
        <v>0</v>
      </c>
      <c r="I2018" s="4"/>
      <c r="J2018" s="4"/>
      <c r="K2018" s="4"/>
      <c r="L2018" s="4"/>
      <c r="M2018" s="4"/>
      <c r="N2018" s="4"/>
      <c r="O2018" s="4"/>
      <c r="P2018" s="4"/>
      <c r="Q2018" s="4"/>
      <c r="R2018" s="4">
        <v>0</v>
      </c>
      <c r="S2018" s="4">
        <v>0</v>
      </c>
      <c r="T2018" s="4">
        <v>0</v>
      </c>
      <c r="U2018" s="8">
        <v>2018</v>
      </c>
    </row>
    <row r="2019" spans="1:21" x14ac:dyDescent="0.25">
      <c r="A2019" s="3" t="s">
        <v>2711</v>
      </c>
      <c r="B2019" s="3" t="s">
        <v>529</v>
      </c>
      <c r="C2019" t="s">
        <v>52</v>
      </c>
      <c r="D2019" s="3" t="s">
        <v>547</v>
      </c>
      <c r="E2019" t="s">
        <v>2712</v>
      </c>
      <c r="F2019" s="3" t="s">
        <v>2713</v>
      </c>
      <c r="G2019" t="s">
        <v>2714</v>
      </c>
      <c r="H2019" s="4">
        <v>11962.59</v>
      </c>
      <c r="I2019" s="4"/>
      <c r="J2019" s="4"/>
      <c r="K2019" s="4">
        <v>7484.55</v>
      </c>
      <c r="L2019" s="4"/>
      <c r="M2019" s="4">
        <v>4478.04</v>
      </c>
      <c r="N2019" s="4"/>
      <c r="O2019" s="4"/>
      <c r="P2019" s="4"/>
      <c r="Q2019" s="4"/>
      <c r="R2019" s="4"/>
      <c r="S2019" s="4"/>
      <c r="T2019" s="4"/>
      <c r="U2019" s="8">
        <v>2018</v>
      </c>
    </row>
    <row r="2020" spans="1:21" x14ac:dyDescent="0.25">
      <c r="A2020" s="3" t="s">
        <v>2711</v>
      </c>
      <c r="B2020" s="3" t="s">
        <v>529</v>
      </c>
      <c r="C2020" t="s">
        <v>52</v>
      </c>
      <c r="D2020" s="3" t="s">
        <v>547</v>
      </c>
      <c r="E2020" t="s">
        <v>2712</v>
      </c>
      <c r="F2020" s="3" t="s">
        <v>2713</v>
      </c>
      <c r="G2020" t="s">
        <v>2715</v>
      </c>
      <c r="H2020" s="4">
        <v>12464.06</v>
      </c>
      <c r="I2020" s="4"/>
      <c r="J2020" s="4"/>
      <c r="K2020" s="4">
        <v>6414.9299999999994</v>
      </c>
      <c r="L2020" s="4">
        <v>2022.94</v>
      </c>
      <c r="M2020" s="4">
        <v>4026.1900000000005</v>
      </c>
      <c r="N2020" s="4"/>
      <c r="O2020" s="4"/>
      <c r="P2020" s="4"/>
      <c r="Q2020" s="4"/>
      <c r="R2020" s="4"/>
      <c r="S2020" s="4"/>
      <c r="T2020" s="4"/>
      <c r="U2020" s="8">
        <v>2018</v>
      </c>
    </row>
    <row r="2021" spans="1:21" x14ac:dyDescent="0.25">
      <c r="A2021" s="3" t="s">
        <v>2711</v>
      </c>
      <c r="B2021" s="3" t="s">
        <v>529</v>
      </c>
      <c r="C2021" t="s">
        <v>52</v>
      </c>
      <c r="D2021" s="3" t="s">
        <v>547</v>
      </c>
      <c r="E2021" t="s">
        <v>2716</v>
      </c>
      <c r="F2021" s="3" t="s">
        <v>2713</v>
      </c>
      <c r="G2021" t="s">
        <v>2714</v>
      </c>
      <c r="H2021" s="4">
        <v>2399.4699999999993</v>
      </c>
      <c r="I2021" s="4"/>
      <c r="J2021" s="4"/>
      <c r="K2021" s="4"/>
      <c r="L2021" s="4"/>
      <c r="M2021" s="4"/>
      <c r="N2021" s="4">
        <v>1619.619999999999</v>
      </c>
      <c r="O2021" s="4">
        <v>779.85000000000036</v>
      </c>
      <c r="P2021" s="4">
        <v>0</v>
      </c>
      <c r="Q2021" s="4">
        <v>0</v>
      </c>
      <c r="R2021" s="4">
        <v>0</v>
      </c>
      <c r="S2021" s="4">
        <v>0</v>
      </c>
      <c r="T2021" s="4">
        <v>0</v>
      </c>
      <c r="U2021" s="8">
        <v>2018</v>
      </c>
    </row>
    <row r="2022" spans="1:21" x14ac:dyDescent="0.25">
      <c r="A2022" s="5" t="s">
        <v>2711</v>
      </c>
      <c r="B2022" s="3" t="s">
        <v>529</v>
      </c>
      <c r="C2022" t="s">
        <v>52</v>
      </c>
      <c r="D2022" s="3" t="s">
        <v>547</v>
      </c>
      <c r="E2022" t="s">
        <v>2716</v>
      </c>
      <c r="F2022" s="3" t="s">
        <v>2713</v>
      </c>
      <c r="G2022" t="s">
        <v>2715</v>
      </c>
      <c r="H2022" s="4">
        <v>8423.81</v>
      </c>
      <c r="I2022" s="4"/>
      <c r="J2022" s="4"/>
      <c r="K2022" s="4"/>
      <c r="L2022" s="4"/>
      <c r="M2022" s="4"/>
      <c r="N2022" s="4">
        <v>4526.9499999999989</v>
      </c>
      <c r="O2022" s="4">
        <v>0</v>
      </c>
      <c r="P2022" s="4">
        <v>3896.8600000000006</v>
      </c>
      <c r="Q2022" s="4">
        <v>0</v>
      </c>
      <c r="R2022" s="4">
        <v>0</v>
      </c>
      <c r="S2022" s="4">
        <v>0</v>
      </c>
      <c r="T2022" s="4">
        <v>0</v>
      </c>
      <c r="U2022" s="8">
        <v>2018</v>
      </c>
    </row>
    <row r="2023" spans="1:21" x14ac:dyDescent="0.25">
      <c r="A2023" s="5" t="s">
        <v>537</v>
      </c>
      <c r="B2023" s="3" t="s">
        <v>529</v>
      </c>
      <c r="C2023" t="s">
        <v>52</v>
      </c>
      <c r="D2023" s="3" t="s">
        <v>533</v>
      </c>
      <c r="E2023" t="s">
        <v>538</v>
      </c>
      <c r="F2023" s="3" t="s">
        <v>539</v>
      </c>
      <c r="G2023" t="s">
        <v>540</v>
      </c>
      <c r="H2023" s="4">
        <v>2015494.5299999998</v>
      </c>
      <c r="I2023" s="4">
        <v>23770.84</v>
      </c>
      <c r="J2023" s="4">
        <v>29707.91</v>
      </c>
      <c r="K2023" s="4">
        <v>3853.979999999995</v>
      </c>
      <c r="L2023" s="4">
        <v>39440.14</v>
      </c>
      <c r="M2023" s="4">
        <v>33639.049999999996</v>
      </c>
      <c r="N2023" s="4">
        <v>34732.36</v>
      </c>
      <c r="O2023" s="4">
        <v>30904.630000000005</v>
      </c>
      <c r="P2023" s="4">
        <v>71800.23000000001</v>
      </c>
      <c r="Q2023" s="4">
        <v>30855.52999999997</v>
      </c>
      <c r="R2023" s="4">
        <v>163402.52000000002</v>
      </c>
      <c r="S2023" s="4">
        <v>93714.460000000021</v>
      </c>
      <c r="T2023" s="4">
        <v>1459672.88</v>
      </c>
      <c r="U2023" s="8">
        <v>2018</v>
      </c>
    </row>
    <row r="2024" spans="1:21" x14ac:dyDescent="0.25">
      <c r="A2024" s="3" t="s">
        <v>2717</v>
      </c>
      <c r="B2024" s="3" t="s">
        <v>529</v>
      </c>
      <c r="C2024" t="s">
        <v>52</v>
      </c>
      <c r="D2024" s="3" t="s">
        <v>547</v>
      </c>
      <c r="E2024" t="s">
        <v>2718</v>
      </c>
      <c r="F2024" s="3" t="s">
        <v>2719</v>
      </c>
      <c r="G2024" t="s">
        <v>2720</v>
      </c>
      <c r="H2024" s="4">
        <v>1435.69</v>
      </c>
      <c r="I2024" s="4"/>
      <c r="J2024" s="4"/>
      <c r="K2024" s="4"/>
      <c r="L2024" s="4">
        <v>1435.69</v>
      </c>
      <c r="M2024" s="4"/>
      <c r="N2024" s="4"/>
      <c r="O2024" s="4"/>
      <c r="P2024" s="4"/>
      <c r="Q2024" s="4"/>
      <c r="R2024" s="4"/>
      <c r="S2024" s="4"/>
      <c r="T2024" s="4"/>
      <c r="U2024" s="8">
        <v>2018</v>
      </c>
    </row>
    <row r="2025" spans="1:21" x14ac:dyDescent="0.25">
      <c r="A2025" s="5" t="s">
        <v>2717</v>
      </c>
      <c r="B2025" s="3" t="s">
        <v>529</v>
      </c>
      <c r="C2025" t="s">
        <v>52</v>
      </c>
      <c r="D2025" s="3" t="s">
        <v>547</v>
      </c>
      <c r="E2025" t="s">
        <v>2721</v>
      </c>
      <c r="F2025" s="3" t="s">
        <v>2719</v>
      </c>
      <c r="G2025" t="s">
        <v>2720</v>
      </c>
      <c r="H2025" s="4">
        <v>-126.08000000000015</v>
      </c>
      <c r="I2025" s="4"/>
      <c r="J2025" s="4"/>
      <c r="K2025" s="4"/>
      <c r="L2025" s="4"/>
      <c r="M2025" s="4"/>
      <c r="N2025" s="4">
        <v>-67.730000000000018</v>
      </c>
      <c r="O2025" s="4">
        <v>0</v>
      </c>
      <c r="P2025" s="4">
        <v>-58.350000000000136</v>
      </c>
      <c r="Q2025" s="4">
        <v>0</v>
      </c>
      <c r="R2025" s="4">
        <v>0</v>
      </c>
      <c r="S2025" s="4">
        <v>0</v>
      </c>
      <c r="T2025" s="4">
        <v>0</v>
      </c>
      <c r="U2025" s="8">
        <v>2018</v>
      </c>
    </row>
    <row r="2026" spans="1:21" x14ac:dyDescent="0.25">
      <c r="A2026" s="3" t="s">
        <v>2722</v>
      </c>
      <c r="B2026" s="3" t="s">
        <v>529</v>
      </c>
      <c r="C2026" t="s">
        <v>52</v>
      </c>
      <c r="D2026" s="3" t="s">
        <v>547</v>
      </c>
      <c r="E2026" t="s">
        <v>2723</v>
      </c>
      <c r="F2026" s="3" t="s">
        <v>2724</v>
      </c>
      <c r="G2026" t="s">
        <v>2725</v>
      </c>
      <c r="H2026" s="4">
        <v>19114.84</v>
      </c>
      <c r="I2026" s="4">
        <v>2818</v>
      </c>
      <c r="J2026" s="4">
        <v>-151.05000000000001</v>
      </c>
      <c r="K2026" s="4">
        <v>15562.99</v>
      </c>
      <c r="L2026" s="4">
        <v>3776.59</v>
      </c>
      <c r="M2026" s="4">
        <v>-2891.69</v>
      </c>
      <c r="N2026" s="4"/>
      <c r="O2026" s="4"/>
      <c r="P2026" s="4"/>
      <c r="Q2026" s="4"/>
      <c r="R2026" s="4"/>
      <c r="S2026" s="4"/>
      <c r="T2026" s="4"/>
      <c r="U2026" s="8">
        <v>2018</v>
      </c>
    </row>
    <row r="2027" spans="1:21" x14ac:dyDescent="0.25">
      <c r="A2027" s="5" t="s">
        <v>2722</v>
      </c>
      <c r="B2027" s="3" t="s">
        <v>529</v>
      </c>
      <c r="C2027" t="s">
        <v>52</v>
      </c>
      <c r="D2027" s="3" t="s">
        <v>547</v>
      </c>
      <c r="E2027" t="s">
        <v>2726</v>
      </c>
      <c r="F2027" s="3" t="s">
        <v>2724</v>
      </c>
      <c r="G2027" t="s">
        <v>2725</v>
      </c>
      <c r="H2027" s="4">
        <v>72225.760000000009</v>
      </c>
      <c r="I2027" s="4"/>
      <c r="J2027" s="4"/>
      <c r="K2027" s="4"/>
      <c r="L2027" s="4"/>
      <c r="M2027" s="4"/>
      <c r="N2027" s="4">
        <v>553.86000000000058</v>
      </c>
      <c r="O2027" s="4">
        <v>73192.27</v>
      </c>
      <c r="P2027" s="4">
        <v>-1514.3000000000029</v>
      </c>
      <c r="Q2027" s="4">
        <v>-15.080000000001746</v>
      </c>
      <c r="R2027" s="4">
        <v>0</v>
      </c>
      <c r="S2027" s="4">
        <v>-8.3300000000017462</v>
      </c>
      <c r="T2027" s="4">
        <v>17.340000000011059</v>
      </c>
      <c r="U2027" s="8">
        <v>2018</v>
      </c>
    </row>
    <row r="2028" spans="1:21" x14ac:dyDescent="0.25">
      <c r="A2028" s="3" t="s">
        <v>2727</v>
      </c>
      <c r="B2028" s="3" t="s">
        <v>529</v>
      </c>
      <c r="C2028" t="s">
        <v>52</v>
      </c>
      <c r="D2028" s="3" t="s">
        <v>533</v>
      </c>
      <c r="E2028" t="s">
        <v>2723</v>
      </c>
      <c r="F2028" s="3" t="s">
        <v>2724</v>
      </c>
      <c r="G2028" t="s">
        <v>2728</v>
      </c>
      <c r="H2028" s="4">
        <v>19934.66</v>
      </c>
      <c r="I2028" s="4">
        <v>3684.35</v>
      </c>
      <c r="J2028" s="4">
        <v>-151.30999999999997</v>
      </c>
      <c r="K2028" s="4">
        <v>13485.55</v>
      </c>
      <c r="L2028" s="4">
        <v>4177.3099999999995</v>
      </c>
      <c r="M2028" s="4">
        <v>-1261.24</v>
      </c>
      <c r="N2028" s="4"/>
      <c r="O2028" s="4"/>
      <c r="P2028" s="4"/>
      <c r="Q2028" s="4"/>
      <c r="R2028" s="4"/>
      <c r="S2028" s="4"/>
      <c r="T2028" s="4"/>
      <c r="U2028" s="8">
        <v>2018</v>
      </c>
    </row>
    <row r="2029" spans="1:21" x14ac:dyDescent="0.25">
      <c r="A2029" s="5" t="s">
        <v>2727</v>
      </c>
      <c r="B2029" s="3" t="s">
        <v>529</v>
      </c>
      <c r="C2029" t="s">
        <v>52</v>
      </c>
      <c r="D2029" s="3" t="s">
        <v>533</v>
      </c>
      <c r="E2029" t="s">
        <v>2726</v>
      </c>
      <c r="F2029" s="3" t="s">
        <v>2724</v>
      </c>
      <c r="G2029" t="s">
        <v>2728</v>
      </c>
      <c r="H2029" s="4">
        <v>13911.59</v>
      </c>
      <c r="I2029" s="4"/>
      <c r="J2029" s="4"/>
      <c r="K2029" s="4"/>
      <c r="L2029" s="4"/>
      <c r="M2029" s="4"/>
      <c r="N2029" s="4">
        <v>760.61999999999898</v>
      </c>
      <c r="O2029" s="4">
        <v>0</v>
      </c>
      <c r="P2029" s="4">
        <v>13149.400000000001</v>
      </c>
      <c r="Q2029" s="4">
        <v>17.309999999997672</v>
      </c>
      <c r="R2029" s="4">
        <v>0</v>
      </c>
      <c r="S2029" s="4">
        <v>-33.07999999999447</v>
      </c>
      <c r="T2029" s="4">
        <v>17.339999999996508</v>
      </c>
      <c r="U2029" s="8">
        <v>2018</v>
      </c>
    </row>
    <row r="2030" spans="1:21" x14ac:dyDescent="0.25">
      <c r="A2030" s="5" t="s">
        <v>2729</v>
      </c>
      <c r="B2030" s="3" t="s">
        <v>529</v>
      </c>
      <c r="C2030" t="s">
        <v>52</v>
      </c>
      <c r="D2030" s="3" t="s">
        <v>61</v>
      </c>
      <c r="E2030" t="s">
        <v>2726</v>
      </c>
      <c r="F2030" s="3" t="s">
        <v>2724</v>
      </c>
      <c r="G2030" t="s">
        <v>2730</v>
      </c>
      <c r="H2030" s="4">
        <v>-3933.31</v>
      </c>
      <c r="I2030" s="4"/>
      <c r="J2030" s="4"/>
      <c r="K2030" s="4"/>
      <c r="L2030" s="4"/>
      <c r="M2030" s="4"/>
      <c r="N2030" s="4"/>
      <c r="O2030" s="4"/>
      <c r="P2030" s="4"/>
      <c r="Q2030" s="4"/>
      <c r="R2030" s="4">
        <v>-3933.31</v>
      </c>
      <c r="S2030" s="4">
        <v>0</v>
      </c>
      <c r="T2030" s="4">
        <v>0</v>
      </c>
      <c r="U2030" s="8">
        <v>2018</v>
      </c>
    </row>
    <row r="2031" spans="1:21" x14ac:dyDescent="0.25">
      <c r="A2031" s="3" t="s">
        <v>2731</v>
      </c>
      <c r="B2031" s="3" t="s">
        <v>529</v>
      </c>
      <c r="C2031" t="s">
        <v>126</v>
      </c>
      <c r="D2031" s="3" t="s">
        <v>547</v>
      </c>
      <c r="E2031" t="s">
        <v>2732</v>
      </c>
      <c r="F2031" s="3" t="s">
        <v>208</v>
      </c>
      <c r="G2031" t="s">
        <v>545</v>
      </c>
      <c r="H2031" s="4">
        <v>0</v>
      </c>
      <c r="I2031" s="4"/>
      <c r="J2031" s="4"/>
      <c r="K2031" s="4"/>
      <c r="L2031" s="4"/>
      <c r="M2031" s="4"/>
      <c r="N2031" s="4">
        <v>0</v>
      </c>
      <c r="O2031" s="4">
        <v>0</v>
      </c>
      <c r="P2031" s="4">
        <v>0</v>
      </c>
      <c r="Q2031" s="4">
        <v>0</v>
      </c>
      <c r="R2031" s="4">
        <v>0</v>
      </c>
      <c r="S2031" s="4">
        <v>0</v>
      </c>
      <c r="T2031" s="4">
        <v>0</v>
      </c>
      <c r="U2031" s="8">
        <v>2018</v>
      </c>
    </row>
    <row r="2032" spans="1:21" x14ac:dyDescent="0.25">
      <c r="A2032" s="5" t="s">
        <v>2731</v>
      </c>
      <c r="B2032" s="3" t="s">
        <v>529</v>
      </c>
      <c r="C2032" t="s">
        <v>126</v>
      </c>
      <c r="D2032" s="3" t="s">
        <v>547</v>
      </c>
      <c r="E2032" t="s">
        <v>207</v>
      </c>
      <c r="F2032" s="3" t="s">
        <v>208</v>
      </c>
      <c r="G2032" t="s">
        <v>545</v>
      </c>
      <c r="H2032" s="4">
        <v>9607.14</v>
      </c>
      <c r="I2032" s="4"/>
      <c r="J2032" s="4"/>
      <c r="K2032" s="4"/>
      <c r="L2032" s="4"/>
      <c r="M2032" s="4">
        <v>9607.14</v>
      </c>
      <c r="N2032" s="4"/>
      <c r="O2032" s="4"/>
      <c r="P2032" s="4"/>
      <c r="Q2032" s="4"/>
      <c r="R2032" s="4"/>
      <c r="S2032" s="4"/>
      <c r="T2032" s="4"/>
      <c r="U2032" s="8">
        <v>2018</v>
      </c>
    </row>
    <row r="2033" spans="1:21" x14ac:dyDescent="0.25">
      <c r="A2033" s="3" t="s">
        <v>544</v>
      </c>
      <c r="B2033" s="3" t="s">
        <v>529</v>
      </c>
      <c r="C2033" t="s">
        <v>126</v>
      </c>
      <c r="D2033" s="3" t="s">
        <v>61</v>
      </c>
      <c r="E2033" t="s">
        <v>2732</v>
      </c>
      <c r="F2033" s="3" t="s">
        <v>208</v>
      </c>
      <c r="G2033" t="s">
        <v>545</v>
      </c>
      <c r="H2033" s="4">
        <v>117496.29000000004</v>
      </c>
      <c r="I2033" s="4"/>
      <c r="J2033" s="4"/>
      <c r="K2033" s="4"/>
      <c r="L2033" s="4"/>
      <c r="M2033" s="4"/>
      <c r="N2033" s="4">
        <v>0</v>
      </c>
      <c r="O2033" s="4">
        <v>2136.3800000000047</v>
      </c>
      <c r="P2033" s="4">
        <v>0</v>
      </c>
      <c r="Q2033" s="4">
        <v>11289.099999999977</v>
      </c>
      <c r="R2033" s="4">
        <v>13183.550000000047</v>
      </c>
      <c r="S2033" s="4">
        <v>26168.5</v>
      </c>
      <c r="T2033" s="4">
        <v>64718.760000000009</v>
      </c>
      <c r="U2033" s="8">
        <v>2018</v>
      </c>
    </row>
    <row r="2034" spans="1:21" x14ac:dyDescent="0.25">
      <c r="A2034" s="5" t="s">
        <v>544</v>
      </c>
      <c r="B2034" s="3" t="s">
        <v>529</v>
      </c>
      <c r="C2034" t="s">
        <v>126</v>
      </c>
      <c r="D2034" s="3" t="s">
        <v>61</v>
      </c>
      <c r="E2034" t="s">
        <v>207</v>
      </c>
      <c r="F2034" s="3" t="s">
        <v>208</v>
      </c>
      <c r="G2034" t="s">
        <v>545</v>
      </c>
      <c r="H2034" s="4">
        <v>520389.76</v>
      </c>
      <c r="I2034" s="4">
        <v>9555.32</v>
      </c>
      <c r="J2034" s="4"/>
      <c r="K2034" s="4">
        <v>323147.56</v>
      </c>
      <c r="L2034" s="4">
        <v>131151.01</v>
      </c>
      <c r="M2034" s="4">
        <v>56535.87</v>
      </c>
      <c r="N2034" s="4"/>
      <c r="O2034" s="4"/>
      <c r="P2034" s="4"/>
      <c r="Q2034" s="4"/>
      <c r="R2034" s="4"/>
      <c r="S2034" s="4"/>
      <c r="T2034" s="4"/>
      <c r="U2034" s="8">
        <v>2018</v>
      </c>
    </row>
    <row r="2035" spans="1:21" x14ac:dyDescent="0.25">
      <c r="A2035" s="3" t="s">
        <v>546</v>
      </c>
      <c r="B2035" s="3" t="s">
        <v>529</v>
      </c>
      <c r="C2035" t="s">
        <v>37</v>
      </c>
      <c r="D2035" s="3" t="s">
        <v>547</v>
      </c>
      <c r="E2035" t="s">
        <v>548</v>
      </c>
      <c r="F2035" s="3" t="s">
        <v>549</v>
      </c>
      <c r="G2035" t="s">
        <v>549</v>
      </c>
      <c r="H2035" s="4">
        <v>1250847.0799999998</v>
      </c>
      <c r="I2035" s="4">
        <v>230048</v>
      </c>
      <c r="J2035" s="4">
        <v>812360.57</v>
      </c>
      <c r="K2035" s="4">
        <v>83762.37</v>
      </c>
      <c r="L2035" s="4">
        <v>71049.239999999991</v>
      </c>
      <c r="M2035" s="4">
        <v>53626.899999999994</v>
      </c>
      <c r="N2035" s="4"/>
      <c r="O2035" s="4"/>
      <c r="P2035" s="4"/>
      <c r="Q2035" s="4"/>
      <c r="R2035" s="4"/>
      <c r="S2035" s="4"/>
      <c r="T2035" s="4"/>
      <c r="U2035" s="8">
        <v>2018</v>
      </c>
    </row>
    <row r="2036" spans="1:21" x14ac:dyDescent="0.25">
      <c r="A2036" s="5" t="s">
        <v>546</v>
      </c>
      <c r="B2036" s="3" t="s">
        <v>529</v>
      </c>
      <c r="C2036" t="s">
        <v>37</v>
      </c>
      <c r="D2036" s="3" t="s">
        <v>547</v>
      </c>
      <c r="E2036" t="s">
        <v>2733</v>
      </c>
      <c r="F2036" s="3" t="s">
        <v>549</v>
      </c>
      <c r="G2036" t="s">
        <v>549</v>
      </c>
      <c r="H2036" s="4">
        <v>645739.28</v>
      </c>
      <c r="I2036" s="4"/>
      <c r="J2036" s="4"/>
      <c r="K2036" s="4"/>
      <c r="L2036" s="4"/>
      <c r="M2036" s="4"/>
      <c r="N2036" s="4">
        <v>1825.75</v>
      </c>
      <c r="O2036" s="4">
        <v>17215.999999999971</v>
      </c>
      <c r="P2036" s="4">
        <v>8823.0300000000279</v>
      </c>
      <c r="Q2036" s="4">
        <v>31155.789999999979</v>
      </c>
      <c r="R2036" s="4">
        <v>75878</v>
      </c>
      <c r="S2036" s="4">
        <v>-775.36999999999534</v>
      </c>
      <c r="T2036" s="4">
        <v>511616.08</v>
      </c>
      <c r="U2036" s="8">
        <v>2018</v>
      </c>
    </row>
    <row r="2037" spans="1:21" x14ac:dyDescent="0.25">
      <c r="A2037" s="3" t="s">
        <v>550</v>
      </c>
      <c r="B2037" s="3" t="s">
        <v>529</v>
      </c>
      <c r="C2037" t="s">
        <v>37</v>
      </c>
      <c r="D2037" s="3" t="s">
        <v>533</v>
      </c>
      <c r="E2037" t="s">
        <v>548</v>
      </c>
      <c r="F2037" s="3" t="s">
        <v>549</v>
      </c>
      <c r="G2037" t="s">
        <v>549</v>
      </c>
      <c r="H2037" s="4">
        <v>165893.77000000002</v>
      </c>
      <c r="I2037" s="4">
        <v>-4647.0499999999993</v>
      </c>
      <c r="J2037" s="4">
        <v>45283.579999999994</v>
      </c>
      <c r="K2037" s="4">
        <v>42347.710000000006</v>
      </c>
      <c r="L2037" s="4">
        <v>45701.770000000011</v>
      </c>
      <c r="M2037" s="4">
        <v>37207.760000000002</v>
      </c>
      <c r="N2037" s="4"/>
      <c r="O2037" s="4"/>
      <c r="P2037" s="4"/>
      <c r="Q2037" s="4"/>
      <c r="R2037" s="4"/>
      <c r="S2037" s="4"/>
      <c r="T2037" s="4"/>
      <c r="U2037" s="8">
        <v>2018</v>
      </c>
    </row>
    <row r="2038" spans="1:21" x14ac:dyDescent="0.25">
      <c r="A2038" s="5" t="s">
        <v>550</v>
      </c>
      <c r="B2038" s="3" t="s">
        <v>529</v>
      </c>
      <c r="C2038" t="s">
        <v>37</v>
      </c>
      <c r="D2038" s="3" t="s">
        <v>533</v>
      </c>
      <c r="E2038" t="s">
        <v>2733</v>
      </c>
      <c r="F2038" s="3" t="s">
        <v>549</v>
      </c>
      <c r="G2038" t="s">
        <v>549</v>
      </c>
      <c r="H2038" s="4">
        <v>1454381.15</v>
      </c>
      <c r="I2038" s="4"/>
      <c r="J2038" s="4"/>
      <c r="K2038" s="4"/>
      <c r="L2038" s="4"/>
      <c r="M2038" s="4"/>
      <c r="N2038" s="4">
        <v>3498.7999999999302</v>
      </c>
      <c r="O2038" s="4">
        <v>18969.560000000056</v>
      </c>
      <c r="P2038" s="4">
        <v>423612.86999999988</v>
      </c>
      <c r="Q2038" s="4">
        <v>71338.850000000093</v>
      </c>
      <c r="R2038" s="4">
        <v>118300.67999999993</v>
      </c>
      <c r="S2038" s="4">
        <v>889.60000000009313</v>
      </c>
      <c r="T2038" s="4">
        <v>817770.7899999998</v>
      </c>
      <c r="U2038" s="8">
        <v>2018</v>
      </c>
    </row>
    <row r="2039" spans="1:21" x14ac:dyDescent="0.25">
      <c r="A2039" s="3" t="s">
        <v>551</v>
      </c>
      <c r="B2039" s="3" t="s">
        <v>529</v>
      </c>
      <c r="C2039" t="s">
        <v>37</v>
      </c>
      <c r="D2039" s="3" t="s">
        <v>547</v>
      </c>
      <c r="E2039" t="s">
        <v>552</v>
      </c>
      <c r="F2039" s="3" t="s">
        <v>553</v>
      </c>
      <c r="G2039" t="s">
        <v>554</v>
      </c>
      <c r="H2039" s="4">
        <v>232688.24000000002</v>
      </c>
      <c r="I2039" s="4">
        <v>10448.16</v>
      </c>
      <c r="J2039" s="4">
        <v>67664.97</v>
      </c>
      <c r="K2039" s="4">
        <v>55269.790000000008</v>
      </c>
      <c r="L2039" s="4">
        <v>69317.59</v>
      </c>
      <c r="M2039" s="4">
        <v>29987.730000000003</v>
      </c>
      <c r="N2039" s="4"/>
      <c r="O2039" s="4"/>
      <c r="P2039" s="4"/>
      <c r="Q2039" s="4"/>
      <c r="R2039" s="4"/>
      <c r="S2039" s="4"/>
      <c r="T2039" s="4"/>
      <c r="U2039" s="8">
        <v>2018</v>
      </c>
    </row>
    <row r="2040" spans="1:21" x14ac:dyDescent="0.25">
      <c r="A2040" s="5" t="s">
        <v>551</v>
      </c>
      <c r="B2040" s="3" t="s">
        <v>529</v>
      </c>
      <c r="C2040" t="s">
        <v>37</v>
      </c>
      <c r="D2040" s="3" t="s">
        <v>547</v>
      </c>
      <c r="E2040" t="s">
        <v>2734</v>
      </c>
      <c r="F2040" s="3" t="s">
        <v>553</v>
      </c>
      <c r="G2040" t="s">
        <v>554</v>
      </c>
      <c r="H2040" s="4">
        <v>1033871.99</v>
      </c>
      <c r="I2040" s="4"/>
      <c r="J2040" s="4"/>
      <c r="K2040" s="4"/>
      <c r="L2040" s="4"/>
      <c r="M2040" s="4"/>
      <c r="N2040" s="4">
        <v>39450.380000000005</v>
      </c>
      <c r="O2040" s="4">
        <v>74317.87</v>
      </c>
      <c r="P2040" s="4">
        <v>36557.780000000028</v>
      </c>
      <c r="Q2040" s="4">
        <v>191243.91000000003</v>
      </c>
      <c r="R2040" s="4">
        <v>133841.39999999991</v>
      </c>
      <c r="S2040" s="4">
        <v>107398.79000000004</v>
      </c>
      <c r="T2040" s="4">
        <v>451061.86</v>
      </c>
      <c r="U2040" s="8">
        <v>2018</v>
      </c>
    </row>
    <row r="2041" spans="1:21" x14ac:dyDescent="0.25">
      <c r="A2041" s="3" t="s">
        <v>555</v>
      </c>
      <c r="B2041" s="3" t="s">
        <v>529</v>
      </c>
      <c r="C2041" t="s">
        <v>52</v>
      </c>
      <c r="D2041" s="3" t="s">
        <v>547</v>
      </c>
      <c r="E2041" t="s">
        <v>556</v>
      </c>
      <c r="F2041" s="3" t="s">
        <v>557</v>
      </c>
      <c r="G2041" t="s">
        <v>1739</v>
      </c>
      <c r="H2041" s="4">
        <v>-659.13</v>
      </c>
      <c r="I2041" s="4"/>
      <c r="J2041" s="4"/>
      <c r="K2041" s="4"/>
      <c r="L2041" s="4"/>
      <c r="M2041" s="4">
        <v>-659.13</v>
      </c>
      <c r="N2041" s="4"/>
      <c r="O2041" s="4"/>
      <c r="P2041" s="4"/>
      <c r="Q2041" s="4"/>
      <c r="R2041" s="4"/>
      <c r="S2041" s="4"/>
      <c r="T2041" s="4"/>
      <c r="U2041" s="8">
        <v>2018</v>
      </c>
    </row>
    <row r="2042" spans="1:21" x14ac:dyDescent="0.25">
      <c r="A2042" s="3" t="s">
        <v>555</v>
      </c>
      <c r="B2042" s="3" t="s">
        <v>529</v>
      </c>
      <c r="C2042" t="s">
        <v>52</v>
      </c>
      <c r="D2042" s="3" t="s">
        <v>547</v>
      </c>
      <c r="E2042" t="s">
        <v>556</v>
      </c>
      <c r="F2042" s="3" t="s">
        <v>557</v>
      </c>
      <c r="G2042" t="s">
        <v>2735</v>
      </c>
      <c r="H2042" s="4">
        <v>2875.67</v>
      </c>
      <c r="I2042" s="4"/>
      <c r="J2042" s="4"/>
      <c r="K2042" s="4"/>
      <c r="L2042" s="4"/>
      <c r="M2042" s="4">
        <v>2875.67</v>
      </c>
      <c r="N2042" s="4"/>
      <c r="O2042" s="4"/>
      <c r="P2042" s="4"/>
      <c r="Q2042" s="4"/>
      <c r="R2042" s="4"/>
      <c r="S2042" s="4"/>
      <c r="T2042" s="4"/>
      <c r="U2042" s="8">
        <v>2018</v>
      </c>
    </row>
    <row r="2043" spans="1:21" x14ac:dyDescent="0.25">
      <c r="A2043" s="3" t="s">
        <v>555</v>
      </c>
      <c r="B2043" s="3" t="s">
        <v>529</v>
      </c>
      <c r="C2043" t="s">
        <v>52</v>
      </c>
      <c r="D2043" s="3" t="s">
        <v>547</v>
      </c>
      <c r="E2043" t="s">
        <v>556</v>
      </c>
      <c r="F2043" s="3" t="s">
        <v>557</v>
      </c>
      <c r="G2043" t="s">
        <v>558</v>
      </c>
      <c r="H2043" s="4">
        <v>57585.91</v>
      </c>
      <c r="I2043" s="4"/>
      <c r="J2043" s="4">
        <v>7737.91</v>
      </c>
      <c r="K2043" s="4"/>
      <c r="L2043" s="4">
        <v>49848</v>
      </c>
      <c r="M2043" s="4"/>
      <c r="N2043" s="4"/>
      <c r="O2043" s="4"/>
      <c r="P2043" s="4"/>
      <c r="Q2043" s="4"/>
      <c r="R2043" s="4"/>
      <c r="S2043" s="4"/>
      <c r="T2043" s="4"/>
      <c r="U2043" s="8">
        <v>2018</v>
      </c>
    </row>
    <row r="2044" spans="1:21" x14ac:dyDescent="0.25">
      <c r="A2044" s="3" t="s">
        <v>555</v>
      </c>
      <c r="B2044" s="3" t="s">
        <v>529</v>
      </c>
      <c r="C2044" t="s">
        <v>52</v>
      </c>
      <c r="D2044" s="3" t="s">
        <v>547</v>
      </c>
      <c r="E2044" t="s">
        <v>2736</v>
      </c>
      <c r="F2044" s="3" t="s">
        <v>557</v>
      </c>
      <c r="G2044" t="s">
        <v>1738</v>
      </c>
      <c r="H2044" s="4">
        <v>509851</v>
      </c>
      <c r="I2044" s="4"/>
      <c r="J2044" s="4"/>
      <c r="K2044" s="4"/>
      <c r="L2044" s="4"/>
      <c r="M2044" s="4"/>
      <c r="N2044" s="4"/>
      <c r="O2044" s="4"/>
      <c r="P2044" s="4"/>
      <c r="Q2044" s="4"/>
      <c r="R2044" s="4">
        <v>275887.17</v>
      </c>
      <c r="S2044" s="4">
        <v>231906.58000000002</v>
      </c>
      <c r="T2044" s="4">
        <v>2057.25</v>
      </c>
      <c r="U2044" s="8">
        <v>2018</v>
      </c>
    </row>
    <row r="2045" spans="1:21" x14ac:dyDescent="0.25">
      <c r="A2045" s="3" t="s">
        <v>555</v>
      </c>
      <c r="B2045" s="3" t="s">
        <v>529</v>
      </c>
      <c r="C2045" t="s">
        <v>52</v>
      </c>
      <c r="D2045" s="3" t="s">
        <v>547</v>
      </c>
      <c r="E2045" t="s">
        <v>2736</v>
      </c>
      <c r="F2045" s="3" t="s">
        <v>557</v>
      </c>
      <c r="G2045" t="s">
        <v>1739</v>
      </c>
      <c r="H2045" s="4">
        <v>572.94000000000233</v>
      </c>
      <c r="I2045" s="4"/>
      <c r="J2045" s="4"/>
      <c r="K2045" s="4"/>
      <c r="L2045" s="4"/>
      <c r="M2045" s="4"/>
      <c r="N2045" s="4">
        <v>0</v>
      </c>
      <c r="O2045" s="4">
        <v>0</v>
      </c>
      <c r="P2045" s="4">
        <v>0</v>
      </c>
      <c r="Q2045" s="4">
        <v>0</v>
      </c>
      <c r="R2045" s="4">
        <v>0</v>
      </c>
      <c r="S2045" s="4">
        <v>0</v>
      </c>
      <c r="T2045" s="4">
        <v>572.94000000000233</v>
      </c>
      <c r="U2045" s="8">
        <v>2018</v>
      </c>
    </row>
    <row r="2046" spans="1:21" x14ac:dyDescent="0.25">
      <c r="A2046" s="3" t="s">
        <v>555</v>
      </c>
      <c r="B2046" s="3" t="s">
        <v>529</v>
      </c>
      <c r="C2046" t="s">
        <v>52</v>
      </c>
      <c r="D2046" s="3" t="s">
        <v>547</v>
      </c>
      <c r="E2046" t="s">
        <v>2736</v>
      </c>
      <c r="F2046" s="3" t="s">
        <v>557</v>
      </c>
      <c r="G2046" t="s">
        <v>2735</v>
      </c>
      <c r="H2046" s="4">
        <v>17901.23000000001</v>
      </c>
      <c r="I2046" s="4"/>
      <c r="J2046" s="4"/>
      <c r="K2046" s="4"/>
      <c r="L2046" s="4"/>
      <c r="M2046" s="4"/>
      <c r="N2046" s="4">
        <v>0</v>
      </c>
      <c r="O2046" s="4">
        <v>0</v>
      </c>
      <c r="P2046" s="4">
        <v>1821.8100000000268</v>
      </c>
      <c r="Q2046" s="4">
        <v>9654.7599999999802</v>
      </c>
      <c r="R2046" s="4">
        <v>0</v>
      </c>
      <c r="S2046" s="4">
        <v>-76.209999999991851</v>
      </c>
      <c r="T2046" s="4">
        <v>6500.8699999999953</v>
      </c>
      <c r="U2046" s="8">
        <v>2018</v>
      </c>
    </row>
    <row r="2047" spans="1:21" x14ac:dyDescent="0.25">
      <c r="A2047" s="3" t="s">
        <v>555</v>
      </c>
      <c r="B2047" s="3" t="s">
        <v>529</v>
      </c>
      <c r="C2047" t="s">
        <v>52</v>
      </c>
      <c r="D2047" s="3" t="s">
        <v>547</v>
      </c>
      <c r="E2047" t="s">
        <v>2736</v>
      </c>
      <c r="F2047" s="3" t="s">
        <v>557</v>
      </c>
      <c r="G2047" t="s">
        <v>558</v>
      </c>
      <c r="H2047" s="4">
        <v>7978570.2200000007</v>
      </c>
      <c r="I2047" s="4"/>
      <c r="J2047" s="4"/>
      <c r="K2047" s="4"/>
      <c r="L2047" s="4"/>
      <c r="M2047" s="4"/>
      <c r="N2047" s="4">
        <v>0</v>
      </c>
      <c r="O2047" s="4">
        <v>0</v>
      </c>
      <c r="P2047" s="4">
        <v>0</v>
      </c>
      <c r="Q2047" s="4">
        <v>1880468.6600000001</v>
      </c>
      <c r="R2047" s="4">
        <v>1410360.47</v>
      </c>
      <c r="S2047" s="4">
        <v>47998.35999999987</v>
      </c>
      <c r="T2047" s="4">
        <v>4639742.7300000004</v>
      </c>
      <c r="U2047" s="8">
        <v>2018</v>
      </c>
    </row>
    <row r="2048" spans="1:21" x14ac:dyDescent="0.25">
      <c r="A2048" s="3" t="s">
        <v>555</v>
      </c>
      <c r="B2048" s="3" t="s">
        <v>529</v>
      </c>
      <c r="C2048" t="s">
        <v>52</v>
      </c>
      <c r="D2048" s="3" t="s">
        <v>547</v>
      </c>
      <c r="E2048" t="s">
        <v>2736</v>
      </c>
      <c r="F2048" s="3" t="s">
        <v>557</v>
      </c>
      <c r="G2048" t="s">
        <v>2737</v>
      </c>
      <c r="H2048" s="4">
        <v>36262.089999999997</v>
      </c>
      <c r="I2048" s="4"/>
      <c r="J2048" s="4"/>
      <c r="K2048" s="4"/>
      <c r="L2048" s="4"/>
      <c r="M2048" s="4"/>
      <c r="N2048" s="4"/>
      <c r="O2048" s="4">
        <v>36099.019999999997</v>
      </c>
      <c r="P2048" s="4">
        <v>0</v>
      </c>
      <c r="Q2048" s="4">
        <v>0</v>
      </c>
      <c r="R2048" s="4">
        <v>0</v>
      </c>
      <c r="S2048" s="4">
        <v>0</v>
      </c>
      <c r="T2048" s="4">
        <v>163.06999999999971</v>
      </c>
      <c r="U2048" s="8">
        <v>2018</v>
      </c>
    </row>
    <row r="2049" spans="1:21" x14ac:dyDescent="0.25">
      <c r="A2049" s="3" t="s">
        <v>555</v>
      </c>
      <c r="B2049" s="3" t="s">
        <v>529</v>
      </c>
      <c r="C2049" t="s">
        <v>52</v>
      </c>
      <c r="D2049" s="3" t="s">
        <v>547</v>
      </c>
      <c r="E2049" t="s">
        <v>2736</v>
      </c>
      <c r="F2049" s="3" t="s">
        <v>557</v>
      </c>
      <c r="G2049" t="s">
        <v>1754</v>
      </c>
      <c r="H2049" s="4">
        <v>59480</v>
      </c>
      <c r="I2049" s="4"/>
      <c r="J2049" s="4"/>
      <c r="K2049" s="4"/>
      <c r="L2049" s="4"/>
      <c r="M2049" s="4"/>
      <c r="N2049" s="4"/>
      <c r="O2049" s="4"/>
      <c r="P2049" s="4"/>
      <c r="Q2049" s="4"/>
      <c r="R2049" s="4"/>
      <c r="S2049" s="4"/>
      <c r="T2049" s="4">
        <v>59480</v>
      </c>
      <c r="U2049" s="8">
        <v>2018</v>
      </c>
    </row>
    <row r="2050" spans="1:21" x14ac:dyDescent="0.25">
      <c r="A2050" s="3" t="s">
        <v>555</v>
      </c>
      <c r="B2050" s="3" t="s">
        <v>529</v>
      </c>
      <c r="C2050" t="s">
        <v>52</v>
      </c>
      <c r="D2050" s="3" t="s">
        <v>547</v>
      </c>
      <c r="E2050" t="s">
        <v>2736</v>
      </c>
      <c r="F2050" s="3" t="s">
        <v>557</v>
      </c>
      <c r="G2050" t="s">
        <v>1740</v>
      </c>
      <c r="H2050" s="4">
        <v>655532.01</v>
      </c>
      <c r="I2050" s="4"/>
      <c r="J2050" s="4"/>
      <c r="K2050" s="4"/>
      <c r="L2050" s="4"/>
      <c r="M2050" s="4"/>
      <c r="N2050" s="4"/>
      <c r="O2050" s="4"/>
      <c r="P2050" s="4"/>
      <c r="Q2050" s="4"/>
      <c r="R2050" s="4"/>
      <c r="S2050" s="4"/>
      <c r="T2050" s="4">
        <v>655532.01</v>
      </c>
      <c r="U2050" s="8">
        <v>2018</v>
      </c>
    </row>
    <row r="2051" spans="1:21" x14ac:dyDescent="0.25">
      <c r="A2051" s="5" t="s">
        <v>555</v>
      </c>
      <c r="B2051" s="3" t="s">
        <v>529</v>
      </c>
      <c r="C2051" t="s">
        <v>52</v>
      </c>
      <c r="D2051" s="3" t="s">
        <v>547</v>
      </c>
      <c r="E2051" t="s">
        <v>2736</v>
      </c>
      <c r="F2051" s="3" t="s">
        <v>557</v>
      </c>
      <c r="G2051" t="s">
        <v>2738</v>
      </c>
      <c r="H2051" s="4">
        <v>9774.65</v>
      </c>
      <c r="I2051" s="4"/>
      <c r="J2051" s="4"/>
      <c r="K2051" s="4"/>
      <c r="L2051" s="4"/>
      <c r="M2051" s="4"/>
      <c r="N2051" s="4"/>
      <c r="O2051" s="4"/>
      <c r="P2051" s="4"/>
      <c r="Q2051" s="4"/>
      <c r="R2051" s="4"/>
      <c r="S2051" s="4"/>
      <c r="T2051" s="4">
        <v>9774.65</v>
      </c>
      <c r="U2051" s="8">
        <v>2018</v>
      </c>
    </row>
    <row r="2052" spans="1:21" x14ac:dyDescent="0.25">
      <c r="A2052" s="3" t="s">
        <v>559</v>
      </c>
      <c r="B2052" s="3" t="s">
        <v>529</v>
      </c>
      <c r="C2052" t="s">
        <v>52</v>
      </c>
      <c r="D2052" s="3" t="s">
        <v>533</v>
      </c>
      <c r="E2052" t="s">
        <v>556</v>
      </c>
      <c r="F2052" s="3" t="s">
        <v>557</v>
      </c>
      <c r="G2052" t="s">
        <v>2739</v>
      </c>
      <c r="H2052" s="4">
        <v>22072.54</v>
      </c>
      <c r="I2052" s="4"/>
      <c r="J2052" s="4"/>
      <c r="K2052" s="4"/>
      <c r="L2052" s="4">
        <v>22072.54</v>
      </c>
      <c r="M2052" s="4"/>
      <c r="N2052" s="4"/>
      <c r="O2052" s="4"/>
      <c r="P2052" s="4"/>
      <c r="Q2052" s="4"/>
      <c r="R2052" s="4"/>
      <c r="S2052" s="4"/>
      <c r="T2052" s="4"/>
      <c r="U2052" s="8">
        <v>2018</v>
      </c>
    </row>
    <row r="2053" spans="1:21" x14ac:dyDescent="0.25">
      <c r="A2053" s="3" t="s">
        <v>559</v>
      </c>
      <c r="B2053" s="3" t="s">
        <v>529</v>
      </c>
      <c r="C2053" t="s">
        <v>52</v>
      </c>
      <c r="D2053" s="3" t="s">
        <v>533</v>
      </c>
      <c r="E2053" t="s">
        <v>556</v>
      </c>
      <c r="F2053" s="3" t="s">
        <v>557</v>
      </c>
      <c r="G2053" t="s">
        <v>1743</v>
      </c>
      <c r="H2053" s="4">
        <v>4009173.4799999995</v>
      </c>
      <c r="I2053" s="4"/>
      <c r="J2053" s="4"/>
      <c r="K2053" s="4"/>
      <c r="L2053" s="4"/>
      <c r="M2053" s="4">
        <v>4009173.4799999995</v>
      </c>
      <c r="N2053" s="4"/>
      <c r="O2053" s="4"/>
      <c r="P2053" s="4"/>
      <c r="Q2053" s="4"/>
      <c r="R2053" s="4"/>
      <c r="S2053" s="4"/>
      <c r="T2053" s="4"/>
      <c r="U2053" s="8">
        <v>2018</v>
      </c>
    </row>
    <row r="2054" spans="1:21" x14ac:dyDescent="0.25">
      <c r="A2054" s="3" t="s">
        <v>559</v>
      </c>
      <c r="B2054" s="3" t="s">
        <v>529</v>
      </c>
      <c r="C2054" t="s">
        <v>52</v>
      </c>
      <c r="D2054" s="3" t="s">
        <v>533</v>
      </c>
      <c r="E2054" t="s">
        <v>556</v>
      </c>
      <c r="F2054" s="3" t="s">
        <v>557</v>
      </c>
      <c r="G2054" t="s">
        <v>1739</v>
      </c>
      <c r="H2054" s="4">
        <v>59951.32</v>
      </c>
      <c r="I2054" s="4"/>
      <c r="J2054" s="4"/>
      <c r="K2054" s="4"/>
      <c r="L2054" s="4"/>
      <c r="M2054" s="4">
        <v>59951.32</v>
      </c>
      <c r="N2054" s="4"/>
      <c r="O2054" s="4"/>
      <c r="P2054" s="4"/>
      <c r="Q2054" s="4"/>
      <c r="R2054" s="4"/>
      <c r="S2054" s="4"/>
      <c r="T2054" s="4"/>
      <c r="U2054" s="8">
        <v>2018</v>
      </c>
    </row>
    <row r="2055" spans="1:21" x14ac:dyDescent="0.25">
      <c r="A2055" s="3" t="s">
        <v>559</v>
      </c>
      <c r="B2055" s="3" t="s">
        <v>529</v>
      </c>
      <c r="C2055" t="s">
        <v>52</v>
      </c>
      <c r="D2055" s="3" t="s">
        <v>533</v>
      </c>
      <c r="E2055" t="s">
        <v>556</v>
      </c>
      <c r="F2055" s="3" t="s">
        <v>557</v>
      </c>
      <c r="G2055" t="s">
        <v>2740</v>
      </c>
      <c r="H2055" s="4">
        <v>1011887.5</v>
      </c>
      <c r="I2055" s="4"/>
      <c r="J2055" s="4"/>
      <c r="K2055" s="4"/>
      <c r="L2055" s="4"/>
      <c r="M2055" s="4">
        <v>1011887.5</v>
      </c>
      <c r="N2055" s="4"/>
      <c r="O2055" s="4"/>
      <c r="P2055" s="4"/>
      <c r="Q2055" s="4"/>
      <c r="R2055" s="4"/>
      <c r="S2055" s="4"/>
      <c r="T2055" s="4"/>
      <c r="U2055" s="8">
        <v>2018</v>
      </c>
    </row>
    <row r="2056" spans="1:21" x14ac:dyDescent="0.25">
      <c r="A2056" s="3" t="s">
        <v>559</v>
      </c>
      <c r="B2056" s="3" t="s">
        <v>529</v>
      </c>
      <c r="C2056" t="s">
        <v>52</v>
      </c>
      <c r="D2056" s="3" t="s">
        <v>533</v>
      </c>
      <c r="E2056" t="s">
        <v>556</v>
      </c>
      <c r="F2056" s="3" t="s">
        <v>557</v>
      </c>
      <c r="G2056" t="s">
        <v>1744</v>
      </c>
      <c r="H2056" s="4">
        <v>281279.2199999998</v>
      </c>
      <c r="I2056" s="4">
        <v>71258.200000000012</v>
      </c>
      <c r="J2056" s="4">
        <v>715172.29999999981</v>
      </c>
      <c r="K2056" s="4">
        <v>-435947.45999999996</v>
      </c>
      <c r="L2056" s="4">
        <v>-105664.63</v>
      </c>
      <c r="M2056" s="4">
        <v>36460.80999999999</v>
      </c>
      <c r="N2056" s="4"/>
      <c r="O2056" s="4"/>
      <c r="P2056" s="4"/>
      <c r="Q2056" s="4"/>
      <c r="R2056" s="4"/>
      <c r="S2056" s="4"/>
      <c r="T2056" s="4"/>
      <c r="U2056" s="8">
        <v>2018</v>
      </c>
    </row>
    <row r="2057" spans="1:21" x14ac:dyDescent="0.25">
      <c r="A2057" s="3" t="s">
        <v>559</v>
      </c>
      <c r="B2057" s="3" t="s">
        <v>529</v>
      </c>
      <c r="C2057" t="s">
        <v>52</v>
      </c>
      <c r="D2057" s="3" t="s">
        <v>533</v>
      </c>
      <c r="E2057" t="s">
        <v>556</v>
      </c>
      <c r="F2057" s="3" t="s">
        <v>557</v>
      </c>
      <c r="G2057" t="s">
        <v>560</v>
      </c>
      <c r="H2057" s="4">
        <v>67469.649999999994</v>
      </c>
      <c r="I2057" s="4">
        <v>17852.149999999998</v>
      </c>
      <c r="J2057" s="4">
        <v>11378.54</v>
      </c>
      <c r="K2057" s="4">
        <v>12185.060000000001</v>
      </c>
      <c r="L2057" s="4">
        <v>8210.39</v>
      </c>
      <c r="M2057" s="4">
        <v>17843.510000000002</v>
      </c>
      <c r="N2057" s="4"/>
      <c r="O2057" s="4"/>
      <c r="P2057" s="4"/>
      <c r="Q2057" s="4"/>
      <c r="R2057" s="4"/>
      <c r="S2057" s="4"/>
      <c r="T2057" s="4"/>
      <c r="U2057" s="8">
        <v>2018</v>
      </c>
    </row>
    <row r="2058" spans="1:21" x14ac:dyDescent="0.25">
      <c r="A2058" s="3" t="s">
        <v>559</v>
      </c>
      <c r="B2058" s="3" t="s">
        <v>529</v>
      </c>
      <c r="C2058" t="s">
        <v>52</v>
      </c>
      <c r="D2058" s="3" t="s">
        <v>533</v>
      </c>
      <c r="E2058" t="s">
        <v>556</v>
      </c>
      <c r="F2058" s="3" t="s">
        <v>557</v>
      </c>
      <c r="G2058" t="s">
        <v>1745</v>
      </c>
      <c r="H2058" s="4">
        <v>3801035.4000000004</v>
      </c>
      <c r="I2058" s="4"/>
      <c r="J2058" s="4"/>
      <c r="K2058" s="4"/>
      <c r="L2058" s="4"/>
      <c r="M2058" s="4">
        <v>3801035.4000000004</v>
      </c>
      <c r="N2058" s="4"/>
      <c r="O2058" s="4"/>
      <c r="P2058" s="4"/>
      <c r="Q2058" s="4"/>
      <c r="R2058" s="4"/>
      <c r="S2058" s="4"/>
      <c r="T2058" s="4"/>
      <c r="U2058" s="8">
        <v>2018</v>
      </c>
    </row>
    <row r="2059" spans="1:21" x14ac:dyDescent="0.25">
      <c r="A2059" s="3" t="s">
        <v>559</v>
      </c>
      <c r="B2059" s="3" t="s">
        <v>529</v>
      </c>
      <c r="C2059" t="s">
        <v>52</v>
      </c>
      <c r="D2059" s="3" t="s">
        <v>533</v>
      </c>
      <c r="E2059" t="s">
        <v>556</v>
      </c>
      <c r="F2059" s="3" t="s">
        <v>557</v>
      </c>
      <c r="G2059" t="s">
        <v>1746</v>
      </c>
      <c r="H2059" s="4">
        <v>15704.42</v>
      </c>
      <c r="I2059" s="4"/>
      <c r="J2059" s="4"/>
      <c r="K2059" s="4"/>
      <c r="L2059" s="4">
        <v>3985.91</v>
      </c>
      <c r="M2059" s="4">
        <v>11718.51</v>
      </c>
      <c r="N2059" s="4"/>
      <c r="O2059" s="4"/>
      <c r="P2059" s="4"/>
      <c r="Q2059" s="4"/>
      <c r="R2059" s="4"/>
      <c r="S2059" s="4"/>
      <c r="T2059" s="4"/>
      <c r="U2059" s="8">
        <v>2018</v>
      </c>
    </row>
    <row r="2060" spans="1:21" x14ac:dyDescent="0.25">
      <c r="A2060" s="3" t="s">
        <v>559</v>
      </c>
      <c r="B2060" s="3" t="s">
        <v>529</v>
      </c>
      <c r="C2060" t="s">
        <v>52</v>
      </c>
      <c r="D2060" s="3" t="s">
        <v>533</v>
      </c>
      <c r="E2060" t="s">
        <v>556</v>
      </c>
      <c r="F2060" s="3" t="s">
        <v>557</v>
      </c>
      <c r="G2060" t="s">
        <v>2741</v>
      </c>
      <c r="H2060" s="4">
        <v>1237833.56</v>
      </c>
      <c r="I2060" s="4"/>
      <c r="J2060" s="4"/>
      <c r="K2060" s="4">
        <v>1892.4099999999999</v>
      </c>
      <c r="L2060" s="4"/>
      <c r="M2060" s="4">
        <v>1235941.1500000001</v>
      </c>
      <c r="N2060" s="4"/>
      <c r="O2060" s="4"/>
      <c r="P2060" s="4"/>
      <c r="Q2060" s="4"/>
      <c r="R2060" s="4"/>
      <c r="S2060" s="4"/>
      <c r="T2060" s="4"/>
      <c r="U2060" s="8">
        <v>2018</v>
      </c>
    </row>
    <row r="2061" spans="1:21" x14ac:dyDescent="0.25">
      <c r="A2061" s="3" t="s">
        <v>559</v>
      </c>
      <c r="B2061" s="3" t="s">
        <v>529</v>
      </c>
      <c r="C2061" t="s">
        <v>52</v>
      </c>
      <c r="D2061" s="3" t="s">
        <v>533</v>
      </c>
      <c r="E2061" t="s">
        <v>556</v>
      </c>
      <c r="F2061" s="3" t="s">
        <v>557</v>
      </c>
      <c r="G2061" t="s">
        <v>2742</v>
      </c>
      <c r="H2061" s="4">
        <v>920701.36</v>
      </c>
      <c r="I2061" s="4"/>
      <c r="J2061" s="4"/>
      <c r="K2061" s="4"/>
      <c r="L2061" s="4"/>
      <c r="M2061" s="4">
        <v>920701.36</v>
      </c>
      <c r="N2061" s="4"/>
      <c r="O2061" s="4"/>
      <c r="P2061" s="4"/>
      <c r="Q2061" s="4"/>
      <c r="R2061" s="4"/>
      <c r="S2061" s="4"/>
      <c r="T2061" s="4"/>
      <c r="U2061" s="8">
        <v>2018</v>
      </c>
    </row>
    <row r="2062" spans="1:21" x14ac:dyDescent="0.25">
      <c r="A2062" s="3" t="s">
        <v>559</v>
      </c>
      <c r="B2062" s="3" t="s">
        <v>529</v>
      </c>
      <c r="C2062" t="s">
        <v>52</v>
      </c>
      <c r="D2062" s="3" t="s">
        <v>533</v>
      </c>
      <c r="E2062" t="s">
        <v>556</v>
      </c>
      <c r="F2062" s="3" t="s">
        <v>557</v>
      </c>
      <c r="G2062" t="s">
        <v>2735</v>
      </c>
      <c r="H2062" s="4">
        <v>216570.71000000002</v>
      </c>
      <c r="I2062" s="4"/>
      <c r="J2062" s="4"/>
      <c r="K2062" s="4"/>
      <c r="L2062" s="4"/>
      <c r="M2062" s="4">
        <v>216570.71000000002</v>
      </c>
      <c r="N2062" s="4"/>
      <c r="O2062" s="4"/>
      <c r="P2062" s="4"/>
      <c r="Q2062" s="4"/>
      <c r="R2062" s="4"/>
      <c r="S2062" s="4"/>
      <c r="T2062" s="4"/>
      <c r="U2062" s="8">
        <v>2018</v>
      </c>
    </row>
    <row r="2063" spans="1:21" x14ac:dyDescent="0.25">
      <c r="A2063" s="3" t="s">
        <v>559</v>
      </c>
      <c r="B2063" s="3" t="s">
        <v>529</v>
      </c>
      <c r="C2063" t="s">
        <v>52</v>
      </c>
      <c r="D2063" s="3" t="s">
        <v>533</v>
      </c>
      <c r="E2063" t="s">
        <v>556</v>
      </c>
      <c r="F2063" s="3" t="s">
        <v>557</v>
      </c>
      <c r="G2063" t="s">
        <v>1747</v>
      </c>
      <c r="H2063" s="4">
        <v>369989.68</v>
      </c>
      <c r="I2063" s="4"/>
      <c r="J2063" s="4"/>
      <c r="K2063" s="4"/>
      <c r="L2063" s="4"/>
      <c r="M2063" s="4">
        <v>369989.68</v>
      </c>
      <c r="N2063" s="4"/>
      <c r="O2063" s="4"/>
      <c r="P2063" s="4"/>
      <c r="Q2063" s="4"/>
      <c r="R2063" s="4"/>
      <c r="S2063" s="4"/>
      <c r="T2063" s="4"/>
      <c r="U2063" s="8">
        <v>2018</v>
      </c>
    </row>
    <row r="2064" spans="1:21" x14ac:dyDescent="0.25">
      <c r="A2064" s="3" t="s">
        <v>559</v>
      </c>
      <c r="B2064" s="3" t="s">
        <v>529</v>
      </c>
      <c r="C2064" t="s">
        <v>52</v>
      </c>
      <c r="D2064" s="3" t="s">
        <v>533</v>
      </c>
      <c r="E2064" t="s">
        <v>556</v>
      </c>
      <c r="F2064" s="3" t="s">
        <v>557</v>
      </c>
      <c r="G2064" t="s">
        <v>1748</v>
      </c>
      <c r="H2064" s="4">
        <v>2572120.42</v>
      </c>
      <c r="I2064" s="4"/>
      <c r="J2064" s="4"/>
      <c r="K2064" s="4"/>
      <c r="L2064" s="4"/>
      <c r="M2064" s="4">
        <v>2572120.42</v>
      </c>
      <c r="N2064" s="4"/>
      <c r="O2064" s="4"/>
      <c r="P2064" s="4"/>
      <c r="Q2064" s="4"/>
      <c r="R2064" s="4"/>
      <c r="S2064" s="4"/>
      <c r="T2064" s="4"/>
      <c r="U2064" s="8">
        <v>2018</v>
      </c>
    </row>
    <row r="2065" spans="1:21" x14ac:dyDescent="0.25">
      <c r="A2065" s="3" t="s">
        <v>559</v>
      </c>
      <c r="B2065" s="3" t="s">
        <v>529</v>
      </c>
      <c r="C2065" t="s">
        <v>52</v>
      </c>
      <c r="D2065" s="3" t="s">
        <v>533</v>
      </c>
      <c r="E2065" t="s">
        <v>556</v>
      </c>
      <c r="F2065" s="3" t="s">
        <v>557</v>
      </c>
      <c r="G2065" t="s">
        <v>1749</v>
      </c>
      <c r="H2065" s="4">
        <v>1369358.1699999997</v>
      </c>
      <c r="I2065" s="4"/>
      <c r="J2065" s="4"/>
      <c r="K2065" s="4"/>
      <c r="L2065" s="4"/>
      <c r="M2065" s="4">
        <v>1369358.1699999997</v>
      </c>
      <c r="N2065" s="4"/>
      <c r="O2065" s="4"/>
      <c r="P2065" s="4"/>
      <c r="Q2065" s="4"/>
      <c r="R2065" s="4"/>
      <c r="S2065" s="4"/>
      <c r="T2065" s="4"/>
      <c r="U2065" s="8">
        <v>2018</v>
      </c>
    </row>
    <row r="2066" spans="1:21" x14ac:dyDescent="0.25">
      <c r="A2066" s="3" t="s">
        <v>559</v>
      </c>
      <c r="B2066" s="3" t="s">
        <v>529</v>
      </c>
      <c r="C2066" t="s">
        <v>52</v>
      </c>
      <c r="D2066" s="3" t="s">
        <v>533</v>
      </c>
      <c r="E2066" t="s">
        <v>556</v>
      </c>
      <c r="F2066" s="3" t="s">
        <v>557</v>
      </c>
      <c r="G2066" t="s">
        <v>1750</v>
      </c>
      <c r="H2066" s="4">
        <v>162.18</v>
      </c>
      <c r="I2066" s="4"/>
      <c r="J2066" s="4">
        <v>0</v>
      </c>
      <c r="K2066" s="4">
        <v>0</v>
      </c>
      <c r="L2066" s="4">
        <v>158.4</v>
      </c>
      <c r="M2066" s="4">
        <v>3.78</v>
      </c>
      <c r="N2066" s="4"/>
      <c r="O2066" s="4"/>
      <c r="P2066" s="4"/>
      <c r="Q2066" s="4"/>
      <c r="R2066" s="4"/>
      <c r="S2066" s="4"/>
      <c r="T2066" s="4"/>
      <c r="U2066" s="8">
        <v>2018</v>
      </c>
    </row>
    <row r="2067" spans="1:21" x14ac:dyDescent="0.25">
      <c r="A2067" s="3" t="s">
        <v>559</v>
      </c>
      <c r="B2067" s="3" t="s">
        <v>529</v>
      </c>
      <c r="C2067" t="s">
        <v>52</v>
      </c>
      <c r="D2067" s="3" t="s">
        <v>533</v>
      </c>
      <c r="E2067" t="s">
        <v>556</v>
      </c>
      <c r="F2067" s="3" t="s">
        <v>557</v>
      </c>
      <c r="G2067" t="s">
        <v>561</v>
      </c>
      <c r="H2067" s="4">
        <v>244644.78</v>
      </c>
      <c r="I2067" s="4"/>
      <c r="J2067" s="4">
        <v>96.82</v>
      </c>
      <c r="K2067" s="4">
        <v>157.08000000000001</v>
      </c>
      <c r="L2067" s="4">
        <v>1135.2</v>
      </c>
      <c r="M2067" s="4">
        <v>243255.67999999999</v>
      </c>
      <c r="N2067" s="4"/>
      <c r="O2067" s="4"/>
      <c r="P2067" s="4"/>
      <c r="Q2067" s="4"/>
      <c r="R2067" s="4"/>
      <c r="S2067" s="4"/>
      <c r="T2067" s="4"/>
      <c r="U2067" s="8">
        <v>2018</v>
      </c>
    </row>
    <row r="2068" spans="1:21" x14ac:dyDescent="0.25">
      <c r="A2068" s="3" t="s">
        <v>559</v>
      </c>
      <c r="B2068" s="3" t="s">
        <v>529</v>
      </c>
      <c r="C2068" t="s">
        <v>52</v>
      </c>
      <c r="D2068" s="3" t="s">
        <v>533</v>
      </c>
      <c r="E2068" t="s">
        <v>556</v>
      </c>
      <c r="F2068" s="3" t="s">
        <v>557</v>
      </c>
      <c r="G2068" t="s">
        <v>1751</v>
      </c>
      <c r="H2068" s="4">
        <v>473.02</v>
      </c>
      <c r="I2068" s="4"/>
      <c r="J2068" s="4">
        <v>0</v>
      </c>
      <c r="K2068" s="4">
        <v>0</v>
      </c>
      <c r="L2068" s="4">
        <v>462</v>
      </c>
      <c r="M2068" s="4">
        <v>11.02</v>
      </c>
      <c r="N2068" s="4"/>
      <c r="O2068" s="4"/>
      <c r="P2068" s="4"/>
      <c r="Q2068" s="4"/>
      <c r="R2068" s="4"/>
      <c r="S2068" s="4"/>
      <c r="T2068" s="4"/>
      <c r="U2068" s="8">
        <v>2018</v>
      </c>
    </row>
    <row r="2069" spans="1:21" x14ac:dyDescent="0.25">
      <c r="A2069" s="3" t="s">
        <v>559</v>
      </c>
      <c r="B2069" s="3" t="s">
        <v>529</v>
      </c>
      <c r="C2069" t="s">
        <v>52</v>
      </c>
      <c r="D2069" s="3" t="s">
        <v>533</v>
      </c>
      <c r="E2069" t="s">
        <v>556</v>
      </c>
      <c r="F2069" s="3" t="s">
        <v>557</v>
      </c>
      <c r="G2069" t="s">
        <v>1752</v>
      </c>
      <c r="H2069" s="4">
        <v>137461.69</v>
      </c>
      <c r="I2069" s="4"/>
      <c r="J2069" s="4">
        <v>0</v>
      </c>
      <c r="K2069" s="4">
        <v>0</v>
      </c>
      <c r="L2069" s="4">
        <v>462</v>
      </c>
      <c r="M2069" s="4">
        <v>136999.69</v>
      </c>
      <c r="N2069" s="4"/>
      <c r="O2069" s="4"/>
      <c r="P2069" s="4"/>
      <c r="Q2069" s="4"/>
      <c r="R2069" s="4"/>
      <c r="S2069" s="4"/>
      <c r="T2069" s="4"/>
      <c r="U2069" s="8">
        <v>2018</v>
      </c>
    </row>
    <row r="2070" spans="1:21" x14ac:dyDescent="0.25">
      <c r="A2070" s="3" t="s">
        <v>559</v>
      </c>
      <c r="B2070" s="3" t="s">
        <v>529</v>
      </c>
      <c r="C2070" t="s">
        <v>52</v>
      </c>
      <c r="D2070" s="3" t="s">
        <v>533</v>
      </c>
      <c r="E2070" t="s">
        <v>2736</v>
      </c>
      <c r="F2070" s="3" t="s">
        <v>557</v>
      </c>
      <c r="G2070" t="s">
        <v>2743</v>
      </c>
      <c r="H2070" s="4">
        <v>0</v>
      </c>
      <c r="I2070" s="4"/>
      <c r="J2070" s="4"/>
      <c r="K2070" s="4"/>
      <c r="L2070" s="4"/>
      <c r="M2070" s="4"/>
      <c r="N2070" s="4"/>
      <c r="O2070" s="4"/>
      <c r="P2070" s="4"/>
      <c r="Q2070" s="4">
        <v>0.04</v>
      </c>
      <c r="R2070" s="4">
        <v>-0.04</v>
      </c>
      <c r="S2070" s="4">
        <v>0</v>
      </c>
      <c r="T2070" s="4">
        <v>0</v>
      </c>
      <c r="U2070" s="8">
        <v>2018</v>
      </c>
    </row>
    <row r="2071" spans="1:21" x14ac:dyDescent="0.25">
      <c r="A2071" s="3" t="s">
        <v>559</v>
      </c>
      <c r="B2071" s="3" t="s">
        <v>529</v>
      </c>
      <c r="C2071" t="s">
        <v>52</v>
      </c>
      <c r="D2071" s="3" t="s">
        <v>533</v>
      </c>
      <c r="E2071" t="s">
        <v>2736</v>
      </c>
      <c r="F2071" s="3" t="s">
        <v>557</v>
      </c>
      <c r="G2071" t="s">
        <v>2744</v>
      </c>
      <c r="H2071" s="4">
        <v>0</v>
      </c>
      <c r="I2071" s="4"/>
      <c r="J2071" s="4"/>
      <c r="K2071" s="4"/>
      <c r="L2071" s="4"/>
      <c r="M2071" s="4"/>
      <c r="N2071" s="4"/>
      <c r="O2071" s="4"/>
      <c r="P2071" s="4">
        <v>0.01</v>
      </c>
      <c r="Q2071" s="4">
        <v>0</v>
      </c>
      <c r="R2071" s="4">
        <v>0</v>
      </c>
      <c r="S2071" s="4">
        <v>0</v>
      </c>
      <c r="T2071" s="4">
        <v>-0.01</v>
      </c>
      <c r="U2071" s="8">
        <v>2018</v>
      </c>
    </row>
    <row r="2072" spans="1:21" x14ac:dyDescent="0.25">
      <c r="A2072" s="3" t="s">
        <v>559</v>
      </c>
      <c r="B2072" s="3" t="s">
        <v>529</v>
      </c>
      <c r="C2072" t="s">
        <v>52</v>
      </c>
      <c r="D2072" s="3" t="s">
        <v>533</v>
      </c>
      <c r="E2072" t="s">
        <v>2736</v>
      </c>
      <c r="F2072" s="3" t="s">
        <v>557</v>
      </c>
      <c r="G2072" t="s">
        <v>2745</v>
      </c>
      <c r="H2072" s="4">
        <v>0</v>
      </c>
      <c r="I2072" s="4"/>
      <c r="J2072" s="4"/>
      <c r="K2072" s="4"/>
      <c r="L2072" s="4"/>
      <c r="M2072" s="4"/>
      <c r="N2072" s="4"/>
      <c r="O2072" s="4"/>
      <c r="P2072" s="4"/>
      <c r="Q2072" s="4">
        <v>0.04</v>
      </c>
      <c r="R2072" s="4">
        <v>-0.04</v>
      </c>
      <c r="S2072" s="4">
        <v>0</v>
      </c>
      <c r="T2072" s="4">
        <v>0</v>
      </c>
      <c r="U2072" s="8">
        <v>2018</v>
      </c>
    </row>
    <row r="2073" spans="1:21" x14ac:dyDescent="0.25">
      <c r="A2073" s="3" t="s">
        <v>559</v>
      </c>
      <c r="B2073" s="3" t="s">
        <v>529</v>
      </c>
      <c r="C2073" t="s">
        <v>52</v>
      </c>
      <c r="D2073" s="3" t="s">
        <v>533</v>
      </c>
      <c r="E2073" t="s">
        <v>2736</v>
      </c>
      <c r="F2073" s="3" t="s">
        <v>557</v>
      </c>
      <c r="G2073" t="s">
        <v>2739</v>
      </c>
      <c r="H2073" s="4">
        <v>0</v>
      </c>
      <c r="I2073" s="4"/>
      <c r="J2073" s="4"/>
      <c r="K2073" s="4"/>
      <c r="L2073" s="4"/>
      <c r="M2073" s="4"/>
      <c r="N2073" s="4">
        <v>0</v>
      </c>
      <c r="O2073" s="4">
        <v>0</v>
      </c>
      <c r="P2073" s="4">
        <v>0</v>
      </c>
      <c r="Q2073" s="4">
        <v>0</v>
      </c>
      <c r="R2073" s="4">
        <v>0</v>
      </c>
      <c r="S2073" s="4">
        <v>0</v>
      </c>
      <c r="T2073" s="4">
        <v>0</v>
      </c>
      <c r="U2073" s="8">
        <v>2018</v>
      </c>
    </row>
    <row r="2074" spans="1:21" x14ac:dyDescent="0.25">
      <c r="A2074" s="3" t="s">
        <v>559</v>
      </c>
      <c r="B2074" s="3" t="s">
        <v>529</v>
      </c>
      <c r="C2074" t="s">
        <v>52</v>
      </c>
      <c r="D2074" s="3" t="s">
        <v>533</v>
      </c>
      <c r="E2074" t="s">
        <v>2736</v>
      </c>
      <c r="F2074" s="3" t="s">
        <v>557</v>
      </c>
      <c r="G2074" t="s">
        <v>1741</v>
      </c>
      <c r="H2074" s="4">
        <v>-70657.289999999994</v>
      </c>
      <c r="I2074" s="4"/>
      <c r="J2074" s="4"/>
      <c r="K2074" s="4"/>
      <c r="L2074" s="4"/>
      <c r="M2074" s="4"/>
      <c r="N2074" s="4"/>
      <c r="O2074" s="4"/>
      <c r="P2074" s="4"/>
      <c r="Q2074" s="4"/>
      <c r="R2074" s="4">
        <v>-70657.58</v>
      </c>
      <c r="S2074" s="4">
        <v>0</v>
      </c>
      <c r="T2074" s="4">
        <v>0.29000000000814907</v>
      </c>
      <c r="U2074" s="8">
        <v>2018</v>
      </c>
    </row>
    <row r="2075" spans="1:21" x14ac:dyDescent="0.25">
      <c r="A2075" s="3" t="s">
        <v>559</v>
      </c>
      <c r="B2075" s="3" t="s">
        <v>529</v>
      </c>
      <c r="C2075" t="s">
        <v>52</v>
      </c>
      <c r="D2075" s="3" t="s">
        <v>533</v>
      </c>
      <c r="E2075" t="s">
        <v>2736</v>
      </c>
      <c r="F2075" s="3" t="s">
        <v>557</v>
      </c>
      <c r="G2075" t="s">
        <v>1742</v>
      </c>
      <c r="H2075" s="4">
        <v>385000</v>
      </c>
      <c r="I2075" s="4"/>
      <c r="J2075" s="4"/>
      <c r="K2075" s="4"/>
      <c r="L2075" s="4"/>
      <c r="M2075" s="4"/>
      <c r="N2075" s="4"/>
      <c r="O2075" s="4"/>
      <c r="P2075" s="4">
        <v>125000</v>
      </c>
      <c r="Q2075" s="4">
        <v>115000</v>
      </c>
      <c r="R2075" s="4">
        <v>145000</v>
      </c>
      <c r="S2075" s="4">
        <v>0</v>
      </c>
      <c r="T2075" s="4">
        <v>0</v>
      </c>
      <c r="U2075" s="8">
        <v>2018</v>
      </c>
    </row>
    <row r="2076" spans="1:21" x14ac:dyDescent="0.25">
      <c r="A2076" s="3" t="s">
        <v>559</v>
      </c>
      <c r="B2076" s="3" t="s">
        <v>529</v>
      </c>
      <c r="C2076" t="s">
        <v>52</v>
      </c>
      <c r="D2076" s="3" t="s">
        <v>533</v>
      </c>
      <c r="E2076" t="s">
        <v>2736</v>
      </c>
      <c r="F2076" s="3" t="s">
        <v>557</v>
      </c>
      <c r="G2076" t="s">
        <v>1738</v>
      </c>
      <c r="H2076" s="4">
        <v>109752.01</v>
      </c>
      <c r="I2076" s="4"/>
      <c r="J2076" s="4"/>
      <c r="K2076" s="4"/>
      <c r="L2076" s="4"/>
      <c r="M2076" s="4"/>
      <c r="N2076" s="4"/>
      <c r="O2076" s="4"/>
      <c r="P2076" s="4"/>
      <c r="Q2076" s="4"/>
      <c r="R2076" s="4">
        <v>61962.46</v>
      </c>
      <c r="S2076" s="4">
        <v>47413.530000000006</v>
      </c>
      <c r="T2076" s="4">
        <v>376.01999999998952</v>
      </c>
      <c r="U2076" s="8">
        <v>2018</v>
      </c>
    </row>
    <row r="2077" spans="1:21" x14ac:dyDescent="0.25">
      <c r="A2077" s="3" t="s">
        <v>559</v>
      </c>
      <c r="B2077" s="3" t="s">
        <v>529</v>
      </c>
      <c r="C2077" t="s">
        <v>52</v>
      </c>
      <c r="D2077" s="3" t="s">
        <v>533</v>
      </c>
      <c r="E2077" t="s">
        <v>2736</v>
      </c>
      <c r="F2077" s="3" t="s">
        <v>557</v>
      </c>
      <c r="G2077" t="s">
        <v>1743</v>
      </c>
      <c r="H2077" s="4">
        <v>160521.63999999966</v>
      </c>
      <c r="I2077" s="4"/>
      <c r="J2077" s="4"/>
      <c r="K2077" s="4"/>
      <c r="L2077" s="4"/>
      <c r="M2077" s="4"/>
      <c r="N2077" s="4">
        <v>7414.8300000000745</v>
      </c>
      <c r="O2077" s="4">
        <v>6443.8199999998324</v>
      </c>
      <c r="P2077" s="4">
        <v>5934.4799999999814</v>
      </c>
      <c r="Q2077" s="4">
        <v>0</v>
      </c>
      <c r="R2077" s="4">
        <v>-6631.4900000002235</v>
      </c>
      <c r="S2077" s="4">
        <v>107360</v>
      </c>
      <c r="T2077" s="4">
        <v>40000</v>
      </c>
      <c r="U2077" s="8">
        <v>2018</v>
      </c>
    </row>
    <row r="2078" spans="1:21" x14ac:dyDescent="0.25">
      <c r="A2078" s="3" t="s">
        <v>559</v>
      </c>
      <c r="B2078" s="3" t="s">
        <v>529</v>
      </c>
      <c r="C2078" t="s">
        <v>52</v>
      </c>
      <c r="D2078" s="3" t="s">
        <v>533</v>
      </c>
      <c r="E2078" t="s">
        <v>2736</v>
      </c>
      <c r="F2078" s="3" t="s">
        <v>557</v>
      </c>
      <c r="G2078" t="s">
        <v>2740</v>
      </c>
      <c r="H2078" s="4">
        <v>0</v>
      </c>
      <c r="I2078" s="4"/>
      <c r="J2078" s="4"/>
      <c r="K2078" s="4"/>
      <c r="L2078" s="4"/>
      <c r="M2078" s="4"/>
      <c r="N2078" s="4">
        <v>0</v>
      </c>
      <c r="O2078" s="4">
        <v>0</v>
      </c>
      <c r="P2078" s="4">
        <v>0</v>
      </c>
      <c r="Q2078" s="4">
        <v>0</v>
      </c>
      <c r="R2078" s="4">
        <v>0</v>
      </c>
      <c r="S2078" s="4">
        <v>0</v>
      </c>
      <c r="T2078" s="4">
        <v>0</v>
      </c>
      <c r="U2078" s="8">
        <v>2018</v>
      </c>
    </row>
    <row r="2079" spans="1:21" x14ac:dyDescent="0.25">
      <c r="A2079" s="3" t="s">
        <v>559</v>
      </c>
      <c r="B2079" s="3" t="s">
        <v>529</v>
      </c>
      <c r="C2079" t="s">
        <v>52</v>
      </c>
      <c r="D2079" s="3" t="s">
        <v>533</v>
      </c>
      <c r="E2079" t="s">
        <v>2736</v>
      </c>
      <c r="F2079" s="3" t="s">
        <v>557</v>
      </c>
      <c r="G2079" t="s">
        <v>1744</v>
      </c>
      <c r="H2079" s="4">
        <v>-108242.60999999999</v>
      </c>
      <c r="I2079" s="4"/>
      <c r="J2079" s="4"/>
      <c r="K2079" s="4"/>
      <c r="L2079" s="4"/>
      <c r="M2079" s="4"/>
      <c r="N2079" s="4">
        <v>178119.63000000012</v>
      </c>
      <c r="O2079" s="4">
        <v>12168.75</v>
      </c>
      <c r="P2079" s="4">
        <v>14606.129999999888</v>
      </c>
      <c r="Q2079" s="4">
        <v>20563.010000000009</v>
      </c>
      <c r="R2079" s="4">
        <v>-39473.850000000093</v>
      </c>
      <c r="S2079" s="4">
        <v>-262498.42999999993</v>
      </c>
      <c r="T2079" s="4">
        <v>-31727.849999999977</v>
      </c>
      <c r="U2079" s="8">
        <v>2018</v>
      </c>
    </row>
    <row r="2080" spans="1:21" x14ac:dyDescent="0.25">
      <c r="A2080" s="3" t="s">
        <v>559</v>
      </c>
      <c r="B2080" s="3" t="s">
        <v>529</v>
      </c>
      <c r="C2080" t="s">
        <v>52</v>
      </c>
      <c r="D2080" s="3" t="s">
        <v>533</v>
      </c>
      <c r="E2080" t="s">
        <v>2736</v>
      </c>
      <c r="F2080" s="3" t="s">
        <v>557</v>
      </c>
      <c r="G2080" t="s">
        <v>560</v>
      </c>
      <c r="H2080" s="4">
        <v>34154.69</v>
      </c>
      <c r="I2080" s="4"/>
      <c r="J2080" s="4"/>
      <c r="K2080" s="4"/>
      <c r="L2080" s="4"/>
      <c r="M2080" s="4"/>
      <c r="N2080" s="4">
        <v>16733.490000000005</v>
      </c>
      <c r="O2080" s="4">
        <v>17569.259999999995</v>
      </c>
      <c r="P2080" s="4">
        <v>-148.05999999999767</v>
      </c>
      <c r="Q2080" s="4">
        <v>0</v>
      </c>
      <c r="R2080" s="4">
        <v>0</v>
      </c>
      <c r="S2080" s="4">
        <v>0</v>
      </c>
      <c r="T2080" s="4">
        <v>0</v>
      </c>
      <c r="U2080" s="8">
        <v>2018</v>
      </c>
    </row>
    <row r="2081" spans="1:21" x14ac:dyDescent="0.25">
      <c r="A2081" s="3" t="s">
        <v>559</v>
      </c>
      <c r="B2081" s="3" t="s">
        <v>529</v>
      </c>
      <c r="C2081" t="s">
        <v>52</v>
      </c>
      <c r="D2081" s="3" t="s">
        <v>533</v>
      </c>
      <c r="E2081" t="s">
        <v>2736</v>
      </c>
      <c r="F2081" s="3" t="s">
        <v>557</v>
      </c>
      <c r="G2081" t="s">
        <v>1745</v>
      </c>
      <c r="H2081" s="4">
        <v>198106.85000000009</v>
      </c>
      <c r="I2081" s="4"/>
      <c r="J2081" s="4"/>
      <c r="K2081" s="4"/>
      <c r="L2081" s="4"/>
      <c r="M2081" s="4"/>
      <c r="N2081" s="4">
        <v>19245.449999999721</v>
      </c>
      <c r="O2081" s="4">
        <v>10962.860000000335</v>
      </c>
      <c r="P2081" s="4">
        <v>23309.979999999981</v>
      </c>
      <c r="Q2081" s="4">
        <v>140831.10999999987</v>
      </c>
      <c r="R2081" s="4">
        <v>0</v>
      </c>
      <c r="S2081" s="4">
        <v>249.48999999975786</v>
      </c>
      <c r="T2081" s="4">
        <v>3507.9600000004284</v>
      </c>
      <c r="U2081" s="8">
        <v>2018</v>
      </c>
    </row>
    <row r="2082" spans="1:21" x14ac:dyDescent="0.25">
      <c r="A2082" s="3" t="s">
        <v>559</v>
      </c>
      <c r="B2082" s="3" t="s">
        <v>529</v>
      </c>
      <c r="C2082" t="s">
        <v>52</v>
      </c>
      <c r="D2082" s="3" t="s">
        <v>533</v>
      </c>
      <c r="E2082" t="s">
        <v>2736</v>
      </c>
      <c r="F2082" s="3" t="s">
        <v>557</v>
      </c>
      <c r="G2082" t="s">
        <v>1746</v>
      </c>
      <c r="H2082" s="4">
        <v>612028.33000000007</v>
      </c>
      <c r="I2082" s="4"/>
      <c r="J2082" s="4"/>
      <c r="K2082" s="4"/>
      <c r="L2082" s="4"/>
      <c r="M2082" s="4"/>
      <c r="N2082" s="4">
        <v>25441.050000000003</v>
      </c>
      <c r="O2082" s="4">
        <v>1047.7200000000012</v>
      </c>
      <c r="P2082" s="4">
        <v>0</v>
      </c>
      <c r="Q2082" s="4">
        <v>3644.3199999999997</v>
      </c>
      <c r="R2082" s="4">
        <v>36471.419999999991</v>
      </c>
      <c r="S2082" s="4">
        <v>4712.4200000000128</v>
      </c>
      <c r="T2082" s="4">
        <v>540711.4</v>
      </c>
      <c r="U2082" s="8">
        <v>2018</v>
      </c>
    </row>
    <row r="2083" spans="1:21" x14ac:dyDescent="0.25">
      <c r="A2083" s="3" t="s">
        <v>559</v>
      </c>
      <c r="B2083" s="3" t="s">
        <v>529</v>
      </c>
      <c r="C2083" t="s">
        <v>52</v>
      </c>
      <c r="D2083" s="3" t="s">
        <v>533</v>
      </c>
      <c r="E2083" t="s">
        <v>2736</v>
      </c>
      <c r="F2083" s="3" t="s">
        <v>557</v>
      </c>
      <c r="G2083" t="s">
        <v>2741</v>
      </c>
      <c r="H2083" s="4">
        <v>-57.940000000176951</v>
      </c>
      <c r="I2083" s="4"/>
      <c r="J2083" s="4"/>
      <c r="K2083" s="4"/>
      <c r="L2083" s="4"/>
      <c r="M2083" s="4"/>
      <c r="N2083" s="4">
        <v>32.809999999823049</v>
      </c>
      <c r="O2083" s="4">
        <v>0</v>
      </c>
      <c r="P2083" s="4">
        <v>-90.75</v>
      </c>
      <c r="Q2083" s="4">
        <v>0</v>
      </c>
      <c r="R2083" s="4">
        <v>0</v>
      </c>
      <c r="S2083" s="4">
        <v>0</v>
      </c>
      <c r="T2083" s="4">
        <v>0</v>
      </c>
      <c r="U2083" s="8">
        <v>2018</v>
      </c>
    </row>
    <row r="2084" spans="1:21" x14ac:dyDescent="0.25">
      <c r="A2084" s="3" t="s">
        <v>559</v>
      </c>
      <c r="B2084" s="3" t="s">
        <v>529</v>
      </c>
      <c r="C2084" t="s">
        <v>52</v>
      </c>
      <c r="D2084" s="3" t="s">
        <v>533</v>
      </c>
      <c r="E2084" t="s">
        <v>2736</v>
      </c>
      <c r="F2084" s="3" t="s">
        <v>557</v>
      </c>
      <c r="G2084" t="s">
        <v>2742</v>
      </c>
      <c r="H2084" s="4">
        <v>77129.709999999963</v>
      </c>
      <c r="I2084" s="4"/>
      <c r="J2084" s="4"/>
      <c r="K2084" s="4"/>
      <c r="L2084" s="4"/>
      <c r="M2084" s="4"/>
      <c r="N2084" s="4">
        <v>-11253.010000000009</v>
      </c>
      <c r="O2084" s="4">
        <v>0</v>
      </c>
      <c r="P2084" s="4">
        <v>11641.609999999986</v>
      </c>
      <c r="Q2084" s="4">
        <v>67392.87</v>
      </c>
      <c r="R2084" s="4">
        <v>1471.8100000000559</v>
      </c>
      <c r="S2084" s="4">
        <v>-1038.2000000000698</v>
      </c>
      <c r="T2084" s="4">
        <v>8914.6300000000047</v>
      </c>
      <c r="U2084" s="8">
        <v>2018</v>
      </c>
    </row>
    <row r="2085" spans="1:21" x14ac:dyDescent="0.25">
      <c r="A2085" s="3" t="s">
        <v>559</v>
      </c>
      <c r="B2085" s="3" t="s">
        <v>529</v>
      </c>
      <c r="C2085" t="s">
        <v>52</v>
      </c>
      <c r="D2085" s="3" t="s">
        <v>533</v>
      </c>
      <c r="E2085" t="s">
        <v>2736</v>
      </c>
      <c r="F2085" s="3" t="s">
        <v>557</v>
      </c>
      <c r="G2085" t="s">
        <v>1747</v>
      </c>
      <c r="H2085" s="4">
        <v>-3516.4699999999721</v>
      </c>
      <c r="I2085" s="4"/>
      <c r="J2085" s="4"/>
      <c r="K2085" s="4"/>
      <c r="L2085" s="4"/>
      <c r="M2085" s="4"/>
      <c r="N2085" s="4">
        <v>-2160.9099999999744</v>
      </c>
      <c r="O2085" s="4">
        <v>0</v>
      </c>
      <c r="P2085" s="4">
        <v>-556.1600000000326</v>
      </c>
      <c r="Q2085" s="4">
        <v>0</v>
      </c>
      <c r="R2085" s="4">
        <v>0</v>
      </c>
      <c r="S2085" s="4">
        <v>-2348.5899999999674</v>
      </c>
      <c r="T2085" s="4">
        <v>1549.1900000000023</v>
      </c>
      <c r="U2085" s="8">
        <v>2018</v>
      </c>
    </row>
    <row r="2086" spans="1:21" x14ac:dyDescent="0.25">
      <c r="A2086" s="3" t="s">
        <v>559</v>
      </c>
      <c r="B2086" s="3" t="s">
        <v>529</v>
      </c>
      <c r="C2086" t="s">
        <v>52</v>
      </c>
      <c r="D2086" s="3" t="s">
        <v>533</v>
      </c>
      <c r="E2086" t="s">
        <v>2736</v>
      </c>
      <c r="F2086" s="3" t="s">
        <v>557</v>
      </c>
      <c r="G2086" t="s">
        <v>1748</v>
      </c>
      <c r="H2086" s="4">
        <v>1932.8799999998882</v>
      </c>
      <c r="I2086" s="4"/>
      <c r="J2086" s="4"/>
      <c r="K2086" s="4"/>
      <c r="L2086" s="4"/>
      <c r="M2086" s="4"/>
      <c r="N2086" s="4">
        <v>1932.6399999996647</v>
      </c>
      <c r="O2086" s="4">
        <v>30.939999999944121</v>
      </c>
      <c r="P2086" s="4">
        <v>-30.699999999720603</v>
      </c>
      <c r="Q2086" s="4">
        <v>0</v>
      </c>
      <c r="R2086" s="4">
        <v>0</v>
      </c>
      <c r="S2086" s="4">
        <v>0</v>
      </c>
      <c r="T2086" s="4">
        <v>0</v>
      </c>
      <c r="U2086" s="8">
        <v>2018</v>
      </c>
    </row>
    <row r="2087" spans="1:21" x14ac:dyDescent="0.25">
      <c r="A2087" s="3" t="s">
        <v>559</v>
      </c>
      <c r="B2087" s="3" t="s">
        <v>529</v>
      </c>
      <c r="C2087" t="s">
        <v>52</v>
      </c>
      <c r="D2087" s="3" t="s">
        <v>533</v>
      </c>
      <c r="E2087" t="s">
        <v>2736</v>
      </c>
      <c r="F2087" s="3" t="s">
        <v>557</v>
      </c>
      <c r="G2087" t="s">
        <v>1749</v>
      </c>
      <c r="H2087" s="4">
        <v>28814.370000000112</v>
      </c>
      <c r="I2087" s="4"/>
      <c r="J2087" s="4"/>
      <c r="K2087" s="4"/>
      <c r="L2087" s="4"/>
      <c r="M2087" s="4"/>
      <c r="N2087" s="4">
        <v>15953.310000000056</v>
      </c>
      <c r="O2087" s="4">
        <v>11868.919999999925</v>
      </c>
      <c r="P2087" s="4">
        <v>-17.859999999869615</v>
      </c>
      <c r="Q2087" s="4">
        <v>0</v>
      </c>
      <c r="R2087" s="4">
        <v>0</v>
      </c>
      <c r="S2087" s="4">
        <v>1010</v>
      </c>
      <c r="T2087" s="4">
        <v>0</v>
      </c>
      <c r="U2087" s="8">
        <v>2018</v>
      </c>
    </row>
    <row r="2088" spans="1:21" x14ac:dyDescent="0.25">
      <c r="A2088" s="3" t="s">
        <v>559</v>
      </c>
      <c r="B2088" s="3" t="s">
        <v>529</v>
      </c>
      <c r="C2088" t="s">
        <v>52</v>
      </c>
      <c r="D2088" s="3" t="s">
        <v>533</v>
      </c>
      <c r="E2088" t="s">
        <v>2736</v>
      </c>
      <c r="F2088" s="3" t="s">
        <v>557</v>
      </c>
      <c r="G2088" t="s">
        <v>1750</v>
      </c>
      <c r="H2088" s="4">
        <v>176.93</v>
      </c>
      <c r="I2088" s="4"/>
      <c r="J2088" s="4"/>
      <c r="K2088" s="4"/>
      <c r="L2088" s="4"/>
      <c r="M2088" s="4"/>
      <c r="N2088" s="4">
        <v>179.77999999999997</v>
      </c>
      <c r="O2088" s="4">
        <v>0</v>
      </c>
      <c r="P2088" s="4">
        <v>0</v>
      </c>
      <c r="Q2088" s="4">
        <v>-2.8499999999999659</v>
      </c>
      <c r="R2088" s="4">
        <v>0</v>
      </c>
      <c r="S2088" s="4">
        <v>0</v>
      </c>
      <c r="T2088" s="4">
        <v>0</v>
      </c>
      <c r="U2088" s="8">
        <v>2018</v>
      </c>
    </row>
    <row r="2089" spans="1:21" x14ac:dyDescent="0.25">
      <c r="A2089" s="3" t="s">
        <v>559</v>
      </c>
      <c r="B2089" s="3" t="s">
        <v>529</v>
      </c>
      <c r="C2089" t="s">
        <v>52</v>
      </c>
      <c r="D2089" s="3" t="s">
        <v>533</v>
      </c>
      <c r="E2089" t="s">
        <v>2736</v>
      </c>
      <c r="F2089" s="3" t="s">
        <v>557</v>
      </c>
      <c r="G2089" t="s">
        <v>2746</v>
      </c>
      <c r="H2089" s="4">
        <v>44117.120000000003</v>
      </c>
      <c r="I2089" s="4"/>
      <c r="J2089" s="4"/>
      <c r="K2089" s="4"/>
      <c r="L2089" s="4"/>
      <c r="M2089" s="4"/>
      <c r="N2089" s="4"/>
      <c r="O2089" s="4"/>
      <c r="P2089" s="4"/>
      <c r="Q2089" s="4"/>
      <c r="R2089" s="4">
        <v>17539.88</v>
      </c>
      <c r="S2089" s="4">
        <v>27.590000000000146</v>
      </c>
      <c r="T2089" s="4">
        <v>26549.65</v>
      </c>
      <c r="U2089" s="8">
        <v>2018</v>
      </c>
    </row>
    <row r="2090" spans="1:21" x14ac:dyDescent="0.25">
      <c r="A2090" s="3" t="s">
        <v>559</v>
      </c>
      <c r="B2090" s="3" t="s">
        <v>529</v>
      </c>
      <c r="C2090" t="s">
        <v>52</v>
      </c>
      <c r="D2090" s="3" t="s">
        <v>533</v>
      </c>
      <c r="E2090" t="s">
        <v>2736</v>
      </c>
      <c r="F2090" s="3" t="s">
        <v>557</v>
      </c>
      <c r="G2090" t="s">
        <v>558</v>
      </c>
      <c r="H2090" s="4">
        <v>37364.519999999997</v>
      </c>
      <c r="I2090" s="4"/>
      <c r="J2090" s="4"/>
      <c r="K2090" s="4"/>
      <c r="L2090" s="4"/>
      <c r="M2090" s="4"/>
      <c r="N2090" s="4"/>
      <c r="O2090" s="4"/>
      <c r="P2090" s="4"/>
      <c r="Q2090" s="4"/>
      <c r="R2090" s="4"/>
      <c r="S2090" s="4"/>
      <c r="T2090" s="4">
        <v>37364.519999999997</v>
      </c>
      <c r="U2090" s="8">
        <v>2018</v>
      </c>
    </row>
    <row r="2091" spans="1:21" x14ac:dyDescent="0.25">
      <c r="A2091" s="3" t="s">
        <v>559</v>
      </c>
      <c r="B2091" s="3" t="s">
        <v>529</v>
      </c>
      <c r="C2091" t="s">
        <v>52</v>
      </c>
      <c r="D2091" s="3" t="s">
        <v>533</v>
      </c>
      <c r="E2091" t="s">
        <v>2736</v>
      </c>
      <c r="F2091" s="3" t="s">
        <v>557</v>
      </c>
      <c r="G2091" t="s">
        <v>561</v>
      </c>
      <c r="H2091" s="4">
        <v>19388.53</v>
      </c>
      <c r="I2091" s="4"/>
      <c r="J2091" s="4"/>
      <c r="K2091" s="4"/>
      <c r="L2091" s="4"/>
      <c r="M2091" s="4"/>
      <c r="N2091" s="4">
        <v>8768.2300000000105</v>
      </c>
      <c r="O2091" s="4">
        <v>5934.4599999999919</v>
      </c>
      <c r="P2091" s="4">
        <v>44.480000000010477</v>
      </c>
      <c r="Q2091" s="4">
        <v>0</v>
      </c>
      <c r="R2091" s="4">
        <v>0</v>
      </c>
      <c r="S2091" s="4">
        <v>0</v>
      </c>
      <c r="T2091" s="4">
        <v>4641.359999999986</v>
      </c>
      <c r="U2091" s="8">
        <v>2018</v>
      </c>
    </row>
    <row r="2092" spans="1:21" x14ac:dyDescent="0.25">
      <c r="A2092" s="3" t="s">
        <v>559</v>
      </c>
      <c r="B2092" s="3" t="s">
        <v>529</v>
      </c>
      <c r="C2092" t="s">
        <v>52</v>
      </c>
      <c r="D2092" s="3" t="s">
        <v>533</v>
      </c>
      <c r="E2092" t="s">
        <v>2736</v>
      </c>
      <c r="F2092" s="3" t="s">
        <v>557</v>
      </c>
      <c r="G2092" t="s">
        <v>1751</v>
      </c>
      <c r="H2092" s="4">
        <v>516.04</v>
      </c>
      <c r="I2092" s="4"/>
      <c r="J2092" s="4"/>
      <c r="K2092" s="4"/>
      <c r="L2092" s="4"/>
      <c r="M2092" s="4"/>
      <c r="N2092" s="4">
        <v>524.37</v>
      </c>
      <c r="O2092" s="4">
        <v>0</v>
      </c>
      <c r="P2092" s="4">
        <v>-8.3300000000000409</v>
      </c>
      <c r="Q2092" s="4">
        <v>0</v>
      </c>
      <c r="R2092" s="4">
        <v>0</v>
      </c>
      <c r="S2092" s="4">
        <v>0</v>
      </c>
      <c r="T2092" s="4">
        <v>0</v>
      </c>
      <c r="U2092" s="8">
        <v>2018</v>
      </c>
    </row>
    <row r="2093" spans="1:21" x14ac:dyDescent="0.25">
      <c r="A2093" s="3" t="s">
        <v>559</v>
      </c>
      <c r="B2093" s="3" t="s">
        <v>529</v>
      </c>
      <c r="C2093" t="s">
        <v>52</v>
      </c>
      <c r="D2093" s="3" t="s">
        <v>533</v>
      </c>
      <c r="E2093" t="s">
        <v>2736</v>
      </c>
      <c r="F2093" s="3" t="s">
        <v>557</v>
      </c>
      <c r="G2093" t="s">
        <v>1752</v>
      </c>
      <c r="H2093" s="4">
        <v>13865.330000000002</v>
      </c>
      <c r="I2093" s="4"/>
      <c r="J2093" s="4"/>
      <c r="K2093" s="4"/>
      <c r="L2093" s="4"/>
      <c r="M2093" s="4"/>
      <c r="N2093" s="4">
        <v>7939.2100000000064</v>
      </c>
      <c r="O2093" s="4">
        <v>5934.4599999999919</v>
      </c>
      <c r="P2093" s="4">
        <v>-8.3399999999965075</v>
      </c>
      <c r="Q2093" s="4">
        <v>0</v>
      </c>
      <c r="R2093" s="4">
        <v>0</v>
      </c>
      <c r="S2093" s="4">
        <v>0</v>
      </c>
      <c r="T2093" s="4">
        <v>0</v>
      </c>
      <c r="U2093" s="8">
        <v>2018</v>
      </c>
    </row>
    <row r="2094" spans="1:21" x14ac:dyDescent="0.25">
      <c r="A2094" s="3" t="s">
        <v>559</v>
      </c>
      <c r="B2094" s="3" t="s">
        <v>529</v>
      </c>
      <c r="C2094" t="s">
        <v>52</v>
      </c>
      <c r="D2094" s="3" t="s">
        <v>533</v>
      </c>
      <c r="E2094" t="s">
        <v>2736</v>
      </c>
      <c r="F2094" s="3" t="s">
        <v>557</v>
      </c>
      <c r="G2094" t="s">
        <v>2747</v>
      </c>
      <c r="H2094" s="4">
        <v>94157.02</v>
      </c>
      <c r="I2094" s="4"/>
      <c r="J2094" s="4"/>
      <c r="K2094" s="4"/>
      <c r="L2094" s="4"/>
      <c r="M2094" s="4"/>
      <c r="N2094" s="4"/>
      <c r="O2094" s="4">
        <v>93731.38</v>
      </c>
      <c r="P2094" s="4">
        <v>0</v>
      </c>
      <c r="Q2094" s="4">
        <v>425.63999999999942</v>
      </c>
      <c r="R2094" s="4">
        <v>0</v>
      </c>
      <c r="S2094" s="4">
        <v>0</v>
      </c>
      <c r="T2094" s="4">
        <v>0</v>
      </c>
      <c r="U2094" s="8">
        <v>2018</v>
      </c>
    </row>
    <row r="2095" spans="1:21" x14ac:dyDescent="0.25">
      <c r="A2095" s="3" t="s">
        <v>559</v>
      </c>
      <c r="B2095" s="3" t="s">
        <v>529</v>
      </c>
      <c r="C2095" t="s">
        <v>52</v>
      </c>
      <c r="D2095" s="3" t="s">
        <v>533</v>
      </c>
      <c r="E2095" t="s">
        <v>2736</v>
      </c>
      <c r="F2095" s="3" t="s">
        <v>557</v>
      </c>
      <c r="G2095" t="s">
        <v>1753</v>
      </c>
      <c r="H2095" s="4">
        <v>3934736.0300000003</v>
      </c>
      <c r="I2095" s="4"/>
      <c r="J2095" s="4"/>
      <c r="K2095" s="4"/>
      <c r="L2095" s="4"/>
      <c r="M2095" s="4"/>
      <c r="N2095" s="4"/>
      <c r="O2095" s="4"/>
      <c r="P2095" s="4"/>
      <c r="Q2095" s="4"/>
      <c r="R2095" s="4">
        <v>1702678.67</v>
      </c>
      <c r="S2095" s="4">
        <v>85.190000000176951</v>
      </c>
      <c r="T2095" s="4">
        <v>2231972.17</v>
      </c>
      <c r="U2095" s="8">
        <v>2018</v>
      </c>
    </row>
    <row r="2096" spans="1:21" x14ac:dyDescent="0.25">
      <c r="A2096" s="3" t="s">
        <v>559</v>
      </c>
      <c r="B2096" s="3" t="s">
        <v>529</v>
      </c>
      <c r="C2096" t="s">
        <v>52</v>
      </c>
      <c r="D2096" s="3" t="s">
        <v>533</v>
      </c>
      <c r="E2096" t="s">
        <v>2736</v>
      </c>
      <c r="F2096" s="3" t="s">
        <v>557</v>
      </c>
      <c r="G2096" t="s">
        <v>1754</v>
      </c>
      <c r="H2096" s="4">
        <v>673377.43</v>
      </c>
      <c r="I2096" s="4"/>
      <c r="J2096" s="4"/>
      <c r="K2096" s="4"/>
      <c r="L2096" s="4"/>
      <c r="M2096" s="4"/>
      <c r="N2096" s="4"/>
      <c r="O2096" s="4"/>
      <c r="P2096" s="4"/>
      <c r="Q2096" s="4"/>
      <c r="R2096" s="4"/>
      <c r="S2096" s="4"/>
      <c r="T2096" s="4">
        <v>673377.43</v>
      </c>
      <c r="U2096" s="8">
        <v>2018</v>
      </c>
    </row>
    <row r="2097" spans="1:21" x14ac:dyDescent="0.25">
      <c r="A2097" s="3" t="s">
        <v>559</v>
      </c>
      <c r="B2097" s="3" t="s">
        <v>529</v>
      </c>
      <c r="C2097" t="s">
        <v>52</v>
      </c>
      <c r="D2097" s="3" t="s">
        <v>533</v>
      </c>
      <c r="E2097" t="s">
        <v>2736</v>
      </c>
      <c r="F2097" s="3" t="s">
        <v>557</v>
      </c>
      <c r="G2097" t="s">
        <v>1740</v>
      </c>
      <c r="H2097" s="4">
        <v>293666.90000000002</v>
      </c>
      <c r="I2097" s="4"/>
      <c r="J2097" s="4"/>
      <c r="K2097" s="4"/>
      <c r="L2097" s="4"/>
      <c r="M2097" s="4"/>
      <c r="N2097" s="4"/>
      <c r="O2097" s="4"/>
      <c r="P2097" s="4"/>
      <c r="Q2097" s="4"/>
      <c r="R2097" s="4"/>
      <c r="S2097" s="4"/>
      <c r="T2097" s="4">
        <v>293666.90000000002</v>
      </c>
      <c r="U2097" s="8">
        <v>2018</v>
      </c>
    </row>
    <row r="2098" spans="1:21" x14ac:dyDescent="0.25">
      <c r="A2098" s="3" t="s">
        <v>559</v>
      </c>
      <c r="B2098" s="3" t="s">
        <v>529</v>
      </c>
      <c r="C2098" t="s">
        <v>52</v>
      </c>
      <c r="D2098" s="3" t="s">
        <v>533</v>
      </c>
      <c r="E2098" t="s">
        <v>2736</v>
      </c>
      <c r="F2098" s="3" t="s">
        <v>557</v>
      </c>
      <c r="G2098" t="s">
        <v>2738</v>
      </c>
      <c r="H2098" s="4">
        <v>155988.43</v>
      </c>
      <c r="I2098" s="4"/>
      <c r="J2098" s="4"/>
      <c r="K2098" s="4"/>
      <c r="L2098" s="4"/>
      <c r="M2098" s="4"/>
      <c r="N2098" s="4"/>
      <c r="O2098" s="4"/>
      <c r="P2098" s="4"/>
      <c r="Q2098" s="4"/>
      <c r="R2098" s="4"/>
      <c r="S2098" s="4"/>
      <c r="T2098" s="4">
        <v>155988.43</v>
      </c>
      <c r="U2098" s="8">
        <v>2018</v>
      </c>
    </row>
    <row r="2099" spans="1:21" x14ac:dyDescent="0.25">
      <c r="A2099" s="3" t="s">
        <v>559</v>
      </c>
      <c r="B2099" s="3" t="s">
        <v>529</v>
      </c>
      <c r="C2099" t="s">
        <v>52</v>
      </c>
      <c r="D2099" s="3" t="s">
        <v>533</v>
      </c>
      <c r="E2099" t="s">
        <v>2736</v>
      </c>
      <c r="F2099" s="3" t="s">
        <v>557</v>
      </c>
      <c r="G2099" t="s">
        <v>2748</v>
      </c>
      <c r="H2099" s="4">
        <v>0</v>
      </c>
      <c r="I2099" s="4"/>
      <c r="J2099" s="4"/>
      <c r="K2099" s="4"/>
      <c r="L2099" s="4"/>
      <c r="M2099" s="4"/>
      <c r="N2099" s="4"/>
      <c r="O2099" s="4"/>
      <c r="P2099" s="4"/>
      <c r="Q2099" s="4"/>
      <c r="R2099" s="4"/>
      <c r="S2099" s="4"/>
      <c r="T2099" s="4">
        <v>0</v>
      </c>
      <c r="U2099" s="8">
        <v>2018</v>
      </c>
    </row>
    <row r="2100" spans="1:21" x14ac:dyDescent="0.25">
      <c r="A2100" s="3" t="s">
        <v>559</v>
      </c>
      <c r="B2100" s="3" t="s">
        <v>529</v>
      </c>
      <c r="C2100" t="s">
        <v>52</v>
      </c>
      <c r="D2100" s="3" t="s">
        <v>533</v>
      </c>
      <c r="E2100" t="s">
        <v>2736</v>
      </c>
      <c r="F2100" s="3" t="s">
        <v>557</v>
      </c>
      <c r="G2100" t="s">
        <v>2749</v>
      </c>
      <c r="H2100" s="4">
        <v>0</v>
      </c>
      <c r="I2100" s="4"/>
      <c r="J2100" s="4"/>
      <c r="K2100" s="4"/>
      <c r="L2100" s="4"/>
      <c r="M2100" s="4"/>
      <c r="N2100" s="4"/>
      <c r="O2100" s="4"/>
      <c r="P2100" s="4"/>
      <c r="Q2100" s="4"/>
      <c r="R2100" s="4"/>
      <c r="S2100" s="4"/>
      <c r="T2100" s="4">
        <v>0</v>
      </c>
      <c r="U2100" s="8">
        <v>2018</v>
      </c>
    </row>
    <row r="2101" spans="1:21" x14ac:dyDescent="0.25">
      <c r="A2101" s="3" t="s">
        <v>559</v>
      </c>
      <c r="B2101" s="3" t="s">
        <v>529</v>
      </c>
      <c r="C2101" t="s">
        <v>52</v>
      </c>
      <c r="D2101" s="3" t="s">
        <v>533</v>
      </c>
      <c r="E2101" t="s">
        <v>2736</v>
      </c>
      <c r="F2101" s="3" t="s">
        <v>557</v>
      </c>
      <c r="G2101" t="s">
        <v>2750</v>
      </c>
      <c r="H2101" s="4">
        <v>0</v>
      </c>
      <c r="I2101" s="4"/>
      <c r="J2101" s="4"/>
      <c r="K2101" s="4"/>
      <c r="L2101" s="4"/>
      <c r="M2101" s="4"/>
      <c r="N2101" s="4"/>
      <c r="O2101" s="4"/>
      <c r="P2101" s="4"/>
      <c r="Q2101" s="4"/>
      <c r="R2101" s="4"/>
      <c r="S2101" s="4"/>
      <c r="T2101" s="4">
        <v>0</v>
      </c>
      <c r="U2101" s="8">
        <v>2018</v>
      </c>
    </row>
    <row r="2102" spans="1:21" x14ac:dyDescent="0.25">
      <c r="A2102" s="3" t="s">
        <v>559</v>
      </c>
      <c r="B2102" s="3" t="s">
        <v>529</v>
      </c>
      <c r="C2102" t="s">
        <v>52</v>
      </c>
      <c r="D2102" s="3" t="s">
        <v>533</v>
      </c>
      <c r="E2102" t="s">
        <v>2736</v>
      </c>
      <c r="F2102" s="3" t="s">
        <v>557</v>
      </c>
      <c r="G2102" t="s">
        <v>2751</v>
      </c>
      <c r="H2102" s="4">
        <v>0</v>
      </c>
      <c r="I2102" s="4"/>
      <c r="J2102" s="4"/>
      <c r="K2102" s="4"/>
      <c r="L2102" s="4"/>
      <c r="M2102" s="4"/>
      <c r="N2102" s="4"/>
      <c r="O2102" s="4"/>
      <c r="P2102" s="4"/>
      <c r="Q2102" s="4"/>
      <c r="R2102" s="4"/>
      <c r="S2102" s="4"/>
      <c r="T2102" s="4">
        <v>0</v>
      </c>
      <c r="U2102" s="8">
        <v>2018</v>
      </c>
    </row>
    <row r="2103" spans="1:21" x14ac:dyDescent="0.25">
      <c r="A2103" s="3" t="s">
        <v>559</v>
      </c>
      <c r="B2103" s="3" t="s">
        <v>529</v>
      </c>
      <c r="C2103" t="s">
        <v>52</v>
      </c>
      <c r="D2103" s="3" t="s">
        <v>533</v>
      </c>
      <c r="E2103" t="s">
        <v>2736</v>
      </c>
      <c r="F2103" s="3" t="s">
        <v>557</v>
      </c>
      <c r="G2103" t="s">
        <v>2752</v>
      </c>
      <c r="H2103" s="4">
        <v>0</v>
      </c>
      <c r="I2103" s="4"/>
      <c r="J2103" s="4"/>
      <c r="K2103" s="4"/>
      <c r="L2103" s="4"/>
      <c r="M2103" s="4"/>
      <c r="N2103" s="4"/>
      <c r="O2103" s="4"/>
      <c r="P2103" s="4"/>
      <c r="Q2103" s="4"/>
      <c r="R2103" s="4"/>
      <c r="S2103" s="4"/>
      <c r="T2103" s="4">
        <v>0</v>
      </c>
      <c r="U2103" s="8">
        <v>2018</v>
      </c>
    </row>
    <row r="2104" spans="1:21" x14ac:dyDescent="0.25">
      <c r="A2104" s="3" t="s">
        <v>559</v>
      </c>
      <c r="B2104" s="3" t="s">
        <v>529</v>
      </c>
      <c r="C2104" t="s">
        <v>52</v>
      </c>
      <c r="D2104" s="3" t="s">
        <v>533</v>
      </c>
      <c r="E2104" t="s">
        <v>2736</v>
      </c>
      <c r="F2104" s="3" t="s">
        <v>557</v>
      </c>
      <c r="G2104" t="s">
        <v>2753</v>
      </c>
      <c r="H2104" s="4">
        <v>0</v>
      </c>
      <c r="I2104" s="4"/>
      <c r="J2104" s="4"/>
      <c r="K2104" s="4"/>
      <c r="L2104" s="4"/>
      <c r="M2104" s="4"/>
      <c r="N2104" s="4"/>
      <c r="O2104" s="4"/>
      <c r="P2104" s="4"/>
      <c r="Q2104" s="4"/>
      <c r="R2104" s="4"/>
      <c r="S2104" s="4"/>
      <c r="T2104" s="4">
        <v>0</v>
      </c>
      <c r="U2104" s="8">
        <v>2018</v>
      </c>
    </row>
    <row r="2105" spans="1:21" x14ac:dyDescent="0.25">
      <c r="A2105" s="3" t="s">
        <v>559</v>
      </c>
      <c r="B2105" s="3" t="s">
        <v>529</v>
      </c>
      <c r="C2105" t="s">
        <v>52</v>
      </c>
      <c r="D2105" s="3" t="s">
        <v>533</v>
      </c>
      <c r="E2105" t="s">
        <v>2736</v>
      </c>
      <c r="F2105" s="3" t="s">
        <v>557</v>
      </c>
      <c r="G2105" t="s">
        <v>2754</v>
      </c>
      <c r="H2105" s="4">
        <v>0</v>
      </c>
      <c r="I2105" s="4"/>
      <c r="J2105" s="4"/>
      <c r="K2105" s="4"/>
      <c r="L2105" s="4"/>
      <c r="M2105" s="4"/>
      <c r="N2105" s="4"/>
      <c r="O2105" s="4"/>
      <c r="P2105" s="4"/>
      <c r="Q2105" s="4"/>
      <c r="R2105" s="4"/>
      <c r="S2105" s="4"/>
      <c r="T2105" s="4">
        <v>0</v>
      </c>
      <c r="U2105" s="8">
        <v>2018</v>
      </c>
    </row>
    <row r="2106" spans="1:21" x14ac:dyDescent="0.25">
      <c r="A2106" s="3" t="s">
        <v>559</v>
      </c>
      <c r="B2106" s="3" t="s">
        <v>529</v>
      </c>
      <c r="C2106" t="s">
        <v>52</v>
      </c>
      <c r="D2106" s="3" t="s">
        <v>533</v>
      </c>
      <c r="E2106" t="s">
        <v>2736</v>
      </c>
      <c r="F2106" s="3" t="s">
        <v>557</v>
      </c>
      <c r="G2106" t="s">
        <v>1755</v>
      </c>
      <c r="H2106" s="4">
        <v>0.01</v>
      </c>
      <c r="I2106" s="4"/>
      <c r="J2106" s="4"/>
      <c r="K2106" s="4"/>
      <c r="L2106" s="4"/>
      <c r="M2106" s="4"/>
      <c r="N2106" s="4"/>
      <c r="O2106" s="4"/>
      <c r="P2106" s="4"/>
      <c r="Q2106" s="4"/>
      <c r="R2106" s="4"/>
      <c r="S2106" s="4"/>
      <c r="T2106" s="4">
        <v>0.01</v>
      </c>
      <c r="U2106" s="8">
        <v>2018</v>
      </c>
    </row>
    <row r="2107" spans="1:21" x14ac:dyDescent="0.25">
      <c r="A2107" s="3" t="s">
        <v>559</v>
      </c>
      <c r="B2107" s="3" t="s">
        <v>529</v>
      </c>
      <c r="C2107" t="s">
        <v>52</v>
      </c>
      <c r="D2107" s="3" t="s">
        <v>533</v>
      </c>
      <c r="E2107" t="s">
        <v>2736</v>
      </c>
      <c r="F2107" s="3" t="s">
        <v>557</v>
      </c>
      <c r="G2107" t="s">
        <v>2755</v>
      </c>
      <c r="H2107" s="4">
        <v>0</v>
      </c>
      <c r="I2107" s="4"/>
      <c r="J2107" s="4"/>
      <c r="K2107" s="4"/>
      <c r="L2107" s="4"/>
      <c r="M2107" s="4"/>
      <c r="N2107" s="4"/>
      <c r="O2107" s="4"/>
      <c r="P2107" s="4"/>
      <c r="Q2107" s="4"/>
      <c r="R2107" s="4"/>
      <c r="S2107" s="4"/>
      <c r="T2107" s="4">
        <v>0</v>
      </c>
      <c r="U2107" s="8">
        <v>2018</v>
      </c>
    </row>
    <row r="2108" spans="1:21" x14ac:dyDescent="0.25">
      <c r="A2108" s="3" t="s">
        <v>559</v>
      </c>
      <c r="B2108" s="3" t="s">
        <v>529</v>
      </c>
      <c r="C2108" t="s">
        <v>52</v>
      </c>
      <c r="D2108" s="3" t="s">
        <v>533</v>
      </c>
      <c r="E2108" t="s">
        <v>2736</v>
      </c>
      <c r="F2108" s="3" t="s">
        <v>557</v>
      </c>
      <c r="G2108" t="s">
        <v>2756</v>
      </c>
      <c r="H2108" s="4">
        <v>0</v>
      </c>
      <c r="I2108" s="4"/>
      <c r="J2108" s="4"/>
      <c r="K2108" s="4"/>
      <c r="L2108" s="4"/>
      <c r="M2108" s="4"/>
      <c r="N2108" s="4"/>
      <c r="O2108" s="4"/>
      <c r="P2108" s="4"/>
      <c r="Q2108" s="4"/>
      <c r="R2108" s="4"/>
      <c r="S2108" s="4"/>
      <c r="T2108" s="4">
        <v>0</v>
      </c>
      <c r="U2108" s="8">
        <v>2018</v>
      </c>
    </row>
    <row r="2109" spans="1:21" x14ac:dyDescent="0.25">
      <c r="A2109" s="3" t="s">
        <v>559</v>
      </c>
      <c r="B2109" s="3" t="s">
        <v>529</v>
      </c>
      <c r="C2109" t="s">
        <v>52</v>
      </c>
      <c r="D2109" s="3" t="s">
        <v>533</v>
      </c>
      <c r="E2109" t="s">
        <v>2736</v>
      </c>
      <c r="F2109" s="3" t="s">
        <v>557</v>
      </c>
      <c r="G2109" t="s">
        <v>2757</v>
      </c>
      <c r="H2109" s="4">
        <v>0</v>
      </c>
      <c r="I2109" s="4"/>
      <c r="J2109" s="4"/>
      <c r="K2109" s="4"/>
      <c r="L2109" s="4"/>
      <c r="M2109" s="4"/>
      <c r="N2109" s="4"/>
      <c r="O2109" s="4"/>
      <c r="P2109" s="4"/>
      <c r="Q2109" s="4"/>
      <c r="R2109" s="4"/>
      <c r="S2109" s="4"/>
      <c r="T2109" s="4">
        <v>0</v>
      </c>
      <c r="U2109" s="8">
        <v>2018</v>
      </c>
    </row>
    <row r="2110" spans="1:21" x14ac:dyDescent="0.25">
      <c r="A2110" s="3" t="s">
        <v>559</v>
      </c>
      <c r="B2110" s="3" t="s">
        <v>529</v>
      </c>
      <c r="C2110" t="s">
        <v>52</v>
      </c>
      <c r="D2110" s="3" t="s">
        <v>533</v>
      </c>
      <c r="E2110" t="s">
        <v>2736</v>
      </c>
      <c r="F2110" s="3" t="s">
        <v>557</v>
      </c>
      <c r="G2110" t="s">
        <v>2758</v>
      </c>
      <c r="H2110" s="4">
        <v>0</v>
      </c>
      <c r="I2110" s="4"/>
      <c r="J2110" s="4"/>
      <c r="K2110" s="4"/>
      <c r="L2110" s="4"/>
      <c r="M2110" s="4"/>
      <c r="N2110" s="4"/>
      <c r="O2110" s="4"/>
      <c r="P2110" s="4"/>
      <c r="Q2110" s="4"/>
      <c r="R2110" s="4"/>
      <c r="S2110" s="4"/>
      <c r="T2110" s="4">
        <v>0</v>
      </c>
      <c r="U2110" s="8">
        <v>2018</v>
      </c>
    </row>
    <row r="2111" spans="1:21" x14ac:dyDescent="0.25">
      <c r="A2111" s="3" t="s">
        <v>559</v>
      </c>
      <c r="B2111" s="3" t="s">
        <v>529</v>
      </c>
      <c r="C2111" t="s">
        <v>52</v>
      </c>
      <c r="D2111" s="3" t="s">
        <v>533</v>
      </c>
      <c r="E2111" t="s">
        <v>2736</v>
      </c>
      <c r="F2111" s="3" t="s">
        <v>557</v>
      </c>
      <c r="G2111" t="s">
        <v>1756</v>
      </c>
      <c r="H2111" s="4">
        <v>8901822.1699999999</v>
      </c>
      <c r="I2111" s="4"/>
      <c r="J2111" s="4"/>
      <c r="K2111" s="4"/>
      <c r="L2111" s="4"/>
      <c r="M2111" s="4"/>
      <c r="N2111" s="4"/>
      <c r="O2111" s="4"/>
      <c r="P2111" s="4"/>
      <c r="Q2111" s="4"/>
      <c r="R2111" s="4"/>
      <c r="S2111" s="4"/>
      <c r="T2111" s="4">
        <v>8901822.1699999999</v>
      </c>
      <c r="U2111" s="8">
        <v>2018</v>
      </c>
    </row>
    <row r="2112" spans="1:21" x14ac:dyDescent="0.25">
      <c r="A2112" s="3" t="s">
        <v>559</v>
      </c>
      <c r="B2112" s="3" t="s">
        <v>529</v>
      </c>
      <c r="C2112" t="s">
        <v>52</v>
      </c>
      <c r="D2112" s="3" t="s">
        <v>533</v>
      </c>
      <c r="E2112" t="s">
        <v>2736</v>
      </c>
      <c r="F2112" s="3" t="s">
        <v>557</v>
      </c>
      <c r="G2112" t="s">
        <v>1757</v>
      </c>
      <c r="H2112" s="4">
        <v>5192884.97</v>
      </c>
      <c r="I2112" s="4"/>
      <c r="J2112" s="4"/>
      <c r="K2112" s="4"/>
      <c r="L2112" s="4"/>
      <c r="M2112" s="4"/>
      <c r="N2112" s="4"/>
      <c r="O2112" s="4"/>
      <c r="P2112" s="4"/>
      <c r="Q2112" s="4"/>
      <c r="R2112" s="4"/>
      <c r="S2112" s="4"/>
      <c r="T2112" s="4">
        <v>5192884.97</v>
      </c>
      <c r="U2112" s="8">
        <v>2018</v>
      </c>
    </row>
    <row r="2113" spans="1:21" x14ac:dyDescent="0.25">
      <c r="A2113" s="3" t="s">
        <v>559</v>
      </c>
      <c r="B2113" s="3" t="s">
        <v>529</v>
      </c>
      <c r="C2113" t="s">
        <v>52</v>
      </c>
      <c r="D2113" s="3" t="s">
        <v>533</v>
      </c>
      <c r="E2113" t="s">
        <v>2736</v>
      </c>
      <c r="F2113" s="3" t="s">
        <v>557</v>
      </c>
      <c r="G2113" t="s">
        <v>1758</v>
      </c>
      <c r="H2113" s="4">
        <v>640626.94999999995</v>
      </c>
      <c r="I2113" s="4"/>
      <c r="J2113" s="4"/>
      <c r="K2113" s="4"/>
      <c r="L2113" s="4"/>
      <c r="M2113" s="4"/>
      <c r="N2113" s="4"/>
      <c r="O2113" s="4"/>
      <c r="P2113" s="4"/>
      <c r="Q2113" s="4"/>
      <c r="R2113" s="4"/>
      <c r="S2113" s="4"/>
      <c r="T2113" s="4">
        <v>640626.94999999995</v>
      </c>
      <c r="U2113" s="8">
        <v>2018</v>
      </c>
    </row>
    <row r="2114" spans="1:21" x14ac:dyDescent="0.25">
      <c r="A2114" s="5" t="s">
        <v>559</v>
      </c>
      <c r="B2114" s="3" t="s">
        <v>529</v>
      </c>
      <c r="C2114" t="s">
        <v>52</v>
      </c>
      <c r="D2114" s="3" t="s">
        <v>533</v>
      </c>
      <c r="E2114" t="s">
        <v>2736</v>
      </c>
      <c r="F2114" s="3" t="s">
        <v>557</v>
      </c>
      <c r="G2114" t="s">
        <v>2759</v>
      </c>
      <c r="H2114" s="4">
        <v>128.46</v>
      </c>
      <c r="I2114" s="4"/>
      <c r="J2114" s="4"/>
      <c r="K2114" s="4"/>
      <c r="L2114" s="4"/>
      <c r="M2114" s="4"/>
      <c r="N2114" s="4"/>
      <c r="O2114" s="4"/>
      <c r="P2114" s="4"/>
      <c r="Q2114" s="4"/>
      <c r="R2114" s="4"/>
      <c r="S2114" s="4"/>
      <c r="T2114" s="4">
        <v>128.46</v>
      </c>
      <c r="U2114" s="8">
        <v>2018</v>
      </c>
    </row>
    <row r="2115" spans="1:21" x14ac:dyDescent="0.25">
      <c r="A2115" s="3" t="s">
        <v>1765</v>
      </c>
      <c r="B2115" s="3" t="s">
        <v>529</v>
      </c>
      <c r="C2115" t="s">
        <v>52</v>
      </c>
      <c r="D2115" s="3" t="s">
        <v>547</v>
      </c>
      <c r="E2115" t="s">
        <v>1766</v>
      </c>
      <c r="F2115" s="3" t="s">
        <v>1767</v>
      </c>
      <c r="G2115" t="s">
        <v>2760</v>
      </c>
      <c r="H2115" s="4">
        <v>1746.9099999999999</v>
      </c>
      <c r="I2115" s="4"/>
      <c r="J2115" s="4"/>
      <c r="K2115" s="4">
        <v>1746.9099999999999</v>
      </c>
      <c r="L2115" s="4"/>
      <c r="M2115" s="4"/>
      <c r="N2115" s="4"/>
      <c r="O2115" s="4"/>
      <c r="P2115" s="4"/>
      <c r="Q2115" s="4"/>
      <c r="R2115" s="4"/>
      <c r="S2115" s="4"/>
      <c r="T2115" s="4"/>
      <c r="U2115" s="8">
        <v>2018</v>
      </c>
    </row>
    <row r="2116" spans="1:21" x14ac:dyDescent="0.25">
      <c r="A2116" s="3" t="s">
        <v>1765</v>
      </c>
      <c r="B2116" s="3" t="s">
        <v>529</v>
      </c>
      <c r="C2116" t="s">
        <v>52</v>
      </c>
      <c r="D2116" s="3" t="s">
        <v>547</v>
      </c>
      <c r="E2116" t="s">
        <v>1766</v>
      </c>
      <c r="F2116" s="3" t="s">
        <v>1767</v>
      </c>
      <c r="G2116" t="s">
        <v>2761</v>
      </c>
      <c r="H2116" s="4">
        <v>-3580.38</v>
      </c>
      <c r="I2116" s="4"/>
      <c r="J2116" s="4"/>
      <c r="K2116" s="4">
        <v>-3580.38</v>
      </c>
      <c r="L2116" s="4"/>
      <c r="M2116" s="4"/>
      <c r="N2116" s="4"/>
      <c r="O2116" s="4"/>
      <c r="P2116" s="4"/>
      <c r="Q2116" s="4"/>
      <c r="R2116" s="4"/>
      <c r="S2116" s="4"/>
      <c r="T2116" s="4"/>
      <c r="U2116" s="8">
        <v>2018</v>
      </c>
    </row>
    <row r="2117" spans="1:21" x14ac:dyDescent="0.25">
      <c r="A2117" s="3" t="s">
        <v>1765</v>
      </c>
      <c r="B2117" s="3" t="s">
        <v>529</v>
      </c>
      <c r="C2117" t="s">
        <v>52</v>
      </c>
      <c r="D2117" s="3" t="s">
        <v>547</v>
      </c>
      <c r="E2117" t="s">
        <v>1766</v>
      </c>
      <c r="F2117" s="3" t="s">
        <v>1767</v>
      </c>
      <c r="G2117" t="s">
        <v>1768</v>
      </c>
      <c r="H2117" s="4">
        <v>320906.26</v>
      </c>
      <c r="I2117" s="4">
        <v>1268.2199999999998</v>
      </c>
      <c r="J2117" s="4"/>
      <c r="K2117" s="4">
        <v>313158.29000000004</v>
      </c>
      <c r="L2117" s="4">
        <v>6479.75</v>
      </c>
      <c r="M2117" s="4"/>
      <c r="N2117" s="4"/>
      <c r="O2117" s="4"/>
      <c r="P2117" s="4"/>
      <c r="Q2117" s="4"/>
      <c r="R2117" s="4"/>
      <c r="S2117" s="4"/>
      <c r="T2117" s="4"/>
      <c r="U2117" s="8">
        <v>2018</v>
      </c>
    </row>
    <row r="2118" spans="1:21" x14ac:dyDescent="0.25">
      <c r="A2118" s="3" t="s">
        <v>1765</v>
      </c>
      <c r="B2118" s="3" t="s">
        <v>529</v>
      </c>
      <c r="C2118" t="s">
        <v>52</v>
      </c>
      <c r="D2118" s="3" t="s">
        <v>547</v>
      </c>
      <c r="E2118" t="s">
        <v>2762</v>
      </c>
      <c r="F2118" s="3" t="s">
        <v>1767</v>
      </c>
      <c r="G2118" t="s">
        <v>2760</v>
      </c>
      <c r="H2118" s="4">
        <v>-49.170000000000073</v>
      </c>
      <c r="I2118" s="4"/>
      <c r="J2118" s="4"/>
      <c r="K2118" s="4"/>
      <c r="L2118" s="4"/>
      <c r="M2118" s="4"/>
      <c r="N2118" s="4">
        <v>30.289999999999964</v>
      </c>
      <c r="O2118" s="4">
        <v>0</v>
      </c>
      <c r="P2118" s="4">
        <v>-83.779999999999973</v>
      </c>
      <c r="Q2118" s="4">
        <v>0</v>
      </c>
      <c r="R2118" s="4">
        <v>0</v>
      </c>
      <c r="S2118" s="4">
        <v>0</v>
      </c>
      <c r="T2118" s="4">
        <v>4.3199999999999363</v>
      </c>
      <c r="U2118" s="8">
        <v>2018</v>
      </c>
    </row>
    <row r="2119" spans="1:21" x14ac:dyDescent="0.25">
      <c r="A2119" s="3" t="s">
        <v>1765</v>
      </c>
      <c r="B2119" s="3" t="s">
        <v>529</v>
      </c>
      <c r="C2119" t="s">
        <v>52</v>
      </c>
      <c r="D2119" s="3" t="s">
        <v>547</v>
      </c>
      <c r="E2119" t="s">
        <v>2762</v>
      </c>
      <c r="F2119" s="3" t="s">
        <v>1767</v>
      </c>
      <c r="G2119" t="s">
        <v>2761</v>
      </c>
      <c r="H2119" s="4">
        <v>0</v>
      </c>
      <c r="I2119" s="4"/>
      <c r="J2119" s="4"/>
      <c r="K2119" s="4"/>
      <c r="L2119" s="4"/>
      <c r="M2119" s="4"/>
      <c r="N2119" s="4">
        <v>0</v>
      </c>
      <c r="O2119" s="4">
        <v>0</v>
      </c>
      <c r="P2119" s="4">
        <v>0</v>
      </c>
      <c r="Q2119" s="4">
        <v>0</v>
      </c>
      <c r="R2119" s="4">
        <v>0</v>
      </c>
      <c r="S2119" s="4">
        <v>0</v>
      </c>
      <c r="T2119" s="4">
        <v>0</v>
      </c>
      <c r="U2119" s="8">
        <v>2018</v>
      </c>
    </row>
    <row r="2120" spans="1:21" x14ac:dyDescent="0.25">
      <c r="A2120" s="5" t="s">
        <v>1765</v>
      </c>
      <c r="B2120" s="3" t="s">
        <v>529</v>
      </c>
      <c r="C2120" t="s">
        <v>52</v>
      </c>
      <c r="D2120" s="3" t="s">
        <v>547</v>
      </c>
      <c r="E2120" t="s">
        <v>2762</v>
      </c>
      <c r="F2120" s="3" t="s">
        <v>1767</v>
      </c>
      <c r="G2120" t="s">
        <v>1768</v>
      </c>
      <c r="H2120" s="4">
        <v>868019.22</v>
      </c>
      <c r="I2120" s="4"/>
      <c r="J2120" s="4"/>
      <c r="K2120" s="4"/>
      <c r="L2120" s="4"/>
      <c r="M2120" s="4"/>
      <c r="N2120" s="4">
        <v>7566.929999999993</v>
      </c>
      <c r="O2120" s="4">
        <v>0</v>
      </c>
      <c r="P2120" s="4">
        <v>847527.31</v>
      </c>
      <c r="Q2120" s="4">
        <v>0</v>
      </c>
      <c r="R2120" s="4">
        <v>133.61000000010245</v>
      </c>
      <c r="S2120" s="4">
        <v>0</v>
      </c>
      <c r="T2120" s="4">
        <v>12791.369999999879</v>
      </c>
      <c r="U2120" s="8">
        <v>2018</v>
      </c>
    </row>
    <row r="2121" spans="1:21" x14ac:dyDescent="0.25">
      <c r="A2121" s="3" t="s">
        <v>568</v>
      </c>
      <c r="B2121" s="3" t="s">
        <v>529</v>
      </c>
      <c r="C2121" t="s">
        <v>126</v>
      </c>
      <c r="D2121" s="3" t="s">
        <v>547</v>
      </c>
      <c r="E2121" t="s">
        <v>2763</v>
      </c>
      <c r="F2121" s="3" t="s">
        <v>570</v>
      </c>
      <c r="G2121" t="s">
        <v>2764</v>
      </c>
      <c r="H2121" s="4">
        <v>238102.05000000002</v>
      </c>
      <c r="I2121" s="4"/>
      <c r="J2121" s="4"/>
      <c r="K2121" s="4"/>
      <c r="L2121" s="4"/>
      <c r="M2121" s="4"/>
      <c r="N2121" s="4">
        <v>-0.21999999999999975</v>
      </c>
      <c r="O2121" s="4">
        <v>249247.46</v>
      </c>
      <c r="P2121" s="4">
        <v>-11749.76999999999</v>
      </c>
      <c r="Q2121" s="4">
        <v>0</v>
      </c>
      <c r="R2121" s="4">
        <v>0</v>
      </c>
      <c r="S2121" s="4">
        <v>0</v>
      </c>
      <c r="T2121" s="4">
        <v>604.5800000000163</v>
      </c>
      <c r="U2121" s="8">
        <v>2018</v>
      </c>
    </row>
    <row r="2122" spans="1:21" x14ac:dyDescent="0.25">
      <c r="A2122" s="3" t="s">
        <v>568</v>
      </c>
      <c r="B2122" s="3" t="s">
        <v>529</v>
      </c>
      <c r="C2122" t="s">
        <v>126</v>
      </c>
      <c r="D2122" s="3" t="s">
        <v>547</v>
      </c>
      <c r="E2122" t="s">
        <v>2763</v>
      </c>
      <c r="F2122" s="3" t="s">
        <v>570</v>
      </c>
      <c r="G2122" t="s">
        <v>2765</v>
      </c>
      <c r="H2122" s="4">
        <v>-406.51000000000022</v>
      </c>
      <c r="I2122" s="4"/>
      <c r="J2122" s="4"/>
      <c r="K2122" s="4"/>
      <c r="L2122" s="4"/>
      <c r="M2122" s="4"/>
      <c r="N2122" s="4">
        <v>-519.31999999999971</v>
      </c>
      <c r="O2122" s="4">
        <v>90.350000000000364</v>
      </c>
      <c r="P2122" s="4">
        <v>-144.5</v>
      </c>
      <c r="Q2122" s="4">
        <v>-0.11000000000058208</v>
      </c>
      <c r="R2122" s="4">
        <v>-0.21999999999934516</v>
      </c>
      <c r="S2122" s="4">
        <v>-0.18000000000029104</v>
      </c>
      <c r="T2122" s="4">
        <v>167.46999999999935</v>
      </c>
      <c r="U2122" s="8">
        <v>2018</v>
      </c>
    </row>
    <row r="2123" spans="1:21" x14ac:dyDescent="0.25">
      <c r="A2123" s="3" t="s">
        <v>568</v>
      </c>
      <c r="B2123" s="3" t="s">
        <v>529</v>
      </c>
      <c r="C2123" t="s">
        <v>126</v>
      </c>
      <c r="D2123" s="3" t="s">
        <v>547</v>
      </c>
      <c r="E2123" t="s">
        <v>2763</v>
      </c>
      <c r="F2123" s="3" t="s">
        <v>570</v>
      </c>
      <c r="G2123" t="s">
        <v>2766</v>
      </c>
      <c r="H2123" s="4">
        <v>-22.649999999999636</v>
      </c>
      <c r="I2123" s="4"/>
      <c r="J2123" s="4"/>
      <c r="K2123" s="4"/>
      <c r="L2123" s="4"/>
      <c r="M2123" s="4"/>
      <c r="N2123" s="4">
        <v>-23.679999999999836</v>
      </c>
      <c r="O2123" s="4">
        <v>0</v>
      </c>
      <c r="P2123" s="4">
        <v>0</v>
      </c>
      <c r="Q2123" s="4">
        <v>-0.11000000000012733</v>
      </c>
      <c r="R2123" s="4">
        <v>0</v>
      </c>
      <c r="S2123" s="4">
        <v>0.59999999999990905</v>
      </c>
      <c r="T2123" s="4">
        <v>0.54000000000041837</v>
      </c>
      <c r="U2123" s="8">
        <v>2018</v>
      </c>
    </row>
    <row r="2124" spans="1:21" x14ac:dyDescent="0.25">
      <c r="A2124" s="3" t="s">
        <v>568</v>
      </c>
      <c r="B2124" s="3" t="s">
        <v>529</v>
      </c>
      <c r="C2124" t="s">
        <v>126</v>
      </c>
      <c r="D2124" s="3" t="s">
        <v>547</v>
      </c>
      <c r="E2124" t="s">
        <v>2763</v>
      </c>
      <c r="F2124" s="3" t="s">
        <v>570</v>
      </c>
      <c r="G2124" t="s">
        <v>2767</v>
      </c>
      <c r="H2124" s="4">
        <v>-332.98999999999978</v>
      </c>
      <c r="I2124" s="4"/>
      <c r="J2124" s="4"/>
      <c r="K2124" s="4"/>
      <c r="L2124" s="4"/>
      <c r="M2124" s="4"/>
      <c r="N2124" s="4">
        <v>-357.03999999999905</v>
      </c>
      <c r="O2124" s="4">
        <v>-7.0000000001527951E-2</v>
      </c>
      <c r="P2124" s="4">
        <v>-245.84000000000015</v>
      </c>
      <c r="Q2124" s="4">
        <v>-0.42000000000007276</v>
      </c>
      <c r="R2124" s="4">
        <v>-0.10999999999876309</v>
      </c>
      <c r="S2124" s="4">
        <v>9.6399999999994179</v>
      </c>
      <c r="T2124" s="4">
        <v>260.85000000000036</v>
      </c>
      <c r="U2124" s="8">
        <v>2018</v>
      </c>
    </row>
    <row r="2125" spans="1:21" x14ac:dyDescent="0.25">
      <c r="A2125" s="3" t="s">
        <v>568</v>
      </c>
      <c r="B2125" s="3" t="s">
        <v>529</v>
      </c>
      <c r="C2125" t="s">
        <v>126</v>
      </c>
      <c r="D2125" s="3" t="s">
        <v>547</v>
      </c>
      <c r="E2125" t="s">
        <v>2763</v>
      </c>
      <c r="F2125" s="3" t="s">
        <v>570</v>
      </c>
      <c r="G2125" t="s">
        <v>571</v>
      </c>
      <c r="H2125" s="4">
        <v>-8634777.0600000024</v>
      </c>
      <c r="I2125" s="4"/>
      <c r="J2125" s="4"/>
      <c r="K2125" s="4"/>
      <c r="L2125" s="4"/>
      <c r="M2125" s="4"/>
      <c r="N2125" s="4">
        <v>91343.709999999963</v>
      </c>
      <c r="O2125" s="4">
        <v>-8895039.9400000013</v>
      </c>
      <c r="P2125" s="4">
        <v>91351.450000000186</v>
      </c>
      <c r="Q2125" s="4">
        <v>27589.379999999888</v>
      </c>
      <c r="R2125" s="4">
        <v>12671.94000000041</v>
      </c>
      <c r="S2125" s="4">
        <v>298.17999999970198</v>
      </c>
      <c r="T2125" s="4">
        <v>37008.219999999739</v>
      </c>
      <c r="U2125" s="8">
        <v>2018</v>
      </c>
    </row>
    <row r="2126" spans="1:21" x14ac:dyDescent="0.25">
      <c r="A2126" s="3" t="s">
        <v>568</v>
      </c>
      <c r="B2126" s="3" t="s">
        <v>529</v>
      </c>
      <c r="C2126" t="s">
        <v>126</v>
      </c>
      <c r="D2126" s="3" t="s">
        <v>547</v>
      </c>
      <c r="E2126" t="s">
        <v>2763</v>
      </c>
      <c r="F2126" s="3" t="s">
        <v>570</v>
      </c>
      <c r="G2126" t="s">
        <v>1769</v>
      </c>
      <c r="H2126" s="4">
        <v>-141.60000000000036</v>
      </c>
      <c r="I2126" s="4"/>
      <c r="J2126" s="4"/>
      <c r="K2126" s="4"/>
      <c r="L2126" s="4"/>
      <c r="M2126" s="4"/>
      <c r="N2126" s="4">
        <v>-156.51000000000022</v>
      </c>
      <c r="O2126" s="4">
        <v>0</v>
      </c>
      <c r="P2126" s="4">
        <v>-103.3799999999992</v>
      </c>
      <c r="Q2126" s="4">
        <v>0</v>
      </c>
      <c r="R2126" s="4">
        <v>0</v>
      </c>
      <c r="S2126" s="4">
        <v>-2.3600000000005821</v>
      </c>
      <c r="T2126" s="4">
        <v>120.64999999999964</v>
      </c>
      <c r="U2126" s="8">
        <v>2018</v>
      </c>
    </row>
    <row r="2127" spans="1:21" x14ac:dyDescent="0.25">
      <c r="A2127" s="3" t="s">
        <v>568</v>
      </c>
      <c r="B2127" s="3" t="s">
        <v>529</v>
      </c>
      <c r="C2127" t="s">
        <v>126</v>
      </c>
      <c r="D2127" s="3" t="s">
        <v>547</v>
      </c>
      <c r="E2127" t="s">
        <v>2763</v>
      </c>
      <c r="F2127" s="3" t="s">
        <v>570</v>
      </c>
      <c r="G2127" t="s">
        <v>2768</v>
      </c>
      <c r="H2127" s="4">
        <v>4195.2900000000009</v>
      </c>
      <c r="I2127" s="4"/>
      <c r="J2127" s="4"/>
      <c r="K2127" s="4"/>
      <c r="L2127" s="4"/>
      <c r="M2127" s="4"/>
      <c r="N2127" s="4">
        <v>-124</v>
      </c>
      <c r="O2127" s="4">
        <v>4482.1200000000008</v>
      </c>
      <c r="P2127" s="4">
        <v>-276.39000000000033</v>
      </c>
      <c r="Q2127" s="4">
        <v>-0.15999999999985448</v>
      </c>
      <c r="R2127" s="4">
        <v>-0.10999999999967258</v>
      </c>
      <c r="S2127" s="4">
        <v>3.7699999999995271</v>
      </c>
      <c r="T2127" s="4">
        <v>110.0600000000004</v>
      </c>
      <c r="U2127" s="8">
        <v>2018</v>
      </c>
    </row>
    <row r="2128" spans="1:21" x14ac:dyDescent="0.25">
      <c r="A2128" s="3" t="s">
        <v>568</v>
      </c>
      <c r="B2128" s="3" t="s">
        <v>529</v>
      </c>
      <c r="C2128" t="s">
        <v>126</v>
      </c>
      <c r="D2128" s="3" t="s">
        <v>547</v>
      </c>
      <c r="E2128" t="s">
        <v>2763</v>
      </c>
      <c r="F2128" s="3" t="s">
        <v>570</v>
      </c>
      <c r="G2128" t="s">
        <v>2769</v>
      </c>
      <c r="H2128" s="4">
        <v>2067.6400000000003</v>
      </c>
      <c r="I2128" s="4"/>
      <c r="J2128" s="4"/>
      <c r="K2128" s="4"/>
      <c r="L2128" s="4"/>
      <c r="M2128" s="4"/>
      <c r="N2128" s="4">
        <v>-155.00999999999976</v>
      </c>
      <c r="O2128" s="4">
        <v>2179.77</v>
      </c>
      <c r="P2128" s="4">
        <v>-194.5600000000004</v>
      </c>
      <c r="Q2128" s="4">
        <v>-0.4499999999998181</v>
      </c>
      <c r="R2128" s="4">
        <v>-0.71000000000003638</v>
      </c>
      <c r="S2128" s="4">
        <v>39.270000000000437</v>
      </c>
      <c r="T2128" s="4">
        <v>199.32999999999993</v>
      </c>
      <c r="U2128" s="8">
        <v>2018</v>
      </c>
    </row>
    <row r="2129" spans="1:21" x14ac:dyDescent="0.25">
      <c r="A2129" s="3" t="s">
        <v>568</v>
      </c>
      <c r="B2129" s="3" t="s">
        <v>529</v>
      </c>
      <c r="C2129" t="s">
        <v>126</v>
      </c>
      <c r="D2129" s="3" t="s">
        <v>547</v>
      </c>
      <c r="E2129" t="s">
        <v>2763</v>
      </c>
      <c r="F2129" s="3" t="s">
        <v>570</v>
      </c>
      <c r="G2129" t="s">
        <v>2770</v>
      </c>
      <c r="H2129" s="4">
        <v>-673.02000000000044</v>
      </c>
      <c r="I2129" s="4"/>
      <c r="J2129" s="4"/>
      <c r="K2129" s="4"/>
      <c r="L2129" s="4"/>
      <c r="M2129" s="4"/>
      <c r="N2129" s="4">
        <v>-616.21000000000276</v>
      </c>
      <c r="O2129" s="4">
        <v>-0.59999999999854481</v>
      </c>
      <c r="P2129" s="4">
        <v>-443.59000000000015</v>
      </c>
      <c r="Q2129" s="4">
        <v>-0.62999999999919964</v>
      </c>
      <c r="R2129" s="4">
        <v>-0.71000000000094587</v>
      </c>
      <c r="S2129" s="4">
        <v>17.889999999999418</v>
      </c>
      <c r="T2129" s="4">
        <v>370.83000000000175</v>
      </c>
      <c r="U2129" s="8">
        <v>2018</v>
      </c>
    </row>
    <row r="2130" spans="1:21" x14ac:dyDescent="0.25">
      <c r="A2130" s="3" t="s">
        <v>568</v>
      </c>
      <c r="B2130" s="3" t="s">
        <v>529</v>
      </c>
      <c r="C2130" t="s">
        <v>126</v>
      </c>
      <c r="D2130" s="3" t="s">
        <v>547</v>
      </c>
      <c r="E2130" t="s">
        <v>2763</v>
      </c>
      <c r="F2130" s="3" t="s">
        <v>570</v>
      </c>
      <c r="G2130" t="s">
        <v>2771</v>
      </c>
      <c r="H2130" s="4">
        <v>1508.3400000000001</v>
      </c>
      <c r="I2130" s="4"/>
      <c r="J2130" s="4"/>
      <c r="K2130" s="4"/>
      <c r="L2130" s="4"/>
      <c r="M2130" s="4"/>
      <c r="N2130" s="4">
        <v>-442.9900000000016</v>
      </c>
      <c r="O2130" s="4">
        <v>708.04000000000087</v>
      </c>
      <c r="P2130" s="4">
        <v>-295.72999999999956</v>
      </c>
      <c r="Q2130" s="4">
        <v>0</v>
      </c>
      <c r="R2130" s="4">
        <v>0</v>
      </c>
      <c r="S2130" s="4">
        <v>68.369999999998981</v>
      </c>
      <c r="T2130" s="4">
        <v>1470.6500000000015</v>
      </c>
      <c r="U2130" s="8">
        <v>2018</v>
      </c>
    </row>
    <row r="2131" spans="1:21" x14ac:dyDescent="0.25">
      <c r="A2131" s="3" t="s">
        <v>568</v>
      </c>
      <c r="B2131" s="3" t="s">
        <v>529</v>
      </c>
      <c r="C2131" t="s">
        <v>126</v>
      </c>
      <c r="D2131" s="3" t="s">
        <v>547</v>
      </c>
      <c r="E2131" t="s">
        <v>2763</v>
      </c>
      <c r="F2131" s="3" t="s">
        <v>570</v>
      </c>
      <c r="G2131" t="s">
        <v>2772</v>
      </c>
      <c r="H2131" s="4">
        <v>734.88000000000102</v>
      </c>
      <c r="I2131" s="4"/>
      <c r="J2131" s="4"/>
      <c r="K2131" s="4"/>
      <c r="L2131" s="4"/>
      <c r="M2131" s="4"/>
      <c r="N2131" s="4">
        <v>-792.56999999999971</v>
      </c>
      <c r="O2131" s="4">
        <v>1407.0900000000001</v>
      </c>
      <c r="P2131" s="4">
        <v>-566.85000000000036</v>
      </c>
      <c r="Q2131" s="4">
        <v>0.13000000000101863</v>
      </c>
      <c r="R2131" s="4">
        <v>0</v>
      </c>
      <c r="S2131" s="4">
        <v>-14.150000000001455</v>
      </c>
      <c r="T2131" s="4">
        <v>701.23000000000138</v>
      </c>
      <c r="U2131" s="8">
        <v>2018</v>
      </c>
    </row>
    <row r="2132" spans="1:21" x14ac:dyDescent="0.25">
      <c r="A2132" s="3" t="s">
        <v>568</v>
      </c>
      <c r="B2132" s="3" t="s">
        <v>529</v>
      </c>
      <c r="C2132" t="s">
        <v>126</v>
      </c>
      <c r="D2132" s="3" t="s">
        <v>547</v>
      </c>
      <c r="E2132" t="s">
        <v>2763</v>
      </c>
      <c r="F2132" s="3" t="s">
        <v>570</v>
      </c>
      <c r="G2132" t="s">
        <v>1770</v>
      </c>
      <c r="H2132" s="4">
        <v>-289.97000000000025</v>
      </c>
      <c r="I2132" s="4"/>
      <c r="J2132" s="4"/>
      <c r="K2132" s="4"/>
      <c r="L2132" s="4"/>
      <c r="M2132" s="4"/>
      <c r="N2132" s="4">
        <v>-56.970000000000255</v>
      </c>
      <c r="O2132" s="4">
        <v>1959.6800000000003</v>
      </c>
      <c r="P2132" s="4">
        <v>-2267.7699999999995</v>
      </c>
      <c r="Q2132" s="4">
        <v>-0.36000000000058208</v>
      </c>
      <c r="R2132" s="4">
        <v>-0.60999999999967258</v>
      </c>
      <c r="S2132" s="4">
        <v>0.47999999999956344</v>
      </c>
      <c r="T2132" s="4">
        <v>75.579999999999927</v>
      </c>
      <c r="U2132" s="8">
        <v>2018</v>
      </c>
    </row>
    <row r="2133" spans="1:21" x14ac:dyDescent="0.25">
      <c r="A2133" s="3" t="s">
        <v>568</v>
      </c>
      <c r="B2133" s="3" t="s">
        <v>529</v>
      </c>
      <c r="C2133" t="s">
        <v>126</v>
      </c>
      <c r="D2133" s="3" t="s">
        <v>547</v>
      </c>
      <c r="E2133" t="s">
        <v>2763</v>
      </c>
      <c r="F2133" s="3" t="s">
        <v>570</v>
      </c>
      <c r="G2133" t="s">
        <v>2773</v>
      </c>
      <c r="H2133" s="4">
        <v>0</v>
      </c>
      <c r="I2133" s="4"/>
      <c r="J2133" s="4"/>
      <c r="K2133" s="4"/>
      <c r="L2133" s="4"/>
      <c r="M2133" s="4"/>
      <c r="N2133" s="4">
        <v>0</v>
      </c>
      <c r="O2133" s="4">
        <v>0</v>
      </c>
      <c r="P2133" s="4">
        <v>0</v>
      </c>
      <c r="Q2133" s="4">
        <v>0</v>
      </c>
      <c r="R2133" s="4">
        <v>0</v>
      </c>
      <c r="S2133" s="4">
        <v>0</v>
      </c>
      <c r="T2133" s="4">
        <v>0</v>
      </c>
      <c r="U2133" s="8">
        <v>2018</v>
      </c>
    </row>
    <row r="2134" spans="1:21" x14ac:dyDescent="0.25">
      <c r="A2134" s="3" t="s">
        <v>568</v>
      </c>
      <c r="B2134" s="3" t="s">
        <v>529</v>
      </c>
      <c r="C2134" t="s">
        <v>126</v>
      </c>
      <c r="D2134" s="3" t="s">
        <v>547</v>
      </c>
      <c r="E2134" t="s">
        <v>2763</v>
      </c>
      <c r="F2134" s="3" t="s">
        <v>570</v>
      </c>
      <c r="G2134" t="s">
        <v>2774</v>
      </c>
      <c r="H2134" s="4">
        <v>-319.65999999999985</v>
      </c>
      <c r="I2134" s="4"/>
      <c r="J2134" s="4"/>
      <c r="K2134" s="4"/>
      <c r="L2134" s="4"/>
      <c r="M2134" s="4"/>
      <c r="N2134" s="4">
        <v>-294.34000000000015</v>
      </c>
      <c r="O2134" s="4">
        <v>0</v>
      </c>
      <c r="P2134" s="4">
        <v>-175.95000000000073</v>
      </c>
      <c r="Q2134" s="4">
        <v>0</v>
      </c>
      <c r="R2134" s="4">
        <v>0</v>
      </c>
      <c r="S2134" s="4">
        <v>3.7900000000008731</v>
      </c>
      <c r="T2134" s="4">
        <v>146.84000000000015</v>
      </c>
      <c r="U2134" s="8">
        <v>2018</v>
      </c>
    </row>
    <row r="2135" spans="1:21" x14ac:dyDescent="0.25">
      <c r="A2135" s="3" t="s">
        <v>568</v>
      </c>
      <c r="B2135" s="3" t="s">
        <v>529</v>
      </c>
      <c r="C2135" t="s">
        <v>126</v>
      </c>
      <c r="D2135" s="3" t="s">
        <v>547</v>
      </c>
      <c r="E2135" t="s">
        <v>2763</v>
      </c>
      <c r="F2135" s="3" t="s">
        <v>570</v>
      </c>
      <c r="G2135" t="s">
        <v>2775</v>
      </c>
      <c r="H2135" s="4">
        <v>2766.7599999999998</v>
      </c>
      <c r="I2135" s="4"/>
      <c r="J2135" s="4"/>
      <c r="K2135" s="4"/>
      <c r="L2135" s="4"/>
      <c r="M2135" s="4"/>
      <c r="N2135" s="4">
        <v>-23.400000000000091</v>
      </c>
      <c r="O2135" s="4">
        <v>2816.4800000000005</v>
      </c>
      <c r="P2135" s="4">
        <v>-110.11000000000058</v>
      </c>
      <c r="Q2135" s="4">
        <v>0.11999999999989086</v>
      </c>
      <c r="R2135" s="4">
        <v>-0.10999999999967258</v>
      </c>
      <c r="S2135" s="4">
        <v>12.430000000000291</v>
      </c>
      <c r="T2135" s="4">
        <v>71.349999999999454</v>
      </c>
      <c r="U2135" s="8">
        <v>2018</v>
      </c>
    </row>
    <row r="2136" spans="1:21" x14ac:dyDescent="0.25">
      <c r="A2136" s="3" t="s">
        <v>568</v>
      </c>
      <c r="B2136" s="3" t="s">
        <v>529</v>
      </c>
      <c r="C2136" t="s">
        <v>126</v>
      </c>
      <c r="D2136" s="3" t="s">
        <v>547</v>
      </c>
      <c r="E2136" t="s">
        <v>2763</v>
      </c>
      <c r="F2136" s="3" t="s">
        <v>570</v>
      </c>
      <c r="G2136" t="s">
        <v>2776</v>
      </c>
      <c r="H2136" s="4">
        <v>3843.7000000000007</v>
      </c>
      <c r="I2136" s="4"/>
      <c r="J2136" s="4"/>
      <c r="K2136" s="4"/>
      <c r="L2136" s="4"/>
      <c r="M2136" s="4"/>
      <c r="N2136" s="4">
        <v>3281.7299999999996</v>
      </c>
      <c r="O2136" s="4">
        <v>533.69000000000051</v>
      </c>
      <c r="P2136" s="4">
        <v>-416.64999999999964</v>
      </c>
      <c r="Q2136" s="4">
        <v>0</v>
      </c>
      <c r="R2136" s="4">
        <v>0</v>
      </c>
      <c r="S2136" s="4">
        <v>-0.88000000000101863</v>
      </c>
      <c r="T2136" s="4">
        <v>445.81000000000131</v>
      </c>
      <c r="U2136" s="8">
        <v>2018</v>
      </c>
    </row>
    <row r="2137" spans="1:21" x14ac:dyDescent="0.25">
      <c r="A2137" s="3" t="s">
        <v>568</v>
      </c>
      <c r="B2137" s="3" t="s">
        <v>529</v>
      </c>
      <c r="C2137" t="s">
        <v>126</v>
      </c>
      <c r="D2137" s="3" t="s">
        <v>547</v>
      </c>
      <c r="E2137" t="s">
        <v>2763</v>
      </c>
      <c r="F2137" s="3" t="s">
        <v>570</v>
      </c>
      <c r="G2137" t="s">
        <v>1771</v>
      </c>
      <c r="H2137" s="4">
        <v>14881</v>
      </c>
      <c r="I2137" s="4"/>
      <c r="J2137" s="4"/>
      <c r="K2137" s="4"/>
      <c r="L2137" s="4"/>
      <c r="M2137" s="4"/>
      <c r="N2137" s="4">
        <v>2833.81</v>
      </c>
      <c r="O2137" s="4">
        <v>3531.7400000000002</v>
      </c>
      <c r="P2137" s="4">
        <v>-239.72000000000025</v>
      </c>
      <c r="Q2137" s="4">
        <v>5914.08</v>
      </c>
      <c r="R2137" s="4">
        <v>0</v>
      </c>
      <c r="S2137" s="4">
        <v>14.790000000000873</v>
      </c>
      <c r="T2137" s="4">
        <v>2826.2999999999993</v>
      </c>
      <c r="U2137" s="8">
        <v>2018</v>
      </c>
    </row>
    <row r="2138" spans="1:21" x14ac:dyDescent="0.25">
      <c r="A2138" s="3" t="s">
        <v>568</v>
      </c>
      <c r="B2138" s="3" t="s">
        <v>529</v>
      </c>
      <c r="C2138" t="s">
        <v>126</v>
      </c>
      <c r="D2138" s="3" t="s">
        <v>547</v>
      </c>
      <c r="E2138" t="s">
        <v>2763</v>
      </c>
      <c r="F2138" s="3" t="s">
        <v>570</v>
      </c>
      <c r="G2138" t="s">
        <v>2777</v>
      </c>
      <c r="H2138" s="4">
        <v>28624.54</v>
      </c>
      <c r="I2138" s="4"/>
      <c r="J2138" s="4"/>
      <c r="K2138" s="4"/>
      <c r="L2138" s="4"/>
      <c r="M2138" s="4"/>
      <c r="N2138" s="4"/>
      <c r="O2138" s="4"/>
      <c r="P2138" s="4">
        <v>3513.63</v>
      </c>
      <c r="Q2138" s="4">
        <v>0</v>
      </c>
      <c r="R2138" s="4">
        <v>0</v>
      </c>
      <c r="S2138" s="4">
        <v>188.61999999999989</v>
      </c>
      <c r="T2138" s="4">
        <v>24922.29</v>
      </c>
      <c r="U2138" s="8">
        <v>2018</v>
      </c>
    </row>
    <row r="2139" spans="1:21" x14ac:dyDescent="0.25">
      <c r="A2139" s="3" t="s">
        <v>568</v>
      </c>
      <c r="B2139" s="3" t="s">
        <v>529</v>
      </c>
      <c r="C2139" t="s">
        <v>126</v>
      </c>
      <c r="D2139" s="3" t="s">
        <v>547</v>
      </c>
      <c r="E2139" t="s">
        <v>2763</v>
      </c>
      <c r="F2139" s="3" t="s">
        <v>570</v>
      </c>
      <c r="G2139" t="s">
        <v>2778</v>
      </c>
      <c r="H2139" s="4">
        <v>4841.8500000000004</v>
      </c>
      <c r="I2139" s="4"/>
      <c r="J2139" s="4"/>
      <c r="K2139" s="4"/>
      <c r="L2139" s="4"/>
      <c r="M2139" s="4"/>
      <c r="N2139" s="4"/>
      <c r="O2139" s="4"/>
      <c r="P2139" s="4">
        <v>1851.2</v>
      </c>
      <c r="Q2139" s="4">
        <v>1587.3300000000002</v>
      </c>
      <c r="R2139" s="4">
        <v>1251.0700000000002</v>
      </c>
      <c r="S2139" s="4">
        <v>-17.079999999999927</v>
      </c>
      <c r="T2139" s="4">
        <v>169.32999999999993</v>
      </c>
      <c r="U2139" s="8">
        <v>2018</v>
      </c>
    </row>
    <row r="2140" spans="1:21" x14ac:dyDescent="0.25">
      <c r="A2140" s="3" t="s">
        <v>568</v>
      </c>
      <c r="B2140" s="3" t="s">
        <v>529</v>
      </c>
      <c r="C2140" t="s">
        <v>126</v>
      </c>
      <c r="D2140" s="3" t="s">
        <v>547</v>
      </c>
      <c r="E2140" t="s">
        <v>2763</v>
      </c>
      <c r="F2140" s="3" t="s">
        <v>570</v>
      </c>
      <c r="G2140" t="s">
        <v>572</v>
      </c>
      <c r="H2140" s="4">
        <v>1760.97</v>
      </c>
      <c r="I2140" s="4"/>
      <c r="J2140" s="4"/>
      <c r="K2140" s="4"/>
      <c r="L2140" s="4"/>
      <c r="M2140" s="4"/>
      <c r="N2140" s="4"/>
      <c r="O2140" s="4"/>
      <c r="P2140" s="4"/>
      <c r="Q2140" s="4"/>
      <c r="R2140" s="4"/>
      <c r="S2140" s="4">
        <v>1721.16</v>
      </c>
      <c r="T2140" s="4">
        <v>39.809999999999945</v>
      </c>
      <c r="U2140" s="8">
        <v>2018</v>
      </c>
    </row>
    <row r="2141" spans="1:21" x14ac:dyDescent="0.25">
      <c r="A2141" s="3" t="s">
        <v>568</v>
      </c>
      <c r="B2141" s="3" t="s">
        <v>529</v>
      </c>
      <c r="C2141" t="s">
        <v>126</v>
      </c>
      <c r="D2141" s="3" t="s">
        <v>547</v>
      </c>
      <c r="E2141" t="s">
        <v>2763</v>
      </c>
      <c r="F2141" s="3" t="s">
        <v>570</v>
      </c>
      <c r="G2141" t="s">
        <v>1772</v>
      </c>
      <c r="H2141" s="4">
        <v>15630.82</v>
      </c>
      <c r="I2141" s="4"/>
      <c r="J2141" s="4"/>
      <c r="K2141" s="4"/>
      <c r="L2141" s="4"/>
      <c r="M2141" s="4"/>
      <c r="N2141" s="4"/>
      <c r="O2141" s="4"/>
      <c r="P2141" s="4"/>
      <c r="Q2141" s="4"/>
      <c r="R2141" s="4"/>
      <c r="S2141" s="4">
        <v>6535.61</v>
      </c>
      <c r="T2141" s="4">
        <v>9095.2099999999991</v>
      </c>
      <c r="U2141" s="8">
        <v>2018</v>
      </c>
    </row>
    <row r="2142" spans="1:21" x14ac:dyDescent="0.25">
      <c r="A2142" s="3" t="s">
        <v>568</v>
      </c>
      <c r="B2142" s="3" t="s">
        <v>529</v>
      </c>
      <c r="C2142" t="s">
        <v>126</v>
      </c>
      <c r="D2142" s="3" t="s">
        <v>547</v>
      </c>
      <c r="E2142" t="s">
        <v>2763</v>
      </c>
      <c r="F2142" s="3" t="s">
        <v>570</v>
      </c>
      <c r="G2142" t="s">
        <v>1773</v>
      </c>
      <c r="H2142" s="4">
        <v>13702.28</v>
      </c>
      <c r="I2142" s="4"/>
      <c r="J2142" s="4"/>
      <c r="K2142" s="4"/>
      <c r="L2142" s="4"/>
      <c r="M2142" s="4"/>
      <c r="N2142" s="4"/>
      <c r="O2142" s="4"/>
      <c r="P2142" s="4"/>
      <c r="Q2142" s="4"/>
      <c r="R2142" s="4"/>
      <c r="S2142" s="4"/>
      <c r="T2142" s="4">
        <v>13702.28</v>
      </c>
      <c r="U2142" s="8">
        <v>2018</v>
      </c>
    </row>
    <row r="2143" spans="1:21" x14ac:dyDescent="0.25">
      <c r="A2143" s="3" t="s">
        <v>568</v>
      </c>
      <c r="B2143" s="3" t="s">
        <v>529</v>
      </c>
      <c r="C2143" t="s">
        <v>126</v>
      </c>
      <c r="D2143" s="3" t="s">
        <v>547</v>
      </c>
      <c r="E2143" t="s">
        <v>569</v>
      </c>
      <c r="F2143" s="3" t="s">
        <v>570</v>
      </c>
      <c r="G2143" t="s">
        <v>2764</v>
      </c>
      <c r="H2143" s="4">
        <v>4.62</v>
      </c>
      <c r="I2143" s="4"/>
      <c r="J2143" s="4"/>
      <c r="K2143" s="4">
        <v>4.62</v>
      </c>
      <c r="L2143" s="4"/>
      <c r="M2143" s="4"/>
      <c r="N2143" s="4"/>
      <c r="O2143" s="4"/>
      <c r="P2143" s="4"/>
      <c r="Q2143" s="4"/>
      <c r="R2143" s="4"/>
      <c r="S2143" s="4"/>
      <c r="T2143" s="4"/>
      <c r="U2143" s="8">
        <v>2018</v>
      </c>
    </row>
    <row r="2144" spans="1:21" x14ac:dyDescent="0.25">
      <c r="A2144" s="3" t="s">
        <v>568</v>
      </c>
      <c r="B2144" s="3" t="s">
        <v>529</v>
      </c>
      <c r="C2144" t="s">
        <v>126</v>
      </c>
      <c r="D2144" s="3" t="s">
        <v>547</v>
      </c>
      <c r="E2144" t="s">
        <v>569</v>
      </c>
      <c r="F2144" s="3" t="s">
        <v>570</v>
      </c>
      <c r="G2144" t="s">
        <v>2765</v>
      </c>
      <c r="H2144" s="4">
        <v>21132.48</v>
      </c>
      <c r="I2144" s="4"/>
      <c r="J2144" s="4">
        <v>13742.21</v>
      </c>
      <c r="K2144" s="4">
        <v>5342.53</v>
      </c>
      <c r="L2144" s="4">
        <v>-0.11999999999999998</v>
      </c>
      <c r="M2144" s="4">
        <v>2047.86</v>
      </c>
      <c r="N2144" s="4"/>
      <c r="O2144" s="4"/>
      <c r="P2144" s="4"/>
      <c r="Q2144" s="4"/>
      <c r="R2144" s="4"/>
      <c r="S2144" s="4"/>
      <c r="T2144" s="4"/>
      <c r="U2144" s="8">
        <v>2018</v>
      </c>
    </row>
    <row r="2145" spans="1:21" x14ac:dyDescent="0.25">
      <c r="A2145" s="3" t="s">
        <v>568</v>
      </c>
      <c r="B2145" s="3" t="s">
        <v>529</v>
      </c>
      <c r="C2145" t="s">
        <v>126</v>
      </c>
      <c r="D2145" s="3" t="s">
        <v>547</v>
      </c>
      <c r="E2145" t="s">
        <v>569</v>
      </c>
      <c r="F2145" s="3" t="s">
        <v>570</v>
      </c>
      <c r="G2145" t="s">
        <v>2766</v>
      </c>
      <c r="H2145" s="4">
        <v>4083.9100000000003</v>
      </c>
      <c r="I2145" s="4"/>
      <c r="J2145" s="4">
        <v>1798.0900000000001</v>
      </c>
      <c r="K2145" s="4">
        <v>2285.88</v>
      </c>
      <c r="L2145" s="4">
        <v>-6.0000000000000005E-2</v>
      </c>
      <c r="M2145" s="4"/>
      <c r="N2145" s="4"/>
      <c r="O2145" s="4"/>
      <c r="P2145" s="4"/>
      <c r="Q2145" s="4"/>
      <c r="R2145" s="4"/>
      <c r="S2145" s="4"/>
      <c r="T2145" s="4"/>
      <c r="U2145" s="8">
        <v>2018</v>
      </c>
    </row>
    <row r="2146" spans="1:21" x14ac:dyDescent="0.25">
      <c r="A2146" s="3" t="s">
        <v>568</v>
      </c>
      <c r="B2146" s="3" t="s">
        <v>529</v>
      </c>
      <c r="C2146" t="s">
        <v>126</v>
      </c>
      <c r="D2146" s="3" t="s">
        <v>547</v>
      </c>
      <c r="E2146" t="s">
        <v>569</v>
      </c>
      <c r="F2146" s="3" t="s">
        <v>570</v>
      </c>
      <c r="G2146" t="s">
        <v>2767</v>
      </c>
      <c r="H2146" s="4">
        <v>14105.18</v>
      </c>
      <c r="I2146" s="4"/>
      <c r="J2146" s="4">
        <v>3850.6000000000004</v>
      </c>
      <c r="K2146" s="4">
        <v>7025.62</v>
      </c>
      <c r="L2146" s="4">
        <v>1998.1600000000003</v>
      </c>
      <c r="M2146" s="4">
        <v>1230.8</v>
      </c>
      <c r="N2146" s="4"/>
      <c r="O2146" s="4"/>
      <c r="P2146" s="4"/>
      <c r="Q2146" s="4"/>
      <c r="R2146" s="4"/>
      <c r="S2146" s="4"/>
      <c r="T2146" s="4"/>
      <c r="U2146" s="8">
        <v>2018</v>
      </c>
    </row>
    <row r="2147" spans="1:21" x14ac:dyDescent="0.25">
      <c r="A2147" s="3" t="s">
        <v>568</v>
      </c>
      <c r="B2147" s="3" t="s">
        <v>529</v>
      </c>
      <c r="C2147" t="s">
        <v>126</v>
      </c>
      <c r="D2147" s="3" t="s">
        <v>547</v>
      </c>
      <c r="E2147" t="s">
        <v>569</v>
      </c>
      <c r="F2147" s="3" t="s">
        <v>570</v>
      </c>
      <c r="G2147" t="s">
        <v>571</v>
      </c>
      <c r="H2147" s="4">
        <v>1738915.5600000012</v>
      </c>
      <c r="I2147" s="4">
        <v>-5354198.83</v>
      </c>
      <c r="J2147" s="4">
        <v>6473597.8000000007</v>
      </c>
      <c r="K2147" s="4">
        <v>496889.75000000041</v>
      </c>
      <c r="L2147" s="4">
        <v>281840.43000000023</v>
      </c>
      <c r="M2147" s="4">
        <v>-159213.59000000003</v>
      </c>
      <c r="N2147" s="4"/>
      <c r="O2147" s="4"/>
      <c r="P2147" s="4"/>
      <c r="Q2147" s="4"/>
      <c r="R2147" s="4"/>
      <c r="S2147" s="4"/>
      <c r="T2147" s="4"/>
      <c r="U2147" s="8">
        <v>2018</v>
      </c>
    </row>
    <row r="2148" spans="1:21" x14ac:dyDescent="0.25">
      <c r="A2148" s="3" t="s">
        <v>568</v>
      </c>
      <c r="B2148" s="3" t="s">
        <v>529</v>
      </c>
      <c r="C2148" t="s">
        <v>126</v>
      </c>
      <c r="D2148" s="3" t="s">
        <v>547</v>
      </c>
      <c r="E2148" t="s">
        <v>569</v>
      </c>
      <c r="F2148" s="3" t="s">
        <v>570</v>
      </c>
      <c r="G2148" t="s">
        <v>1769</v>
      </c>
      <c r="H2148" s="4">
        <v>18185.459999999995</v>
      </c>
      <c r="I2148" s="4">
        <v>1379.56</v>
      </c>
      <c r="J2148" s="4">
        <v>13831.829999999998</v>
      </c>
      <c r="K2148" s="4">
        <v>2838.36</v>
      </c>
      <c r="L2148" s="4">
        <v>135.71</v>
      </c>
      <c r="M2148" s="4"/>
      <c r="N2148" s="4"/>
      <c r="O2148" s="4"/>
      <c r="P2148" s="4"/>
      <c r="Q2148" s="4"/>
      <c r="R2148" s="4"/>
      <c r="S2148" s="4"/>
      <c r="T2148" s="4"/>
      <c r="U2148" s="8">
        <v>2018</v>
      </c>
    </row>
    <row r="2149" spans="1:21" x14ac:dyDescent="0.25">
      <c r="A2149" s="3" t="s">
        <v>568</v>
      </c>
      <c r="B2149" s="3" t="s">
        <v>529</v>
      </c>
      <c r="C2149" t="s">
        <v>126</v>
      </c>
      <c r="D2149" s="3" t="s">
        <v>547</v>
      </c>
      <c r="E2149" t="s">
        <v>569</v>
      </c>
      <c r="F2149" s="3" t="s">
        <v>570</v>
      </c>
      <c r="G2149" t="s">
        <v>2768</v>
      </c>
      <c r="H2149" s="4">
        <v>5013.6400000000003</v>
      </c>
      <c r="I2149" s="4"/>
      <c r="J2149" s="4">
        <v>4606.03</v>
      </c>
      <c r="K2149" s="4">
        <v>407.85</v>
      </c>
      <c r="L2149" s="4">
        <v>-0.11999999999999998</v>
      </c>
      <c r="M2149" s="4">
        <v>-0.11999999999999998</v>
      </c>
      <c r="N2149" s="4"/>
      <c r="O2149" s="4"/>
      <c r="P2149" s="4"/>
      <c r="Q2149" s="4"/>
      <c r="R2149" s="4"/>
      <c r="S2149" s="4"/>
      <c r="T2149" s="4"/>
      <c r="U2149" s="8">
        <v>2018</v>
      </c>
    </row>
    <row r="2150" spans="1:21" x14ac:dyDescent="0.25">
      <c r="A2150" s="3" t="s">
        <v>568</v>
      </c>
      <c r="B2150" s="3" t="s">
        <v>529</v>
      </c>
      <c r="C2150" t="s">
        <v>126</v>
      </c>
      <c r="D2150" s="3" t="s">
        <v>547</v>
      </c>
      <c r="E2150" t="s">
        <v>569</v>
      </c>
      <c r="F2150" s="3" t="s">
        <v>570</v>
      </c>
      <c r="G2150" t="s">
        <v>2769</v>
      </c>
      <c r="H2150" s="4">
        <v>6184.4500000000007</v>
      </c>
      <c r="I2150" s="4"/>
      <c r="J2150" s="4">
        <v>2493.69</v>
      </c>
      <c r="K2150" s="4">
        <v>219.73000000000002</v>
      </c>
      <c r="L2150" s="4">
        <v>3471.2200000000003</v>
      </c>
      <c r="M2150" s="4">
        <v>-0.18999999999999997</v>
      </c>
      <c r="N2150" s="4"/>
      <c r="O2150" s="4"/>
      <c r="P2150" s="4"/>
      <c r="Q2150" s="4"/>
      <c r="R2150" s="4"/>
      <c r="S2150" s="4"/>
      <c r="T2150" s="4"/>
      <c r="U2150" s="8">
        <v>2018</v>
      </c>
    </row>
    <row r="2151" spans="1:21" x14ac:dyDescent="0.25">
      <c r="A2151" s="3" t="s">
        <v>568</v>
      </c>
      <c r="B2151" s="3" t="s">
        <v>529</v>
      </c>
      <c r="C2151" t="s">
        <v>126</v>
      </c>
      <c r="D2151" s="3" t="s">
        <v>547</v>
      </c>
      <c r="E2151" t="s">
        <v>569</v>
      </c>
      <c r="F2151" s="3" t="s">
        <v>570</v>
      </c>
      <c r="G2151" t="s">
        <v>2770</v>
      </c>
      <c r="H2151" s="4">
        <v>35369.89</v>
      </c>
      <c r="I2151" s="4"/>
      <c r="J2151" s="4">
        <v>22054.47</v>
      </c>
      <c r="K2151" s="4">
        <v>5409.93</v>
      </c>
      <c r="L2151" s="4">
        <v>7905.49</v>
      </c>
      <c r="M2151" s="4"/>
      <c r="N2151" s="4"/>
      <c r="O2151" s="4"/>
      <c r="P2151" s="4"/>
      <c r="Q2151" s="4"/>
      <c r="R2151" s="4"/>
      <c r="S2151" s="4"/>
      <c r="T2151" s="4"/>
      <c r="U2151" s="8">
        <v>2018</v>
      </c>
    </row>
    <row r="2152" spans="1:21" x14ac:dyDescent="0.25">
      <c r="A2152" s="3" t="s">
        <v>568</v>
      </c>
      <c r="B2152" s="3" t="s">
        <v>529</v>
      </c>
      <c r="C2152" t="s">
        <v>126</v>
      </c>
      <c r="D2152" s="3" t="s">
        <v>547</v>
      </c>
      <c r="E2152" t="s">
        <v>569</v>
      </c>
      <c r="F2152" s="3" t="s">
        <v>570</v>
      </c>
      <c r="G2152" t="s">
        <v>2771</v>
      </c>
      <c r="H2152" s="4">
        <v>25732.629999999997</v>
      </c>
      <c r="I2152" s="4"/>
      <c r="J2152" s="4"/>
      <c r="K2152" s="4">
        <v>17827.29</v>
      </c>
      <c r="L2152" s="4">
        <v>2897.6200000000003</v>
      </c>
      <c r="M2152" s="4">
        <v>5007.7199999999993</v>
      </c>
      <c r="N2152" s="4"/>
      <c r="O2152" s="4"/>
      <c r="P2152" s="4"/>
      <c r="Q2152" s="4"/>
      <c r="R2152" s="4"/>
      <c r="S2152" s="4"/>
      <c r="T2152" s="4"/>
      <c r="U2152" s="8">
        <v>2018</v>
      </c>
    </row>
    <row r="2153" spans="1:21" x14ac:dyDescent="0.25">
      <c r="A2153" s="3" t="s">
        <v>568</v>
      </c>
      <c r="B2153" s="3" t="s">
        <v>529</v>
      </c>
      <c r="C2153" t="s">
        <v>126</v>
      </c>
      <c r="D2153" s="3" t="s">
        <v>547</v>
      </c>
      <c r="E2153" t="s">
        <v>569</v>
      </c>
      <c r="F2153" s="3" t="s">
        <v>570</v>
      </c>
      <c r="G2153" t="s">
        <v>2772</v>
      </c>
      <c r="H2153" s="4">
        <v>32521.410000000003</v>
      </c>
      <c r="I2153" s="4"/>
      <c r="J2153" s="4"/>
      <c r="K2153" s="4">
        <v>20757.050000000003</v>
      </c>
      <c r="L2153" s="4">
        <v>9802.0499999999993</v>
      </c>
      <c r="M2153" s="4">
        <v>1962.3100000000002</v>
      </c>
      <c r="N2153" s="4"/>
      <c r="O2153" s="4"/>
      <c r="P2153" s="4"/>
      <c r="Q2153" s="4"/>
      <c r="R2153" s="4"/>
      <c r="S2153" s="4"/>
      <c r="T2153" s="4"/>
      <c r="U2153" s="8">
        <v>2018</v>
      </c>
    </row>
    <row r="2154" spans="1:21" x14ac:dyDescent="0.25">
      <c r="A2154" s="3" t="s">
        <v>568</v>
      </c>
      <c r="B2154" s="3" t="s">
        <v>529</v>
      </c>
      <c r="C2154" t="s">
        <v>126</v>
      </c>
      <c r="D2154" s="3" t="s">
        <v>547</v>
      </c>
      <c r="E2154" t="s">
        <v>569</v>
      </c>
      <c r="F2154" s="3" t="s">
        <v>570</v>
      </c>
      <c r="G2154" t="s">
        <v>1770</v>
      </c>
      <c r="H2154" s="4">
        <v>16173.530000000002</v>
      </c>
      <c r="I2154" s="4"/>
      <c r="J2154" s="4"/>
      <c r="K2154" s="4"/>
      <c r="L2154" s="4">
        <v>14696.940000000002</v>
      </c>
      <c r="M2154" s="4">
        <v>1476.5900000000001</v>
      </c>
      <c r="N2154" s="4"/>
      <c r="O2154" s="4"/>
      <c r="P2154" s="4"/>
      <c r="Q2154" s="4"/>
      <c r="R2154" s="4"/>
      <c r="S2154" s="4"/>
      <c r="T2154" s="4"/>
      <c r="U2154" s="8">
        <v>2018</v>
      </c>
    </row>
    <row r="2155" spans="1:21" x14ac:dyDescent="0.25">
      <c r="A2155" s="3" t="s">
        <v>568</v>
      </c>
      <c r="B2155" s="3" t="s">
        <v>529</v>
      </c>
      <c r="C2155" t="s">
        <v>126</v>
      </c>
      <c r="D2155" s="3" t="s">
        <v>547</v>
      </c>
      <c r="E2155" t="s">
        <v>569</v>
      </c>
      <c r="F2155" s="3" t="s">
        <v>570</v>
      </c>
      <c r="G2155" t="s">
        <v>2773</v>
      </c>
      <c r="H2155" s="4">
        <v>2514.7600000000002</v>
      </c>
      <c r="I2155" s="4"/>
      <c r="J2155" s="4"/>
      <c r="K2155" s="4"/>
      <c r="L2155" s="4">
        <v>2514.7600000000002</v>
      </c>
      <c r="M2155" s="4"/>
      <c r="N2155" s="4"/>
      <c r="O2155" s="4"/>
      <c r="P2155" s="4"/>
      <c r="Q2155" s="4"/>
      <c r="R2155" s="4"/>
      <c r="S2155" s="4"/>
      <c r="T2155" s="4"/>
      <c r="U2155" s="8">
        <v>2018</v>
      </c>
    </row>
    <row r="2156" spans="1:21" x14ac:dyDescent="0.25">
      <c r="A2156" s="3" t="s">
        <v>568</v>
      </c>
      <c r="B2156" s="3" t="s">
        <v>529</v>
      </c>
      <c r="C2156" t="s">
        <v>126</v>
      </c>
      <c r="D2156" s="3" t="s">
        <v>547</v>
      </c>
      <c r="E2156" t="s">
        <v>569</v>
      </c>
      <c r="F2156" s="3" t="s">
        <v>570</v>
      </c>
      <c r="G2156" t="s">
        <v>2774</v>
      </c>
      <c r="H2156" s="4">
        <v>19703.179999999997</v>
      </c>
      <c r="I2156" s="4"/>
      <c r="J2156" s="4"/>
      <c r="K2156" s="4"/>
      <c r="L2156" s="4">
        <v>17140.559999999998</v>
      </c>
      <c r="M2156" s="4">
        <v>2562.62</v>
      </c>
      <c r="N2156" s="4"/>
      <c r="O2156" s="4"/>
      <c r="P2156" s="4"/>
      <c r="Q2156" s="4"/>
      <c r="R2156" s="4"/>
      <c r="S2156" s="4"/>
      <c r="T2156" s="4"/>
      <c r="U2156" s="8">
        <v>2018</v>
      </c>
    </row>
    <row r="2157" spans="1:21" x14ac:dyDescent="0.25">
      <c r="A2157" s="3" t="s">
        <v>568</v>
      </c>
      <c r="B2157" s="3" t="s">
        <v>529</v>
      </c>
      <c r="C2157" t="s">
        <v>126</v>
      </c>
      <c r="D2157" s="3" t="s">
        <v>547</v>
      </c>
      <c r="E2157" t="s">
        <v>569</v>
      </c>
      <c r="F2157" s="3" t="s">
        <v>570</v>
      </c>
      <c r="G2157" t="s">
        <v>2775</v>
      </c>
      <c r="H2157" s="4">
        <v>6850.4499999999989</v>
      </c>
      <c r="I2157" s="4"/>
      <c r="J2157" s="4"/>
      <c r="K2157" s="4"/>
      <c r="L2157" s="4">
        <v>5863.0499999999993</v>
      </c>
      <c r="M2157" s="4">
        <v>987.4</v>
      </c>
      <c r="N2157" s="4"/>
      <c r="O2157" s="4"/>
      <c r="P2157" s="4"/>
      <c r="Q2157" s="4"/>
      <c r="R2157" s="4"/>
      <c r="S2157" s="4"/>
      <c r="T2157" s="4"/>
      <c r="U2157" s="8">
        <v>2018</v>
      </c>
    </row>
    <row r="2158" spans="1:21" x14ac:dyDescent="0.25">
      <c r="A2158" s="5" t="s">
        <v>568</v>
      </c>
      <c r="B2158" s="3" t="s">
        <v>529</v>
      </c>
      <c r="C2158" t="s">
        <v>126</v>
      </c>
      <c r="D2158" s="3" t="s">
        <v>547</v>
      </c>
      <c r="E2158" t="s">
        <v>569</v>
      </c>
      <c r="F2158" s="3" t="s">
        <v>570</v>
      </c>
      <c r="G2158" t="s">
        <v>2776</v>
      </c>
      <c r="H2158" s="4">
        <v>22832.129999999997</v>
      </c>
      <c r="I2158" s="4"/>
      <c r="J2158" s="4"/>
      <c r="K2158" s="4"/>
      <c r="L2158" s="4"/>
      <c r="M2158" s="4">
        <v>22832.129999999997</v>
      </c>
      <c r="N2158" s="4"/>
      <c r="O2158" s="4"/>
      <c r="P2158" s="4"/>
      <c r="Q2158" s="4"/>
      <c r="R2158" s="4"/>
      <c r="S2158" s="4"/>
      <c r="T2158" s="4"/>
      <c r="U2158" s="8">
        <v>2018</v>
      </c>
    </row>
    <row r="2159" spans="1:21" x14ac:dyDescent="0.25">
      <c r="A2159" s="3" t="s">
        <v>1786</v>
      </c>
      <c r="B2159" s="3" t="s">
        <v>529</v>
      </c>
      <c r="C2159" t="s">
        <v>52</v>
      </c>
      <c r="D2159" s="3" t="s">
        <v>547</v>
      </c>
      <c r="E2159" t="s">
        <v>2779</v>
      </c>
      <c r="F2159" s="3" t="s">
        <v>966</v>
      </c>
      <c r="G2159" t="s">
        <v>1787</v>
      </c>
      <c r="H2159" s="4">
        <v>-16334.969999999739</v>
      </c>
      <c r="I2159" s="4"/>
      <c r="J2159" s="4"/>
      <c r="K2159" s="4"/>
      <c r="L2159" s="4"/>
      <c r="M2159" s="4"/>
      <c r="N2159" s="4">
        <v>755.20000000018626</v>
      </c>
      <c r="O2159" s="4">
        <v>-408.30999999959022</v>
      </c>
      <c r="P2159" s="4">
        <v>-24356.360000000335</v>
      </c>
      <c r="Q2159" s="4">
        <v>927.50999999977648</v>
      </c>
      <c r="R2159" s="4">
        <v>3819.3700000001118</v>
      </c>
      <c r="S2159" s="4">
        <v>-1775.9599999999627</v>
      </c>
      <c r="T2159" s="4">
        <v>4703.5800000000745</v>
      </c>
      <c r="U2159" s="8">
        <v>2018</v>
      </c>
    </row>
    <row r="2160" spans="1:21" x14ac:dyDescent="0.25">
      <c r="A2160" s="5" t="s">
        <v>1786</v>
      </c>
      <c r="B2160" s="3" t="s">
        <v>529</v>
      </c>
      <c r="C2160" t="s">
        <v>52</v>
      </c>
      <c r="D2160" s="3" t="s">
        <v>547</v>
      </c>
      <c r="E2160" t="s">
        <v>965</v>
      </c>
      <c r="F2160" s="3" t="s">
        <v>966</v>
      </c>
      <c r="G2160" t="s">
        <v>1787</v>
      </c>
      <c r="H2160" s="4">
        <v>5349800.7299999995</v>
      </c>
      <c r="I2160" s="4"/>
      <c r="J2160" s="4"/>
      <c r="K2160" s="4">
        <v>4991851.8</v>
      </c>
      <c r="L2160" s="4">
        <v>349709.66</v>
      </c>
      <c r="M2160" s="4">
        <v>8239.27</v>
      </c>
      <c r="N2160" s="4"/>
      <c r="O2160" s="4"/>
      <c r="P2160" s="4"/>
      <c r="Q2160" s="4"/>
      <c r="R2160" s="4"/>
      <c r="S2160" s="4"/>
      <c r="T2160" s="4"/>
      <c r="U2160" s="8">
        <v>2018</v>
      </c>
    </row>
    <row r="2161" spans="1:21" x14ac:dyDescent="0.25">
      <c r="A2161" s="5" t="s">
        <v>2780</v>
      </c>
      <c r="B2161" s="3" t="s">
        <v>529</v>
      </c>
      <c r="C2161" t="s">
        <v>52</v>
      </c>
      <c r="D2161" s="3" t="s">
        <v>533</v>
      </c>
      <c r="E2161" t="s">
        <v>2781</v>
      </c>
      <c r="F2161" s="3" t="s">
        <v>2782</v>
      </c>
      <c r="G2161" t="s">
        <v>2783</v>
      </c>
      <c r="H2161" s="4">
        <v>0</v>
      </c>
      <c r="I2161" s="4"/>
      <c r="J2161" s="4"/>
      <c r="K2161" s="4"/>
      <c r="L2161" s="4"/>
      <c r="M2161" s="4"/>
      <c r="N2161" s="4"/>
      <c r="O2161" s="4"/>
      <c r="P2161" s="4"/>
      <c r="Q2161" s="4"/>
      <c r="R2161" s="4">
        <v>0</v>
      </c>
      <c r="S2161" s="4">
        <v>0</v>
      </c>
      <c r="T2161" s="4">
        <v>0</v>
      </c>
      <c r="U2161" s="8">
        <v>2018</v>
      </c>
    </row>
    <row r="2162" spans="1:21" x14ac:dyDescent="0.25">
      <c r="A2162" s="3" t="s">
        <v>603</v>
      </c>
      <c r="B2162" s="3" t="s">
        <v>529</v>
      </c>
      <c r="C2162" t="s">
        <v>60</v>
      </c>
      <c r="D2162" s="3" t="s">
        <v>61</v>
      </c>
      <c r="E2162" t="s">
        <v>2784</v>
      </c>
      <c r="F2162" s="3" t="s">
        <v>63</v>
      </c>
      <c r="G2162" t="s">
        <v>605</v>
      </c>
      <c r="H2162" s="4">
        <v>1555173.36</v>
      </c>
      <c r="I2162" s="4"/>
      <c r="J2162" s="4"/>
      <c r="K2162" s="4"/>
      <c r="L2162" s="4"/>
      <c r="M2162" s="4"/>
      <c r="N2162" s="4"/>
      <c r="O2162" s="4">
        <v>1204188.8700000001</v>
      </c>
      <c r="P2162" s="4">
        <v>205288.68999999994</v>
      </c>
      <c r="Q2162" s="4">
        <v>102833.62000000011</v>
      </c>
      <c r="R2162" s="4">
        <v>0</v>
      </c>
      <c r="S2162" s="4">
        <v>10005.169999999925</v>
      </c>
      <c r="T2162" s="4">
        <v>32857.010000000009</v>
      </c>
      <c r="U2162" s="8">
        <v>2018</v>
      </c>
    </row>
    <row r="2163" spans="1:21" x14ac:dyDescent="0.25">
      <c r="A2163" s="3" t="s">
        <v>603</v>
      </c>
      <c r="B2163" s="3" t="s">
        <v>529</v>
      </c>
      <c r="C2163" t="s">
        <v>60</v>
      </c>
      <c r="D2163" s="3" t="s">
        <v>61</v>
      </c>
      <c r="E2163" t="s">
        <v>2313</v>
      </c>
      <c r="F2163" s="3" t="s">
        <v>63</v>
      </c>
      <c r="G2163" t="s">
        <v>605</v>
      </c>
      <c r="H2163" s="4">
        <v>29479.66</v>
      </c>
      <c r="I2163" s="4"/>
      <c r="J2163" s="4"/>
      <c r="K2163" s="4"/>
      <c r="L2163" s="4"/>
      <c r="M2163" s="4">
        <v>29479.66</v>
      </c>
      <c r="N2163" s="4"/>
      <c r="O2163" s="4"/>
      <c r="P2163" s="4"/>
      <c r="Q2163" s="4"/>
      <c r="R2163" s="4"/>
      <c r="S2163" s="4"/>
      <c r="T2163" s="4"/>
      <c r="U2163" s="8">
        <v>2018</v>
      </c>
    </row>
    <row r="2164" spans="1:21" x14ac:dyDescent="0.25">
      <c r="A2164" s="5" t="s">
        <v>603</v>
      </c>
      <c r="B2164" s="3" t="s">
        <v>529</v>
      </c>
      <c r="C2164" t="s">
        <v>60</v>
      </c>
      <c r="D2164" s="3" t="s">
        <v>61</v>
      </c>
      <c r="E2164" t="s">
        <v>2785</v>
      </c>
      <c r="F2164" s="3" t="s">
        <v>63</v>
      </c>
      <c r="G2164" t="s">
        <v>605</v>
      </c>
      <c r="H2164" s="4">
        <v>70488.72</v>
      </c>
      <c r="I2164" s="4"/>
      <c r="J2164" s="4"/>
      <c r="K2164" s="4"/>
      <c r="L2164" s="4"/>
      <c r="M2164" s="4"/>
      <c r="N2164" s="4">
        <v>70488.72</v>
      </c>
      <c r="O2164" s="4"/>
      <c r="P2164" s="4"/>
      <c r="Q2164" s="4"/>
      <c r="R2164" s="4"/>
      <c r="S2164" s="4"/>
      <c r="T2164" s="4"/>
      <c r="U2164" s="8">
        <v>2018</v>
      </c>
    </row>
    <row r="2165" spans="1:21" x14ac:dyDescent="0.25">
      <c r="A2165" s="3" t="s">
        <v>606</v>
      </c>
      <c r="B2165" s="3" t="s">
        <v>529</v>
      </c>
      <c r="C2165" t="s">
        <v>126</v>
      </c>
      <c r="D2165" s="3" t="s">
        <v>547</v>
      </c>
      <c r="E2165" t="s">
        <v>2786</v>
      </c>
      <c r="F2165" s="3" t="s">
        <v>608</v>
      </c>
      <c r="G2165" t="s">
        <v>608</v>
      </c>
      <c r="H2165" s="4">
        <v>189147.28</v>
      </c>
      <c r="I2165" s="4"/>
      <c r="J2165" s="4"/>
      <c r="K2165" s="4"/>
      <c r="L2165" s="4"/>
      <c r="M2165" s="4"/>
      <c r="N2165" s="4">
        <v>15049.470000000001</v>
      </c>
      <c r="O2165" s="4">
        <v>42431.419999999984</v>
      </c>
      <c r="P2165" s="4">
        <v>23974.320000000007</v>
      </c>
      <c r="Q2165" s="4">
        <v>26480.040000000008</v>
      </c>
      <c r="R2165" s="4">
        <v>19983.569999999978</v>
      </c>
      <c r="S2165" s="4">
        <v>19098.040000000037</v>
      </c>
      <c r="T2165" s="4">
        <v>42130.419999999984</v>
      </c>
      <c r="U2165" s="8">
        <v>2018</v>
      </c>
    </row>
    <row r="2166" spans="1:21" x14ac:dyDescent="0.25">
      <c r="A2166" s="5" t="s">
        <v>606</v>
      </c>
      <c r="B2166" s="3" t="s">
        <v>529</v>
      </c>
      <c r="C2166" t="s">
        <v>126</v>
      </c>
      <c r="D2166" s="3" t="s">
        <v>547</v>
      </c>
      <c r="E2166" t="s">
        <v>607</v>
      </c>
      <c r="F2166" s="3" t="s">
        <v>608</v>
      </c>
      <c r="G2166" t="s">
        <v>608</v>
      </c>
      <c r="H2166" s="4">
        <v>275356.52</v>
      </c>
      <c r="I2166" s="4">
        <v>35660.860000000008</v>
      </c>
      <c r="J2166" s="4">
        <v>56619.839999999967</v>
      </c>
      <c r="K2166" s="4">
        <v>59968.530000000123</v>
      </c>
      <c r="L2166" s="4">
        <v>52253.369999999966</v>
      </c>
      <c r="M2166" s="4">
        <v>70853.919999999984</v>
      </c>
      <c r="N2166" s="4"/>
      <c r="O2166" s="4"/>
      <c r="P2166" s="4"/>
      <c r="Q2166" s="4"/>
      <c r="R2166" s="4"/>
      <c r="S2166" s="4"/>
      <c r="T2166" s="4"/>
      <c r="U2166" s="8">
        <v>2018</v>
      </c>
    </row>
    <row r="2167" spans="1:21" x14ac:dyDescent="0.25">
      <c r="A2167" s="3" t="s">
        <v>609</v>
      </c>
      <c r="B2167" s="3" t="s">
        <v>529</v>
      </c>
      <c r="C2167" t="s">
        <v>126</v>
      </c>
      <c r="D2167" s="3" t="s">
        <v>547</v>
      </c>
      <c r="E2167" t="s">
        <v>2787</v>
      </c>
      <c r="F2167" s="3" t="s">
        <v>611</v>
      </c>
      <c r="G2167" t="s">
        <v>611</v>
      </c>
      <c r="H2167" s="4">
        <v>598196.15</v>
      </c>
      <c r="I2167" s="4"/>
      <c r="J2167" s="4"/>
      <c r="K2167" s="4"/>
      <c r="L2167" s="4"/>
      <c r="M2167" s="4"/>
      <c r="N2167" s="4">
        <v>102225.08999999997</v>
      </c>
      <c r="O2167" s="4">
        <v>249319.08999999997</v>
      </c>
      <c r="P2167" s="4">
        <v>60023.489999999991</v>
      </c>
      <c r="Q2167" s="4">
        <v>26726.040000000037</v>
      </c>
      <c r="R2167" s="4">
        <v>82029.62</v>
      </c>
      <c r="S2167" s="4">
        <v>60434.229999999981</v>
      </c>
      <c r="T2167" s="4">
        <v>17438.590000000084</v>
      </c>
      <c r="U2167" s="8">
        <v>2018</v>
      </c>
    </row>
    <row r="2168" spans="1:21" x14ac:dyDescent="0.25">
      <c r="A2168" s="5" t="s">
        <v>609</v>
      </c>
      <c r="B2168" s="3" t="s">
        <v>529</v>
      </c>
      <c r="C2168" t="s">
        <v>126</v>
      </c>
      <c r="D2168" s="3" t="s">
        <v>547</v>
      </c>
      <c r="E2168" t="s">
        <v>610</v>
      </c>
      <c r="F2168" s="3" t="s">
        <v>611</v>
      </c>
      <c r="G2168" t="s">
        <v>611</v>
      </c>
      <c r="H2168" s="4">
        <v>885637.83000000007</v>
      </c>
      <c r="I2168" s="4">
        <v>25874.559999999998</v>
      </c>
      <c r="J2168" s="4">
        <v>272283.56</v>
      </c>
      <c r="K2168" s="4">
        <v>20274.13</v>
      </c>
      <c r="L2168" s="4">
        <v>107201.31999999998</v>
      </c>
      <c r="M2168" s="4">
        <v>460004.26000000013</v>
      </c>
      <c r="N2168" s="4"/>
      <c r="O2168" s="4"/>
      <c r="P2168" s="4"/>
      <c r="Q2168" s="4"/>
      <c r="R2168" s="4"/>
      <c r="S2168" s="4"/>
      <c r="T2168" s="4"/>
      <c r="U2168" s="8">
        <v>2018</v>
      </c>
    </row>
    <row r="2169" spans="1:21" x14ac:dyDescent="0.25">
      <c r="A2169" s="3" t="s">
        <v>612</v>
      </c>
      <c r="B2169" s="3" t="s">
        <v>529</v>
      </c>
      <c r="C2169" t="s">
        <v>126</v>
      </c>
      <c r="D2169" s="3" t="s">
        <v>547</v>
      </c>
      <c r="E2169" t="s">
        <v>613</v>
      </c>
      <c r="F2169" s="3" t="s">
        <v>614</v>
      </c>
      <c r="G2169" t="s">
        <v>615</v>
      </c>
      <c r="H2169" s="4">
        <v>4862867.1399999978</v>
      </c>
      <c r="I2169" s="4">
        <v>233953.58</v>
      </c>
      <c r="J2169" s="4">
        <v>1089697.0299999991</v>
      </c>
      <c r="K2169" s="4">
        <v>844384.79999999981</v>
      </c>
      <c r="L2169" s="4">
        <v>1667149.3099999994</v>
      </c>
      <c r="M2169" s="4">
        <v>1027682.4199999991</v>
      </c>
      <c r="N2169" s="4"/>
      <c r="O2169" s="4"/>
      <c r="P2169" s="4"/>
      <c r="Q2169" s="4"/>
      <c r="R2169" s="4"/>
      <c r="S2169" s="4"/>
      <c r="T2169" s="4"/>
      <c r="U2169" s="8">
        <v>2018</v>
      </c>
    </row>
    <row r="2170" spans="1:21" x14ac:dyDescent="0.25">
      <c r="A2170" s="5" t="s">
        <v>612</v>
      </c>
      <c r="B2170" s="3" t="s">
        <v>529</v>
      </c>
      <c r="C2170" t="s">
        <v>126</v>
      </c>
      <c r="D2170" s="3" t="s">
        <v>547</v>
      </c>
      <c r="E2170" t="s">
        <v>2788</v>
      </c>
      <c r="F2170" s="3" t="s">
        <v>614</v>
      </c>
      <c r="G2170" t="s">
        <v>615</v>
      </c>
      <c r="H2170" s="4">
        <v>2851390.5900000003</v>
      </c>
      <c r="I2170" s="4"/>
      <c r="J2170" s="4"/>
      <c r="K2170" s="4"/>
      <c r="L2170" s="4"/>
      <c r="M2170" s="4"/>
      <c r="N2170" s="4">
        <v>454490.31999999983</v>
      </c>
      <c r="O2170" s="4">
        <v>501550.58000000007</v>
      </c>
      <c r="P2170" s="4">
        <v>485706.59999999963</v>
      </c>
      <c r="Q2170" s="4">
        <v>590005.01000000071</v>
      </c>
      <c r="R2170" s="4">
        <v>327728.02999999933</v>
      </c>
      <c r="S2170" s="4">
        <v>292146.38000000082</v>
      </c>
      <c r="T2170" s="4">
        <v>199763.66999999993</v>
      </c>
      <c r="U2170" s="8">
        <v>2018</v>
      </c>
    </row>
    <row r="2171" spans="1:21" x14ac:dyDescent="0.25">
      <c r="A2171" s="3" t="s">
        <v>616</v>
      </c>
      <c r="B2171" s="3" t="s">
        <v>529</v>
      </c>
      <c r="C2171" t="s">
        <v>126</v>
      </c>
      <c r="D2171" s="3" t="s">
        <v>547</v>
      </c>
      <c r="E2171" t="s">
        <v>617</v>
      </c>
      <c r="F2171" s="3" t="s">
        <v>618</v>
      </c>
      <c r="G2171" t="s">
        <v>618</v>
      </c>
      <c r="H2171" s="4">
        <v>2281255.0099999998</v>
      </c>
      <c r="I2171" s="4">
        <v>263820.87000000005</v>
      </c>
      <c r="J2171" s="4">
        <v>536373.21000000008</v>
      </c>
      <c r="K2171" s="4">
        <v>494070.36999999976</v>
      </c>
      <c r="L2171" s="4">
        <v>518031.9600000002</v>
      </c>
      <c r="M2171" s="4">
        <v>468958.59999999986</v>
      </c>
      <c r="N2171" s="4"/>
      <c r="O2171" s="4"/>
      <c r="P2171" s="4"/>
      <c r="Q2171" s="4"/>
      <c r="R2171" s="4"/>
      <c r="S2171" s="4"/>
      <c r="T2171" s="4"/>
      <c r="U2171" s="8">
        <v>2018</v>
      </c>
    </row>
    <row r="2172" spans="1:21" x14ac:dyDescent="0.25">
      <c r="A2172" s="5" t="s">
        <v>616</v>
      </c>
      <c r="B2172" s="3" t="s">
        <v>529</v>
      </c>
      <c r="C2172" t="s">
        <v>126</v>
      </c>
      <c r="D2172" s="3" t="s">
        <v>547</v>
      </c>
      <c r="E2172" t="s">
        <v>2789</v>
      </c>
      <c r="F2172" s="3" t="s">
        <v>618</v>
      </c>
      <c r="G2172" t="s">
        <v>618</v>
      </c>
      <c r="H2172" s="4">
        <v>1721454.4</v>
      </c>
      <c r="I2172" s="4"/>
      <c r="J2172" s="4"/>
      <c r="K2172" s="4"/>
      <c r="L2172" s="4"/>
      <c r="M2172" s="4"/>
      <c r="N2172" s="4">
        <v>165741.75</v>
      </c>
      <c r="O2172" s="4">
        <v>403169.40000000014</v>
      </c>
      <c r="P2172" s="4">
        <v>223617.33000000007</v>
      </c>
      <c r="Q2172" s="4">
        <v>150462.47999999998</v>
      </c>
      <c r="R2172" s="4">
        <v>210977.8600000001</v>
      </c>
      <c r="S2172" s="4">
        <v>167983.13999999966</v>
      </c>
      <c r="T2172" s="4">
        <v>399502.43999999994</v>
      </c>
      <c r="U2172" s="8">
        <v>2018</v>
      </c>
    </row>
    <row r="2173" spans="1:21" x14ac:dyDescent="0.25">
      <c r="A2173" s="3" t="s">
        <v>619</v>
      </c>
      <c r="B2173" s="3" t="s">
        <v>529</v>
      </c>
      <c r="C2173" t="s">
        <v>126</v>
      </c>
      <c r="D2173" s="3" t="s">
        <v>547</v>
      </c>
      <c r="E2173" t="s">
        <v>620</v>
      </c>
      <c r="F2173" s="3" t="s">
        <v>621</v>
      </c>
      <c r="G2173" t="s">
        <v>621</v>
      </c>
      <c r="H2173" s="4">
        <v>4387427.1199999675</v>
      </c>
      <c r="I2173" s="4">
        <v>323891.68000000011</v>
      </c>
      <c r="J2173" s="4">
        <v>1220385.279999997</v>
      </c>
      <c r="K2173" s="4">
        <v>809824.95999999507</v>
      </c>
      <c r="L2173" s="4">
        <v>1027751.769999989</v>
      </c>
      <c r="M2173" s="4">
        <v>1005573.4299999865</v>
      </c>
      <c r="N2173" s="4"/>
      <c r="O2173" s="4"/>
      <c r="P2173" s="4"/>
      <c r="Q2173" s="4"/>
      <c r="R2173" s="4"/>
      <c r="S2173" s="4"/>
      <c r="T2173" s="4"/>
      <c r="U2173" s="8">
        <v>2018</v>
      </c>
    </row>
    <row r="2174" spans="1:21" x14ac:dyDescent="0.25">
      <c r="A2174" s="5" t="s">
        <v>619</v>
      </c>
      <c r="B2174" s="3" t="s">
        <v>529</v>
      </c>
      <c r="C2174" t="s">
        <v>126</v>
      </c>
      <c r="D2174" s="3" t="s">
        <v>547</v>
      </c>
      <c r="E2174" t="s">
        <v>2790</v>
      </c>
      <c r="F2174" s="3" t="s">
        <v>621</v>
      </c>
      <c r="G2174" t="s">
        <v>621</v>
      </c>
      <c r="H2174" s="4">
        <v>3487577.82</v>
      </c>
      <c r="I2174" s="4"/>
      <c r="J2174" s="4"/>
      <c r="K2174" s="4"/>
      <c r="L2174" s="4"/>
      <c r="M2174" s="4"/>
      <c r="N2174" s="4">
        <v>229535.20999999996</v>
      </c>
      <c r="O2174" s="4">
        <v>956663.05000000028</v>
      </c>
      <c r="P2174" s="4">
        <v>396285.58999999985</v>
      </c>
      <c r="Q2174" s="4">
        <v>528308.03000000026</v>
      </c>
      <c r="R2174" s="4">
        <v>405723.95999999996</v>
      </c>
      <c r="S2174" s="4">
        <v>266875.4299999997</v>
      </c>
      <c r="T2174" s="4">
        <v>704186.54999999981</v>
      </c>
      <c r="U2174" s="8">
        <v>2018</v>
      </c>
    </row>
    <row r="2175" spans="1:21" x14ac:dyDescent="0.25">
      <c r="A2175" s="3" t="s">
        <v>622</v>
      </c>
      <c r="B2175" s="3" t="s">
        <v>529</v>
      </c>
      <c r="C2175" t="s">
        <v>126</v>
      </c>
      <c r="D2175" s="3" t="s">
        <v>547</v>
      </c>
      <c r="E2175" t="s">
        <v>623</v>
      </c>
      <c r="F2175" s="3" t="s">
        <v>624</v>
      </c>
      <c r="G2175" t="s">
        <v>624</v>
      </c>
      <c r="H2175" s="4">
        <v>597084.22</v>
      </c>
      <c r="I2175" s="4">
        <v>-25768.909999999989</v>
      </c>
      <c r="J2175" s="4">
        <v>362.11000000000058</v>
      </c>
      <c r="K2175" s="4">
        <v>222443.3599999999</v>
      </c>
      <c r="L2175" s="4">
        <v>152727.1599999998</v>
      </c>
      <c r="M2175" s="4">
        <v>247320.50000000023</v>
      </c>
      <c r="N2175" s="4"/>
      <c r="O2175" s="4"/>
      <c r="P2175" s="4"/>
      <c r="Q2175" s="4"/>
      <c r="R2175" s="4"/>
      <c r="S2175" s="4"/>
      <c r="T2175" s="4"/>
      <c r="U2175" s="8">
        <v>2018</v>
      </c>
    </row>
    <row r="2176" spans="1:21" x14ac:dyDescent="0.25">
      <c r="A2176" s="5" t="s">
        <v>622</v>
      </c>
      <c r="B2176" s="3" t="s">
        <v>529</v>
      </c>
      <c r="C2176" t="s">
        <v>126</v>
      </c>
      <c r="D2176" s="3" t="s">
        <v>547</v>
      </c>
      <c r="E2176" t="s">
        <v>2791</v>
      </c>
      <c r="F2176" s="3" t="s">
        <v>624</v>
      </c>
      <c r="G2176" t="s">
        <v>624</v>
      </c>
      <c r="H2176" s="4">
        <v>464866.02999999997</v>
      </c>
      <c r="I2176" s="4"/>
      <c r="J2176" s="4"/>
      <c r="K2176" s="4"/>
      <c r="L2176" s="4"/>
      <c r="M2176" s="4"/>
      <c r="N2176" s="4">
        <v>108684.26999999999</v>
      </c>
      <c r="O2176" s="4">
        <v>159773.62</v>
      </c>
      <c r="P2176" s="4">
        <v>154264.5</v>
      </c>
      <c r="Q2176" s="4">
        <v>33845.979999999981</v>
      </c>
      <c r="R2176" s="4">
        <v>3168.3600000000151</v>
      </c>
      <c r="S2176" s="4">
        <v>61031.31</v>
      </c>
      <c r="T2176" s="4">
        <v>-55902.010000000009</v>
      </c>
      <c r="U2176" s="8">
        <v>2018</v>
      </c>
    </row>
    <row r="2177" spans="1:21" x14ac:dyDescent="0.25">
      <c r="A2177" s="5" t="s">
        <v>2792</v>
      </c>
      <c r="B2177" s="3" t="s">
        <v>529</v>
      </c>
      <c r="C2177" t="s">
        <v>52</v>
      </c>
      <c r="D2177" s="3" t="s">
        <v>533</v>
      </c>
      <c r="E2177" t="s">
        <v>2793</v>
      </c>
      <c r="F2177" s="3" t="s">
        <v>2794</v>
      </c>
      <c r="G2177" t="s">
        <v>2795</v>
      </c>
      <c r="H2177" s="4">
        <v>0</v>
      </c>
      <c r="I2177" s="4"/>
      <c r="J2177" s="4"/>
      <c r="K2177" s="4"/>
      <c r="L2177" s="4"/>
      <c r="M2177" s="4"/>
      <c r="N2177" s="4"/>
      <c r="O2177" s="4"/>
      <c r="P2177" s="4"/>
      <c r="Q2177" s="4">
        <v>0.01</v>
      </c>
      <c r="R2177" s="4">
        <v>-0.01</v>
      </c>
      <c r="S2177" s="4">
        <v>0</v>
      </c>
      <c r="T2177" s="4">
        <v>0</v>
      </c>
      <c r="U2177" s="8">
        <v>2018</v>
      </c>
    </row>
    <row r="2178" spans="1:21" x14ac:dyDescent="0.25">
      <c r="A2178" s="5" t="s">
        <v>625</v>
      </c>
      <c r="B2178" s="3" t="s">
        <v>529</v>
      </c>
      <c r="C2178" t="s">
        <v>52</v>
      </c>
      <c r="D2178" s="3" t="s">
        <v>547</v>
      </c>
      <c r="E2178" t="s">
        <v>626</v>
      </c>
      <c r="F2178" s="3" t="s">
        <v>627</v>
      </c>
      <c r="G2178" t="s">
        <v>2796</v>
      </c>
      <c r="H2178" s="4">
        <v>796882.44</v>
      </c>
      <c r="I2178" s="4"/>
      <c r="J2178" s="4"/>
      <c r="K2178" s="4"/>
      <c r="L2178" s="4"/>
      <c r="M2178" s="4"/>
      <c r="N2178" s="4"/>
      <c r="O2178" s="4">
        <v>794378.87</v>
      </c>
      <c r="P2178" s="4">
        <v>-33174.75</v>
      </c>
      <c r="Q2178" s="4">
        <v>46.310000000055879</v>
      </c>
      <c r="R2178" s="4">
        <v>0</v>
      </c>
      <c r="S2178" s="4">
        <v>0</v>
      </c>
      <c r="T2178" s="4">
        <v>35632.009999999893</v>
      </c>
      <c r="U2178" s="8">
        <v>2018</v>
      </c>
    </row>
    <row r="2179" spans="1:21" x14ac:dyDescent="0.25">
      <c r="A2179" s="3" t="s">
        <v>632</v>
      </c>
      <c r="B2179" s="3" t="s">
        <v>529</v>
      </c>
      <c r="C2179" t="s">
        <v>52</v>
      </c>
      <c r="D2179" s="3" t="s">
        <v>533</v>
      </c>
      <c r="E2179" t="s">
        <v>626</v>
      </c>
      <c r="F2179" s="3" t="s">
        <v>627</v>
      </c>
      <c r="G2179" t="s">
        <v>633</v>
      </c>
      <c r="H2179" s="4">
        <v>39243.730000000003</v>
      </c>
      <c r="I2179" s="4"/>
      <c r="J2179" s="4"/>
      <c r="K2179" s="4">
        <v>19285.09</v>
      </c>
      <c r="L2179" s="4">
        <v>2406.0100000000002</v>
      </c>
      <c r="M2179" s="4">
        <v>4355.6799999999994</v>
      </c>
      <c r="N2179" s="4">
        <v>1029.7100000000028</v>
      </c>
      <c r="O2179" s="4">
        <v>408.04999999999927</v>
      </c>
      <c r="P2179" s="4">
        <v>302.72999999999956</v>
      </c>
      <c r="Q2179" s="4">
        <v>0</v>
      </c>
      <c r="R2179" s="4">
        <v>0</v>
      </c>
      <c r="S2179" s="4">
        <v>0</v>
      </c>
      <c r="T2179" s="4">
        <v>11456.460000000003</v>
      </c>
      <c r="U2179" s="8">
        <v>2018</v>
      </c>
    </row>
    <row r="2180" spans="1:21" x14ac:dyDescent="0.25">
      <c r="A2180" s="5" t="s">
        <v>632</v>
      </c>
      <c r="B2180" s="3" t="s">
        <v>529</v>
      </c>
      <c r="C2180" t="s">
        <v>52</v>
      </c>
      <c r="D2180" s="3" t="s">
        <v>533</v>
      </c>
      <c r="E2180" t="s">
        <v>626</v>
      </c>
      <c r="F2180" s="3" t="s">
        <v>627</v>
      </c>
      <c r="G2180" t="s">
        <v>1791</v>
      </c>
      <c r="H2180" s="4">
        <v>262.35000000000002</v>
      </c>
      <c r="I2180" s="4"/>
      <c r="J2180" s="4"/>
      <c r="K2180" s="4"/>
      <c r="L2180" s="4"/>
      <c r="M2180" s="4">
        <v>632.62</v>
      </c>
      <c r="N2180" s="4">
        <v>10.960000000000036</v>
      </c>
      <c r="O2180" s="4">
        <v>0</v>
      </c>
      <c r="P2180" s="4">
        <v>-30.340000000000032</v>
      </c>
      <c r="Q2180" s="4">
        <v>0</v>
      </c>
      <c r="R2180" s="4">
        <v>-351.55</v>
      </c>
      <c r="S2180" s="4">
        <v>0</v>
      </c>
      <c r="T2180" s="4">
        <v>0.66000000000002501</v>
      </c>
      <c r="U2180" s="8">
        <v>2018</v>
      </c>
    </row>
    <row r="2181" spans="1:21" x14ac:dyDescent="0.25">
      <c r="A2181" s="5" t="s">
        <v>2797</v>
      </c>
      <c r="B2181" s="3" t="s">
        <v>529</v>
      </c>
      <c r="C2181" t="s">
        <v>52</v>
      </c>
      <c r="D2181" s="3" t="s">
        <v>547</v>
      </c>
      <c r="E2181" t="s">
        <v>2798</v>
      </c>
      <c r="F2181" s="3" t="s">
        <v>637</v>
      </c>
      <c r="G2181" t="s">
        <v>2799</v>
      </c>
      <c r="H2181" s="4">
        <v>165037.87</v>
      </c>
      <c r="I2181" s="4"/>
      <c r="J2181" s="4"/>
      <c r="K2181" s="4"/>
      <c r="L2181" s="4"/>
      <c r="M2181" s="4"/>
      <c r="N2181" s="4"/>
      <c r="O2181" s="4"/>
      <c r="P2181" s="4"/>
      <c r="Q2181" s="4">
        <v>165037.87</v>
      </c>
      <c r="R2181" s="4">
        <v>0</v>
      </c>
      <c r="S2181" s="4">
        <v>0</v>
      </c>
      <c r="T2181" s="4">
        <v>0</v>
      </c>
      <c r="U2181" s="8">
        <v>2018</v>
      </c>
    </row>
    <row r="2182" spans="1:21" x14ac:dyDescent="0.25">
      <c r="A2182" s="3" t="s">
        <v>635</v>
      </c>
      <c r="B2182" s="3" t="s">
        <v>529</v>
      </c>
      <c r="C2182" t="s">
        <v>52</v>
      </c>
      <c r="D2182" s="3" t="s">
        <v>533</v>
      </c>
      <c r="E2182" t="s">
        <v>2798</v>
      </c>
      <c r="F2182" s="3" t="s">
        <v>637</v>
      </c>
      <c r="G2182" t="s">
        <v>638</v>
      </c>
      <c r="H2182" s="4">
        <v>3883847.29</v>
      </c>
      <c r="I2182" s="4"/>
      <c r="J2182" s="4"/>
      <c r="K2182" s="4"/>
      <c r="L2182" s="4"/>
      <c r="M2182" s="4"/>
      <c r="N2182" s="4">
        <v>-5793.3800000001211</v>
      </c>
      <c r="O2182" s="4">
        <v>-4.3899999998975545</v>
      </c>
      <c r="P2182" s="4">
        <v>-8390.6200000001118</v>
      </c>
      <c r="Q2182" s="4">
        <v>1785.4500000001863</v>
      </c>
      <c r="R2182" s="4">
        <v>-0.19000000017695129</v>
      </c>
      <c r="S2182" s="4">
        <v>320462.91000000015</v>
      </c>
      <c r="T2182" s="4">
        <v>3575787.51</v>
      </c>
      <c r="U2182" s="8">
        <v>2018</v>
      </c>
    </row>
    <row r="2183" spans="1:21" x14ac:dyDescent="0.25">
      <c r="A2183" s="3" t="s">
        <v>635</v>
      </c>
      <c r="B2183" s="3" t="s">
        <v>529</v>
      </c>
      <c r="C2183" t="s">
        <v>52</v>
      </c>
      <c r="D2183" s="3" t="s">
        <v>533</v>
      </c>
      <c r="E2183" t="s">
        <v>2798</v>
      </c>
      <c r="F2183" s="3" t="s">
        <v>637</v>
      </c>
      <c r="G2183" t="s">
        <v>639</v>
      </c>
      <c r="H2183" s="4">
        <v>182573.85</v>
      </c>
      <c r="I2183" s="4"/>
      <c r="J2183" s="4"/>
      <c r="K2183" s="4"/>
      <c r="L2183" s="4"/>
      <c r="M2183" s="4"/>
      <c r="N2183" s="4">
        <v>-59.149999999994179</v>
      </c>
      <c r="O2183" s="4">
        <v>0</v>
      </c>
      <c r="P2183" s="4">
        <v>82.85999999998603</v>
      </c>
      <c r="Q2183" s="4">
        <v>13.220000000001164</v>
      </c>
      <c r="R2183" s="4">
        <v>0</v>
      </c>
      <c r="S2183" s="4">
        <v>0</v>
      </c>
      <c r="T2183" s="4">
        <v>182536.92</v>
      </c>
      <c r="U2183" s="8">
        <v>2018</v>
      </c>
    </row>
    <row r="2184" spans="1:21" x14ac:dyDescent="0.25">
      <c r="A2184" s="3" t="s">
        <v>635</v>
      </c>
      <c r="B2184" s="3" t="s">
        <v>529</v>
      </c>
      <c r="C2184" t="s">
        <v>52</v>
      </c>
      <c r="D2184" s="3" t="s">
        <v>533</v>
      </c>
      <c r="E2184" t="s">
        <v>636</v>
      </c>
      <c r="F2184" s="3" t="s">
        <v>637</v>
      </c>
      <c r="G2184" t="s">
        <v>638</v>
      </c>
      <c r="H2184" s="4">
        <v>2005221.48</v>
      </c>
      <c r="I2184" s="4">
        <v>1869572.89</v>
      </c>
      <c r="J2184" s="4">
        <v>65580.820000000007</v>
      </c>
      <c r="K2184" s="4">
        <v>56016.23</v>
      </c>
      <c r="L2184" s="4">
        <v>8782.0600000000013</v>
      </c>
      <c r="M2184" s="4">
        <v>5269.4800000000005</v>
      </c>
      <c r="N2184" s="4"/>
      <c r="O2184" s="4"/>
      <c r="P2184" s="4"/>
      <c r="Q2184" s="4"/>
      <c r="R2184" s="4"/>
      <c r="S2184" s="4"/>
      <c r="T2184" s="4"/>
      <c r="U2184" s="8">
        <v>2018</v>
      </c>
    </row>
    <row r="2185" spans="1:21" x14ac:dyDescent="0.25">
      <c r="A2185" s="5" t="s">
        <v>635</v>
      </c>
      <c r="B2185" s="3" t="s">
        <v>529</v>
      </c>
      <c r="C2185" t="s">
        <v>52</v>
      </c>
      <c r="D2185" s="3" t="s">
        <v>533</v>
      </c>
      <c r="E2185" t="s">
        <v>636</v>
      </c>
      <c r="F2185" s="3" t="s">
        <v>637</v>
      </c>
      <c r="G2185" t="s">
        <v>639</v>
      </c>
      <c r="H2185" s="4">
        <v>249527.37999999998</v>
      </c>
      <c r="I2185" s="4">
        <v>251283.31999999998</v>
      </c>
      <c r="J2185" s="4"/>
      <c r="K2185" s="4">
        <v>-1755.9400000000003</v>
      </c>
      <c r="L2185" s="4"/>
      <c r="M2185" s="4"/>
      <c r="N2185" s="4"/>
      <c r="O2185" s="4"/>
      <c r="P2185" s="4"/>
      <c r="Q2185" s="4"/>
      <c r="R2185" s="4"/>
      <c r="S2185" s="4"/>
      <c r="T2185" s="4"/>
      <c r="U2185" s="8">
        <v>2018</v>
      </c>
    </row>
    <row r="2186" spans="1:21" x14ac:dyDescent="0.25">
      <c r="A2186" s="3" t="s">
        <v>642</v>
      </c>
      <c r="B2186" s="3" t="s">
        <v>529</v>
      </c>
      <c r="C2186" t="s">
        <v>118</v>
      </c>
      <c r="D2186" s="3" t="s">
        <v>61</v>
      </c>
      <c r="E2186" t="s">
        <v>2356</v>
      </c>
      <c r="F2186" s="3" t="s">
        <v>120</v>
      </c>
      <c r="G2186" t="s">
        <v>644</v>
      </c>
      <c r="H2186" s="4">
        <v>942467.62000000011</v>
      </c>
      <c r="I2186" s="4">
        <v>176569.42</v>
      </c>
      <c r="J2186" s="4">
        <v>287545.24</v>
      </c>
      <c r="K2186" s="4">
        <v>69429.770000000019</v>
      </c>
      <c r="L2186" s="4">
        <v>113668.72999999998</v>
      </c>
      <c r="M2186" s="4">
        <v>295254.46000000002</v>
      </c>
      <c r="N2186" s="4"/>
      <c r="O2186" s="4"/>
      <c r="P2186" s="4"/>
      <c r="Q2186" s="4"/>
      <c r="R2186" s="4"/>
      <c r="S2186" s="4"/>
      <c r="T2186" s="4"/>
      <c r="U2186" s="8">
        <v>2018</v>
      </c>
    </row>
    <row r="2187" spans="1:21" x14ac:dyDescent="0.25">
      <c r="A2187" s="5" t="s">
        <v>642</v>
      </c>
      <c r="B2187" s="3" t="s">
        <v>529</v>
      </c>
      <c r="C2187" t="s">
        <v>118</v>
      </c>
      <c r="D2187" s="3" t="s">
        <v>61</v>
      </c>
      <c r="E2187" t="s">
        <v>2800</v>
      </c>
      <c r="F2187" s="3" t="s">
        <v>120</v>
      </c>
      <c r="G2187" t="s">
        <v>644</v>
      </c>
      <c r="H2187" s="4">
        <v>5611982.3999999994</v>
      </c>
      <c r="I2187" s="4"/>
      <c r="J2187" s="4"/>
      <c r="K2187" s="4"/>
      <c r="L2187" s="4"/>
      <c r="M2187" s="4"/>
      <c r="N2187" s="4">
        <v>1008357.5599999999</v>
      </c>
      <c r="O2187" s="4">
        <v>1235927.28</v>
      </c>
      <c r="P2187" s="4">
        <v>1204907.0899999999</v>
      </c>
      <c r="Q2187" s="4">
        <v>1325432.5700000003</v>
      </c>
      <c r="R2187" s="4">
        <v>258707.58000000007</v>
      </c>
      <c r="S2187" s="4">
        <v>298901.80999999959</v>
      </c>
      <c r="T2187" s="4">
        <v>279748.50999999978</v>
      </c>
      <c r="U2187" s="8">
        <v>2018</v>
      </c>
    </row>
    <row r="2188" spans="1:21" x14ac:dyDescent="0.25">
      <c r="A2188" s="3" t="s">
        <v>645</v>
      </c>
      <c r="B2188" s="3" t="s">
        <v>529</v>
      </c>
      <c r="C2188" t="s">
        <v>52</v>
      </c>
      <c r="D2188" s="3" t="s">
        <v>547</v>
      </c>
      <c r="E2188" t="s">
        <v>646</v>
      </c>
      <c r="F2188" s="3" t="s">
        <v>647</v>
      </c>
      <c r="G2188" t="s">
        <v>2801</v>
      </c>
      <c r="H2188" s="4">
        <v>713698.3</v>
      </c>
      <c r="I2188" s="4"/>
      <c r="J2188" s="4">
        <v>713709.77</v>
      </c>
      <c r="K2188" s="4">
        <v>-11.469999999999999</v>
      </c>
      <c r="L2188" s="4"/>
      <c r="M2188" s="4"/>
      <c r="N2188" s="4"/>
      <c r="O2188" s="4"/>
      <c r="P2188" s="4"/>
      <c r="Q2188" s="4"/>
      <c r="R2188" s="4"/>
      <c r="S2188" s="4"/>
      <c r="T2188" s="4"/>
      <c r="U2188" s="8">
        <v>2018</v>
      </c>
    </row>
    <row r="2189" spans="1:21" x14ac:dyDescent="0.25">
      <c r="A2189" s="5" t="s">
        <v>645</v>
      </c>
      <c r="B2189" s="3" t="s">
        <v>529</v>
      </c>
      <c r="C2189" t="s">
        <v>52</v>
      </c>
      <c r="D2189" s="3" t="s">
        <v>547</v>
      </c>
      <c r="E2189" t="s">
        <v>2802</v>
      </c>
      <c r="F2189" s="3" t="s">
        <v>647</v>
      </c>
      <c r="G2189" t="s">
        <v>2801</v>
      </c>
      <c r="H2189" s="4">
        <v>-196.84999999997672</v>
      </c>
      <c r="I2189" s="4"/>
      <c r="J2189" s="4"/>
      <c r="K2189" s="4"/>
      <c r="L2189" s="4"/>
      <c r="M2189" s="4"/>
      <c r="N2189" s="4">
        <v>-124.52000000001863</v>
      </c>
      <c r="O2189" s="4">
        <v>0</v>
      </c>
      <c r="P2189" s="4">
        <v>0</v>
      </c>
      <c r="Q2189" s="4">
        <v>-72.32999999995809</v>
      </c>
      <c r="R2189" s="4">
        <v>0</v>
      </c>
      <c r="S2189" s="4">
        <v>0</v>
      </c>
      <c r="T2189" s="4">
        <v>0</v>
      </c>
      <c r="U2189" s="8">
        <v>2018</v>
      </c>
    </row>
    <row r="2190" spans="1:21" x14ac:dyDescent="0.25">
      <c r="A2190" s="3" t="s">
        <v>1793</v>
      </c>
      <c r="B2190" s="3" t="s">
        <v>529</v>
      </c>
      <c r="C2190" t="s">
        <v>235</v>
      </c>
      <c r="D2190" s="3" t="s">
        <v>61</v>
      </c>
      <c r="E2190" t="s">
        <v>1612</v>
      </c>
      <c r="F2190" s="3" t="s">
        <v>1613</v>
      </c>
      <c r="G2190" t="s">
        <v>1614</v>
      </c>
      <c r="H2190" s="4">
        <v>573.79999999999995</v>
      </c>
      <c r="I2190" s="4"/>
      <c r="J2190" s="4"/>
      <c r="K2190" s="4"/>
      <c r="L2190" s="4">
        <v>573.79999999999995</v>
      </c>
      <c r="M2190" s="4"/>
      <c r="N2190" s="4"/>
      <c r="O2190" s="4"/>
      <c r="P2190" s="4"/>
      <c r="Q2190" s="4"/>
      <c r="R2190" s="4"/>
      <c r="S2190" s="4"/>
      <c r="T2190" s="4"/>
      <c r="U2190" s="8">
        <v>2018</v>
      </c>
    </row>
    <row r="2191" spans="1:21" x14ac:dyDescent="0.25">
      <c r="A2191" s="5" t="s">
        <v>1793</v>
      </c>
      <c r="B2191" s="3" t="s">
        <v>529</v>
      </c>
      <c r="C2191" t="s">
        <v>235</v>
      </c>
      <c r="D2191" s="3" t="s">
        <v>61</v>
      </c>
      <c r="E2191" t="s">
        <v>2390</v>
      </c>
      <c r="F2191" s="3" t="s">
        <v>1613</v>
      </c>
      <c r="G2191" t="s">
        <v>1614</v>
      </c>
      <c r="H2191" s="4">
        <v>0</v>
      </c>
      <c r="I2191" s="4"/>
      <c r="J2191" s="4"/>
      <c r="K2191" s="4"/>
      <c r="L2191" s="4"/>
      <c r="M2191" s="4"/>
      <c r="N2191" s="4">
        <v>0</v>
      </c>
      <c r="O2191" s="4">
        <v>0</v>
      </c>
      <c r="P2191" s="4">
        <v>0</v>
      </c>
      <c r="Q2191" s="4">
        <v>0</v>
      </c>
      <c r="R2191" s="4">
        <v>0</v>
      </c>
      <c r="S2191" s="4">
        <v>0</v>
      </c>
      <c r="T2191" s="4">
        <v>0</v>
      </c>
      <c r="U2191" s="8">
        <v>2018</v>
      </c>
    </row>
    <row r="2192" spans="1:21" x14ac:dyDescent="0.25">
      <c r="A2192" s="3" t="s">
        <v>1794</v>
      </c>
      <c r="B2192" s="3" t="s">
        <v>529</v>
      </c>
      <c r="C2192" t="s">
        <v>52</v>
      </c>
      <c r="D2192" s="3" t="s">
        <v>547</v>
      </c>
      <c r="E2192" t="s">
        <v>2803</v>
      </c>
      <c r="F2192" s="3" t="s">
        <v>1796</v>
      </c>
      <c r="G2192" t="s">
        <v>1796</v>
      </c>
      <c r="H2192" s="4">
        <v>872.54000000003725</v>
      </c>
      <c r="I2192" s="4"/>
      <c r="J2192" s="4"/>
      <c r="K2192" s="4"/>
      <c r="L2192" s="4"/>
      <c r="M2192" s="4"/>
      <c r="N2192" s="4">
        <v>0</v>
      </c>
      <c r="O2192" s="4">
        <v>0</v>
      </c>
      <c r="P2192" s="4">
        <v>0</v>
      </c>
      <c r="Q2192" s="4">
        <v>850.54000000003725</v>
      </c>
      <c r="R2192" s="4">
        <v>22</v>
      </c>
      <c r="S2192" s="4">
        <v>0</v>
      </c>
      <c r="T2192" s="4">
        <v>0</v>
      </c>
      <c r="U2192" s="8">
        <v>2018</v>
      </c>
    </row>
    <row r="2193" spans="1:21" x14ac:dyDescent="0.25">
      <c r="A2193" s="3" t="s">
        <v>1794</v>
      </c>
      <c r="B2193" s="3" t="s">
        <v>529</v>
      </c>
      <c r="C2193" t="s">
        <v>52</v>
      </c>
      <c r="D2193" s="3" t="s">
        <v>547</v>
      </c>
      <c r="E2193" t="s">
        <v>2803</v>
      </c>
      <c r="F2193" s="3" t="s">
        <v>1796</v>
      </c>
      <c r="G2193" t="s">
        <v>1797</v>
      </c>
      <c r="H2193" s="4">
        <v>0</v>
      </c>
      <c r="I2193" s="4"/>
      <c r="J2193" s="4"/>
      <c r="K2193" s="4"/>
      <c r="L2193" s="4"/>
      <c r="M2193" s="4"/>
      <c r="N2193" s="4">
        <v>0</v>
      </c>
      <c r="O2193" s="4">
        <v>0</v>
      </c>
      <c r="P2193" s="4">
        <v>0</v>
      </c>
      <c r="Q2193" s="4">
        <v>0</v>
      </c>
      <c r="R2193" s="4">
        <v>0</v>
      </c>
      <c r="S2193" s="4">
        <v>0</v>
      </c>
      <c r="T2193" s="4">
        <v>0</v>
      </c>
      <c r="U2193" s="8">
        <v>2018</v>
      </c>
    </row>
    <row r="2194" spans="1:21" x14ac:dyDescent="0.25">
      <c r="A2194" s="3" t="s">
        <v>1794</v>
      </c>
      <c r="B2194" s="3" t="s">
        <v>529</v>
      </c>
      <c r="C2194" t="s">
        <v>52</v>
      </c>
      <c r="D2194" s="3" t="s">
        <v>547</v>
      </c>
      <c r="E2194" t="s">
        <v>1795</v>
      </c>
      <c r="F2194" s="3" t="s">
        <v>1796</v>
      </c>
      <c r="G2194" t="s">
        <v>1796</v>
      </c>
      <c r="H2194" s="4">
        <v>-746573.49</v>
      </c>
      <c r="I2194" s="4"/>
      <c r="J2194" s="4">
        <v>8437.7800000000007</v>
      </c>
      <c r="K2194" s="4">
        <v>-757273.52</v>
      </c>
      <c r="L2194" s="4">
        <v>2262.25</v>
      </c>
      <c r="M2194" s="4"/>
      <c r="N2194" s="4"/>
      <c r="O2194" s="4"/>
      <c r="P2194" s="4"/>
      <c r="Q2194" s="4"/>
      <c r="R2194" s="4"/>
      <c r="S2194" s="4"/>
      <c r="T2194" s="4"/>
      <c r="U2194" s="8">
        <v>2018</v>
      </c>
    </row>
    <row r="2195" spans="1:21" x14ac:dyDescent="0.25">
      <c r="A2195" s="5" t="s">
        <v>1794</v>
      </c>
      <c r="B2195" s="3" t="s">
        <v>529</v>
      </c>
      <c r="C2195" t="s">
        <v>52</v>
      </c>
      <c r="D2195" s="3" t="s">
        <v>547</v>
      </c>
      <c r="E2195" t="s">
        <v>1795</v>
      </c>
      <c r="F2195" s="3" t="s">
        <v>1796</v>
      </c>
      <c r="G2195" t="s">
        <v>1797</v>
      </c>
      <c r="H2195" s="4">
        <v>336824.8</v>
      </c>
      <c r="I2195" s="4"/>
      <c r="J2195" s="4"/>
      <c r="K2195" s="4">
        <v>336824.8</v>
      </c>
      <c r="L2195" s="4"/>
      <c r="M2195" s="4"/>
      <c r="N2195" s="4"/>
      <c r="O2195" s="4"/>
      <c r="P2195" s="4"/>
      <c r="Q2195" s="4"/>
      <c r="R2195" s="4"/>
      <c r="S2195" s="4"/>
      <c r="T2195" s="4"/>
      <c r="U2195" s="8">
        <v>2018</v>
      </c>
    </row>
    <row r="2196" spans="1:21" x14ac:dyDescent="0.25">
      <c r="A2196" s="3" t="s">
        <v>1798</v>
      </c>
      <c r="B2196" s="3" t="s">
        <v>529</v>
      </c>
      <c r="C2196" t="s">
        <v>52</v>
      </c>
      <c r="D2196" s="3" t="s">
        <v>533</v>
      </c>
      <c r="E2196" t="s">
        <v>2803</v>
      </c>
      <c r="F2196" s="3" t="s">
        <v>1796</v>
      </c>
      <c r="G2196" t="s">
        <v>1796</v>
      </c>
      <c r="H2196" s="4">
        <v>431.45999999999913</v>
      </c>
      <c r="I2196" s="4"/>
      <c r="J2196" s="4"/>
      <c r="K2196" s="4"/>
      <c r="L2196" s="4"/>
      <c r="M2196" s="4"/>
      <c r="N2196" s="4">
        <v>0</v>
      </c>
      <c r="O2196" s="4">
        <v>0</v>
      </c>
      <c r="P2196" s="4">
        <v>0</v>
      </c>
      <c r="Q2196" s="4">
        <v>431.45999999999913</v>
      </c>
      <c r="R2196" s="4">
        <v>0</v>
      </c>
      <c r="S2196" s="4">
        <v>0</v>
      </c>
      <c r="T2196" s="4">
        <v>0</v>
      </c>
      <c r="U2196" s="8">
        <v>2018</v>
      </c>
    </row>
    <row r="2197" spans="1:21" x14ac:dyDescent="0.25">
      <c r="A2197" s="3" t="s">
        <v>1798</v>
      </c>
      <c r="B2197" s="3" t="s">
        <v>529</v>
      </c>
      <c r="C2197" t="s">
        <v>52</v>
      </c>
      <c r="D2197" s="3" t="s">
        <v>533</v>
      </c>
      <c r="E2197" t="s">
        <v>2803</v>
      </c>
      <c r="F2197" s="3" t="s">
        <v>1796</v>
      </c>
      <c r="G2197" t="s">
        <v>1797</v>
      </c>
      <c r="H2197" s="4">
        <v>0</v>
      </c>
      <c r="I2197" s="4"/>
      <c r="J2197" s="4"/>
      <c r="K2197" s="4"/>
      <c r="L2197" s="4"/>
      <c r="M2197" s="4"/>
      <c r="N2197" s="4">
        <v>0</v>
      </c>
      <c r="O2197" s="4">
        <v>0</v>
      </c>
      <c r="P2197" s="4">
        <v>0</v>
      </c>
      <c r="Q2197" s="4">
        <v>0</v>
      </c>
      <c r="R2197" s="4">
        <v>0</v>
      </c>
      <c r="S2197" s="4">
        <v>0</v>
      </c>
      <c r="T2197" s="4">
        <v>0</v>
      </c>
      <c r="U2197" s="8">
        <v>2018</v>
      </c>
    </row>
    <row r="2198" spans="1:21" x14ac:dyDescent="0.25">
      <c r="A2198" s="3" t="s">
        <v>1798</v>
      </c>
      <c r="B2198" s="3" t="s">
        <v>529</v>
      </c>
      <c r="C2198" t="s">
        <v>52</v>
      </c>
      <c r="D2198" s="3" t="s">
        <v>533</v>
      </c>
      <c r="E2198" t="s">
        <v>1795</v>
      </c>
      <c r="F2198" s="3" t="s">
        <v>1796</v>
      </c>
      <c r="G2198" t="s">
        <v>1796</v>
      </c>
      <c r="H2198" s="4">
        <v>18083.150000000001</v>
      </c>
      <c r="I2198" s="4"/>
      <c r="J2198" s="4">
        <v>10566.22</v>
      </c>
      <c r="K2198" s="4">
        <v>4684.0200000000004</v>
      </c>
      <c r="L2198" s="4">
        <v>2832.91</v>
      </c>
      <c r="M2198" s="4"/>
      <c r="N2198" s="4"/>
      <c r="O2198" s="4"/>
      <c r="P2198" s="4"/>
      <c r="Q2198" s="4"/>
      <c r="R2198" s="4"/>
      <c r="S2198" s="4"/>
      <c r="T2198" s="4"/>
      <c r="U2198" s="8">
        <v>2018</v>
      </c>
    </row>
    <row r="2199" spans="1:21" x14ac:dyDescent="0.25">
      <c r="A2199" s="5" t="s">
        <v>1798</v>
      </c>
      <c r="B2199" s="3" t="s">
        <v>529</v>
      </c>
      <c r="C2199" t="s">
        <v>52</v>
      </c>
      <c r="D2199" s="3" t="s">
        <v>533</v>
      </c>
      <c r="E2199" t="s">
        <v>1795</v>
      </c>
      <c r="F2199" s="3" t="s">
        <v>1796</v>
      </c>
      <c r="G2199" t="s">
        <v>1797</v>
      </c>
      <c r="H2199" s="4">
        <v>424189.2</v>
      </c>
      <c r="I2199" s="4"/>
      <c r="J2199" s="4"/>
      <c r="K2199" s="4">
        <v>424189.2</v>
      </c>
      <c r="L2199" s="4"/>
      <c r="M2199" s="4"/>
      <c r="N2199" s="4"/>
      <c r="O2199" s="4"/>
      <c r="P2199" s="4"/>
      <c r="Q2199" s="4"/>
      <c r="R2199" s="4"/>
      <c r="S2199" s="4"/>
      <c r="T2199" s="4"/>
      <c r="U2199" s="8">
        <v>2018</v>
      </c>
    </row>
    <row r="2200" spans="1:21" x14ac:dyDescent="0.25">
      <c r="A2200" s="3" t="s">
        <v>2804</v>
      </c>
      <c r="B2200" s="3" t="s">
        <v>529</v>
      </c>
      <c r="C2200" t="s">
        <v>52</v>
      </c>
      <c r="D2200" s="3" t="s">
        <v>533</v>
      </c>
      <c r="E2200" t="s">
        <v>2805</v>
      </c>
      <c r="F2200" s="3" t="s">
        <v>1071</v>
      </c>
      <c r="G2200" t="s">
        <v>2806</v>
      </c>
      <c r="H2200" s="4">
        <v>145931.03</v>
      </c>
      <c r="I2200" s="4"/>
      <c r="J2200" s="4"/>
      <c r="K2200" s="4">
        <v>94797.609999999986</v>
      </c>
      <c r="L2200" s="4">
        <v>45514.45</v>
      </c>
      <c r="M2200" s="4">
        <v>5618.970000000003</v>
      </c>
      <c r="N2200" s="4"/>
      <c r="O2200" s="4"/>
      <c r="P2200" s="4"/>
      <c r="Q2200" s="4"/>
      <c r="R2200" s="4"/>
      <c r="S2200" s="4"/>
      <c r="T2200" s="4"/>
      <c r="U2200" s="8">
        <v>2018</v>
      </c>
    </row>
    <row r="2201" spans="1:21" x14ac:dyDescent="0.25">
      <c r="A2201" s="5" t="s">
        <v>2804</v>
      </c>
      <c r="B2201" s="3" t="s">
        <v>529</v>
      </c>
      <c r="C2201" t="s">
        <v>52</v>
      </c>
      <c r="D2201" s="3" t="s">
        <v>533</v>
      </c>
      <c r="E2201" t="s">
        <v>2807</v>
      </c>
      <c r="F2201" s="3" t="s">
        <v>1071</v>
      </c>
      <c r="G2201" t="s">
        <v>2806</v>
      </c>
      <c r="H2201" s="4">
        <v>-4213.679999999993</v>
      </c>
      <c r="I2201" s="4"/>
      <c r="J2201" s="4"/>
      <c r="K2201" s="4"/>
      <c r="L2201" s="4"/>
      <c r="M2201" s="4"/>
      <c r="N2201" s="4">
        <v>-4213.679999999993</v>
      </c>
      <c r="O2201" s="4">
        <v>0</v>
      </c>
      <c r="P2201" s="4">
        <v>0</v>
      </c>
      <c r="Q2201" s="4">
        <v>0</v>
      </c>
      <c r="R2201" s="4">
        <v>0</v>
      </c>
      <c r="S2201" s="4">
        <v>0</v>
      </c>
      <c r="T2201" s="4">
        <v>0</v>
      </c>
      <c r="U2201" s="8">
        <v>2018</v>
      </c>
    </row>
    <row r="2202" spans="1:21" x14ac:dyDescent="0.25">
      <c r="A2202" s="3" t="s">
        <v>649</v>
      </c>
      <c r="B2202" s="3" t="s">
        <v>529</v>
      </c>
      <c r="C2202" t="s">
        <v>126</v>
      </c>
      <c r="D2202" s="3" t="s">
        <v>547</v>
      </c>
      <c r="E2202" t="s">
        <v>650</v>
      </c>
      <c r="F2202" s="3" t="s">
        <v>651</v>
      </c>
      <c r="G2202" t="s">
        <v>651</v>
      </c>
      <c r="H2202" s="4">
        <v>3159190.4599999972</v>
      </c>
      <c r="I2202" s="4">
        <v>196911.16999999995</v>
      </c>
      <c r="J2202" s="4">
        <v>671966.39</v>
      </c>
      <c r="K2202" s="4">
        <v>199160.25</v>
      </c>
      <c r="L2202" s="4">
        <v>1664988.8599999971</v>
      </c>
      <c r="M2202" s="4">
        <v>426163.7900000001</v>
      </c>
      <c r="N2202" s="4"/>
      <c r="O2202" s="4"/>
      <c r="P2202" s="4"/>
      <c r="Q2202" s="4"/>
      <c r="R2202" s="4"/>
      <c r="S2202" s="4"/>
      <c r="T2202" s="4"/>
      <c r="U2202" s="8">
        <v>2018</v>
      </c>
    </row>
    <row r="2203" spans="1:21" x14ac:dyDescent="0.25">
      <c r="A2203" s="5" t="s">
        <v>649</v>
      </c>
      <c r="B2203" s="3" t="s">
        <v>529</v>
      </c>
      <c r="C2203" t="s">
        <v>126</v>
      </c>
      <c r="D2203" s="3" t="s">
        <v>547</v>
      </c>
      <c r="E2203" t="s">
        <v>2808</v>
      </c>
      <c r="F2203" s="3" t="s">
        <v>651</v>
      </c>
      <c r="G2203" t="s">
        <v>651</v>
      </c>
      <c r="H2203" s="4">
        <v>2813096.1299999994</v>
      </c>
      <c r="I2203" s="4"/>
      <c r="J2203" s="4"/>
      <c r="K2203" s="4"/>
      <c r="L2203" s="4"/>
      <c r="M2203" s="4"/>
      <c r="N2203" s="4">
        <v>121376.26000000001</v>
      </c>
      <c r="O2203" s="4">
        <v>1216848.9100000001</v>
      </c>
      <c r="P2203" s="4">
        <v>82163.020000000019</v>
      </c>
      <c r="Q2203" s="4">
        <v>278139.12999999989</v>
      </c>
      <c r="R2203" s="4">
        <v>194752.39000000013</v>
      </c>
      <c r="S2203" s="4">
        <v>230259.25999999978</v>
      </c>
      <c r="T2203" s="4">
        <v>689557.15999999968</v>
      </c>
      <c r="U2203" s="8">
        <v>2018</v>
      </c>
    </row>
    <row r="2204" spans="1:21" x14ac:dyDescent="0.25">
      <c r="A2204" s="5" t="s">
        <v>2809</v>
      </c>
      <c r="B2204" s="3" t="s">
        <v>529</v>
      </c>
      <c r="C2204" t="s">
        <v>243</v>
      </c>
      <c r="D2204" s="3" t="s">
        <v>61</v>
      </c>
      <c r="E2204" t="s">
        <v>2279</v>
      </c>
      <c r="F2204" s="3" t="s">
        <v>1702</v>
      </c>
      <c r="G2204" t="s">
        <v>1702</v>
      </c>
      <c r="H2204" s="4">
        <v>-4046.9</v>
      </c>
      <c r="I2204" s="4"/>
      <c r="J2204" s="4"/>
      <c r="K2204" s="4"/>
      <c r="L2204" s="4"/>
      <c r="M2204" s="4"/>
      <c r="N2204" s="4">
        <v>-4046.9</v>
      </c>
      <c r="O2204" s="4">
        <v>0</v>
      </c>
      <c r="P2204" s="4">
        <v>0</v>
      </c>
      <c r="Q2204" s="4">
        <v>0</v>
      </c>
      <c r="R2204" s="4">
        <v>0</v>
      </c>
      <c r="S2204" s="4">
        <v>0</v>
      </c>
      <c r="T2204" s="4">
        <v>0</v>
      </c>
      <c r="U2204" s="8">
        <v>2018</v>
      </c>
    </row>
    <row r="2205" spans="1:21" x14ac:dyDescent="0.25">
      <c r="A2205" s="3" t="s">
        <v>652</v>
      </c>
      <c r="B2205" s="3" t="s">
        <v>529</v>
      </c>
      <c r="C2205" t="s">
        <v>118</v>
      </c>
      <c r="D2205" s="3" t="s">
        <v>61</v>
      </c>
      <c r="E2205" t="s">
        <v>2356</v>
      </c>
      <c r="F2205" s="3" t="s">
        <v>120</v>
      </c>
      <c r="G2205" t="s">
        <v>121</v>
      </c>
      <c r="H2205" s="4">
        <v>68881.56</v>
      </c>
      <c r="I2205" s="4">
        <v>-104761.40000000001</v>
      </c>
      <c r="J2205" s="4">
        <v>102172.46000000002</v>
      </c>
      <c r="K2205" s="4">
        <v>-966.41000000000008</v>
      </c>
      <c r="L2205" s="4">
        <v>6983.13</v>
      </c>
      <c r="M2205" s="4">
        <v>65453.779999999992</v>
      </c>
      <c r="N2205" s="4"/>
      <c r="O2205" s="4"/>
      <c r="P2205" s="4"/>
      <c r="Q2205" s="4"/>
      <c r="R2205" s="4"/>
      <c r="S2205" s="4"/>
      <c r="T2205" s="4"/>
      <c r="U2205" s="8">
        <v>2018</v>
      </c>
    </row>
    <row r="2206" spans="1:21" x14ac:dyDescent="0.25">
      <c r="A2206" s="5" t="s">
        <v>652</v>
      </c>
      <c r="B2206" s="3" t="s">
        <v>529</v>
      </c>
      <c r="C2206" t="s">
        <v>118</v>
      </c>
      <c r="D2206" s="3" t="s">
        <v>61</v>
      </c>
      <c r="E2206" t="s">
        <v>2810</v>
      </c>
      <c r="F2206" s="3" t="s">
        <v>120</v>
      </c>
      <c r="G2206" t="s">
        <v>121</v>
      </c>
      <c r="H2206" s="4">
        <v>1379961.5999999999</v>
      </c>
      <c r="I2206" s="4"/>
      <c r="J2206" s="4"/>
      <c r="K2206" s="4"/>
      <c r="L2206" s="4"/>
      <c r="M2206" s="4"/>
      <c r="N2206" s="4">
        <v>48241.490000000005</v>
      </c>
      <c r="O2206" s="4">
        <v>-5311.6000000000058</v>
      </c>
      <c r="P2206" s="4">
        <v>300299.13</v>
      </c>
      <c r="Q2206" s="4">
        <v>94294.909999999974</v>
      </c>
      <c r="R2206" s="4">
        <v>459832.57000000007</v>
      </c>
      <c r="S2206" s="4">
        <v>127362.86999999988</v>
      </c>
      <c r="T2206" s="4">
        <v>355242.23</v>
      </c>
      <c r="U2206" s="8">
        <v>2018</v>
      </c>
    </row>
    <row r="2207" spans="1:21" x14ac:dyDescent="0.25">
      <c r="A2207" s="3" t="s">
        <v>653</v>
      </c>
      <c r="B2207" s="3" t="s">
        <v>529</v>
      </c>
      <c r="C2207" t="s">
        <v>243</v>
      </c>
      <c r="D2207" s="3" t="s">
        <v>61</v>
      </c>
      <c r="E2207" t="s">
        <v>2407</v>
      </c>
      <c r="F2207" s="3" t="s">
        <v>245</v>
      </c>
      <c r="G2207" t="s">
        <v>245</v>
      </c>
      <c r="H2207" s="4">
        <v>-19949.549999999814</v>
      </c>
      <c r="I2207" s="4"/>
      <c r="J2207" s="4"/>
      <c r="K2207" s="4"/>
      <c r="L2207" s="4"/>
      <c r="M2207" s="4"/>
      <c r="N2207" s="4">
        <v>-791829.83999999985</v>
      </c>
      <c r="O2207" s="4">
        <v>801856.08999999985</v>
      </c>
      <c r="P2207" s="4">
        <v>-29975.799999999814</v>
      </c>
      <c r="Q2207" s="4">
        <v>0</v>
      </c>
      <c r="R2207" s="4">
        <v>0</v>
      </c>
      <c r="S2207" s="4">
        <v>0</v>
      </c>
      <c r="T2207" s="4">
        <v>0</v>
      </c>
      <c r="U2207" s="8">
        <v>2018</v>
      </c>
    </row>
    <row r="2208" spans="1:21" x14ac:dyDescent="0.25">
      <c r="A2208" s="5" t="s">
        <v>653</v>
      </c>
      <c r="B2208" s="3" t="s">
        <v>529</v>
      </c>
      <c r="C2208" t="s">
        <v>243</v>
      </c>
      <c r="D2208" s="3" t="s">
        <v>61</v>
      </c>
      <c r="E2208" t="s">
        <v>244</v>
      </c>
      <c r="F2208" s="3" t="s">
        <v>245</v>
      </c>
      <c r="G2208" t="s">
        <v>245</v>
      </c>
      <c r="H2208" s="4">
        <v>1190732.4099999999</v>
      </c>
      <c r="I2208" s="4"/>
      <c r="J2208" s="4"/>
      <c r="K2208" s="4"/>
      <c r="L2208" s="4"/>
      <c r="M2208" s="4">
        <v>1190732.4099999999</v>
      </c>
      <c r="N2208" s="4"/>
      <c r="O2208" s="4"/>
      <c r="P2208" s="4"/>
      <c r="Q2208" s="4"/>
      <c r="R2208" s="4"/>
      <c r="S2208" s="4"/>
      <c r="T2208" s="4"/>
      <c r="U2208" s="8">
        <v>2018</v>
      </c>
    </row>
    <row r="2209" spans="1:21" x14ac:dyDescent="0.25">
      <c r="A2209" s="3" t="s">
        <v>2811</v>
      </c>
      <c r="B2209" s="3" t="s">
        <v>529</v>
      </c>
      <c r="C2209" t="s">
        <v>243</v>
      </c>
      <c r="D2209" s="3" t="s">
        <v>61</v>
      </c>
      <c r="E2209" t="s">
        <v>2812</v>
      </c>
      <c r="F2209" s="3" t="s">
        <v>2813</v>
      </c>
      <c r="G2209" t="s">
        <v>2813</v>
      </c>
      <c r="H2209" s="4">
        <v>-34246.11</v>
      </c>
      <c r="I2209" s="4">
        <v>40.43</v>
      </c>
      <c r="J2209" s="4"/>
      <c r="K2209" s="4">
        <v>-34293.22</v>
      </c>
      <c r="L2209" s="4"/>
      <c r="M2209" s="4">
        <v>6.68</v>
      </c>
      <c r="N2209" s="4"/>
      <c r="O2209" s="4"/>
      <c r="P2209" s="4"/>
      <c r="Q2209" s="4"/>
      <c r="R2209" s="4"/>
      <c r="S2209" s="4"/>
      <c r="T2209" s="4"/>
      <c r="U2209" s="8">
        <v>2018</v>
      </c>
    </row>
    <row r="2210" spans="1:21" x14ac:dyDescent="0.25">
      <c r="A2210" s="3" t="s">
        <v>2811</v>
      </c>
      <c r="B2210" s="3" t="s">
        <v>529</v>
      </c>
      <c r="C2210" t="s">
        <v>243</v>
      </c>
      <c r="D2210" s="3" t="s">
        <v>61</v>
      </c>
      <c r="E2210" t="s">
        <v>2812</v>
      </c>
      <c r="F2210" s="3" t="s">
        <v>2813</v>
      </c>
      <c r="G2210" t="s">
        <v>2814</v>
      </c>
      <c r="H2210" s="4">
        <v>-478.5</v>
      </c>
      <c r="I2210" s="4"/>
      <c r="J2210" s="4"/>
      <c r="K2210" s="4"/>
      <c r="L2210" s="4">
        <v>-478.5</v>
      </c>
      <c r="M2210" s="4"/>
      <c r="N2210" s="4"/>
      <c r="O2210" s="4"/>
      <c r="P2210" s="4"/>
      <c r="Q2210" s="4"/>
      <c r="R2210" s="4"/>
      <c r="S2210" s="4"/>
      <c r="T2210" s="4"/>
      <c r="U2210" s="8">
        <v>2018</v>
      </c>
    </row>
    <row r="2211" spans="1:21" x14ac:dyDescent="0.25">
      <c r="A2211" s="3" t="s">
        <v>2811</v>
      </c>
      <c r="B2211" s="3" t="s">
        <v>529</v>
      </c>
      <c r="C2211" t="s">
        <v>243</v>
      </c>
      <c r="D2211" s="3" t="s">
        <v>61</v>
      </c>
      <c r="E2211" t="s">
        <v>2815</v>
      </c>
      <c r="F2211" s="3" t="s">
        <v>2813</v>
      </c>
      <c r="G2211" t="s">
        <v>2813</v>
      </c>
      <c r="H2211" s="4">
        <v>32244.39</v>
      </c>
      <c r="I2211" s="4"/>
      <c r="J2211" s="4"/>
      <c r="K2211" s="4"/>
      <c r="L2211" s="4"/>
      <c r="M2211" s="4"/>
      <c r="N2211" s="4">
        <v>32159.95</v>
      </c>
      <c r="O2211" s="4">
        <v>91.059999999997672</v>
      </c>
      <c r="P2211" s="4">
        <v>0</v>
      </c>
      <c r="Q2211" s="4">
        <v>-2.1399999999994179</v>
      </c>
      <c r="R2211" s="4">
        <v>0</v>
      </c>
      <c r="S2211" s="4">
        <v>0</v>
      </c>
      <c r="T2211" s="4">
        <v>-4.4799999999995634</v>
      </c>
      <c r="U2211" s="8">
        <v>2018</v>
      </c>
    </row>
    <row r="2212" spans="1:21" x14ac:dyDescent="0.25">
      <c r="A2212" s="5" t="s">
        <v>2811</v>
      </c>
      <c r="B2212" s="3" t="s">
        <v>529</v>
      </c>
      <c r="C2212" t="s">
        <v>243</v>
      </c>
      <c r="D2212" s="3" t="s">
        <v>61</v>
      </c>
      <c r="E2212" t="s">
        <v>2815</v>
      </c>
      <c r="F2212" s="3" t="s">
        <v>2813</v>
      </c>
      <c r="G2212" t="s">
        <v>2814</v>
      </c>
      <c r="H2212" s="4">
        <v>0</v>
      </c>
      <c r="I2212" s="4"/>
      <c r="J2212" s="4"/>
      <c r="K2212" s="4"/>
      <c r="L2212" s="4"/>
      <c r="M2212" s="4"/>
      <c r="N2212" s="4">
        <v>0</v>
      </c>
      <c r="O2212" s="4">
        <v>0</v>
      </c>
      <c r="P2212" s="4">
        <v>0</v>
      </c>
      <c r="Q2212" s="4">
        <v>0</v>
      </c>
      <c r="R2212" s="4">
        <v>0</v>
      </c>
      <c r="S2212" s="4">
        <v>0</v>
      </c>
      <c r="T2212" s="4">
        <v>0</v>
      </c>
      <c r="U2212" s="8">
        <v>2018</v>
      </c>
    </row>
    <row r="2213" spans="1:21" x14ac:dyDescent="0.25">
      <c r="A2213" s="3" t="s">
        <v>2816</v>
      </c>
      <c r="B2213" s="3" t="s">
        <v>529</v>
      </c>
      <c r="C2213" t="s">
        <v>243</v>
      </c>
      <c r="D2213" s="3" t="s">
        <v>61</v>
      </c>
      <c r="E2213" t="s">
        <v>250</v>
      </c>
      <c r="F2213" s="3" t="s">
        <v>251</v>
      </c>
      <c r="G2213" t="s">
        <v>251</v>
      </c>
      <c r="H2213" s="4">
        <v>0</v>
      </c>
      <c r="I2213" s="4"/>
      <c r="J2213" s="4"/>
      <c r="K2213" s="4"/>
      <c r="L2213" s="4"/>
      <c r="M2213" s="4"/>
      <c r="N2213" s="4"/>
      <c r="O2213" s="4"/>
      <c r="P2213" s="4"/>
      <c r="Q2213" s="4">
        <v>0</v>
      </c>
      <c r="R2213" s="4">
        <v>0</v>
      </c>
      <c r="S2213" s="4">
        <v>0</v>
      </c>
      <c r="T2213" s="4">
        <v>0</v>
      </c>
      <c r="U2213" s="8">
        <v>2018</v>
      </c>
    </row>
    <row r="2214" spans="1:21" x14ac:dyDescent="0.25">
      <c r="A2214" s="5" t="s">
        <v>2816</v>
      </c>
      <c r="B2214" s="3" t="s">
        <v>529</v>
      </c>
      <c r="C2214" t="s">
        <v>243</v>
      </c>
      <c r="D2214" s="3" t="s">
        <v>61</v>
      </c>
      <c r="E2214" t="s">
        <v>2817</v>
      </c>
      <c r="F2214" s="3" t="s">
        <v>251</v>
      </c>
      <c r="G2214" t="s">
        <v>251</v>
      </c>
      <c r="H2214" s="4">
        <v>29671.89</v>
      </c>
      <c r="I2214" s="4"/>
      <c r="J2214" s="4"/>
      <c r="K2214" s="4"/>
      <c r="L2214" s="4"/>
      <c r="M2214" s="4"/>
      <c r="N2214" s="4">
        <v>29671.89</v>
      </c>
      <c r="O2214" s="4">
        <v>0</v>
      </c>
      <c r="P2214" s="4">
        <v>0</v>
      </c>
      <c r="Q2214" s="4"/>
      <c r="R2214" s="4"/>
      <c r="S2214" s="4"/>
      <c r="T2214" s="4"/>
      <c r="U2214" s="8">
        <v>2018</v>
      </c>
    </row>
    <row r="2215" spans="1:21" x14ac:dyDescent="0.25">
      <c r="A2215" s="5" t="s">
        <v>654</v>
      </c>
      <c r="B2215" s="3" t="s">
        <v>529</v>
      </c>
      <c r="C2215" t="s">
        <v>86</v>
      </c>
      <c r="D2215" s="3" t="s">
        <v>61</v>
      </c>
      <c r="E2215" t="s">
        <v>655</v>
      </c>
      <c r="F2215" s="3" t="s">
        <v>656</v>
      </c>
      <c r="G2215" t="s">
        <v>656</v>
      </c>
      <c r="H2215" s="4">
        <v>1855272.1999999997</v>
      </c>
      <c r="I2215" s="4"/>
      <c r="J2215" s="4">
        <v>76949.19</v>
      </c>
      <c r="K2215" s="4">
        <v>2953.49</v>
      </c>
      <c r="L2215" s="4">
        <v>18601.62</v>
      </c>
      <c r="M2215" s="4">
        <v>6573.2599999999993</v>
      </c>
      <c r="N2215" s="4">
        <v>0</v>
      </c>
      <c r="O2215" s="4">
        <v>0</v>
      </c>
      <c r="P2215" s="4">
        <v>0</v>
      </c>
      <c r="Q2215" s="4">
        <v>242983.01</v>
      </c>
      <c r="R2215" s="4">
        <v>270095.46000000002</v>
      </c>
      <c r="S2215" s="4">
        <v>19394.599999999977</v>
      </c>
      <c r="T2215" s="4">
        <v>1217721.5699999998</v>
      </c>
      <c r="U2215" s="8">
        <v>2018</v>
      </c>
    </row>
    <row r="2216" spans="1:21" x14ac:dyDescent="0.25">
      <c r="A2216" s="5" t="s">
        <v>2818</v>
      </c>
      <c r="B2216" s="3" t="s">
        <v>529</v>
      </c>
      <c r="C2216" t="s">
        <v>86</v>
      </c>
      <c r="D2216" s="3" t="s">
        <v>547</v>
      </c>
      <c r="E2216" t="s">
        <v>658</v>
      </c>
      <c r="F2216" s="3" t="s">
        <v>659</v>
      </c>
      <c r="G2216" t="s">
        <v>659</v>
      </c>
      <c r="H2216" s="4">
        <v>21533.439999999999</v>
      </c>
      <c r="I2216" s="4"/>
      <c r="J2216" s="4"/>
      <c r="K2216" s="4"/>
      <c r="L2216" s="4"/>
      <c r="M2216" s="4"/>
      <c r="N2216" s="4"/>
      <c r="O2216" s="4"/>
      <c r="P2216" s="4"/>
      <c r="Q2216" s="4">
        <v>21533.439999999999</v>
      </c>
      <c r="R2216" s="4">
        <v>0</v>
      </c>
      <c r="S2216" s="4">
        <v>0</v>
      </c>
      <c r="T2216" s="4">
        <v>0</v>
      </c>
      <c r="U2216" s="8">
        <v>2018</v>
      </c>
    </row>
    <row r="2217" spans="1:21" x14ac:dyDescent="0.25">
      <c r="A2217" s="5" t="s">
        <v>657</v>
      </c>
      <c r="B2217" s="3" t="s">
        <v>529</v>
      </c>
      <c r="C2217" t="s">
        <v>86</v>
      </c>
      <c r="D2217" s="3" t="s">
        <v>61</v>
      </c>
      <c r="E2217" t="s">
        <v>658</v>
      </c>
      <c r="F2217" s="3" t="s">
        <v>659</v>
      </c>
      <c r="G2217" t="s">
        <v>660</v>
      </c>
      <c r="H2217" s="4">
        <v>600383.09</v>
      </c>
      <c r="I2217" s="4"/>
      <c r="J2217" s="4"/>
      <c r="K2217" s="4"/>
      <c r="L2217" s="4"/>
      <c r="M2217" s="4"/>
      <c r="N2217" s="4"/>
      <c r="O2217" s="4"/>
      <c r="P2217" s="4">
        <v>451697.06</v>
      </c>
      <c r="Q2217" s="4">
        <v>3572.039999999979</v>
      </c>
      <c r="R2217" s="4">
        <v>35510.850000000035</v>
      </c>
      <c r="S2217" s="4">
        <v>99902.129999999946</v>
      </c>
      <c r="T2217" s="4">
        <v>9701.0100000000093</v>
      </c>
      <c r="U2217" s="8">
        <v>2018</v>
      </c>
    </row>
    <row r="2218" spans="1:21" x14ac:dyDescent="0.25">
      <c r="A2218" s="3" t="s">
        <v>661</v>
      </c>
      <c r="B2218" s="3" t="s">
        <v>529</v>
      </c>
      <c r="C2218" t="s">
        <v>86</v>
      </c>
      <c r="D2218" s="3" t="s">
        <v>547</v>
      </c>
      <c r="E2218" t="s">
        <v>662</v>
      </c>
      <c r="F2218" s="3" t="s">
        <v>663</v>
      </c>
      <c r="G2218" t="s">
        <v>663</v>
      </c>
      <c r="H2218" s="4">
        <v>82029.13</v>
      </c>
      <c r="I2218" s="4">
        <v>25812.209999999995</v>
      </c>
      <c r="J2218" s="4">
        <v>16940.120000000003</v>
      </c>
      <c r="K2218" s="4">
        <v>13529.949999999993</v>
      </c>
      <c r="L2218" s="4">
        <v>12132.660000000002</v>
      </c>
      <c r="M2218" s="4">
        <v>13614.189999999999</v>
      </c>
      <c r="N2218" s="4"/>
      <c r="O2218" s="4"/>
      <c r="P2218" s="4"/>
      <c r="Q2218" s="4"/>
      <c r="R2218" s="4"/>
      <c r="S2218" s="4"/>
      <c r="T2218" s="4"/>
      <c r="U2218" s="8">
        <v>2018</v>
      </c>
    </row>
    <row r="2219" spans="1:21" x14ac:dyDescent="0.25">
      <c r="A2219" s="5" t="s">
        <v>661</v>
      </c>
      <c r="B2219" s="3" t="s">
        <v>529</v>
      </c>
      <c r="C2219" t="s">
        <v>86</v>
      </c>
      <c r="D2219" s="3" t="s">
        <v>547</v>
      </c>
      <c r="E2219" t="s">
        <v>2819</v>
      </c>
      <c r="F2219" s="3" t="s">
        <v>663</v>
      </c>
      <c r="G2219" t="s">
        <v>663</v>
      </c>
      <c r="H2219" s="4">
        <v>89537.299999999988</v>
      </c>
      <c r="I2219" s="4"/>
      <c r="J2219" s="4"/>
      <c r="K2219" s="4"/>
      <c r="L2219" s="4"/>
      <c r="M2219" s="4"/>
      <c r="N2219" s="4">
        <v>8581.4199999999983</v>
      </c>
      <c r="O2219" s="4">
        <v>43638.89</v>
      </c>
      <c r="P2219" s="4">
        <v>-119.00999999999476</v>
      </c>
      <c r="Q2219" s="4">
        <v>18465.210000000006</v>
      </c>
      <c r="R2219" s="4">
        <v>12986.179999999993</v>
      </c>
      <c r="S2219" s="4">
        <v>2678.1499999999942</v>
      </c>
      <c r="T2219" s="4">
        <v>3306.4599999999919</v>
      </c>
      <c r="U2219" s="8">
        <v>2018</v>
      </c>
    </row>
    <row r="2220" spans="1:21" x14ac:dyDescent="0.25">
      <c r="A2220" s="3" t="s">
        <v>664</v>
      </c>
      <c r="B2220" s="3" t="s">
        <v>529</v>
      </c>
      <c r="C2220" t="s">
        <v>86</v>
      </c>
      <c r="D2220" s="3" t="s">
        <v>61</v>
      </c>
      <c r="E2220" t="s">
        <v>662</v>
      </c>
      <c r="F2220" s="3" t="s">
        <v>663</v>
      </c>
      <c r="G2220" t="s">
        <v>663</v>
      </c>
      <c r="H2220" s="4">
        <v>154.22</v>
      </c>
      <c r="I2220" s="4"/>
      <c r="J2220" s="4">
        <v>154.22</v>
      </c>
      <c r="K2220" s="4"/>
      <c r="L2220" s="4"/>
      <c r="M2220" s="4"/>
      <c r="N2220" s="4"/>
      <c r="O2220" s="4"/>
      <c r="P2220" s="4"/>
      <c r="Q2220" s="4"/>
      <c r="R2220" s="4"/>
      <c r="S2220" s="4"/>
      <c r="T2220" s="4"/>
      <c r="U2220" s="8">
        <v>2018</v>
      </c>
    </row>
    <row r="2221" spans="1:21" x14ac:dyDescent="0.25">
      <c r="A2221" s="5" t="s">
        <v>664</v>
      </c>
      <c r="B2221" s="3" t="s">
        <v>529</v>
      </c>
      <c r="C2221" t="s">
        <v>86</v>
      </c>
      <c r="D2221" s="3" t="s">
        <v>61</v>
      </c>
      <c r="E2221" t="s">
        <v>2819</v>
      </c>
      <c r="F2221" s="3" t="s">
        <v>663</v>
      </c>
      <c r="G2221" t="s">
        <v>663</v>
      </c>
      <c r="H2221" s="4">
        <v>126880.58</v>
      </c>
      <c r="I2221" s="4"/>
      <c r="J2221" s="4"/>
      <c r="K2221" s="4"/>
      <c r="L2221" s="4"/>
      <c r="M2221" s="4"/>
      <c r="N2221" s="4">
        <v>0</v>
      </c>
      <c r="O2221" s="4">
        <v>0</v>
      </c>
      <c r="P2221" s="4">
        <v>0</v>
      </c>
      <c r="Q2221" s="4">
        <v>75290.06</v>
      </c>
      <c r="R2221" s="4">
        <v>-75290.06</v>
      </c>
      <c r="S2221" s="4">
        <v>83910.399999999994</v>
      </c>
      <c r="T2221" s="4">
        <v>42970.180000000008</v>
      </c>
      <c r="U2221" s="8">
        <v>2018</v>
      </c>
    </row>
    <row r="2222" spans="1:21" x14ac:dyDescent="0.25">
      <c r="A2222" s="3" t="s">
        <v>1799</v>
      </c>
      <c r="B2222" s="3" t="s">
        <v>529</v>
      </c>
      <c r="C2222" t="s">
        <v>235</v>
      </c>
      <c r="D2222" s="3" t="s">
        <v>61</v>
      </c>
      <c r="E2222" t="s">
        <v>2820</v>
      </c>
      <c r="F2222" s="3" t="s">
        <v>1109</v>
      </c>
      <c r="G2222" t="s">
        <v>1205</v>
      </c>
      <c r="H2222" s="4">
        <v>398892.38</v>
      </c>
      <c r="I2222" s="4"/>
      <c r="J2222" s="4"/>
      <c r="K2222" s="4"/>
      <c r="L2222" s="4"/>
      <c r="M2222" s="4"/>
      <c r="N2222" s="4">
        <v>-27306.290000000008</v>
      </c>
      <c r="O2222" s="4">
        <v>435.42999999999302</v>
      </c>
      <c r="P2222" s="4">
        <v>0</v>
      </c>
      <c r="Q2222" s="4">
        <v>25016.930000000022</v>
      </c>
      <c r="R2222" s="4">
        <v>29570.899999999965</v>
      </c>
      <c r="S2222" s="4">
        <v>293660.03000000003</v>
      </c>
      <c r="T2222" s="4">
        <v>77515.38</v>
      </c>
      <c r="U2222" s="8">
        <v>2018</v>
      </c>
    </row>
    <row r="2223" spans="1:21" x14ac:dyDescent="0.25">
      <c r="A2223" s="3" t="s">
        <v>1799</v>
      </c>
      <c r="B2223" s="3" t="s">
        <v>529</v>
      </c>
      <c r="C2223" t="s">
        <v>235</v>
      </c>
      <c r="D2223" s="3" t="s">
        <v>61</v>
      </c>
      <c r="E2223" t="s">
        <v>2292</v>
      </c>
      <c r="F2223" s="3" t="s">
        <v>1109</v>
      </c>
      <c r="G2223" t="s">
        <v>2293</v>
      </c>
      <c r="H2223" s="4">
        <v>9800</v>
      </c>
      <c r="I2223" s="4"/>
      <c r="J2223" s="4"/>
      <c r="K2223" s="4">
        <v>9800</v>
      </c>
      <c r="L2223" s="4"/>
      <c r="M2223" s="4"/>
      <c r="N2223" s="4"/>
      <c r="O2223" s="4"/>
      <c r="P2223" s="4"/>
      <c r="Q2223" s="4"/>
      <c r="R2223" s="4"/>
      <c r="S2223" s="4"/>
      <c r="T2223" s="4"/>
      <c r="U2223" s="8">
        <v>2018</v>
      </c>
    </row>
    <row r="2224" spans="1:21" x14ac:dyDescent="0.25">
      <c r="A2224" s="5" t="s">
        <v>1799</v>
      </c>
      <c r="B2224" s="3" t="s">
        <v>529</v>
      </c>
      <c r="C2224" t="s">
        <v>235</v>
      </c>
      <c r="D2224" s="3" t="s">
        <v>61</v>
      </c>
      <c r="E2224" t="s">
        <v>2292</v>
      </c>
      <c r="F2224" s="3" t="s">
        <v>1109</v>
      </c>
      <c r="G2224" t="s">
        <v>1205</v>
      </c>
      <c r="H2224" s="4">
        <v>386665.7</v>
      </c>
      <c r="I2224" s="4">
        <v>409.93999999999994</v>
      </c>
      <c r="J2224" s="4">
        <v>12943.02</v>
      </c>
      <c r="K2224" s="4">
        <v>371000.82</v>
      </c>
      <c r="L2224" s="4">
        <v>2194</v>
      </c>
      <c r="M2224" s="4">
        <v>117.92</v>
      </c>
      <c r="N2224" s="4"/>
      <c r="O2224" s="4"/>
      <c r="P2224" s="4"/>
      <c r="Q2224" s="4"/>
      <c r="R2224" s="4"/>
      <c r="S2224" s="4"/>
      <c r="T2224" s="4"/>
      <c r="U2224" s="8">
        <v>2018</v>
      </c>
    </row>
    <row r="2225" spans="1:21" x14ac:dyDescent="0.25">
      <c r="A2225" s="3" t="s">
        <v>665</v>
      </c>
      <c r="B2225" s="3" t="s">
        <v>529</v>
      </c>
      <c r="C2225" t="s">
        <v>118</v>
      </c>
      <c r="D2225" s="3" t="s">
        <v>61</v>
      </c>
      <c r="E2225" t="s">
        <v>2356</v>
      </c>
      <c r="F2225" s="3" t="s">
        <v>120</v>
      </c>
      <c r="G2225" t="s">
        <v>248</v>
      </c>
      <c r="H2225" s="4">
        <v>973134.25999999989</v>
      </c>
      <c r="I2225" s="4">
        <v>77475.76999999999</v>
      </c>
      <c r="J2225" s="4">
        <v>79094.089999999982</v>
      </c>
      <c r="K2225" s="4">
        <v>77460.01999999999</v>
      </c>
      <c r="L2225" s="4">
        <v>219283.05999999997</v>
      </c>
      <c r="M2225" s="4">
        <v>519821.31999999995</v>
      </c>
      <c r="N2225" s="4"/>
      <c r="O2225" s="4"/>
      <c r="P2225" s="4"/>
      <c r="Q2225" s="4"/>
      <c r="R2225" s="4"/>
      <c r="S2225" s="4"/>
      <c r="T2225" s="4"/>
      <c r="U2225" s="8">
        <v>2018</v>
      </c>
    </row>
    <row r="2226" spans="1:21" x14ac:dyDescent="0.25">
      <c r="A2226" s="5" t="s">
        <v>665</v>
      </c>
      <c r="B2226" s="3" t="s">
        <v>529</v>
      </c>
      <c r="C2226" t="s">
        <v>118</v>
      </c>
      <c r="D2226" s="3" t="s">
        <v>61</v>
      </c>
      <c r="E2226" t="s">
        <v>2408</v>
      </c>
      <c r="F2226" s="3" t="s">
        <v>120</v>
      </c>
      <c r="G2226" t="s">
        <v>248</v>
      </c>
      <c r="H2226" s="4">
        <v>3205106.16</v>
      </c>
      <c r="I2226" s="4"/>
      <c r="J2226" s="4"/>
      <c r="K2226" s="4"/>
      <c r="L2226" s="4"/>
      <c r="M2226" s="4"/>
      <c r="N2226" s="4">
        <v>421623.66999999993</v>
      </c>
      <c r="O2226" s="4">
        <v>446825.38000000012</v>
      </c>
      <c r="P2226" s="4">
        <v>408445.69999999972</v>
      </c>
      <c r="Q2226" s="4">
        <v>896101.29</v>
      </c>
      <c r="R2226" s="4">
        <v>674049.65000000037</v>
      </c>
      <c r="S2226" s="4">
        <v>240062.54999999981</v>
      </c>
      <c r="T2226" s="4">
        <v>117997.91999999993</v>
      </c>
      <c r="U2226" s="8">
        <v>2018</v>
      </c>
    </row>
    <row r="2227" spans="1:21" x14ac:dyDescent="0.25">
      <c r="A2227" s="3" t="s">
        <v>666</v>
      </c>
      <c r="B2227" s="3" t="s">
        <v>529</v>
      </c>
      <c r="C2227" t="s">
        <v>235</v>
      </c>
      <c r="D2227" s="3" t="s">
        <v>61</v>
      </c>
      <c r="E2227" t="s">
        <v>2401</v>
      </c>
      <c r="F2227" s="3" t="s">
        <v>237</v>
      </c>
      <c r="G2227" t="s">
        <v>238</v>
      </c>
      <c r="H2227" s="4">
        <v>234.71000000000004</v>
      </c>
      <c r="I2227" s="4"/>
      <c r="J2227" s="4"/>
      <c r="K2227" s="4">
        <v>-132.41999999999996</v>
      </c>
      <c r="L2227" s="4">
        <v>320</v>
      </c>
      <c r="M2227" s="4">
        <v>47.13</v>
      </c>
      <c r="N2227" s="4"/>
      <c r="O2227" s="4"/>
      <c r="P2227" s="4"/>
      <c r="Q2227" s="4"/>
      <c r="R2227" s="4"/>
      <c r="S2227" s="4"/>
      <c r="T2227" s="4"/>
      <c r="U2227" s="8">
        <v>2018</v>
      </c>
    </row>
    <row r="2228" spans="1:21" x14ac:dyDescent="0.25">
      <c r="A2228" s="5" t="s">
        <v>666</v>
      </c>
      <c r="B2228" s="3" t="s">
        <v>529</v>
      </c>
      <c r="C2228" t="s">
        <v>235</v>
      </c>
      <c r="D2228" s="3" t="s">
        <v>61</v>
      </c>
      <c r="E2228" t="s">
        <v>2821</v>
      </c>
      <c r="F2228" s="3" t="s">
        <v>237</v>
      </c>
      <c r="G2228" t="s">
        <v>238</v>
      </c>
      <c r="H2228" s="4">
        <v>917.84999999999991</v>
      </c>
      <c r="I2228" s="4"/>
      <c r="J2228" s="4"/>
      <c r="K2228" s="4"/>
      <c r="L2228" s="4"/>
      <c r="M2228" s="4"/>
      <c r="N2228" s="4">
        <v>0</v>
      </c>
      <c r="O2228" s="4">
        <v>0</v>
      </c>
      <c r="P2228" s="4">
        <v>917.84999999999991</v>
      </c>
      <c r="Q2228" s="4">
        <v>0</v>
      </c>
      <c r="R2228" s="4">
        <v>0</v>
      </c>
      <c r="S2228" s="4">
        <v>0</v>
      </c>
      <c r="T2228" s="4">
        <v>0</v>
      </c>
      <c r="U2228" s="8">
        <v>2018</v>
      </c>
    </row>
    <row r="2229" spans="1:21" x14ac:dyDescent="0.25">
      <c r="A2229" s="3" t="s">
        <v>2822</v>
      </c>
      <c r="B2229" s="3" t="s">
        <v>529</v>
      </c>
      <c r="C2229" t="s">
        <v>235</v>
      </c>
      <c r="D2229" s="3" t="s">
        <v>61</v>
      </c>
      <c r="E2229" t="s">
        <v>2823</v>
      </c>
      <c r="F2229" s="3" t="s">
        <v>1105</v>
      </c>
      <c r="G2229" t="s">
        <v>2824</v>
      </c>
      <c r="H2229" s="4">
        <v>-17712.09</v>
      </c>
      <c r="I2229" s="4"/>
      <c r="J2229" s="4"/>
      <c r="K2229" s="4"/>
      <c r="L2229" s="4"/>
      <c r="M2229" s="4"/>
      <c r="N2229" s="4">
        <v>-17712.09</v>
      </c>
      <c r="O2229" s="4">
        <v>0</v>
      </c>
      <c r="P2229" s="4">
        <v>0</v>
      </c>
      <c r="Q2229" s="4">
        <v>0</v>
      </c>
      <c r="R2229" s="4">
        <v>0</v>
      </c>
      <c r="S2229" s="4">
        <v>0</v>
      </c>
      <c r="T2229" s="4">
        <v>0</v>
      </c>
      <c r="U2229" s="8">
        <v>2018</v>
      </c>
    </row>
    <row r="2230" spans="1:21" x14ac:dyDescent="0.25">
      <c r="A2230" s="5" t="s">
        <v>2822</v>
      </c>
      <c r="B2230" s="3" t="s">
        <v>529</v>
      </c>
      <c r="C2230" t="s">
        <v>235</v>
      </c>
      <c r="D2230" s="3" t="s">
        <v>61</v>
      </c>
      <c r="E2230" t="s">
        <v>2656</v>
      </c>
      <c r="F2230" s="3" t="s">
        <v>1105</v>
      </c>
      <c r="G2230" t="s">
        <v>2824</v>
      </c>
      <c r="H2230" s="4">
        <v>158.25</v>
      </c>
      <c r="I2230" s="4">
        <v>580</v>
      </c>
      <c r="J2230" s="4">
        <v>-421.75</v>
      </c>
      <c r="K2230" s="4"/>
      <c r="L2230" s="4"/>
      <c r="M2230" s="4"/>
      <c r="N2230" s="4"/>
      <c r="O2230" s="4"/>
      <c r="P2230" s="4"/>
      <c r="Q2230" s="4"/>
      <c r="R2230" s="4"/>
      <c r="S2230" s="4"/>
      <c r="T2230" s="4"/>
      <c r="U2230" s="8">
        <v>2018</v>
      </c>
    </row>
    <row r="2231" spans="1:21" x14ac:dyDescent="0.25">
      <c r="A2231" s="3" t="s">
        <v>667</v>
      </c>
      <c r="B2231" s="3" t="s">
        <v>529</v>
      </c>
      <c r="C2231" t="s">
        <v>52</v>
      </c>
      <c r="D2231" s="3" t="s">
        <v>533</v>
      </c>
      <c r="E2231" t="s">
        <v>668</v>
      </c>
      <c r="F2231" s="3" t="s">
        <v>669</v>
      </c>
      <c r="G2231" t="s">
        <v>1801</v>
      </c>
      <c r="H2231" s="4">
        <v>935.17</v>
      </c>
      <c r="I2231" s="4"/>
      <c r="J2231" s="4">
        <v>821.07999999999993</v>
      </c>
      <c r="K2231" s="4">
        <v>114.09</v>
      </c>
      <c r="L2231" s="4"/>
      <c r="M2231" s="4"/>
      <c r="N2231" s="4"/>
      <c r="O2231" s="4"/>
      <c r="P2231" s="4"/>
      <c r="Q2231" s="4"/>
      <c r="R2231" s="4"/>
      <c r="S2231" s="4"/>
      <c r="T2231" s="4"/>
      <c r="U2231" s="8">
        <v>2018</v>
      </c>
    </row>
    <row r="2232" spans="1:21" x14ac:dyDescent="0.25">
      <c r="A2232" s="3" t="s">
        <v>667</v>
      </c>
      <c r="B2232" s="3" t="s">
        <v>529</v>
      </c>
      <c r="C2232" t="s">
        <v>52</v>
      </c>
      <c r="D2232" s="3" t="s">
        <v>533</v>
      </c>
      <c r="E2232" t="s">
        <v>2825</v>
      </c>
      <c r="F2232" s="3" t="s">
        <v>669</v>
      </c>
      <c r="G2232" t="s">
        <v>1801</v>
      </c>
      <c r="H2232" s="4">
        <v>40031.86</v>
      </c>
      <c r="I2232" s="4"/>
      <c r="J2232" s="4"/>
      <c r="K2232" s="4"/>
      <c r="L2232" s="4"/>
      <c r="M2232" s="4"/>
      <c r="N2232" s="4">
        <v>41405.410000000003</v>
      </c>
      <c r="O2232" s="4">
        <v>308.47999999999593</v>
      </c>
      <c r="P2232" s="4">
        <v>-2010.489999999998</v>
      </c>
      <c r="Q2232" s="4">
        <v>0</v>
      </c>
      <c r="R2232" s="4">
        <v>0</v>
      </c>
      <c r="S2232" s="4">
        <v>224.47000000000116</v>
      </c>
      <c r="T2232" s="4">
        <v>103.98999999999796</v>
      </c>
      <c r="U2232" s="8">
        <v>2018</v>
      </c>
    </row>
    <row r="2233" spans="1:21" x14ac:dyDescent="0.25">
      <c r="A2233" s="5" t="s">
        <v>667</v>
      </c>
      <c r="B2233" s="3" t="s">
        <v>529</v>
      </c>
      <c r="C2233" t="s">
        <v>52</v>
      </c>
      <c r="D2233" s="3" t="s">
        <v>533</v>
      </c>
      <c r="E2233" t="s">
        <v>2825</v>
      </c>
      <c r="F2233" s="3" t="s">
        <v>669</v>
      </c>
      <c r="G2233" t="s">
        <v>669</v>
      </c>
      <c r="H2233" s="4">
        <v>52906093.490000002</v>
      </c>
      <c r="I2233" s="4"/>
      <c r="J2233" s="4"/>
      <c r="K2233" s="4"/>
      <c r="L2233" s="4"/>
      <c r="M2233" s="4"/>
      <c r="N2233" s="4"/>
      <c r="O2233" s="4"/>
      <c r="P2233" s="4"/>
      <c r="Q2233" s="4"/>
      <c r="R2233" s="4"/>
      <c r="S2233" s="4"/>
      <c r="T2233" s="4">
        <v>52906093.490000002</v>
      </c>
      <c r="U2233" s="8">
        <v>2018</v>
      </c>
    </row>
    <row r="2234" spans="1:21" x14ac:dyDescent="0.25">
      <c r="A2234" s="3" t="s">
        <v>670</v>
      </c>
      <c r="B2234" s="3" t="s">
        <v>529</v>
      </c>
      <c r="C2234" t="s">
        <v>126</v>
      </c>
      <c r="D2234" s="3" t="s">
        <v>547</v>
      </c>
      <c r="E2234" t="s">
        <v>2826</v>
      </c>
      <c r="F2234" s="3" t="s">
        <v>672</v>
      </c>
      <c r="G2234" t="s">
        <v>672</v>
      </c>
      <c r="H2234" s="4">
        <v>3915022.6199999996</v>
      </c>
      <c r="I2234" s="4"/>
      <c r="J2234" s="4"/>
      <c r="K2234" s="4"/>
      <c r="L2234" s="4"/>
      <c r="M2234" s="4"/>
      <c r="N2234" s="4">
        <v>430131.5</v>
      </c>
      <c r="O2234" s="4">
        <v>1099430.6400000001</v>
      </c>
      <c r="P2234" s="4">
        <v>380163.75</v>
      </c>
      <c r="Q2234" s="4">
        <v>690343.33999999985</v>
      </c>
      <c r="R2234" s="4">
        <v>421469.21999999974</v>
      </c>
      <c r="S2234" s="4">
        <v>217980.94000000041</v>
      </c>
      <c r="T2234" s="4">
        <v>675503.22999999952</v>
      </c>
      <c r="U2234" s="8">
        <v>2018</v>
      </c>
    </row>
    <row r="2235" spans="1:21" x14ac:dyDescent="0.25">
      <c r="A2235" s="5" t="s">
        <v>670</v>
      </c>
      <c r="B2235" s="3" t="s">
        <v>529</v>
      </c>
      <c r="C2235" t="s">
        <v>126</v>
      </c>
      <c r="D2235" s="3" t="s">
        <v>547</v>
      </c>
      <c r="E2235" t="s">
        <v>671</v>
      </c>
      <c r="F2235" s="3" t="s">
        <v>672</v>
      </c>
      <c r="G2235" t="s">
        <v>672</v>
      </c>
      <c r="H2235" s="4">
        <v>5938678.2299999874</v>
      </c>
      <c r="I2235" s="4">
        <v>462356.71000000014</v>
      </c>
      <c r="J2235" s="4">
        <v>1088768.209999999</v>
      </c>
      <c r="K2235" s="4">
        <v>1444725.0199999991</v>
      </c>
      <c r="L2235" s="4">
        <v>1686705.5899999943</v>
      </c>
      <c r="M2235" s="4">
        <v>1256122.6999999941</v>
      </c>
      <c r="N2235" s="4"/>
      <c r="O2235" s="4"/>
      <c r="P2235" s="4"/>
      <c r="Q2235" s="4"/>
      <c r="R2235" s="4"/>
      <c r="S2235" s="4"/>
      <c r="T2235" s="4"/>
      <c r="U2235" s="8">
        <v>2018</v>
      </c>
    </row>
    <row r="2236" spans="1:21" x14ac:dyDescent="0.25">
      <c r="A2236" s="5" t="s">
        <v>1802</v>
      </c>
      <c r="B2236" s="3" t="s">
        <v>529</v>
      </c>
      <c r="C2236" t="s">
        <v>126</v>
      </c>
      <c r="D2236" s="3" t="s">
        <v>547</v>
      </c>
      <c r="E2236" t="s">
        <v>1803</v>
      </c>
      <c r="F2236" s="3" t="s">
        <v>1804</v>
      </c>
      <c r="G2236" t="s">
        <v>1804</v>
      </c>
      <c r="H2236" s="4">
        <v>91699.250000000015</v>
      </c>
      <c r="I2236" s="4">
        <v>36895.69</v>
      </c>
      <c r="J2236" s="4">
        <v>-7.86</v>
      </c>
      <c r="K2236" s="4">
        <v>8079.8</v>
      </c>
      <c r="L2236" s="4"/>
      <c r="M2236" s="4">
        <v>18489.240000000002</v>
      </c>
      <c r="N2236" s="4">
        <v>18963.370000000003</v>
      </c>
      <c r="O2236" s="4">
        <v>15942.839999999997</v>
      </c>
      <c r="P2236" s="4">
        <v>-7569.5299999999988</v>
      </c>
      <c r="Q2236" s="4">
        <v>-0.60000000000582077</v>
      </c>
      <c r="R2236" s="4">
        <v>-0.6299999999901047</v>
      </c>
      <c r="S2236" s="4">
        <v>263.45999999999185</v>
      </c>
      <c r="T2236" s="4">
        <v>643.47000000000116</v>
      </c>
      <c r="U2236" s="8">
        <v>2018</v>
      </c>
    </row>
    <row r="2237" spans="1:21" x14ac:dyDescent="0.25">
      <c r="A2237" s="5" t="s">
        <v>2827</v>
      </c>
      <c r="B2237" s="3" t="s">
        <v>529</v>
      </c>
      <c r="C2237" t="s">
        <v>126</v>
      </c>
      <c r="D2237" s="3" t="s">
        <v>547</v>
      </c>
      <c r="E2237" t="s">
        <v>2828</v>
      </c>
      <c r="F2237" s="3" t="s">
        <v>2829</v>
      </c>
      <c r="G2237" t="s">
        <v>2829</v>
      </c>
      <c r="H2237" s="4">
        <v>529.44999999999993</v>
      </c>
      <c r="I2237" s="4"/>
      <c r="J2237" s="4"/>
      <c r="K2237" s="4">
        <v>0</v>
      </c>
      <c r="L2237" s="4"/>
      <c r="M2237" s="4"/>
      <c r="N2237" s="4">
        <v>0</v>
      </c>
      <c r="O2237" s="4">
        <v>6523.12</v>
      </c>
      <c r="P2237" s="4">
        <v>-5746.79</v>
      </c>
      <c r="Q2237" s="4">
        <v>-3.0000000000086402E-2</v>
      </c>
      <c r="R2237" s="4">
        <v>0</v>
      </c>
      <c r="S2237" s="4">
        <v>0</v>
      </c>
      <c r="T2237" s="4">
        <v>-246.84999999999991</v>
      </c>
      <c r="U2237" s="8">
        <v>2018</v>
      </c>
    </row>
    <row r="2238" spans="1:21" x14ac:dyDescent="0.25">
      <c r="A2238" s="5" t="s">
        <v>2830</v>
      </c>
      <c r="B2238" s="3" t="s">
        <v>529</v>
      </c>
      <c r="C2238" t="s">
        <v>126</v>
      </c>
      <c r="D2238" s="3" t="s">
        <v>547</v>
      </c>
      <c r="E2238" t="s">
        <v>2831</v>
      </c>
      <c r="F2238" s="3" t="s">
        <v>2832</v>
      </c>
      <c r="G2238" t="s">
        <v>2832</v>
      </c>
      <c r="H2238" s="4">
        <v>106809.32</v>
      </c>
      <c r="I2238" s="4"/>
      <c r="J2238" s="4"/>
      <c r="K2238" s="4"/>
      <c r="L2238" s="4"/>
      <c r="M2238" s="4"/>
      <c r="N2238" s="4"/>
      <c r="O2238" s="4"/>
      <c r="P2238" s="4"/>
      <c r="Q2238" s="4">
        <v>106809.32</v>
      </c>
      <c r="R2238" s="4">
        <v>0</v>
      </c>
      <c r="S2238" s="4">
        <v>0</v>
      </c>
      <c r="T2238" s="4">
        <v>0</v>
      </c>
      <c r="U2238" s="8">
        <v>2018</v>
      </c>
    </row>
    <row r="2239" spans="1:21" x14ac:dyDescent="0.25">
      <c r="A2239" s="3" t="s">
        <v>2833</v>
      </c>
      <c r="B2239" s="3" t="s">
        <v>529</v>
      </c>
      <c r="C2239" t="s">
        <v>243</v>
      </c>
      <c r="D2239" s="3" t="s">
        <v>61</v>
      </c>
      <c r="E2239" t="s">
        <v>2834</v>
      </c>
      <c r="F2239" s="3" t="s">
        <v>823</v>
      </c>
      <c r="G2239" t="s">
        <v>2435</v>
      </c>
      <c r="H2239" s="4">
        <v>960</v>
      </c>
      <c r="I2239" s="4"/>
      <c r="J2239" s="4">
        <v>960</v>
      </c>
      <c r="K2239" s="4"/>
      <c r="L2239" s="4"/>
      <c r="M2239" s="4"/>
      <c r="N2239" s="4"/>
      <c r="O2239" s="4"/>
      <c r="P2239" s="4"/>
      <c r="Q2239" s="4"/>
      <c r="R2239" s="4"/>
      <c r="S2239" s="4"/>
      <c r="T2239" s="4"/>
      <c r="U2239" s="8">
        <v>2018</v>
      </c>
    </row>
    <row r="2240" spans="1:21" x14ac:dyDescent="0.25">
      <c r="A2240" s="5" t="s">
        <v>2833</v>
      </c>
      <c r="B2240" s="3" t="s">
        <v>529</v>
      </c>
      <c r="C2240" t="s">
        <v>243</v>
      </c>
      <c r="D2240" s="3" t="s">
        <v>61</v>
      </c>
      <c r="E2240" t="s">
        <v>2434</v>
      </c>
      <c r="F2240" s="3" t="s">
        <v>823</v>
      </c>
      <c r="G2240" t="s">
        <v>2435</v>
      </c>
      <c r="H2240" s="4">
        <v>0</v>
      </c>
      <c r="I2240" s="4"/>
      <c r="J2240" s="4"/>
      <c r="K2240" s="4"/>
      <c r="L2240" s="4"/>
      <c r="M2240" s="4"/>
      <c r="N2240" s="4">
        <v>0</v>
      </c>
      <c r="O2240" s="4">
        <v>0</v>
      </c>
      <c r="P2240" s="4">
        <v>0</v>
      </c>
      <c r="Q2240" s="4">
        <v>0</v>
      </c>
      <c r="R2240" s="4">
        <v>0</v>
      </c>
      <c r="S2240" s="4">
        <v>0</v>
      </c>
      <c r="T2240" s="4">
        <v>0</v>
      </c>
      <c r="U2240" s="8">
        <v>2018</v>
      </c>
    </row>
    <row r="2241" spans="1:21" x14ac:dyDescent="0.25">
      <c r="A2241" s="5" t="s">
        <v>1805</v>
      </c>
      <c r="B2241" s="3" t="s">
        <v>529</v>
      </c>
      <c r="C2241" t="s">
        <v>235</v>
      </c>
      <c r="D2241" s="3" t="s">
        <v>61</v>
      </c>
      <c r="E2241" t="s">
        <v>2835</v>
      </c>
      <c r="F2241" s="3" t="s">
        <v>1807</v>
      </c>
      <c r="G2241" t="s">
        <v>1807</v>
      </c>
      <c r="H2241" s="4">
        <v>1191480.73</v>
      </c>
      <c r="I2241" s="4"/>
      <c r="J2241" s="4"/>
      <c r="K2241" s="4"/>
      <c r="L2241" s="4"/>
      <c r="M2241" s="4"/>
      <c r="N2241" s="4"/>
      <c r="O2241" s="4"/>
      <c r="P2241" s="4"/>
      <c r="Q2241" s="4">
        <v>124084.11</v>
      </c>
      <c r="R2241" s="4">
        <v>22729.530000000013</v>
      </c>
      <c r="S2241" s="4">
        <v>7767.6999999999825</v>
      </c>
      <c r="T2241" s="4">
        <v>1036899.39</v>
      </c>
      <c r="U2241" s="8">
        <v>2018</v>
      </c>
    </row>
    <row r="2242" spans="1:21" x14ac:dyDescent="0.25">
      <c r="A2242" s="3" t="s">
        <v>2836</v>
      </c>
      <c r="B2242" s="3" t="s">
        <v>529</v>
      </c>
      <c r="C2242" t="s">
        <v>243</v>
      </c>
      <c r="D2242" s="3" t="s">
        <v>61</v>
      </c>
      <c r="E2242" t="s">
        <v>2834</v>
      </c>
      <c r="F2242" s="3" t="s">
        <v>823</v>
      </c>
      <c r="G2242" t="s">
        <v>2837</v>
      </c>
      <c r="H2242" s="4">
        <v>1396942.36</v>
      </c>
      <c r="I2242" s="4"/>
      <c r="J2242" s="4"/>
      <c r="K2242" s="4">
        <v>1396942.36</v>
      </c>
      <c r="L2242" s="4"/>
      <c r="M2242" s="4"/>
      <c r="N2242" s="4"/>
      <c r="O2242" s="4"/>
      <c r="P2242" s="4"/>
      <c r="Q2242" s="4"/>
      <c r="R2242" s="4"/>
      <c r="S2242" s="4"/>
      <c r="T2242" s="4"/>
      <c r="U2242" s="8">
        <v>2018</v>
      </c>
    </row>
    <row r="2243" spans="1:21" x14ac:dyDescent="0.25">
      <c r="A2243" s="5" t="s">
        <v>2836</v>
      </c>
      <c r="B2243" s="3" t="s">
        <v>529</v>
      </c>
      <c r="C2243" t="s">
        <v>243</v>
      </c>
      <c r="D2243" s="3" t="s">
        <v>61</v>
      </c>
      <c r="E2243" t="s">
        <v>2838</v>
      </c>
      <c r="F2243" s="3" t="s">
        <v>823</v>
      </c>
      <c r="G2243" t="s">
        <v>2837</v>
      </c>
      <c r="H2243" s="4">
        <v>-362.02999999979511</v>
      </c>
      <c r="I2243" s="4"/>
      <c r="J2243" s="4"/>
      <c r="K2243" s="4"/>
      <c r="L2243" s="4"/>
      <c r="M2243" s="4"/>
      <c r="N2243" s="4">
        <v>-67.529999999795109</v>
      </c>
      <c r="O2243" s="4">
        <v>0</v>
      </c>
      <c r="P2243" s="4">
        <v>0</v>
      </c>
      <c r="Q2243" s="4">
        <v>-294.5</v>
      </c>
      <c r="R2243" s="4">
        <v>0</v>
      </c>
      <c r="S2243" s="4">
        <v>0</v>
      </c>
      <c r="T2243" s="4">
        <v>0</v>
      </c>
      <c r="U2243" s="8">
        <v>2018</v>
      </c>
    </row>
    <row r="2244" spans="1:21" x14ac:dyDescent="0.25">
      <c r="A2244" s="3" t="s">
        <v>673</v>
      </c>
      <c r="B2244" s="3" t="s">
        <v>529</v>
      </c>
      <c r="C2244" t="s">
        <v>37</v>
      </c>
      <c r="D2244" s="3" t="s">
        <v>547</v>
      </c>
      <c r="E2244" t="s">
        <v>674</v>
      </c>
      <c r="F2244" s="3" t="s">
        <v>675</v>
      </c>
      <c r="G2244" t="s">
        <v>675</v>
      </c>
      <c r="H2244" s="4">
        <v>757104.36</v>
      </c>
      <c r="I2244" s="4">
        <v>141778.28999999998</v>
      </c>
      <c r="J2244" s="4">
        <v>228880.44999999998</v>
      </c>
      <c r="K2244" s="4">
        <v>196074.96000000002</v>
      </c>
      <c r="L2244" s="4">
        <v>77873.320000000007</v>
      </c>
      <c r="M2244" s="4">
        <v>112497.34000000001</v>
      </c>
      <c r="N2244" s="4"/>
      <c r="O2244" s="4"/>
      <c r="P2244" s="4"/>
      <c r="Q2244" s="4"/>
      <c r="R2244" s="4"/>
      <c r="S2244" s="4"/>
      <c r="T2244" s="4"/>
      <c r="U2244" s="8">
        <v>2018</v>
      </c>
    </row>
    <row r="2245" spans="1:21" x14ac:dyDescent="0.25">
      <c r="A2245" s="5" t="s">
        <v>673</v>
      </c>
      <c r="B2245" s="3" t="s">
        <v>529</v>
      </c>
      <c r="C2245" t="s">
        <v>37</v>
      </c>
      <c r="D2245" s="3" t="s">
        <v>547</v>
      </c>
      <c r="E2245" t="s">
        <v>2839</v>
      </c>
      <c r="F2245" s="3" t="s">
        <v>675</v>
      </c>
      <c r="G2245" t="s">
        <v>675</v>
      </c>
      <c r="H2245" s="4">
        <v>529383.15</v>
      </c>
      <c r="I2245" s="4"/>
      <c r="J2245" s="4"/>
      <c r="K2245" s="4"/>
      <c r="L2245" s="4"/>
      <c r="M2245" s="4"/>
      <c r="N2245" s="4">
        <v>16568.860000000044</v>
      </c>
      <c r="O2245" s="4">
        <v>102160.98999999993</v>
      </c>
      <c r="P2245" s="4">
        <v>75199.239999999991</v>
      </c>
      <c r="Q2245" s="4">
        <v>317424.41000000003</v>
      </c>
      <c r="R2245" s="4">
        <v>2501.7199999999721</v>
      </c>
      <c r="S2245" s="4">
        <v>5723.1300000000047</v>
      </c>
      <c r="T2245" s="4">
        <v>9804.8000000000466</v>
      </c>
      <c r="U2245" s="8">
        <v>2018</v>
      </c>
    </row>
    <row r="2246" spans="1:21" x14ac:dyDescent="0.25">
      <c r="A2246" s="3" t="s">
        <v>1808</v>
      </c>
      <c r="B2246" s="3" t="s">
        <v>529</v>
      </c>
      <c r="C2246" t="s">
        <v>52</v>
      </c>
      <c r="D2246" s="3" t="s">
        <v>533</v>
      </c>
      <c r="E2246" t="s">
        <v>2840</v>
      </c>
      <c r="F2246" s="3" t="s">
        <v>1810</v>
      </c>
      <c r="G2246" t="s">
        <v>1810</v>
      </c>
      <c r="H2246" s="4">
        <v>-20187.759999999998</v>
      </c>
      <c r="I2246" s="4"/>
      <c r="J2246" s="4"/>
      <c r="K2246" s="4"/>
      <c r="L2246" s="4"/>
      <c r="M2246" s="4"/>
      <c r="N2246" s="4"/>
      <c r="O2246" s="4"/>
      <c r="P2246" s="4"/>
      <c r="Q2246" s="4">
        <v>-20187.759999999998</v>
      </c>
      <c r="R2246" s="4">
        <v>0</v>
      </c>
      <c r="S2246" s="4">
        <v>0</v>
      </c>
      <c r="T2246" s="4">
        <v>0</v>
      </c>
      <c r="U2246" s="8">
        <v>2018</v>
      </c>
    </row>
    <row r="2247" spans="1:21" x14ac:dyDescent="0.25">
      <c r="A2247" s="3" t="s">
        <v>1808</v>
      </c>
      <c r="B2247" s="3" t="s">
        <v>529</v>
      </c>
      <c r="C2247" t="s">
        <v>52</v>
      </c>
      <c r="D2247" s="3" t="s">
        <v>533</v>
      </c>
      <c r="E2247" t="s">
        <v>2840</v>
      </c>
      <c r="F2247" s="3" t="s">
        <v>1810</v>
      </c>
      <c r="G2247" t="s">
        <v>1811</v>
      </c>
      <c r="H2247" s="4">
        <v>-3210.2199999999721</v>
      </c>
      <c r="I2247" s="4"/>
      <c r="J2247" s="4"/>
      <c r="K2247" s="4"/>
      <c r="L2247" s="4"/>
      <c r="M2247" s="4"/>
      <c r="N2247" s="4">
        <v>-2392.8299999999581</v>
      </c>
      <c r="O2247" s="4">
        <v>-2.3200000000651926</v>
      </c>
      <c r="P2247" s="4">
        <v>2094.2700000000186</v>
      </c>
      <c r="Q2247" s="4">
        <v>-3331.4499999999534</v>
      </c>
      <c r="R2247" s="4">
        <v>0</v>
      </c>
      <c r="S2247" s="4">
        <v>172.40999999991618</v>
      </c>
      <c r="T2247" s="4">
        <v>249.70000000006985</v>
      </c>
      <c r="U2247" s="8">
        <v>2018</v>
      </c>
    </row>
    <row r="2248" spans="1:21" x14ac:dyDescent="0.25">
      <c r="A2248" s="5" t="s">
        <v>1808</v>
      </c>
      <c r="B2248" s="3" t="s">
        <v>529</v>
      </c>
      <c r="C2248" t="s">
        <v>52</v>
      </c>
      <c r="D2248" s="3" t="s">
        <v>533</v>
      </c>
      <c r="E2248" t="s">
        <v>1809</v>
      </c>
      <c r="F2248" s="3" t="s">
        <v>1810</v>
      </c>
      <c r="G2248" t="s">
        <v>1811</v>
      </c>
      <c r="H2248" s="4">
        <v>650064.28000000014</v>
      </c>
      <c r="I2248" s="4">
        <v>640978.15000000014</v>
      </c>
      <c r="J2248" s="4">
        <v>-1870.7899999999997</v>
      </c>
      <c r="K2248" s="4">
        <v>10961.760000000002</v>
      </c>
      <c r="L2248" s="4">
        <v>-4.84</v>
      </c>
      <c r="M2248" s="4"/>
      <c r="N2248" s="4"/>
      <c r="O2248" s="4"/>
      <c r="P2248" s="4"/>
      <c r="Q2248" s="4"/>
      <c r="R2248" s="4"/>
      <c r="S2248" s="4"/>
      <c r="T2248" s="4"/>
      <c r="U2248" s="8">
        <v>2018</v>
      </c>
    </row>
    <row r="2249" spans="1:21" x14ac:dyDescent="0.25">
      <c r="A2249" s="3" t="s">
        <v>676</v>
      </c>
      <c r="B2249" s="3" t="s">
        <v>529</v>
      </c>
      <c r="C2249" t="s">
        <v>86</v>
      </c>
      <c r="D2249" s="3" t="s">
        <v>61</v>
      </c>
      <c r="E2249" t="s">
        <v>677</v>
      </c>
      <c r="F2249" s="3" t="s">
        <v>678</v>
      </c>
      <c r="G2249" t="s">
        <v>678</v>
      </c>
      <c r="H2249" s="4">
        <v>2164.8000000000002</v>
      </c>
      <c r="I2249" s="4"/>
      <c r="J2249" s="4"/>
      <c r="K2249" s="4">
        <v>2164.8000000000002</v>
      </c>
      <c r="L2249" s="4"/>
      <c r="M2249" s="4"/>
      <c r="N2249" s="4">
        <v>0</v>
      </c>
      <c r="O2249" s="4"/>
      <c r="P2249" s="4"/>
      <c r="Q2249" s="4"/>
      <c r="R2249" s="4"/>
      <c r="S2249" s="4"/>
      <c r="T2249" s="4"/>
      <c r="U2249" s="8">
        <v>2018</v>
      </c>
    </row>
    <row r="2250" spans="1:21" x14ac:dyDescent="0.25">
      <c r="A2250" s="5" t="s">
        <v>676</v>
      </c>
      <c r="B2250" s="3" t="s">
        <v>529</v>
      </c>
      <c r="C2250" t="s">
        <v>86</v>
      </c>
      <c r="D2250" s="3" t="s">
        <v>61</v>
      </c>
      <c r="E2250" t="s">
        <v>2841</v>
      </c>
      <c r="F2250" s="3" t="s">
        <v>678</v>
      </c>
      <c r="G2250" t="s">
        <v>678</v>
      </c>
      <c r="H2250" s="4">
        <v>188577.96999999997</v>
      </c>
      <c r="I2250" s="4"/>
      <c r="J2250" s="4"/>
      <c r="K2250" s="4"/>
      <c r="L2250" s="4"/>
      <c r="M2250" s="4"/>
      <c r="N2250" s="4"/>
      <c r="O2250" s="4">
        <v>0</v>
      </c>
      <c r="P2250" s="4">
        <v>0</v>
      </c>
      <c r="Q2250" s="4">
        <v>4034.25</v>
      </c>
      <c r="R2250" s="4">
        <v>448.25</v>
      </c>
      <c r="S2250" s="4">
        <v>50610.289999999994</v>
      </c>
      <c r="T2250" s="4">
        <v>133485.18</v>
      </c>
      <c r="U2250" s="8">
        <v>2018</v>
      </c>
    </row>
    <row r="2251" spans="1:21" x14ac:dyDescent="0.25">
      <c r="A2251" s="3" t="s">
        <v>2842</v>
      </c>
      <c r="B2251" s="3" t="s">
        <v>529</v>
      </c>
      <c r="C2251" t="s">
        <v>126</v>
      </c>
      <c r="D2251" s="3" t="s">
        <v>547</v>
      </c>
      <c r="E2251" t="s">
        <v>2843</v>
      </c>
      <c r="F2251" s="3" t="s">
        <v>2844</v>
      </c>
      <c r="G2251" t="s">
        <v>2844</v>
      </c>
      <c r="H2251" s="4">
        <v>-60.090000000025611</v>
      </c>
      <c r="I2251" s="4"/>
      <c r="J2251" s="4"/>
      <c r="K2251" s="4"/>
      <c r="L2251" s="4"/>
      <c r="M2251" s="4"/>
      <c r="N2251" s="4">
        <v>-38.010000000009313</v>
      </c>
      <c r="O2251" s="4">
        <v>0</v>
      </c>
      <c r="P2251" s="4">
        <v>0</v>
      </c>
      <c r="Q2251" s="4">
        <v>-22.080000000016298</v>
      </c>
      <c r="R2251" s="4">
        <v>0</v>
      </c>
      <c r="S2251" s="4">
        <v>0</v>
      </c>
      <c r="T2251" s="4">
        <v>0</v>
      </c>
      <c r="U2251" s="8">
        <v>2018</v>
      </c>
    </row>
    <row r="2252" spans="1:21" x14ac:dyDescent="0.25">
      <c r="A2252" s="5" t="s">
        <v>2842</v>
      </c>
      <c r="B2252" s="3" t="s">
        <v>529</v>
      </c>
      <c r="C2252" t="s">
        <v>126</v>
      </c>
      <c r="D2252" s="3" t="s">
        <v>547</v>
      </c>
      <c r="E2252" t="s">
        <v>2845</v>
      </c>
      <c r="F2252" s="3" t="s">
        <v>2844</v>
      </c>
      <c r="G2252" t="s">
        <v>2844</v>
      </c>
      <c r="H2252" s="4">
        <v>406995.75</v>
      </c>
      <c r="I2252" s="4">
        <v>407006.44</v>
      </c>
      <c r="J2252" s="4">
        <v>-7.2000000000000011</v>
      </c>
      <c r="K2252" s="4">
        <v>-3.4900000000000007</v>
      </c>
      <c r="L2252" s="4"/>
      <c r="M2252" s="4"/>
      <c r="N2252" s="4"/>
      <c r="O2252" s="4"/>
      <c r="P2252" s="4"/>
      <c r="Q2252" s="4"/>
      <c r="R2252" s="4"/>
      <c r="S2252" s="4"/>
      <c r="T2252" s="4"/>
      <c r="U2252" s="8">
        <v>2018</v>
      </c>
    </row>
    <row r="2253" spans="1:21" x14ac:dyDescent="0.25">
      <c r="A2253" s="5" t="s">
        <v>679</v>
      </c>
      <c r="B2253" s="3" t="s">
        <v>529</v>
      </c>
      <c r="C2253" t="s">
        <v>86</v>
      </c>
      <c r="D2253" s="3" t="s">
        <v>61</v>
      </c>
      <c r="E2253" t="s">
        <v>680</v>
      </c>
      <c r="F2253" s="3" t="s">
        <v>681</v>
      </c>
      <c r="G2253" t="s">
        <v>681</v>
      </c>
      <c r="H2253" s="4">
        <v>668192.86</v>
      </c>
      <c r="I2253" s="4">
        <v>4474.2800000000007</v>
      </c>
      <c r="J2253" s="4">
        <v>9343.880000000001</v>
      </c>
      <c r="K2253" s="4">
        <v>44656.759999999995</v>
      </c>
      <c r="L2253" s="4">
        <v>72494.239999999991</v>
      </c>
      <c r="M2253" s="4">
        <v>143230.36000000002</v>
      </c>
      <c r="N2253" s="4">
        <v>98667.299999999988</v>
      </c>
      <c r="O2253" s="4">
        <v>55374.19</v>
      </c>
      <c r="P2253" s="4">
        <v>31517.140000000014</v>
      </c>
      <c r="Q2253" s="4">
        <v>55542.929999999993</v>
      </c>
      <c r="R2253" s="4">
        <v>81157.909999999974</v>
      </c>
      <c r="S2253" s="4">
        <v>41111.050000000047</v>
      </c>
      <c r="T2253" s="4">
        <v>30622.819999999949</v>
      </c>
      <c r="U2253" s="8">
        <v>2018</v>
      </c>
    </row>
    <row r="2254" spans="1:21" x14ac:dyDescent="0.25">
      <c r="A2254" s="5" t="s">
        <v>2846</v>
      </c>
      <c r="B2254" s="3" t="s">
        <v>529</v>
      </c>
      <c r="C2254" t="s">
        <v>235</v>
      </c>
      <c r="D2254" s="3" t="s">
        <v>61</v>
      </c>
      <c r="E2254" t="s">
        <v>2847</v>
      </c>
      <c r="F2254" s="3" t="s">
        <v>703</v>
      </c>
      <c r="G2254" t="s">
        <v>2848</v>
      </c>
      <c r="H2254" s="4">
        <v>576065.43999999994</v>
      </c>
      <c r="I2254" s="4"/>
      <c r="J2254" s="4"/>
      <c r="K2254" s="4"/>
      <c r="L2254" s="4"/>
      <c r="M2254" s="4"/>
      <c r="N2254" s="4"/>
      <c r="O2254" s="4"/>
      <c r="P2254" s="4"/>
      <c r="Q2254" s="4"/>
      <c r="R2254" s="4">
        <v>576195.19999999995</v>
      </c>
      <c r="S2254" s="4">
        <v>-460.39999999990687</v>
      </c>
      <c r="T2254" s="4">
        <v>330.63999999989755</v>
      </c>
      <c r="U2254" s="8">
        <v>2018</v>
      </c>
    </row>
    <row r="2255" spans="1:21" x14ac:dyDescent="0.25">
      <c r="A2255" s="5" t="s">
        <v>2849</v>
      </c>
      <c r="B2255" s="3" t="s">
        <v>529</v>
      </c>
      <c r="C2255" t="s">
        <v>243</v>
      </c>
      <c r="D2255" s="3" t="s">
        <v>61</v>
      </c>
      <c r="E2255" t="s">
        <v>2850</v>
      </c>
      <c r="F2255" s="3" t="s">
        <v>2851</v>
      </c>
      <c r="G2255" t="s">
        <v>2851</v>
      </c>
      <c r="H2255" s="4">
        <v>219.61999999999898</v>
      </c>
      <c r="I2255" s="4">
        <v>9.5300000000000011</v>
      </c>
      <c r="J2255" s="4"/>
      <c r="K2255" s="4">
        <v>767.97</v>
      </c>
      <c r="L2255" s="4">
        <v>186</v>
      </c>
      <c r="M2255" s="4"/>
      <c r="N2255" s="4">
        <v>-743.88000000000102</v>
      </c>
      <c r="O2255" s="4"/>
      <c r="P2255" s="4"/>
      <c r="Q2255" s="4"/>
      <c r="R2255" s="4"/>
      <c r="S2255" s="4"/>
      <c r="T2255" s="4"/>
      <c r="U2255" s="8">
        <v>2018</v>
      </c>
    </row>
    <row r="2256" spans="1:21" x14ac:dyDescent="0.25">
      <c r="A2256" s="5" t="s">
        <v>1812</v>
      </c>
      <c r="B2256" s="3" t="s">
        <v>529</v>
      </c>
      <c r="C2256" t="s">
        <v>52</v>
      </c>
      <c r="D2256" s="3" t="s">
        <v>533</v>
      </c>
      <c r="E2256" t="s">
        <v>1813</v>
      </c>
      <c r="F2256" s="3" t="s">
        <v>1814</v>
      </c>
      <c r="G2256" t="s">
        <v>1814</v>
      </c>
      <c r="H2256" s="4">
        <v>34088.18</v>
      </c>
      <c r="I2256" s="4">
        <v>7235.08</v>
      </c>
      <c r="J2256" s="4">
        <v>880.86</v>
      </c>
      <c r="K2256" s="4">
        <v>1284.97</v>
      </c>
      <c r="L2256" s="4"/>
      <c r="M2256" s="4">
        <v>763.41</v>
      </c>
      <c r="N2256" s="4">
        <v>15.170000000000073</v>
      </c>
      <c r="O2256" s="4">
        <v>25382.21</v>
      </c>
      <c r="P2256" s="4">
        <v>-1665.3299999999945</v>
      </c>
      <c r="Q2256" s="4">
        <v>2.1299999999973807</v>
      </c>
      <c r="R2256" s="4">
        <v>0</v>
      </c>
      <c r="S2256" s="4">
        <v>0</v>
      </c>
      <c r="T2256" s="4">
        <v>189.68000000000029</v>
      </c>
      <c r="U2256" s="8">
        <v>2018</v>
      </c>
    </row>
    <row r="2257" spans="1:21" x14ac:dyDescent="0.25">
      <c r="A2257" s="3" t="s">
        <v>2852</v>
      </c>
      <c r="B2257" s="3" t="s">
        <v>529</v>
      </c>
      <c r="C2257" t="s">
        <v>52</v>
      </c>
      <c r="D2257" s="3" t="s">
        <v>533</v>
      </c>
      <c r="E2257" t="s">
        <v>2853</v>
      </c>
      <c r="F2257" s="3" t="s">
        <v>2854</v>
      </c>
      <c r="G2257" t="s">
        <v>2854</v>
      </c>
      <c r="H2257" s="4">
        <v>-6.1999999999970896</v>
      </c>
      <c r="I2257" s="4"/>
      <c r="J2257" s="4"/>
      <c r="K2257" s="4"/>
      <c r="L2257" s="4"/>
      <c r="M2257" s="4"/>
      <c r="N2257" s="4">
        <v>-11.180000000000291</v>
      </c>
      <c r="O2257" s="4">
        <v>0</v>
      </c>
      <c r="P2257" s="4">
        <v>0</v>
      </c>
      <c r="Q2257" s="4">
        <v>4.9800000000032014</v>
      </c>
      <c r="R2257" s="4">
        <v>0</v>
      </c>
      <c r="S2257" s="4">
        <v>0</v>
      </c>
      <c r="T2257" s="4">
        <v>0</v>
      </c>
      <c r="U2257" s="8">
        <v>2018</v>
      </c>
    </row>
    <row r="2258" spans="1:21" x14ac:dyDescent="0.25">
      <c r="A2258" s="5" t="s">
        <v>2852</v>
      </c>
      <c r="B2258" s="3" t="s">
        <v>529</v>
      </c>
      <c r="C2258" t="s">
        <v>52</v>
      </c>
      <c r="D2258" s="3" t="s">
        <v>533</v>
      </c>
      <c r="E2258" t="s">
        <v>2855</v>
      </c>
      <c r="F2258" s="3" t="s">
        <v>2854</v>
      </c>
      <c r="G2258" t="s">
        <v>2854</v>
      </c>
      <c r="H2258" s="4">
        <v>21629.41</v>
      </c>
      <c r="I2258" s="4">
        <v>21636.76</v>
      </c>
      <c r="J2258" s="4"/>
      <c r="K2258" s="4">
        <v>-7.35</v>
      </c>
      <c r="L2258" s="4"/>
      <c r="M2258" s="4"/>
      <c r="N2258" s="4"/>
      <c r="O2258" s="4"/>
      <c r="P2258" s="4"/>
      <c r="Q2258" s="4"/>
      <c r="R2258" s="4"/>
      <c r="S2258" s="4"/>
      <c r="T2258" s="4"/>
      <c r="U2258" s="8">
        <v>2018</v>
      </c>
    </row>
    <row r="2259" spans="1:21" x14ac:dyDescent="0.25">
      <c r="A2259" s="5" t="s">
        <v>682</v>
      </c>
      <c r="B2259" s="3" t="s">
        <v>529</v>
      </c>
      <c r="C2259" t="s">
        <v>52</v>
      </c>
      <c r="D2259" s="3" t="s">
        <v>547</v>
      </c>
      <c r="E2259" t="s">
        <v>683</v>
      </c>
      <c r="F2259" s="3" t="s">
        <v>684</v>
      </c>
      <c r="G2259" t="s">
        <v>685</v>
      </c>
      <c r="H2259" s="4">
        <v>261553.4</v>
      </c>
      <c r="I2259" s="4"/>
      <c r="J2259" s="4"/>
      <c r="K2259" s="4"/>
      <c r="L2259" s="4"/>
      <c r="M2259" s="4"/>
      <c r="N2259" s="4"/>
      <c r="O2259" s="4"/>
      <c r="P2259" s="4"/>
      <c r="Q2259" s="4">
        <v>260889.51</v>
      </c>
      <c r="R2259" s="4">
        <v>0</v>
      </c>
      <c r="S2259" s="4">
        <v>0</v>
      </c>
      <c r="T2259" s="4">
        <v>663.88999999998487</v>
      </c>
      <c r="U2259" s="8">
        <v>2018</v>
      </c>
    </row>
    <row r="2260" spans="1:21" x14ac:dyDescent="0.25">
      <c r="A2260" s="3" t="s">
        <v>686</v>
      </c>
      <c r="B2260" s="3" t="s">
        <v>529</v>
      </c>
      <c r="C2260" t="s">
        <v>52</v>
      </c>
      <c r="D2260" s="3" t="s">
        <v>533</v>
      </c>
      <c r="E2260" t="s">
        <v>683</v>
      </c>
      <c r="F2260" s="3" t="s">
        <v>684</v>
      </c>
      <c r="G2260" t="s">
        <v>684</v>
      </c>
      <c r="H2260" s="4">
        <v>174.3</v>
      </c>
      <c r="I2260" s="4"/>
      <c r="J2260" s="4"/>
      <c r="K2260" s="4"/>
      <c r="L2260" s="4">
        <v>42</v>
      </c>
      <c r="M2260" s="4"/>
      <c r="N2260" s="4">
        <v>0</v>
      </c>
      <c r="O2260" s="4">
        <v>0</v>
      </c>
      <c r="P2260" s="4">
        <v>0</v>
      </c>
      <c r="Q2260" s="4">
        <v>0</v>
      </c>
      <c r="R2260" s="4">
        <v>0</v>
      </c>
      <c r="S2260" s="4">
        <v>88.199999999999989</v>
      </c>
      <c r="T2260" s="4">
        <v>44.100000000000023</v>
      </c>
      <c r="U2260" s="8">
        <v>2018</v>
      </c>
    </row>
    <row r="2261" spans="1:21" x14ac:dyDescent="0.25">
      <c r="A2261" s="5" t="s">
        <v>686</v>
      </c>
      <c r="B2261" s="3" t="s">
        <v>529</v>
      </c>
      <c r="C2261" t="s">
        <v>52</v>
      </c>
      <c r="D2261" s="3" t="s">
        <v>533</v>
      </c>
      <c r="E2261" t="s">
        <v>683</v>
      </c>
      <c r="F2261" s="3" t="s">
        <v>684</v>
      </c>
      <c r="G2261" t="s">
        <v>687</v>
      </c>
      <c r="H2261" s="4">
        <v>299605.09999999998</v>
      </c>
      <c r="I2261" s="4"/>
      <c r="J2261" s="4"/>
      <c r="K2261" s="4"/>
      <c r="L2261" s="4"/>
      <c r="M2261" s="4"/>
      <c r="N2261" s="4"/>
      <c r="O2261" s="4"/>
      <c r="P2261" s="4"/>
      <c r="Q2261" s="4"/>
      <c r="R2261" s="4">
        <v>299605.09999999998</v>
      </c>
      <c r="S2261" s="4">
        <v>0</v>
      </c>
      <c r="T2261" s="4">
        <v>0</v>
      </c>
      <c r="U2261" s="8">
        <v>2018</v>
      </c>
    </row>
    <row r="2262" spans="1:21" x14ac:dyDescent="0.25">
      <c r="A2262" s="3" t="s">
        <v>688</v>
      </c>
      <c r="B2262" s="3" t="s">
        <v>529</v>
      </c>
      <c r="C2262" t="s">
        <v>243</v>
      </c>
      <c r="D2262" s="3" t="s">
        <v>61</v>
      </c>
      <c r="E2262" t="s">
        <v>2446</v>
      </c>
      <c r="F2262" s="3" t="s">
        <v>690</v>
      </c>
      <c r="G2262" t="s">
        <v>691</v>
      </c>
      <c r="H2262" s="4">
        <v>86451.390000000014</v>
      </c>
      <c r="I2262" s="4"/>
      <c r="J2262" s="4"/>
      <c r="K2262" s="4"/>
      <c r="L2262" s="4"/>
      <c r="M2262" s="4"/>
      <c r="N2262" s="4">
        <v>49244.520000000004</v>
      </c>
      <c r="O2262" s="4">
        <v>22686.559999999998</v>
      </c>
      <c r="P2262" s="4">
        <v>-204.65999999999622</v>
      </c>
      <c r="Q2262" s="4">
        <v>-20299.97</v>
      </c>
      <c r="R2262" s="4">
        <v>112.13999999999942</v>
      </c>
      <c r="S2262" s="4">
        <v>4370.5499999999993</v>
      </c>
      <c r="T2262" s="4">
        <v>30542.249999999996</v>
      </c>
      <c r="U2262" s="8">
        <v>2018</v>
      </c>
    </row>
    <row r="2263" spans="1:21" x14ac:dyDescent="0.25">
      <c r="A2263" s="5" t="s">
        <v>688</v>
      </c>
      <c r="B2263" s="3" t="s">
        <v>529</v>
      </c>
      <c r="C2263" t="s">
        <v>243</v>
      </c>
      <c r="D2263" s="3" t="s">
        <v>61</v>
      </c>
      <c r="E2263" t="s">
        <v>2447</v>
      </c>
      <c r="F2263" s="3" t="s">
        <v>690</v>
      </c>
      <c r="G2263" t="s">
        <v>691</v>
      </c>
      <c r="H2263" s="4">
        <v>-24109.119999999999</v>
      </c>
      <c r="I2263" s="4">
        <v>-18.46</v>
      </c>
      <c r="J2263" s="4">
        <v>-3165</v>
      </c>
      <c r="K2263" s="4">
        <v>-22929.64</v>
      </c>
      <c r="L2263" s="4">
        <v>1158.6099999999999</v>
      </c>
      <c r="M2263" s="4">
        <v>845.37</v>
      </c>
      <c r="N2263" s="4"/>
      <c r="O2263" s="4"/>
      <c r="P2263" s="4"/>
      <c r="Q2263" s="4"/>
      <c r="R2263" s="4"/>
      <c r="S2263" s="4"/>
      <c r="T2263" s="4"/>
      <c r="U2263" s="8">
        <v>2018</v>
      </c>
    </row>
    <row r="2264" spans="1:21" x14ac:dyDescent="0.25">
      <c r="A2264" s="3" t="s">
        <v>2856</v>
      </c>
      <c r="B2264" s="3" t="s">
        <v>529</v>
      </c>
      <c r="C2264" t="s">
        <v>243</v>
      </c>
      <c r="D2264" s="3" t="s">
        <v>61</v>
      </c>
      <c r="E2264" t="s">
        <v>2450</v>
      </c>
      <c r="F2264" s="3" t="s">
        <v>923</v>
      </c>
      <c r="G2264" t="s">
        <v>2451</v>
      </c>
      <c r="H2264" s="4">
        <v>288.06</v>
      </c>
      <c r="I2264" s="4">
        <v>164.3</v>
      </c>
      <c r="J2264" s="4">
        <v>31.73</v>
      </c>
      <c r="K2264" s="4"/>
      <c r="L2264" s="4">
        <v>92.03</v>
      </c>
      <c r="M2264" s="4"/>
      <c r="N2264" s="4"/>
      <c r="O2264" s="4"/>
      <c r="P2264" s="4"/>
      <c r="Q2264" s="4"/>
      <c r="R2264" s="4"/>
      <c r="S2264" s="4"/>
      <c r="T2264" s="4"/>
      <c r="U2264" s="8">
        <v>2018</v>
      </c>
    </row>
    <row r="2265" spans="1:21" x14ac:dyDescent="0.25">
      <c r="A2265" s="3" t="s">
        <v>2856</v>
      </c>
      <c r="B2265" s="3" t="s">
        <v>529</v>
      </c>
      <c r="C2265" t="s">
        <v>243</v>
      </c>
      <c r="D2265" s="3" t="s">
        <v>61</v>
      </c>
      <c r="E2265" t="s">
        <v>2452</v>
      </c>
      <c r="F2265" s="3" t="s">
        <v>923</v>
      </c>
      <c r="G2265" t="s">
        <v>2451</v>
      </c>
      <c r="H2265" s="4">
        <v>0</v>
      </c>
      <c r="I2265" s="4"/>
      <c r="J2265" s="4"/>
      <c r="K2265" s="4"/>
      <c r="L2265" s="4"/>
      <c r="M2265" s="4"/>
      <c r="N2265" s="4">
        <v>0</v>
      </c>
      <c r="O2265" s="4"/>
      <c r="P2265" s="4"/>
      <c r="Q2265" s="4"/>
      <c r="R2265" s="4"/>
      <c r="S2265" s="4"/>
      <c r="T2265" s="4"/>
      <c r="U2265" s="8">
        <v>2018</v>
      </c>
    </row>
    <row r="2266" spans="1:21" x14ac:dyDescent="0.25">
      <c r="A2266" s="5" t="s">
        <v>2856</v>
      </c>
      <c r="B2266" s="3" t="s">
        <v>529</v>
      </c>
      <c r="C2266" t="s">
        <v>243</v>
      </c>
      <c r="D2266" s="3" t="s">
        <v>61</v>
      </c>
      <c r="E2266" t="s">
        <v>2453</v>
      </c>
      <c r="F2266" s="3" t="s">
        <v>923</v>
      </c>
      <c r="G2266" t="s">
        <v>2451</v>
      </c>
      <c r="H2266" s="4">
        <v>0</v>
      </c>
      <c r="I2266" s="4"/>
      <c r="J2266" s="4"/>
      <c r="K2266" s="4"/>
      <c r="L2266" s="4"/>
      <c r="M2266" s="4"/>
      <c r="N2266" s="4"/>
      <c r="O2266" s="4">
        <v>0</v>
      </c>
      <c r="P2266" s="4">
        <v>0</v>
      </c>
      <c r="Q2266" s="4">
        <v>0</v>
      </c>
      <c r="R2266" s="4">
        <v>0</v>
      </c>
      <c r="S2266" s="4">
        <v>0</v>
      </c>
      <c r="T2266" s="4">
        <v>0</v>
      </c>
      <c r="U2266" s="8">
        <v>2018</v>
      </c>
    </row>
    <row r="2267" spans="1:21" x14ac:dyDescent="0.25">
      <c r="A2267" s="3" t="s">
        <v>2857</v>
      </c>
      <c r="B2267" s="3" t="s">
        <v>529</v>
      </c>
      <c r="C2267" t="s">
        <v>243</v>
      </c>
      <c r="D2267" s="3" t="s">
        <v>547</v>
      </c>
      <c r="E2267" t="s">
        <v>2477</v>
      </c>
      <c r="F2267" s="3" t="s">
        <v>287</v>
      </c>
      <c r="G2267" t="s">
        <v>2858</v>
      </c>
      <c r="H2267" s="4">
        <v>15100.52</v>
      </c>
      <c r="I2267" s="4">
        <v>3158.82</v>
      </c>
      <c r="J2267" s="4"/>
      <c r="K2267" s="4">
        <v>11941.7</v>
      </c>
      <c r="L2267" s="4"/>
      <c r="M2267" s="4"/>
      <c r="N2267" s="4"/>
      <c r="O2267" s="4"/>
      <c r="P2267" s="4"/>
      <c r="Q2267" s="4"/>
      <c r="R2267" s="4"/>
      <c r="S2267" s="4"/>
      <c r="T2267" s="4"/>
      <c r="U2267" s="8">
        <v>2018</v>
      </c>
    </row>
    <row r="2268" spans="1:21" x14ac:dyDescent="0.25">
      <c r="A2268" s="5" t="s">
        <v>2857</v>
      </c>
      <c r="B2268" s="3" t="s">
        <v>529</v>
      </c>
      <c r="C2268" t="s">
        <v>243</v>
      </c>
      <c r="D2268" s="3" t="s">
        <v>547</v>
      </c>
      <c r="E2268" t="s">
        <v>2279</v>
      </c>
      <c r="F2268" s="3" t="s">
        <v>287</v>
      </c>
      <c r="G2268" t="s">
        <v>2858</v>
      </c>
      <c r="H2268" s="4">
        <v>-9088.23</v>
      </c>
      <c r="I2268" s="4"/>
      <c r="J2268" s="4"/>
      <c r="K2268" s="4"/>
      <c r="L2268" s="4"/>
      <c r="M2268" s="4"/>
      <c r="N2268" s="4">
        <v>-9088.23</v>
      </c>
      <c r="O2268" s="4"/>
      <c r="P2268" s="4"/>
      <c r="Q2268" s="4"/>
      <c r="R2268" s="4"/>
      <c r="S2268" s="4"/>
      <c r="T2268" s="4"/>
      <c r="U2268" s="8">
        <v>2018</v>
      </c>
    </row>
    <row r="2269" spans="1:21" x14ac:dyDescent="0.25">
      <c r="A2269" s="5" t="s">
        <v>2859</v>
      </c>
      <c r="B2269" s="3" t="s">
        <v>529</v>
      </c>
      <c r="C2269" t="s">
        <v>118</v>
      </c>
      <c r="D2269" s="3" t="s">
        <v>61</v>
      </c>
      <c r="E2269" t="s">
        <v>2455</v>
      </c>
      <c r="F2269" s="3" t="s">
        <v>120</v>
      </c>
      <c r="G2269" t="s">
        <v>2456</v>
      </c>
      <c r="H2269" s="4">
        <v>30410</v>
      </c>
      <c r="I2269" s="4"/>
      <c r="J2269" s="4"/>
      <c r="K2269" s="4"/>
      <c r="L2269" s="4"/>
      <c r="M2269" s="4"/>
      <c r="N2269" s="4">
        <v>30410</v>
      </c>
      <c r="O2269" s="4">
        <v>0</v>
      </c>
      <c r="P2269" s="4">
        <v>0</v>
      </c>
      <c r="Q2269" s="4">
        <v>0</v>
      </c>
      <c r="R2269" s="4">
        <v>0</v>
      </c>
      <c r="S2269" s="4">
        <v>0</v>
      </c>
      <c r="T2269" s="4">
        <v>0</v>
      </c>
      <c r="U2269" s="8">
        <v>2018</v>
      </c>
    </row>
    <row r="2270" spans="1:21" x14ac:dyDescent="0.25">
      <c r="A2270" s="5" t="s">
        <v>2860</v>
      </c>
      <c r="B2270" s="3" t="s">
        <v>529</v>
      </c>
      <c r="C2270" t="s">
        <v>126</v>
      </c>
      <c r="D2270" s="3" t="s">
        <v>547</v>
      </c>
      <c r="E2270" t="s">
        <v>2861</v>
      </c>
      <c r="F2270" s="3" t="s">
        <v>2862</v>
      </c>
      <c r="G2270" t="s">
        <v>2862</v>
      </c>
      <c r="H2270" s="4">
        <v>207441.77000000005</v>
      </c>
      <c r="I2270" s="4">
        <v>207475.75000000006</v>
      </c>
      <c r="J2270" s="4">
        <v>-3.3700000000000014</v>
      </c>
      <c r="K2270" s="4">
        <v>-1.7199999999999991</v>
      </c>
      <c r="L2270" s="4"/>
      <c r="M2270" s="4"/>
      <c r="N2270" s="4">
        <v>-18.270000000018626</v>
      </c>
      <c r="O2270" s="4">
        <v>0</v>
      </c>
      <c r="P2270" s="4">
        <v>0</v>
      </c>
      <c r="Q2270" s="4">
        <v>-10.619999999995343</v>
      </c>
      <c r="R2270" s="4">
        <v>0</v>
      </c>
      <c r="S2270" s="4">
        <v>0</v>
      </c>
      <c r="T2270" s="4">
        <v>0</v>
      </c>
      <c r="U2270" s="8">
        <v>2018</v>
      </c>
    </row>
    <row r="2271" spans="1:21" x14ac:dyDescent="0.25">
      <c r="A2271" s="5" t="s">
        <v>1815</v>
      </c>
      <c r="B2271" s="3" t="s">
        <v>529</v>
      </c>
      <c r="C2271" t="s">
        <v>52</v>
      </c>
      <c r="D2271" s="3" t="s">
        <v>547</v>
      </c>
      <c r="E2271" t="s">
        <v>2863</v>
      </c>
      <c r="F2271" s="3" t="s">
        <v>1817</v>
      </c>
      <c r="G2271" t="s">
        <v>1818</v>
      </c>
      <c r="H2271" s="4">
        <v>991.9</v>
      </c>
      <c r="I2271" s="4"/>
      <c r="J2271" s="4"/>
      <c r="K2271" s="4"/>
      <c r="L2271" s="4"/>
      <c r="M2271" s="4"/>
      <c r="N2271" s="4">
        <v>669.33</v>
      </c>
      <c r="O2271" s="4">
        <v>-0.12999999999999545</v>
      </c>
      <c r="P2271" s="4">
        <v>-31.550000000000068</v>
      </c>
      <c r="Q2271" s="4">
        <v>351.73</v>
      </c>
      <c r="R2271" s="4">
        <v>0</v>
      </c>
      <c r="S2271" s="4">
        <v>0</v>
      </c>
      <c r="T2271" s="4">
        <v>2.5199999999999818</v>
      </c>
      <c r="U2271" s="8">
        <v>2018</v>
      </c>
    </row>
    <row r="2272" spans="1:21" x14ac:dyDescent="0.25">
      <c r="A2272" s="3" t="s">
        <v>1819</v>
      </c>
      <c r="B2272" s="3" t="s">
        <v>529</v>
      </c>
      <c r="C2272" t="s">
        <v>52</v>
      </c>
      <c r="D2272" s="3" t="s">
        <v>533</v>
      </c>
      <c r="E2272" t="s">
        <v>1816</v>
      </c>
      <c r="F2272" s="3" t="s">
        <v>1817</v>
      </c>
      <c r="G2272" t="s">
        <v>1817</v>
      </c>
      <c r="H2272" s="4">
        <v>2373022.13</v>
      </c>
      <c r="I2272" s="4"/>
      <c r="J2272" s="4">
        <v>2298906.11</v>
      </c>
      <c r="K2272" s="4">
        <v>693.04999999999939</v>
      </c>
      <c r="L2272" s="4">
        <v>65193.91</v>
      </c>
      <c r="M2272" s="4">
        <v>8229.06</v>
      </c>
      <c r="N2272" s="4"/>
      <c r="O2272" s="4"/>
      <c r="P2272" s="4"/>
      <c r="Q2272" s="4"/>
      <c r="R2272" s="4"/>
      <c r="S2272" s="4"/>
      <c r="T2272" s="4"/>
      <c r="U2272" s="8">
        <v>2018</v>
      </c>
    </row>
    <row r="2273" spans="1:21" x14ac:dyDescent="0.25">
      <c r="A2273" s="5" t="s">
        <v>1819</v>
      </c>
      <c r="B2273" s="3" t="s">
        <v>529</v>
      </c>
      <c r="C2273" t="s">
        <v>52</v>
      </c>
      <c r="D2273" s="3" t="s">
        <v>533</v>
      </c>
      <c r="E2273" t="s">
        <v>2863</v>
      </c>
      <c r="F2273" s="3" t="s">
        <v>1817</v>
      </c>
      <c r="G2273" t="s">
        <v>1817</v>
      </c>
      <c r="H2273" s="4">
        <v>-3328.160000000149</v>
      </c>
      <c r="I2273" s="4"/>
      <c r="J2273" s="4"/>
      <c r="K2273" s="4"/>
      <c r="L2273" s="4"/>
      <c r="M2273" s="4"/>
      <c r="N2273" s="4">
        <v>-1195.1400000001304</v>
      </c>
      <c r="O2273" s="4">
        <v>0</v>
      </c>
      <c r="P2273" s="4">
        <v>-5432.8699999996461</v>
      </c>
      <c r="Q2273" s="4">
        <v>2616.6899999999441</v>
      </c>
      <c r="R2273" s="4">
        <v>0</v>
      </c>
      <c r="S2273" s="4">
        <v>0</v>
      </c>
      <c r="T2273" s="4">
        <v>683.15999999968335</v>
      </c>
      <c r="U2273" s="8">
        <v>2018</v>
      </c>
    </row>
    <row r="2274" spans="1:21" x14ac:dyDescent="0.25">
      <c r="A2274" s="3" t="s">
        <v>2864</v>
      </c>
      <c r="B2274" s="3" t="s">
        <v>529</v>
      </c>
      <c r="C2274" t="s">
        <v>235</v>
      </c>
      <c r="D2274" s="3" t="s">
        <v>61</v>
      </c>
      <c r="E2274" t="s">
        <v>2865</v>
      </c>
      <c r="F2274" s="3" t="s">
        <v>1105</v>
      </c>
      <c r="G2274" t="s">
        <v>2866</v>
      </c>
      <c r="H2274" s="4">
        <v>-12.680000000000291</v>
      </c>
      <c r="I2274" s="4"/>
      <c r="J2274" s="4"/>
      <c r="K2274" s="4"/>
      <c r="L2274" s="4"/>
      <c r="M2274" s="4"/>
      <c r="N2274" s="4">
        <v>-8.0500000000029104</v>
      </c>
      <c r="O2274" s="4">
        <v>0</v>
      </c>
      <c r="P2274" s="4">
        <v>0</v>
      </c>
      <c r="Q2274" s="4">
        <v>-4.6299999999973807</v>
      </c>
      <c r="R2274" s="4">
        <v>0</v>
      </c>
      <c r="S2274" s="4">
        <v>0</v>
      </c>
      <c r="T2274" s="4">
        <v>0</v>
      </c>
      <c r="U2274" s="8">
        <v>2018</v>
      </c>
    </row>
    <row r="2275" spans="1:21" x14ac:dyDescent="0.25">
      <c r="A2275" s="5" t="s">
        <v>2864</v>
      </c>
      <c r="B2275" s="3" t="s">
        <v>529</v>
      </c>
      <c r="C2275" t="s">
        <v>235</v>
      </c>
      <c r="D2275" s="3" t="s">
        <v>61</v>
      </c>
      <c r="E2275" t="s">
        <v>2656</v>
      </c>
      <c r="F2275" s="3" t="s">
        <v>1105</v>
      </c>
      <c r="G2275" t="s">
        <v>2866</v>
      </c>
      <c r="H2275" s="4">
        <v>34629.51</v>
      </c>
      <c r="I2275" s="4"/>
      <c r="J2275" s="4">
        <v>34630.230000000003</v>
      </c>
      <c r="K2275" s="4">
        <v>-0.7200000000000002</v>
      </c>
      <c r="L2275" s="4"/>
      <c r="M2275" s="4"/>
      <c r="N2275" s="4"/>
      <c r="O2275" s="4"/>
      <c r="P2275" s="4"/>
      <c r="Q2275" s="4"/>
      <c r="R2275" s="4"/>
      <c r="S2275" s="4"/>
      <c r="T2275" s="4"/>
      <c r="U2275" s="8">
        <v>2018</v>
      </c>
    </row>
    <row r="2276" spans="1:21" x14ac:dyDescent="0.25">
      <c r="A2276" s="5" t="s">
        <v>2867</v>
      </c>
      <c r="B2276" s="3" t="s">
        <v>529</v>
      </c>
      <c r="C2276" t="s">
        <v>1015</v>
      </c>
      <c r="D2276" s="3" t="s">
        <v>547</v>
      </c>
      <c r="E2276" t="s">
        <v>2868</v>
      </c>
      <c r="F2276" s="3" t="s">
        <v>2869</v>
      </c>
      <c r="G2276" t="s">
        <v>2869</v>
      </c>
      <c r="H2276" s="4">
        <v>65316.729999999283</v>
      </c>
      <c r="I2276" s="4"/>
      <c r="J2276" s="4"/>
      <c r="K2276" s="4"/>
      <c r="L2276" s="4">
        <v>2230444.2999999998</v>
      </c>
      <c r="M2276" s="4">
        <v>1665.3400000000001</v>
      </c>
      <c r="N2276" s="4">
        <v>-15002.239999999991</v>
      </c>
      <c r="O2276" s="4">
        <v>1823</v>
      </c>
      <c r="P2276" s="4">
        <v>-9283.2299999999814</v>
      </c>
      <c r="Q2276" s="4">
        <v>-748768.29</v>
      </c>
      <c r="R2276" s="4">
        <v>12994.760000000009</v>
      </c>
      <c r="S2276" s="4">
        <v>-1411999.1600000001</v>
      </c>
      <c r="T2276" s="4">
        <v>3442.25</v>
      </c>
      <c r="U2276" s="8">
        <v>2018</v>
      </c>
    </row>
    <row r="2277" spans="1:21" x14ac:dyDescent="0.25">
      <c r="A2277" s="5" t="s">
        <v>2870</v>
      </c>
      <c r="B2277" s="3" t="s">
        <v>529</v>
      </c>
      <c r="C2277" t="s">
        <v>126</v>
      </c>
      <c r="D2277" s="3" t="s">
        <v>547</v>
      </c>
      <c r="E2277" t="s">
        <v>2871</v>
      </c>
      <c r="F2277" s="3" t="s">
        <v>2872</v>
      </c>
      <c r="G2277" t="s">
        <v>2872</v>
      </c>
      <c r="H2277" s="4">
        <v>57313.74</v>
      </c>
      <c r="I2277" s="4">
        <v>57311.71</v>
      </c>
      <c r="J2277" s="4">
        <v>-0.72000000000000397</v>
      </c>
      <c r="K2277" s="4">
        <v>2.7500000000000049</v>
      </c>
      <c r="L2277" s="4"/>
      <c r="M2277" s="4"/>
      <c r="N2277" s="4">
        <v>0</v>
      </c>
      <c r="O2277" s="4">
        <v>0</v>
      </c>
      <c r="P2277" s="4">
        <v>0</v>
      </c>
      <c r="Q2277" s="4">
        <v>0</v>
      </c>
      <c r="R2277" s="4">
        <v>0</v>
      </c>
      <c r="S2277" s="4">
        <v>0</v>
      </c>
      <c r="T2277" s="4">
        <v>0</v>
      </c>
      <c r="U2277" s="8">
        <v>2018</v>
      </c>
    </row>
    <row r="2278" spans="1:21" x14ac:dyDescent="0.25">
      <c r="A2278" s="5" t="s">
        <v>1821</v>
      </c>
      <c r="B2278" s="3" t="s">
        <v>529</v>
      </c>
      <c r="C2278" t="s">
        <v>52</v>
      </c>
      <c r="D2278" s="3" t="s">
        <v>547</v>
      </c>
      <c r="E2278" t="s">
        <v>693</v>
      </c>
      <c r="F2278" s="3" t="s">
        <v>694</v>
      </c>
      <c r="G2278" t="s">
        <v>1822</v>
      </c>
      <c r="H2278" s="4">
        <v>944</v>
      </c>
      <c r="I2278" s="4">
        <v>350</v>
      </c>
      <c r="J2278" s="4"/>
      <c r="K2278" s="4">
        <v>209</v>
      </c>
      <c r="L2278" s="4">
        <v>385</v>
      </c>
      <c r="M2278" s="4"/>
      <c r="N2278" s="4">
        <v>0</v>
      </c>
      <c r="O2278" s="4">
        <v>0</v>
      </c>
      <c r="P2278" s="4">
        <v>0</v>
      </c>
      <c r="Q2278" s="4">
        <v>0</v>
      </c>
      <c r="R2278" s="4">
        <v>0</v>
      </c>
      <c r="S2278" s="4">
        <v>0</v>
      </c>
      <c r="T2278" s="4">
        <v>0</v>
      </c>
      <c r="U2278" s="8">
        <v>2018</v>
      </c>
    </row>
    <row r="2279" spans="1:21" x14ac:dyDescent="0.25">
      <c r="A2279" s="5" t="s">
        <v>692</v>
      </c>
      <c r="B2279" s="3" t="s">
        <v>529</v>
      </c>
      <c r="C2279" t="s">
        <v>52</v>
      </c>
      <c r="D2279" s="3" t="s">
        <v>533</v>
      </c>
      <c r="E2279" t="s">
        <v>693</v>
      </c>
      <c r="F2279" s="3" t="s">
        <v>694</v>
      </c>
      <c r="G2279" t="s">
        <v>1823</v>
      </c>
      <c r="H2279" s="4">
        <v>30151.889999999992</v>
      </c>
      <c r="I2279" s="4"/>
      <c r="J2279" s="4"/>
      <c r="K2279" s="4">
        <v>35035.009999999995</v>
      </c>
      <c r="L2279" s="4">
        <v>115.77000000000001</v>
      </c>
      <c r="M2279" s="4"/>
      <c r="N2279" s="4">
        <v>2401.5400000000009</v>
      </c>
      <c r="O2279" s="4">
        <v>0</v>
      </c>
      <c r="P2279" s="4">
        <v>-1195.6999999999971</v>
      </c>
      <c r="Q2279" s="4">
        <v>2983</v>
      </c>
      <c r="R2279" s="4">
        <v>-44737.66</v>
      </c>
      <c r="S2279" s="4">
        <v>35473.4</v>
      </c>
      <c r="T2279" s="4">
        <v>76.529999999998836</v>
      </c>
      <c r="U2279" s="8">
        <v>2018</v>
      </c>
    </row>
    <row r="2280" spans="1:21" x14ac:dyDescent="0.25">
      <c r="A2280" s="5" t="s">
        <v>695</v>
      </c>
      <c r="B2280" s="3" t="s">
        <v>529</v>
      </c>
      <c r="C2280" t="s">
        <v>52</v>
      </c>
      <c r="D2280" s="3" t="s">
        <v>533</v>
      </c>
      <c r="E2280" t="s">
        <v>696</v>
      </c>
      <c r="F2280" s="3" t="s">
        <v>697</v>
      </c>
      <c r="G2280" t="s">
        <v>698</v>
      </c>
      <c r="H2280" s="4">
        <v>500</v>
      </c>
      <c r="I2280" s="4"/>
      <c r="J2280" s="4"/>
      <c r="K2280" s="4"/>
      <c r="L2280" s="4"/>
      <c r="M2280" s="4"/>
      <c r="N2280" s="4"/>
      <c r="O2280" s="4">
        <v>500</v>
      </c>
      <c r="P2280" s="4">
        <v>0</v>
      </c>
      <c r="Q2280" s="4">
        <v>0</v>
      </c>
      <c r="R2280" s="4">
        <v>0</v>
      </c>
      <c r="S2280" s="4">
        <v>0</v>
      </c>
      <c r="T2280" s="4">
        <v>0</v>
      </c>
      <c r="U2280" s="8">
        <v>2018</v>
      </c>
    </row>
    <row r="2281" spans="1:21" x14ac:dyDescent="0.25">
      <c r="A2281" s="5" t="s">
        <v>699</v>
      </c>
      <c r="B2281" s="3" t="s">
        <v>529</v>
      </c>
      <c r="C2281" t="s">
        <v>37</v>
      </c>
      <c r="D2281" s="3" t="s">
        <v>61</v>
      </c>
      <c r="E2281" t="s">
        <v>211</v>
      </c>
      <c r="F2281" s="3" t="s">
        <v>212</v>
      </c>
      <c r="G2281" t="s">
        <v>700</v>
      </c>
      <c r="H2281" s="4">
        <v>764599.06</v>
      </c>
      <c r="I2281" s="4">
        <v>-9.6300000000000008</v>
      </c>
      <c r="J2281" s="4">
        <v>8490.2999999999993</v>
      </c>
      <c r="K2281" s="4">
        <v>28933.990000000005</v>
      </c>
      <c r="L2281" s="4">
        <v>65550.16</v>
      </c>
      <c r="M2281" s="4">
        <v>19591.39</v>
      </c>
      <c r="N2281" s="4">
        <v>8637.2299999999959</v>
      </c>
      <c r="O2281" s="4">
        <v>26786.98000000001</v>
      </c>
      <c r="P2281" s="4">
        <v>395544.06999999995</v>
      </c>
      <c r="Q2281" s="4">
        <v>6010.6700000000419</v>
      </c>
      <c r="R2281" s="4">
        <v>3227.8499999999767</v>
      </c>
      <c r="S2281" s="4">
        <v>185909.08999999997</v>
      </c>
      <c r="T2281" s="4">
        <v>15926.960000000079</v>
      </c>
      <c r="U2281" s="8">
        <v>2018</v>
      </c>
    </row>
    <row r="2282" spans="1:21" x14ac:dyDescent="0.25">
      <c r="A2282" s="5" t="s">
        <v>1824</v>
      </c>
      <c r="B2282" s="3" t="s">
        <v>529</v>
      </c>
      <c r="C2282" t="s">
        <v>126</v>
      </c>
      <c r="D2282" s="3" t="s">
        <v>547</v>
      </c>
      <c r="E2282" t="s">
        <v>1825</v>
      </c>
      <c r="F2282" s="3" t="s">
        <v>1826</v>
      </c>
      <c r="G2282" t="s">
        <v>1826</v>
      </c>
      <c r="H2282" s="4">
        <v>534407.93000000005</v>
      </c>
      <c r="I2282" s="4"/>
      <c r="J2282" s="4"/>
      <c r="K2282" s="4"/>
      <c r="L2282" s="4"/>
      <c r="M2282" s="4"/>
      <c r="N2282" s="4">
        <v>537392.22</v>
      </c>
      <c r="O2282" s="4">
        <v>0</v>
      </c>
      <c r="P2282" s="4">
        <v>-3980.0799999999581</v>
      </c>
      <c r="Q2282" s="4">
        <v>16.400000000023283</v>
      </c>
      <c r="R2282" s="4">
        <v>0</v>
      </c>
      <c r="S2282" s="4">
        <v>0</v>
      </c>
      <c r="T2282" s="4">
        <v>979.39000000001397</v>
      </c>
      <c r="U2282" s="8">
        <v>2018</v>
      </c>
    </row>
    <row r="2283" spans="1:21" x14ac:dyDescent="0.25">
      <c r="A2283" s="3" t="s">
        <v>1827</v>
      </c>
      <c r="B2283" s="3" t="s">
        <v>529</v>
      </c>
      <c r="C2283" t="s">
        <v>1015</v>
      </c>
      <c r="D2283" s="3" t="s">
        <v>547</v>
      </c>
      <c r="E2283" t="s">
        <v>2873</v>
      </c>
      <c r="F2283" s="3" t="s">
        <v>1829</v>
      </c>
      <c r="G2283" t="s">
        <v>1829</v>
      </c>
      <c r="H2283" s="4">
        <v>-781.56000000005588</v>
      </c>
      <c r="I2283" s="4"/>
      <c r="J2283" s="4"/>
      <c r="K2283" s="4"/>
      <c r="L2283" s="4"/>
      <c r="M2283" s="4"/>
      <c r="N2283" s="4">
        <v>87.239999999990687</v>
      </c>
      <c r="O2283" s="4">
        <v>0</v>
      </c>
      <c r="P2283" s="4">
        <v>-1010.2800000000279</v>
      </c>
      <c r="Q2283" s="4">
        <v>0.67999999999301508</v>
      </c>
      <c r="R2283" s="4">
        <v>0</v>
      </c>
      <c r="S2283" s="4">
        <v>-13.10999999998603</v>
      </c>
      <c r="T2283" s="4">
        <v>153.90999999997439</v>
      </c>
      <c r="U2283" s="8">
        <v>2018</v>
      </c>
    </row>
    <row r="2284" spans="1:21" x14ac:dyDescent="0.25">
      <c r="A2284" s="5" t="s">
        <v>1827</v>
      </c>
      <c r="B2284" s="3" t="s">
        <v>529</v>
      </c>
      <c r="C2284" t="s">
        <v>1015</v>
      </c>
      <c r="D2284" s="3" t="s">
        <v>547</v>
      </c>
      <c r="E2284" t="s">
        <v>1828</v>
      </c>
      <c r="F2284" s="3" t="s">
        <v>1829</v>
      </c>
      <c r="G2284" t="s">
        <v>1829</v>
      </c>
      <c r="H2284" s="4">
        <v>-367110.97</v>
      </c>
      <c r="I2284" s="4">
        <v>203.69</v>
      </c>
      <c r="J2284" s="4">
        <v>-42.95</v>
      </c>
      <c r="K2284" s="4">
        <v>21018.04</v>
      </c>
      <c r="L2284" s="4">
        <v>-388289.75</v>
      </c>
      <c r="M2284" s="4"/>
      <c r="N2284" s="4"/>
      <c r="O2284" s="4"/>
      <c r="P2284" s="4"/>
      <c r="Q2284" s="4"/>
      <c r="R2284" s="4"/>
      <c r="S2284" s="4"/>
      <c r="T2284" s="4"/>
      <c r="U2284" s="8">
        <v>2018</v>
      </c>
    </row>
    <row r="2285" spans="1:21" x14ac:dyDescent="0.25">
      <c r="A2285" s="5" t="s">
        <v>2874</v>
      </c>
      <c r="B2285" s="3" t="s">
        <v>529</v>
      </c>
      <c r="C2285" t="s">
        <v>1015</v>
      </c>
      <c r="D2285" s="3" t="s">
        <v>533</v>
      </c>
      <c r="E2285" t="s">
        <v>2875</v>
      </c>
      <c r="F2285" s="3" t="s">
        <v>2876</v>
      </c>
      <c r="G2285" t="s">
        <v>2877</v>
      </c>
      <c r="H2285" s="4">
        <v>-27050.860000000004</v>
      </c>
      <c r="I2285" s="4"/>
      <c r="J2285" s="4"/>
      <c r="K2285" s="4">
        <v>-27834.420000000002</v>
      </c>
      <c r="L2285" s="4"/>
      <c r="M2285" s="4"/>
      <c r="N2285" s="4">
        <v>-482.66000000000349</v>
      </c>
      <c r="O2285" s="4">
        <v>0</v>
      </c>
      <c r="P2285" s="4">
        <v>1334.8700000000026</v>
      </c>
      <c r="Q2285" s="4">
        <v>0</v>
      </c>
      <c r="R2285" s="4">
        <v>0</v>
      </c>
      <c r="S2285" s="4">
        <v>0</v>
      </c>
      <c r="T2285" s="4">
        <v>-68.650000000001455</v>
      </c>
      <c r="U2285" s="8">
        <v>2018</v>
      </c>
    </row>
    <row r="2286" spans="1:21" x14ac:dyDescent="0.25">
      <c r="A2286" s="5" t="s">
        <v>701</v>
      </c>
      <c r="B2286" s="3" t="s">
        <v>529</v>
      </c>
      <c r="C2286" t="s">
        <v>235</v>
      </c>
      <c r="D2286" s="3" t="s">
        <v>61</v>
      </c>
      <c r="E2286" t="s">
        <v>702</v>
      </c>
      <c r="F2286" s="3" t="s">
        <v>703</v>
      </c>
      <c r="G2286" t="s">
        <v>704</v>
      </c>
      <c r="H2286" s="4">
        <v>16777.8</v>
      </c>
      <c r="I2286" s="4"/>
      <c r="J2286" s="4"/>
      <c r="K2286" s="4"/>
      <c r="L2286" s="4"/>
      <c r="M2286" s="4"/>
      <c r="N2286" s="4"/>
      <c r="O2286" s="4"/>
      <c r="P2286" s="4">
        <v>16777.8</v>
      </c>
      <c r="Q2286" s="4">
        <v>0</v>
      </c>
      <c r="R2286" s="4">
        <v>0</v>
      </c>
      <c r="S2286" s="4">
        <v>0</v>
      </c>
      <c r="T2286" s="4">
        <v>0</v>
      </c>
      <c r="U2286" s="8">
        <v>2018</v>
      </c>
    </row>
    <row r="2287" spans="1:21" x14ac:dyDescent="0.25">
      <c r="A2287" s="5" t="s">
        <v>2878</v>
      </c>
      <c r="B2287" s="3" t="s">
        <v>529</v>
      </c>
      <c r="C2287" t="s">
        <v>235</v>
      </c>
      <c r="D2287" s="3" t="s">
        <v>61</v>
      </c>
      <c r="E2287" t="s">
        <v>2879</v>
      </c>
      <c r="F2287" s="3" t="s">
        <v>1109</v>
      </c>
      <c r="G2287" t="s">
        <v>2880</v>
      </c>
      <c r="H2287" s="4">
        <v>199940.21</v>
      </c>
      <c r="I2287" s="4"/>
      <c r="J2287" s="4"/>
      <c r="K2287" s="4"/>
      <c r="L2287" s="4"/>
      <c r="M2287" s="4"/>
      <c r="N2287" s="4"/>
      <c r="O2287" s="4"/>
      <c r="P2287" s="4"/>
      <c r="Q2287" s="4"/>
      <c r="R2287" s="4">
        <v>199927.99</v>
      </c>
      <c r="S2287" s="4">
        <v>-63.079999999987194</v>
      </c>
      <c r="T2287" s="4">
        <v>75.299999999988358</v>
      </c>
      <c r="U2287" s="8">
        <v>2018</v>
      </c>
    </row>
    <row r="2288" spans="1:21" x14ac:dyDescent="0.25">
      <c r="A2288" s="5" t="s">
        <v>2881</v>
      </c>
      <c r="B2288" s="3" t="s">
        <v>529</v>
      </c>
      <c r="C2288" t="s">
        <v>235</v>
      </c>
      <c r="D2288" s="3" t="s">
        <v>61</v>
      </c>
      <c r="E2288" t="s">
        <v>2882</v>
      </c>
      <c r="F2288" s="3" t="s">
        <v>1109</v>
      </c>
      <c r="G2288" t="s">
        <v>2883</v>
      </c>
      <c r="H2288" s="4">
        <v>192837.08</v>
      </c>
      <c r="I2288" s="4"/>
      <c r="J2288" s="4"/>
      <c r="K2288" s="4"/>
      <c r="L2288" s="4"/>
      <c r="M2288" s="4"/>
      <c r="N2288" s="4"/>
      <c r="O2288" s="4"/>
      <c r="P2288" s="4"/>
      <c r="Q2288" s="4"/>
      <c r="R2288" s="4">
        <v>192839.17</v>
      </c>
      <c r="S2288" s="4">
        <v>-65.970000000001164</v>
      </c>
      <c r="T2288" s="4">
        <v>63.879999999975553</v>
      </c>
      <c r="U2288" s="8">
        <v>2018</v>
      </c>
    </row>
    <row r="2289" spans="1:21" x14ac:dyDescent="0.25">
      <c r="A2289" s="3" t="s">
        <v>1830</v>
      </c>
      <c r="B2289" s="3" t="s">
        <v>529</v>
      </c>
      <c r="C2289" t="s">
        <v>243</v>
      </c>
      <c r="D2289" s="3" t="s">
        <v>61</v>
      </c>
      <c r="E2289" t="s">
        <v>2884</v>
      </c>
      <c r="F2289" s="3" t="s">
        <v>1832</v>
      </c>
      <c r="G2289" t="s">
        <v>1832</v>
      </c>
      <c r="H2289" s="4">
        <v>840000.77</v>
      </c>
      <c r="I2289" s="4"/>
      <c r="J2289" s="4"/>
      <c r="K2289" s="4"/>
      <c r="L2289" s="4"/>
      <c r="M2289" s="4"/>
      <c r="N2289" s="4">
        <v>54979.559999999939</v>
      </c>
      <c r="O2289" s="4">
        <v>603958.43000000005</v>
      </c>
      <c r="P2289" s="4">
        <v>181062.78000000003</v>
      </c>
      <c r="Q2289" s="4"/>
      <c r="R2289" s="4"/>
      <c r="S2289" s="4"/>
      <c r="T2289" s="4"/>
      <c r="U2289" s="8">
        <v>2018</v>
      </c>
    </row>
    <row r="2290" spans="1:21" x14ac:dyDescent="0.25">
      <c r="A2290" s="3" t="s">
        <v>1830</v>
      </c>
      <c r="B2290" s="3" t="s">
        <v>529</v>
      </c>
      <c r="C2290" t="s">
        <v>243</v>
      </c>
      <c r="D2290" s="3" t="s">
        <v>61</v>
      </c>
      <c r="E2290" t="s">
        <v>1831</v>
      </c>
      <c r="F2290" s="3" t="s">
        <v>1832</v>
      </c>
      <c r="G2290" t="s">
        <v>1832</v>
      </c>
      <c r="H2290" s="4">
        <v>844856.76</v>
      </c>
      <c r="I2290" s="4"/>
      <c r="J2290" s="4"/>
      <c r="K2290" s="4">
        <v>46570</v>
      </c>
      <c r="L2290" s="4">
        <v>51027.520000000004</v>
      </c>
      <c r="M2290" s="4">
        <v>747259.24</v>
      </c>
      <c r="N2290" s="4"/>
      <c r="O2290" s="4"/>
      <c r="P2290" s="4"/>
      <c r="Q2290" s="4"/>
      <c r="R2290" s="4"/>
      <c r="S2290" s="4"/>
      <c r="T2290" s="4"/>
      <c r="U2290" s="8">
        <v>2018</v>
      </c>
    </row>
    <row r="2291" spans="1:21" x14ac:dyDescent="0.25">
      <c r="A2291" s="5" t="s">
        <v>1830</v>
      </c>
      <c r="B2291" s="3" t="s">
        <v>529</v>
      </c>
      <c r="C2291" t="s">
        <v>243</v>
      </c>
      <c r="D2291" s="3" t="s">
        <v>61</v>
      </c>
      <c r="E2291" t="s">
        <v>2885</v>
      </c>
      <c r="F2291" s="3" t="s">
        <v>1832</v>
      </c>
      <c r="G2291" t="s">
        <v>1832</v>
      </c>
      <c r="H2291" s="4">
        <v>424419.1100000001</v>
      </c>
      <c r="I2291" s="4"/>
      <c r="J2291" s="4"/>
      <c r="K2291" s="4"/>
      <c r="L2291" s="4"/>
      <c r="M2291" s="4"/>
      <c r="N2291" s="4"/>
      <c r="O2291" s="4"/>
      <c r="P2291" s="4"/>
      <c r="Q2291" s="4">
        <v>118305.64999999991</v>
      </c>
      <c r="R2291" s="4">
        <v>43978.570000000065</v>
      </c>
      <c r="S2291" s="4">
        <v>152259.95999999996</v>
      </c>
      <c r="T2291" s="4">
        <v>109874.93000000017</v>
      </c>
      <c r="U2291" s="8">
        <v>2018</v>
      </c>
    </row>
    <row r="2292" spans="1:21" x14ac:dyDescent="0.25">
      <c r="A2292" s="3" t="s">
        <v>705</v>
      </c>
      <c r="B2292" s="3" t="s">
        <v>529</v>
      </c>
      <c r="C2292" t="s">
        <v>243</v>
      </c>
      <c r="D2292" s="3" t="s">
        <v>61</v>
      </c>
      <c r="E2292" t="s">
        <v>2477</v>
      </c>
      <c r="F2292" s="3" t="s">
        <v>287</v>
      </c>
      <c r="G2292" t="s">
        <v>288</v>
      </c>
      <c r="H2292" s="4">
        <v>-1046.8599999999999</v>
      </c>
      <c r="I2292" s="4"/>
      <c r="J2292" s="4"/>
      <c r="K2292" s="4">
        <v>-1046.8599999999999</v>
      </c>
      <c r="L2292" s="4"/>
      <c r="M2292" s="4"/>
      <c r="N2292" s="4"/>
      <c r="O2292" s="4"/>
      <c r="P2292" s="4"/>
      <c r="Q2292" s="4"/>
      <c r="R2292" s="4"/>
      <c r="S2292" s="4"/>
      <c r="T2292" s="4"/>
      <c r="U2292" s="8">
        <v>2018</v>
      </c>
    </row>
    <row r="2293" spans="1:21" x14ac:dyDescent="0.25">
      <c r="A2293" s="5" t="s">
        <v>705</v>
      </c>
      <c r="B2293" s="3" t="s">
        <v>529</v>
      </c>
      <c r="C2293" t="s">
        <v>243</v>
      </c>
      <c r="D2293" s="3" t="s">
        <v>61</v>
      </c>
      <c r="E2293" t="s">
        <v>2478</v>
      </c>
      <c r="F2293" s="3" t="s">
        <v>287</v>
      </c>
      <c r="G2293" t="s">
        <v>288</v>
      </c>
      <c r="H2293" s="4">
        <v>189699.71000000002</v>
      </c>
      <c r="I2293" s="4"/>
      <c r="J2293" s="4"/>
      <c r="K2293" s="4"/>
      <c r="L2293" s="4"/>
      <c r="M2293" s="4"/>
      <c r="N2293" s="4">
        <v>4965.97</v>
      </c>
      <c r="O2293" s="4">
        <v>87176.35</v>
      </c>
      <c r="P2293" s="4">
        <v>7765.9399999999878</v>
      </c>
      <c r="Q2293" s="4">
        <v>30404.310000000012</v>
      </c>
      <c r="R2293" s="4">
        <v>37650.259999999995</v>
      </c>
      <c r="S2293" s="4">
        <v>0</v>
      </c>
      <c r="T2293" s="4">
        <v>21736.880000000005</v>
      </c>
      <c r="U2293" s="8">
        <v>2018</v>
      </c>
    </row>
    <row r="2294" spans="1:21" x14ac:dyDescent="0.25">
      <c r="A2294" s="3" t="s">
        <v>706</v>
      </c>
      <c r="B2294" s="3" t="s">
        <v>529</v>
      </c>
      <c r="C2294" t="s">
        <v>243</v>
      </c>
      <c r="D2294" s="3" t="s">
        <v>61</v>
      </c>
      <c r="E2294" t="s">
        <v>2477</v>
      </c>
      <c r="F2294" s="3" t="s">
        <v>287</v>
      </c>
      <c r="G2294" t="s">
        <v>291</v>
      </c>
      <c r="H2294" s="4">
        <v>52503.040000000001</v>
      </c>
      <c r="I2294" s="4">
        <v>3338.04</v>
      </c>
      <c r="J2294" s="4"/>
      <c r="K2294" s="4"/>
      <c r="L2294" s="4"/>
      <c r="M2294" s="4">
        <v>49165</v>
      </c>
      <c r="N2294" s="4"/>
      <c r="O2294" s="4"/>
      <c r="P2294" s="4"/>
      <c r="Q2294" s="4"/>
      <c r="R2294" s="4"/>
      <c r="S2294" s="4"/>
      <c r="T2294" s="4"/>
      <c r="U2294" s="8">
        <v>2018</v>
      </c>
    </row>
    <row r="2295" spans="1:21" x14ac:dyDescent="0.25">
      <c r="A2295" s="5" t="s">
        <v>706</v>
      </c>
      <c r="B2295" s="3" t="s">
        <v>529</v>
      </c>
      <c r="C2295" t="s">
        <v>243</v>
      </c>
      <c r="D2295" s="3" t="s">
        <v>61</v>
      </c>
      <c r="E2295" t="s">
        <v>2479</v>
      </c>
      <c r="F2295" s="3" t="s">
        <v>287</v>
      </c>
      <c r="G2295" t="s">
        <v>291</v>
      </c>
      <c r="H2295" s="4">
        <v>3935.8199999999997</v>
      </c>
      <c r="I2295" s="4"/>
      <c r="J2295" s="4"/>
      <c r="K2295" s="4"/>
      <c r="L2295" s="4"/>
      <c r="M2295" s="4"/>
      <c r="N2295" s="4">
        <v>3121.9799999999959</v>
      </c>
      <c r="O2295" s="4">
        <v>75</v>
      </c>
      <c r="P2295" s="4">
        <v>600</v>
      </c>
      <c r="Q2295" s="4">
        <v>138.84000000000378</v>
      </c>
      <c r="R2295" s="4">
        <v>0</v>
      </c>
      <c r="S2295" s="4">
        <v>0</v>
      </c>
      <c r="T2295" s="4">
        <v>0</v>
      </c>
      <c r="U2295" s="8">
        <v>2018</v>
      </c>
    </row>
    <row r="2296" spans="1:21" x14ac:dyDescent="0.25">
      <c r="A2296" s="3" t="s">
        <v>707</v>
      </c>
      <c r="B2296" s="3" t="s">
        <v>529</v>
      </c>
      <c r="C2296" t="s">
        <v>243</v>
      </c>
      <c r="D2296" s="3" t="s">
        <v>61</v>
      </c>
      <c r="E2296" t="s">
        <v>2477</v>
      </c>
      <c r="F2296" s="3" t="s">
        <v>287</v>
      </c>
      <c r="G2296" t="s">
        <v>294</v>
      </c>
      <c r="H2296" s="4">
        <v>412.5</v>
      </c>
      <c r="I2296" s="4"/>
      <c r="J2296" s="4">
        <v>412.5</v>
      </c>
      <c r="K2296" s="4"/>
      <c r="L2296" s="4"/>
      <c r="M2296" s="4"/>
      <c r="N2296" s="4"/>
      <c r="O2296" s="4"/>
      <c r="P2296" s="4"/>
      <c r="Q2296" s="4"/>
      <c r="R2296" s="4"/>
      <c r="S2296" s="4"/>
      <c r="T2296" s="4"/>
      <c r="U2296" s="8">
        <v>2018</v>
      </c>
    </row>
    <row r="2297" spans="1:21" x14ac:dyDescent="0.25">
      <c r="A2297" s="5" t="s">
        <v>707</v>
      </c>
      <c r="B2297" s="3" t="s">
        <v>529</v>
      </c>
      <c r="C2297" t="s">
        <v>243</v>
      </c>
      <c r="D2297" s="3" t="s">
        <v>61</v>
      </c>
      <c r="E2297" t="s">
        <v>2480</v>
      </c>
      <c r="F2297" s="3" t="s">
        <v>287</v>
      </c>
      <c r="G2297" t="s">
        <v>294</v>
      </c>
      <c r="H2297" s="4">
        <v>9870.4699999999993</v>
      </c>
      <c r="I2297" s="4"/>
      <c r="J2297" s="4"/>
      <c r="K2297" s="4"/>
      <c r="L2297" s="4"/>
      <c r="M2297" s="4"/>
      <c r="N2297" s="4">
        <v>968.25</v>
      </c>
      <c r="O2297" s="4">
        <v>0</v>
      </c>
      <c r="P2297" s="4">
        <v>0</v>
      </c>
      <c r="Q2297" s="4">
        <v>0</v>
      </c>
      <c r="R2297" s="4">
        <v>0</v>
      </c>
      <c r="S2297" s="4">
        <v>0</v>
      </c>
      <c r="T2297" s="4">
        <v>8902.2199999999993</v>
      </c>
      <c r="U2297" s="8">
        <v>2018</v>
      </c>
    </row>
    <row r="2298" spans="1:21" x14ac:dyDescent="0.25">
      <c r="A2298" s="3" t="s">
        <v>708</v>
      </c>
      <c r="B2298" s="3" t="s">
        <v>529</v>
      </c>
      <c r="C2298" t="s">
        <v>243</v>
      </c>
      <c r="D2298" s="3" t="s">
        <v>61</v>
      </c>
      <c r="E2298" t="s">
        <v>2477</v>
      </c>
      <c r="F2298" s="3" t="s">
        <v>287</v>
      </c>
      <c r="G2298" t="s">
        <v>297</v>
      </c>
      <c r="H2298" s="4">
        <v>169.01</v>
      </c>
      <c r="I2298" s="4"/>
      <c r="J2298" s="4">
        <v>169.01</v>
      </c>
      <c r="K2298" s="4"/>
      <c r="L2298" s="4"/>
      <c r="M2298" s="4"/>
      <c r="N2298" s="4"/>
      <c r="O2298" s="4"/>
      <c r="P2298" s="4"/>
      <c r="Q2298" s="4"/>
      <c r="R2298" s="4"/>
      <c r="S2298" s="4"/>
      <c r="T2298" s="4"/>
      <c r="U2298" s="8">
        <v>2018</v>
      </c>
    </row>
    <row r="2299" spans="1:21" x14ac:dyDescent="0.25">
      <c r="A2299" s="5" t="s">
        <v>708</v>
      </c>
      <c r="B2299" s="3" t="s">
        <v>529</v>
      </c>
      <c r="C2299" t="s">
        <v>243</v>
      </c>
      <c r="D2299" s="3" t="s">
        <v>61</v>
      </c>
      <c r="E2299" t="s">
        <v>2481</v>
      </c>
      <c r="F2299" s="3" t="s">
        <v>287</v>
      </c>
      <c r="G2299" t="s">
        <v>297</v>
      </c>
      <c r="H2299" s="4">
        <v>40498.210000000006</v>
      </c>
      <c r="I2299" s="4"/>
      <c r="J2299" s="4"/>
      <c r="K2299" s="4"/>
      <c r="L2299" s="4"/>
      <c r="M2299" s="4"/>
      <c r="N2299" s="4">
        <v>0</v>
      </c>
      <c r="O2299" s="4">
        <v>39.930000000000007</v>
      </c>
      <c r="P2299" s="4">
        <v>0</v>
      </c>
      <c r="Q2299" s="4">
        <v>28053.73</v>
      </c>
      <c r="R2299" s="4">
        <v>386.57000000000335</v>
      </c>
      <c r="S2299" s="4">
        <v>4755.9299999999967</v>
      </c>
      <c r="T2299" s="4">
        <v>7262.0500000000029</v>
      </c>
      <c r="U2299" s="8">
        <v>2018</v>
      </c>
    </row>
    <row r="2300" spans="1:21" x14ac:dyDescent="0.25">
      <c r="A2300" s="5" t="s">
        <v>709</v>
      </c>
      <c r="B2300" s="3" t="s">
        <v>529</v>
      </c>
      <c r="C2300" t="s">
        <v>243</v>
      </c>
      <c r="D2300" s="3" t="s">
        <v>61</v>
      </c>
      <c r="E2300" t="s">
        <v>2482</v>
      </c>
      <c r="F2300" s="3" t="s">
        <v>287</v>
      </c>
      <c r="G2300" t="s">
        <v>300</v>
      </c>
      <c r="H2300" s="4">
        <v>91862.51</v>
      </c>
      <c r="I2300" s="4"/>
      <c r="J2300" s="4"/>
      <c r="K2300" s="4"/>
      <c r="L2300" s="4"/>
      <c r="M2300" s="4"/>
      <c r="N2300" s="4">
        <v>-15384.43</v>
      </c>
      <c r="O2300" s="4">
        <v>0</v>
      </c>
      <c r="P2300" s="4">
        <v>0</v>
      </c>
      <c r="Q2300" s="4">
        <v>0</v>
      </c>
      <c r="R2300" s="4">
        <v>2455.09</v>
      </c>
      <c r="S2300" s="4">
        <v>62616.289999999994</v>
      </c>
      <c r="T2300" s="4">
        <v>42175.56</v>
      </c>
      <c r="U2300" s="8">
        <v>2018</v>
      </c>
    </row>
    <row r="2301" spans="1:21" x14ac:dyDescent="0.25">
      <c r="A2301" s="3" t="s">
        <v>710</v>
      </c>
      <c r="B2301" s="3" t="s">
        <v>529</v>
      </c>
      <c r="C2301" t="s">
        <v>243</v>
      </c>
      <c r="D2301" s="3" t="s">
        <v>61</v>
      </c>
      <c r="E2301" t="s">
        <v>2477</v>
      </c>
      <c r="F2301" s="3" t="s">
        <v>287</v>
      </c>
      <c r="G2301" t="s">
        <v>303</v>
      </c>
      <c r="H2301" s="4">
        <v>81629.14</v>
      </c>
      <c r="I2301" s="4"/>
      <c r="J2301" s="4"/>
      <c r="K2301" s="4">
        <v>15299.14</v>
      </c>
      <c r="L2301" s="4">
        <v>53064</v>
      </c>
      <c r="M2301" s="4">
        <v>13266</v>
      </c>
      <c r="N2301" s="4"/>
      <c r="O2301" s="4"/>
      <c r="P2301" s="4"/>
      <c r="Q2301" s="4"/>
      <c r="R2301" s="4"/>
      <c r="S2301" s="4"/>
      <c r="T2301" s="4"/>
      <c r="U2301" s="8">
        <v>2018</v>
      </c>
    </row>
    <row r="2302" spans="1:21" x14ac:dyDescent="0.25">
      <c r="A2302" s="5" t="s">
        <v>710</v>
      </c>
      <c r="B2302" s="3" t="s">
        <v>529</v>
      </c>
      <c r="C2302" t="s">
        <v>243</v>
      </c>
      <c r="D2302" s="3" t="s">
        <v>61</v>
      </c>
      <c r="E2302" t="s">
        <v>2483</v>
      </c>
      <c r="F2302" s="3" t="s">
        <v>287</v>
      </c>
      <c r="G2302" t="s">
        <v>303</v>
      </c>
      <c r="H2302" s="4">
        <v>415241.81</v>
      </c>
      <c r="I2302" s="4"/>
      <c r="J2302" s="4"/>
      <c r="K2302" s="4"/>
      <c r="L2302" s="4"/>
      <c r="M2302" s="4"/>
      <c r="N2302" s="4">
        <v>182152.51</v>
      </c>
      <c r="O2302" s="4">
        <v>22570.669999999984</v>
      </c>
      <c r="P2302" s="4">
        <v>13266</v>
      </c>
      <c r="Q2302" s="4">
        <v>13266</v>
      </c>
      <c r="R2302" s="4">
        <v>130198.85999999999</v>
      </c>
      <c r="S2302" s="4">
        <v>20837.169999999984</v>
      </c>
      <c r="T2302" s="4">
        <v>32950.600000000035</v>
      </c>
      <c r="U2302" s="8">
        <v>2018</v>
      </c>
    </row>
    <row r="2303" spans="1:21" x14ac:dyDescent="0.25">
      <c r="A2303" s="3" t="s">
        <v>711</v>
      </c>
      <c r="B2303" s="3" t="s">
        <v>529</v>
      </c>
      <c r="C2303" t="s">
        <v>243</v>
      </c>
      <c r="D2303" s="3" t="s">
        <v>61</v>
      </c>
      <c r="E2303" t="s">
        <v>2477</v>
      </c>
      <c r="F2303" s="3" t="s">
        <v>287</v>
      </c>
      <c r="G2303" t="s">
        <v>306</v>
      </c>
      <c r="H2303" s="4">
        <v>64870.09</v>
      </c>
      <c r="I2303" s="4">
        <v>1401.12</v>
      </c>
      <c r="J2303" s="4"/>
      <c r="K2303" s="4">
        <v>5440.83</v>
      </c>
      <c r="L2303" s="4">
        <v>46725</v>
      </c>
      <c r="M2303" s="4">
        <v>11303.14</v>
      </c>
      <c r="N2303" s="4"/>
      <c r="O2303" s="4"/>
      <c r="P2303" s="4"/>
      <c r="Q2303" s="4"/>
      <c r="R2303" s="4"/>
      <c r="S2303" s="4"/>
      <c r="T2303" s="4"/>
      <c r="U2303" s="8">
        <v>2018</v>
      </c>
    </row>
    <row r="2304" spans="1:21" x14ac:dyDescent="0.25">
      <c r="A2304" s="5" t="s">
        <v>711</v>
      </c>
      <c r="B2304" s="3" t="s">
        <v>529</v>
      </c>
      <c r="C2304" t="s">
        <v>243</v>
      </c>
      <c r="D2304" s="3" t="s">
        <v>61</v>
      </c>
      <c r="E2304" t="s">
        <v>2484</v>
      </c>
      <c r="F2304" s="3" t="s">
        <v>287</v>
      </c>
      <c r="G2304" t="s">
        <v>306</v>
      </c>
      <c r="H2304" s="4">
        <v>165806.99</v>
      </c>
      <c r="I2304" s="4"/>
      <c r="J2304" s="4"/>
      <c r="K2304" s="4"/>
      <c r="L2304" s="4"/>
      <c r="M2304" s="4"/>
      <c r="N2304" s="4">
        <v>1464.0400000000081</v>
      </c>
      <c r="O2304" s="4">
        <v>10054.440000000002</v>
      </c>
      <c r="P2304" s="4">
        <v>32515.819999999992</v>
      </c>
      <c r="Q2304" s="4">
        <v>13560.440000000002</v>
      </c>
      <c r="R2304" s="4">
        <v>17452.719999999987</v>
      </c>
      <c r="S2304" s="4">
        <v>20414.670000000013</v>
      </c>
      <c r="T2304" s="4">
        <v>70344.859999999986</v>
      </c>
      <c r="U2304" s="8">
        <v>2018</v>
      </c>
    </row>
    <row r="2305" spans="1:21" x14ac:dyDescent="0.25">
      <c r="A2305" s="3" t="s">
        <v>712</v>
      </c>
      <c r="B2305" s="3" t="s">
        <v>529</v>
      </c>
      <c r="C2305" t="s">
        <v>243</v>
      </c>
      <c r="D2305" s="3" t="s">
        <v>61</v>
      </c>
      <c r="E2305" t="s">
        <v>2477</v>
      </c>
      <c r="F2305" s="3" t="s">
        <v>287</v>
      </c>
      <c r="G2305" t="s">
        <v>309</v>
      </c>
      <c r="H2305" s="4">
        <v>28001.279999999999</v>
      </c>
      <c r="I2305" s="4">
        <v>32.770000000000003</v>
      </c>
      <c r="J2305" s="4"/>
      <c r="K2305" s="4"/>
      <c r="L2305" s="4">
        <v>18784</v>
      </c>
      <c r="M2305" s="4">
        <v>9184.51</v>
      </c>
      <c r="N2305" s="4"/>
      <c r="O2305" s="4"/>
      <c r="P2305" s="4"/>
      <c r="Q2305" s="4"/>
      <c r="R2305" s="4"/>
      <c r="S2305" s="4"/>
      <c r="T2305" s="4"/>
      <c r="U2305" s="8">
        <v>2018</v>
      </c>
    </row>
    <row r="2306" spans="1:21" x14ac:dyDescent="0.25">
      <c r="A2306" s="5" t="s">
        <v>712</v>
      </c>
      <c r="B2306" s="3" t="s">
        <v>529</v>
      </c>
      <c r="C2306" t="s">
        <v>243</v>
      </c>
      <c r="D2306" s="3" t="s">
        <v>61</v>
      </c>
      <c r="E2306" t="s">
        <v>2485</v>
      </c>
      <c r="F2306" s="3" t="s">
        <v>287</v>
      </c>
      <c r="G2306" t="s">
        <v>309</v>
      </c>
      <c r="H2306" s="4">
        <v>172984.46</v>
      </c>
      <c r="I2306" s="4"/>
      <c r="J2306" s="4"/>
      <c r="K2306" s="4"/>
      <c r="L2306" s="4"/>
      <c r="M2306" s="4"/>
      <c r="N2306" s="4">
        <v>122021.16</v>
      </c>
      <c r="O2306" s="4">
        <v>4696</v>
      </c>
      <c r="P2306" s="4">
        <v>4696</v>
      </c>
      <c r="Q2306" s="4">
        <v>4696</v>
      </c>
      <c r="R2306" s="4">
        <v>4696</v>
      </c>
      <c r="S2306" s="4">
        <v>27242.880000000005</v>
      </c>
      <c r="T2306" s="4">
        <v>4936.4199999999837</v>
      </c>
      <c r="U2306" s="8">
        <v>2018</v>
      </c>
    </row>
    <row r="2307" spans="1:21" x14ac:dyDescent="0.25">
      <c r="A2307" s="3" t="s">
        <v>713</v>
      </c>
      <c r="B2307" s="3" t="s">
        <v>529</v>
      </c>
      <c r="C2307" t="s">
        <v>243</v>
      </c>
      <c r="D2307" s="3" t="s">
        <v>61</v>
      </c>
      <c r="E2307" t="s">
        <v>2486</v>
      </c>
      <c r="F2307" s="3" t="s">
        <v>287</v>
      </c>
      <c r="G2307" t="s">
        <v>312</v>
      </c>
      <c r="H2307" s="4">
        <v>69781.929999999993</v>
      </c>
      <c r="I2307" s="4"/>
      <c r="J2307" s="4"/>
      <c r="K2307" s="4"/>
      <c r="L2307" s="4"/>
      <c r="M2307" s="4"/>
      <c r="N2307" s="4">
        <v>5592.2500000000036</v>
      </c>
      <c r="O2307" s="4">
        <v>5592.25</v>
      </c>
      <c r="P2307" s="4">
        <v>5592.25</v>
      </c>
      <c r="Q2307" s="4">
        <v>12797.229999999996</v>
      </c>
      <c r="R2307" s="4">
        <v>5592.25</v>
      </c>
      <c r="S2307" s="4">
        <v>6059.2799999999988</v>
      </c>
      <c r="T2307" s="4">
        <v>28556.42</v>
      </c>
      <c r="U2307" s="8">
        <v>2018</v>
      </c>
    </row>
    <row r="2308" spans="1:21" x14ac:dyDescent="0.25">
      <c r="A2308" s="5" t="s">
        <v>713</v>
      </c>
      <c r="B2308" s="3" t="s">
        <v>529</v>
      </c>
      <c r="C2308" t="s">
        <v>243</v>
      </c>
      <c r="D2308" s="3" t="s">
        <v>61</v>
      </c>
      <c r="E2308" t="s">
        <v>2477</v>
      </c>
      <c r="F2308" s="3" t="s">
        <v>287</v>
      </c>
      <c r="G2308" t="s">
        <v>312</v>
      </c>
      <c r="H2308" s="4">
        <v>28434.66</v>
      </c>
      <c r="I2308" s="4"/>
      <c r="J2308" s="4"/>
      <c r="K2308" s="4">
        <v>473.41</v>
      </c>
      <c r="L2308" s="4">
        <v>22369</v>
      </c>
      <c r="M2308" s="4">
        <v>5592.25</v>
      </c>
      <c r="N2308" s="4"/>
      <c r="O2308" s="4"/>
      <c r="P2308" s="4"/>
      <c r="Q2308" s="4"/>
      <c r="R2308" s="4"/>
      <c r="S2308" s="4"/>
      <c r="T2308" s="4"/>
      <c r="U2308" s="8">
        <v>2018</v>
      </c>
    </row>
    <row r="2309" spans="1:21" x14ac:dyDescent="0.25">
      <c r="A2309" s="5" t="s">
        <v>2886</v>
      </c>
      <c r="B2309" s="3" t="s">
        <v>529</v>
      </c>
      <c r="C2309" t="s">
        <v>52</v>
      </c>
      <c r="D2309" s="3" t="s">
        <v>533</v>
      </c>
      <c r="E2309" t="s">
        <v>2887</v>
      </c>
      <c r="F2309" s="3" t="s">
        <v>2888</v>
      </c>
      <c r="G2309" t="s">
        <v>2888</v>
      </c>
      <c r="H2309" s="4">
        <v>218283.44</v>
      </c>
      <c r="I2309" s="4"/>
      <c r="J2309" s="4">
        <v>285.3</v>
      </c>
      <c r="K2309" s="4">
        <v>39.630000000000003</v>
      </c>
      <c r="L2309" s="4">
        <v>2218.0299999999997</v>
      </c>
      <c r="M2309" s="4">
        <v>1186.71</v>
      </c>
      <c r="N2309" s="4">
        <v>453.78999999999996</v>
      </c>
      <c r="O2309" s="4">
        <v>0</v>
      </c>
      <c r="P2309" s="4">
        <v>-15.579999999999927</v>
      </c>
      <c r="Q2309" s="4">
        <v>169702.34</v>
      </c>
      <c r="R2309" s="4">
        <v>40921.820000000007</v>
      </c>
      <c r="S2309" s="4">
        <v>1068.8800000000047</v>
      </c>
      <c r="T2309" s="4">
        <v>2422.5199999999895</v>
      </c>
      <c r="U2309" s="8">
        <v>2018</v>
      </c>
    </row>
    <row r="2310" spans="1:21" x14ac:dyDescent="0.25">
      <c r="A2310" s="5" t="s">
        <v>2889</v>
      </c>
      <c r="B2310" s="3" t="s">
        <v>529</v>
      </c>
      <c r="C2310" t="s">
        <v>126</v>
      </c>
      <c r="D2310" s="3" t="s">
        <v>547</v>
      </c>
      <c r="E2310" t="s">
        <v>2890</v>
      </c>
      <c r="F2310" s="3" t="s">
        <v>2891</v>
      </c>
      <c r="G2310" t="s">
        <v>2891</v>
      </c>
      <c r="H2310" s="4">
        <v>362724.25000000006</v>
      </c>
      <c r="I2310" s="4">
        <v>362763.24</v>
      </c>
      <c r="J2310" s="4">
        <v>-6.6599999999999993</v>
      </c>
      <c r="K2310" s="4"/>
      <c r="L2310" s="4"/>
      <c r="M2310" s="4"/>
      <c r="N2310" s="4">
        <v>-32.32999999995809</v>
      </c>
      <c r="O2310" s="4">
        <v>0</v>
      </c>
      <c r="P2310" s="4">
        <v>0</v>
      </c>
      <c r="Q2310" s="4">
        <v>0</v>
      </c>
      <c r="R2310" s="4">
        <v>0</v>
      </c>
      <c r="S2310" s="4">
        <v>0</v>
      </c>
      <c r="T2310" s="4">
        <v>0</v>
      </c>
      <c r="U2310" s="8">
        <v>2018</v>
      </c>
    </row>
    <row r="2311" spans="1:21" x14ac:dyDescent="0.25">
      <c r="A2311" s="5" t="s">
        <v>1833</v>
      </c>
      <c r="B2311" s="3" t="s">
        <v>529</v>
      </c>
      <c r="C2311" t="s">
        <v>243</v>
      </c>
      <c r="D2311" s="3" t="s">
        <v>61</v>
      </c>
      <c r="E2311" t="s">
        <v>520</v>
      </c>
      <c r="F2311" s="3" t="s">
        <v>521</v>
      </c>
      <c r="G2311" t="s">
        <v>521</v>
      </c>
      <c r="H2311" s="4">
        <v>695998.4</v>
      </c>
      <c r="I2311" s="4">
        <v>3912.92</v>
      </c>
      <c r="J2311" s="4"/>
      <c r="K2311" s="4">
        <v>30600</v>
      </c>
      <c r="L2311" s="4"/>
      <c r="M2311" s="4"/>
      <c r="N2311" s="4">
        <v>32129.53</v>
      </c>
      <c r="O2311" s="4">
        <v>53345</v>
      </c>
      <c r="P2311" s="4">
        <v>50129.990000000005</v>
      </c>
      <c r="Q2311" s="4">
        <v>61946.47</v>
      </c>
      <c r="R2311" s="4">
        <v>74764.999999999971</v>
      </c>
      <c r="S2311" s="4">
        <v>39141.72000000003</v>
      </c>
      <c r="T2311" s="4">
        <v>350027.77</v>
      </c>
      <c r="U2311" s="8">
        <v>2018</v>
      </c>
    </row>
    <row r="2312" spans="1:21" x14ac:dyDescent="0.25">
      <c r="A2312" s="5" t="s">
        <v>2892</v>
      </c>
      <c r="B2312" s="3" t="s">
        <v>529</v>
      </c>
      <c r="C2312" t="s">
        <v>126</v>
      </c>
      <c r="D2312" s="3" t="s">
        <v>547</v>
      </c>
      <c r="E2312" t="s">
        <v>2893</v>
      </c>
      <c r="F2312" s="3" t="s">
        <v>2894</v>
      </c>
      <c r="G2312" t="s">
        <v>2894</v>
      </c>
      <c r="H2312" s="4">
        <v>279940.57000000007</v>
      </c>
      <c r="I2312" s="4">
        <v>280007.32000000007</v>
      </c>
      <c r="J2312" s="4">
        <v>-8.48</v>
      </c>
      <c r="K2312" s="4">
        <v>-3.1700000000000004</v>
      </c>
      <c r="L2312" s="4"/>
      <c r="M2312" s="4"/>
      <c r="N2312" s="4">
        <v>-34.860000000044238</v>
      </c>
      <c r="O2312" s="4">
        <v>0</v>
      </c>
      <c r="P2312" s="4">
        <v>0</v>
      </c>
      <c r="Q2312" s="4">
        <v>-20.239999999990687</v>
      </c>
      <c r="R2312" s="4">
        <v>0</v>
      </c>
      <c r="S2312" s="4">
        <v>0</v>
      </c>
      <c r="T2312" s="4">
        <v>0</v>
      </c>
      <c r="U2312" s="8">
        <v>2018</v>
      </c>
    </row>
    <row r="2313" spans="1:21" x14ac:dyDescent="0.25">
      <c r="A2313" s="5" t="s">
        <v>1834</v>
      </c>
      <c r="B2313" s="3" t="s">
        <v>529</v>
      </c>
      <c r="C2313" t="s">
        <v>126</v>
      </c>
      <c r="D2313" s="3" t="s">
        <v>547</v>
      </c>
      <c r="E2313" t="s">
        <v>1835</v>
      </c>
      <c r="F2313" s="3" t="s">
        <v>1836</v>
      </c>
      <c r="G2313" t="s">
        <v>1836</v>
      </c>
      <c r="H2313" s="4">
        <v>579899.18000000005</v>
      </c>
      <c r="I2313" s="4"/>
      <c r="J2313" s="4"/>
      <c r="K2313" s="4"/>
      <c r="L2313" s="4"/>
      <c r="M2313" s="4"/>
      <c r="N2313" s="4">
        <v>541058.22</v>
      </c>
      <c r="O2313" s="4">
        <v>0</v>
      </c>
      <c r="P2313" s="4">
        <v>-2085.8099999999395</v>
      </c>
      <c r="Q2313" s="4">
        <v>29.380000000004657</v>
      </c>
      <c r="R2313" s="4">
        <v>0</v>
      </c>
      <c r="S2313" s="4">
        <v>-3639.890000000014</v>
      </c>
      <c r="T2313" s="4">
        <v>44537.280000000028</v>
      </c>
      <c r="U2313" s="8">
        <v>2018</v>
      </c>
    </row>
    <row r="2314" spans="1:21" x14ac:dyDescent="0.25">
      <c r="A2314" s="5" t="s">
        <v>2895</v>
      </c>
      <c r="B2314" s="3" t="s">
        <v>529</v>
      </c>
      <c r="C2314" t="s">
        <v>126</v>
      </c>
      <c r="D2314" s="3" t="s">
        <v>547</v>
      </c>
      <c r="E2314" t="s">
        <v>2896</v>
      </c>
      <c r="F2314" s="3" t="s">
        <v>2897</v>
      </c>
      <c r="G2314" t="s">
        <v>2897</v>
      </c>
      <c r="H2314" s="4">
        <v>291113.94999999995</v>
      </c>
      <c r="I2314" s="4">
        <v>275831.20999999996</v>
      </c>
      <c r="J2314" s="4">
        <v>-207.21000000000006</v>
      </c>
      <c r="K2314" s="4">
        <v>54.320000000000036</v>
      </c>
      <c r="L2314" s="4">
        <v>16262.139999999994</v>
      </c>
      <c r="M2314" s="4">
        <v>-0.43000000000000022</v>
      </c>
      <c r="N2314" s="4">
        <v>-712.1699999999837</v>
      </c>
      <c r="O2314" s="4">
        <v>-2.3300000000162981</v>
      </c>
      <c r="P2314" s="4">
        <v>-714.5</v>
      </c>
      <c r="Q2314" s="4">
        <v>-1.6600000000034925</v>
      </c>
      <c r="R2314" s="4">
        <v>-0.44000000000232831</v>
      </c>
      <c r="S2314" s="4">
        <v>-6.5799999999871943</v>
      </c>
      <c r="T2314" s="4">
        <v>611.60000000000582</v>
      </c>
      <c r="U2314" s="8">
        <v>2018</v>
      </c>
    </row>
    <row r="2315" spans="1:21" x14ac:dyDescent="0.25">
      <c r="A2315" s="5" t="s">
        <v>1837</v>
      </c>
      <c r="B2315" s="3" t="s">
        <v>529</v>
      </c>
      <c r="C2315" t="s">
        <v>126</v>
      </c>
      <c r="D2315" s="3" t="s">
        <v>547</v>
      </c>
      <c r="E2315" t="s">
        <v>1838</v>
      </c>
      <c r="F2315" s="3" t="s">
        <v>1839</v>
      </c>
      <c r="G2315" t="s">
        <v>1839</v>
      </c>
      <c r="H2315" s="4">
        <v>10716</v>
      </c>
      <c r="I2315" s="4"/>
      <c r="J2315" s="4"/>
      <c r="K2315" s="4"/>
      <c r="L2315" s="4"/>
      <c r="M2315" s="4"/>
      <c r="N2315" s="4"/>
      <c r="O2315" s="4"/>
      <c r="P2315" s="4"/>
      <c r="Q2315" s="4"/>
      <c r="R2315" s="4">
        <v>10688.8</v>
      </c>
      <c r="S2315" s="4">
        <v>0</v>
      </c>
      <c r="T2315" s="4">
        <v>27.200000000000728</v>
      </c>
      <c r="U2315" s="8">
        <v>2018</v>
      </c>
    </row>
    <row r="2316" spans="1:21" x14ac:dyDescent="0.25">
      <c r="A2316" s="5" t="s">
        <v>2898</v>
      </c>
      <c r="B2316" s="3" t="s">
        <v>529</v>
      </c>
      <c r="C2316" t="s">
        <v>126</v>
      </c>
      <c r="D2316" s="3" t="s">
        <v>547</v>
      </c>
      <c r="E2316" t="s">
        <v>2899</v>
      </c>
      <c r="F2316" s="3" t="s">
        <v>2900</v>
      </c>
      <c r="G2316" t="s">
        <v>2900</v>
      </c>
      <c r="H2316" s="4">
        <v>592856.11</v>
      </c>
      <c r="I2316" s="4"/>
      <c r="J2316" s="4"/>
      <c r="K2316" s="4"/>
      <c r="L2316" s="4"/>
      <c r="M2316" s="4"/>
      <c r="N2316" s="4"/>
      <c r="O2316" s="4"/>
      <c r="P2316" s="4"/>
      <c r="Q2316" s="4"/>
      <c r="R2316" s="4">
        <v>571367.09</v>
      </c>
      <c r="S2316" s="4">
        <v>0</v>
      </c>
      <c r="T2316" s="4">
        <v>21489.020000000019</v>
      </c>
      <c r="U2316" s="8">
        <v>2018</v>
      </c>
    </row>
    <row r="2317" spans="1:21" x14ac:dyDescent="0.25">
      <c r="A2317" s="5" t="s">
        <v>2901</v>
      </c>
      <c r="B2317" s="3" t="s">
        <v>529</v>
      </c>
      <c r="C2317" t="s">
        <v>126</v>
      </c>
      <c r="D2317" s="3" t="s">
        <v>547</v>
      </c>
      <c r="E2317" t="s">
        <v>2902</v>
      </c>
      <c r="F2317" s="3" t="s">
        <v>2903</v>
      </c>
      <c r="G2317" t="s">
        <v>2903</v>
      </c>
      <c r="H2317" s="4">
        <v>698138.08</v>
      </c>
      <c r="I2317" s="4"/>
      <c r="J2317" s="4"/>
      <c r="K2317" s="4"/>
      <c r="L2317" s="4"/>
      <c r="M2317" s="4"/>
      <c r="N2317" s="4"/>
      <c r="O2317" s="4"/>
      <c r="P2317" s="4"/>
      <c r="Q2317" s="4">
        <v>685750.27</v>
      </c>
      <c r="R2317" s="4">
        <v>12352.569999999949</v>
      </c>
      <c r="S2317" s="4">
        <v>-7.8399999999674037</v>
      </c>
      <c r="T2317" s="4">
        <v>43.07999999995809</v>
      </c>
      <c r="U2317" s="8">
        <v>2018</v>
      </c>
    </row>
    <row r="2318" spans="1:21" x14ac:dyDescent="0.25">
      <c r="A2318" s="5" t="s">
        <v>1840</v>
      </c>
      <c r="B2318" s="3" t="s">
        <v>529</v>
      </c>
      <c r="C2318" t="s">
        <v>126</v>
      </c>
      <c r="D2318" s="3" t="s">
        <v>547</v>
      </c>
      <c r="E2318" t="s">
        <v>1841</v>
      </c>
      <c r="F2318" s="3" t="s">
        <v>1842</v>
      </c>
      <c r="G2318" t="s">
        <v>1842</v>
      </c>
      <c r="H2318" s="4">
        <v>443741.59</v>
      </c>
      <c r="I2318" s="4"/>
      <c r="J2318" s="4"/>
      <c r="K2318" s="4"/>
      <c r="L2318" s="4"/>
      <c r="M2318" s="4"/>
      <c r="N2318" s="4"/>
      <c r="O2318" s="4"/>
      <c r="P2318" s="4"/>
      <c r="Q2318" s="4"/>
      <c r="R2318" s="4">
        <v>428555.91</v>
      </c>
      <c r="S2318" s="4">
        <v>8291.2800000000279</v>
      </c>
      <c r="T2318" s="4">
        <v>6894.4000000000233</v>
      </c>
      <c r="U2318" s="8">
        <v>2018</v>
      </c>
    </row>
    <row r="2319" spans="1:21" x14ac:dyDescent="0.25">
      <c r="A2319" s="5" t="s">
        <v>1843</v>
      </c>
      <c r="B2319" s="3" t="s">
        <v>529</v>
      </c>
      <c r="C2319" t="s">
        <v>126</v>
      </c>
      <c r="D2319" s="3" t="s">
        <v>547</v>
      </c>
      <c r="E2319" t="s">
        <v>2904</v>
      </c>
      <c r="F2319" s="3" t="s">
        <v>1845</v>
      </c>
      <c r="G2319" t="s">
        <v>1845</v>
      </c>
      <c r="H2319" s="4">
        <v>226134.03</v>
      </c>
      <c r="I2319" s="4"/>
      <c r="J2319" s="4"/>
      <c r="K2319" s="4"/>
      <c r="L2319" s="4"/>
      <c r="M2319" s="4"/>
      <c r="N2319" s="4"/>
      <c r="O2319" s="4"/>
      <c r="P2319" s="4"/>
      <c r="Q2319" s="4"/>
      <c r="R2319" s="4">
        <v>127410.73</v>
      </c>
      <c r="S2319" s="4">
        <v>92609.150000000009</v>
      </c>
      <c r="T2319" s="4">
        <v>6114.1499999999942</v>
      </c>
      <c r="U2319" s="8">
        <v>2018</v>
      </c>
    </row>
    <row r="2320" spans="1:21" x14ac:dyDescent="0.25">
      <c r="A2320" s="5" t="s">
        <v>2905</v>
      </c>
      <c r="B2320" s="3" t="s">
        <v>529</v>
      </c>
      <c r="C2320" t="s">
        <v>235</v>
      </c>
      <c r="D2320" s="3" t="s">
        <v>61</v>
      </c>
      <c r="E2320" t="s">
        <v>2906</v>
      </c>
      <c r="F2320" s="3" t="s">
        <v>1109</v>
      </c>
      <c r="G2320" t="s">
        <v>2907</v>
      </c>
      <c r="H2320" s="4">
        <v>370.34</v>
      </c>
      <c r="I2320" s="4"/>
      <c r="J2320" s="4"/>
      <c r="K2320" s="4"/>
      <c r="L2320" s="4"/>
      <c r="M2320" s="4"/>
      <c r="N2320" s="4"/>
      <c r="O2320" s="4"/>
      <c r="P2320" s="4"/>
      <c r="Q2320" s="4"/>
      <c r="R2320" s="4">
        <v>365.73</v>
      </c>
      <c r="S2320" s="4">
        <v>-3.6899999999999977</v>
      </c>
      <c r="T2320" s="4">
        <v>8.2999999999999545</v>
      </c>
      <c r="U2320" s="8">
        <v>2018</v>
      </c>
    </row>
    <row r="2321" spans="1:21" x14ac:dyDescent="0.25">
      <c r="A2321" s="5" t="s">
        <v>2908</v>
      </c>
      <c r="B2321" s="3" t="s">
        <v>529</v>
      </c>
      <c r="C2321" t="s">
        <v>243</v>
      </c>
      <c r="D2321" s="3" t="s">
        <v>547</v>
      </c>
      <c r="E2321" t="s">
        <v>2909</v>
      </c>
      <c r="F2321" s="3" t="s">
        <v>287</v>
      </c>
      <c r="G2321" t="s">
        <v>2858</v>
      </c>
      <c r="H2321" s="4">
        <v>0</v>
      </c>
      <c r="I2321" s="4"/>
      <c r="J2321" s="4"/>
      <c r="K2321" s="4"/>
      <c r="L2321" s="4"/>
      <c r="M2321" s="4"/>
      <c r="N2321" s="4"/>
      <c r="O2321" s="4">
        <v>0</v>
      </c>
      <c r="P2321" s="4">
        <v>0</v>
      </c>
      <c r="Q2321" s="4">
        <v>0</v>
      </c>
      <c r="R2321" s="4">
        <v>0</v>
      </c>
      <c r="S2321" s="4">
        <v>0</v>
      </c>
      <c r="T2321" s="4">
        <v>0</v>
      </c>
      <c r="U2321" s="8">
        <v>2018</v>
      </c>
    </row>
    <row r="2322" spans="1:21" x14ac:dyDescent="0.25">
      <c r="A2322" s="5" t="s">
        <v>2910</v>
      </c>
      <c r="B2322" s="3" t="s">
        <v>529</v>
      </c>
      <c r="C2322" t="s">
        <v>243</v>
      </c>
      <c r="D2322" s="3" t="s">
        <v>61</v>
      </c>
      <c r="E2322" t="s">
        <v>2911</v>
      </c>
      <c r="F2322" s="3" t="s">
        <v>2851</v>
      </c>
      <c r="G2322" t="s">
        <v>2851</v>
      </c>
      <c r="H2322" s="4">
        <v>0.11000000000058208</v>
      </c>
      <c r="I2322" s="4"/>
      <c r="J2322" s="4"/>
      <c r="K2322" s="4"/>
      <c r="L2322" s="4"/>
      <c r="M2322" s="4"/>
      <c r="N2322" s="4"/>
      <c r="O2322" s="4">
        <v>0</v>
      </c>
      <c r="P2322" s="4">
        <v>0</v>
      </c>
      <c r="Q2322" s="4">
        <v>0.11000000000058208</v>
      </c>
      <c r="R2322" s="4">
        <v>0</v>
      </c>
      <c r="S2322" s="4">
        <v>0</v>
      </c>
      <c r="T2322" s="4">
        <v>0</v>
      </c>
      <c r="U2322" s="8">
        <v>2018</v>
      </c>
    </row>
    <row r="2323" spans="1:21" x14ac:dyDescent="0.25">
      <c r="A2323" s="5" t="s">
        <v>714</v>
      </c>
      <c r="B2323" s="3" t="s">
        <v>529</v>
      </c>
      <c r="C2323" t="s">
        <v>324</v>
      </c>
      <c r="D2323" s="3" t="s">
        <v>61</v>
      </c>
      <c r="E2323" t="s">
        <v>2912</v>
      </c>
      <c r="F2323" s="3" t="s">
        <v>715</v>
      </c>
      <c r="G2323" t="s">
        <v>715</v>
      </c>
      <c r="H2323" s="4">
        <v>429521.67</v>
      </c>
      <c r="I2323" s="4"/>
      <c r="J2323" s="4"/>
      <c r="K2323" s="4"/>
      <c r="L2323" s="4"/>
      <c r="M2323" s="4"/>
      <c r="N2323" s="4"/>
      <c r="O2323" s="4"/>
      <c r="P2323" s="4"/>
      <c r="Q2323" s="4"/>
      <c r="R2323" s="4">
        <v>275328.96999999997</v>
      </c>
      <c r="S2323" s="4">
        <v>33153.150000000023</v>
      </c>
      <c r="T2323" s="4">
        <v>121039.54999999999</v>
      </c>
      <c r="U2323" s="8">
        <v>2018</v>
      </c>
    </row>
    <row r="2324" spans="1:21" x14ac:dyDescent="0.25">
      <c r="A2324" s="5" t="s">
        <v>2913</v>
      </c>
      <c r="B2324" s="3" t="s">
        <v>529</v>
      </c>
      <c r="C2324" t="s">
        <v>126</v>
      </c>
      <c r="D2324" s="3" t="s">
        <v>547</v>
      </c>
      <c r="E2324" t="s">
        <v>2914</v>
      </c>
      <c r="F2324" s="3" t="s">
        <v>2915</v>
      </c>
      <c r="G2324" t="s">
        <v>2915</v>
      </c>
      <c r="H2324" s="4">
        <v>-117878.49</v>
      </c>
      <c r="I2324" s="4"/>
      <c r="J2324" s="4"/>
      <c r="K2324" s="4"/>
      <c r="L2324" s="4"/>
      <c r="M2324" s="4"/>
      <c r="N2324" s="4"/>
      <c r="O2324" s="4"/>
      <c r="P2324" s="4"/>
      <c r="Q2324" s="4">
        <v>-117878.49</v>
      </c>
      <c r="R2324" s="4">
        <v>0</v>
      </c>
      <c r="S2324" s="4">
        <v>0</v>
      </c>
      <c r="T2324" s="4">
        <v>0</v>
      </c>
      <c r="U2324" s="8">
        <v>2018</v>
      </c>
    </row>
    <row r="2325" spans="1:21" x14ac:dyDescent="0.25">
      <c r="A2325" s="5" t="s">
        <v>2916</v>
      </c>
      <c r="B2325" s="3" t="s">
        <v>717</v>
      </c>
      <c r="C2325" t="s">
        <v>21</v>
      </c>
      <c r="D2325" s="3" t="s">
        <v>38</v>
      </c>
      <c r="E2325" t="s">
        <v>21</v>
      </c>
      <c r="F2325" s="3" t="s">
        <v>1810</v>
      </c>
      <c r="G2325" t="s">
        <v>1811</v>
      </c>
      <c r="H2325" s="4">
        <v>0</v>
      </c>
      <c r="I2325" s="4"/>
      <c r="J2325" s="4"/>
      <c r="K2325" s="4"/>
      <c r="L2325" s="4"/>
      <c r="M2325" s="4"/>
      <c r="N2325" s="4"/>
      <c r="O2325" s="4">
        <v>0</v>
      </c>
      <c r="P2325" s="4">
        <v>0</v>
      </c>
      <c r="Q2325" s="4">
        <v>0</v>
      </c>
      <c r="R2325" s="4">
        <v>0</v>
      </c>
      <c r="S2325" s="4">
        <v>0</v>
      </c>
      <c r="T2325" s="4">
        <v>0</v>
      </c>
      <c r="U2325" s="8">
        <v>2018</v>
      </c>
    </row>
    <row r="2326" spans="1:21" x14ac:dyDescent="0.25">
      <c r="A2326" s="3" t="s">
        <v>716</v>
      </c>
      <c r="B2326" s="3" t="s">
        <v>717</v>
      </c>
      <c r="C2326" t="s">
        <v>324</v>
      </c>
      <c r="D2326" s="3" t="s">
        <v>38</v>
      </c>
      <c r="E2326" t="s">
        <v>718</v>
      </c>
      <c r="F2326" s="3" t="s">
        <v>719</v>
      </c>
      <c r="G2326" t="s">
        <v>720</v>
      </c>
      <c r="H2326" s="4">
        <v>-12381.48</v>
      </c>
      <c r="I2326" s="4"/>
      <c r="J2326" s="4"/>
      <c r="K2326" s="4"/>
      <c r="L2326" s="4">
        <v>0</v>
      </c>
      <c r="M2326" s="4">
        <v>-12381.48</v>
      </c>
      <c r="N2326" s="4">
        <v>0</v>
      </c>
      <c r="O2326" s="4">
        <v>0</v>
      </c>
      <c r="P2326" s="4">
        <v>0</v>
      </c>
      <c r="Q2326" s="4">
        <v>0</v>
      </c>
      <c r="R2326" s="4">
        <v>0</v>
      </c>
      <c r="S2326" s="4">
        <v>0</v>
      </c>
      <c r="T2326" s="4">
        <v>0</v>
      </c>
      <c r="U2326" s="8">
        <v>2018</v>
      </c>
    </row>
    <row r="2327" spans="1:21" x14ac:dyDescent="0.25">
      <c r="A2327" s="3" t="s">
        <v>716</v>
      </c>
      <c r="B2327" s="3" t="s">
        <v>717</v>
      </c>
      <c r="C2327" t="s">
        <v>324</v>
      </c>
      <c r="D2327" s="3" t="s">
        <v>38</v>
      </c>
      <c r="E2327" t="s">
        <v>718</v>
      </c>
      <c r="F2327" s="3" t="s">
        <v>719</v>
      </c>
      <c r="G2327" t="s">
        <v>721</v>
      </c>
      <c r="H2327" s="4">
        <v>-12381.48</v>
      </c>
      <c r="I2327" s="4"/>
      <c r="J2327" s="4"/>
      <c r="K2327" s="4"/>
      <c r="L2327" s="4">
        <v>0</v>
      </c>
      <c r="M2327" s="4">
        <v>-12381.48</v>
      </c>
      <c r="N2327" s="4">
        <v>0</v>
      </c>
      <c r="O2327" s="4">
        <v>0</v>
      </c>
      <c r="P2327" s="4">
        <v>0</v>
      </c>
      <c r="Q2327" s="4">
        <v>0</v>
      </c>
      <c r="R2327" s="4">
        <v>0</v>
      </c>
      <c r="S2327" s="4">
        <v>0</v>
      </c>
      <c r="T2327" s="4">
        <v>0</v>
      </c>
      <c r="U2327" s="8">
        <v>2018</v>
      </c>
    </row>
    <row r="2328" spans="1:21" x14ac:dyDescent="0.25">
      <c r="A2328" s="3" t="s">
        <v>716</v>
      </c>
      <c r="B2328" s="3" t="s">
        <v>717</v>
      </c>
      <c r="C2328" t="s">
        <v>324</v>
      </c>
      <c r="D2328" s="3" t="s">
        <v>38</v>
      </c>
      <c r="E2328" t="s">
        <v>718</v>
      </c>
      <c r="F2328" s="3" t="s">
        <v>719</v>
      </c>
      <c r="G2328" t="s">
        <v>722</v>
      </c>
      <c r="H2328" s="4">
        <v>-64637.9</v>
      </c>
      <c r="I2328" s="4"/>
      <c r="J2328" s="4"/>
      <c r="K2328" s="4"/>
      <c r="L2328" s="4">
        <v>0</v>
      </c>
      <c r="M2328" s="4">
        <v>-35632.29</v>
      </c>
      <c r="N2328" s="4">
        <v>-29005.61</v>
      </c>
      <c r="O2328" s="4">
        <v>0</v>
      </c>
      <c r="P2328" s="4">
        <v>0</v>
      </c>
      <c r="Q2328" s="4">
        <v>0</v>
      </c>
      <c r="R2328" s="4">
        <v>0</v>
      </c>
      <c r="S2328" s="4">
        <v>0</v>
      </c>
      <c r="T2328" s="4">
        <v>0</v>
      </c>
      <c r="U2328" s="8">
        <v>2018</v>
      </c>
    </row>
    <row r="2329" spans="1:21" x14ac:dyDescent="0.25">
      <c r="A2329" s="3" t="s">
        <v>716</v>
      </c>
      <c r="B2329" s="3" t="s">
        <v>717</v>
      </c>
      <c r="C2329" t="s">
        <v>324</v>
      </c>
      <c r="D2329" s="3" t="s">
        <v>38</v>
      </c>
      <c r="E2329" t="s">
        <v>718</v>
      </c>
      <c r="F2329" s="3" t="s">
        <v>719</v>
      </c>
      <c r="G2329" t="s">
        <v>723</v>
      </c>
      <c r="H2329" s="4">
        <v>-24762.959999999999</v>
      </c>
      <c r="I2329" s="4"/>
      <c r="J2329" s="4"/>
      <c r="K2329" s="4"/>
      <c r="L2329" s="4">
        <v>0</v>
      </c>
      <c r="M2329" s="4">
        <v>-24762.959999999999</v>
      </c>
      <c r="N2329" s="4">
        <v>0</v>
      </c>
      <c r="O2329" s="4">
        <v>0</v>
      </c>
      <c r="P2329" s="4">
        <v>0</v>
      </c>
      <c r="Q2329" s="4">
        <v>0</v>
      </c>
      <c r="R2329" s="4">
        <v>0</v>
      </c>
      <c r="S2329" s="4">
        <v>0</v>
      </c>
      <c r="T2329" s="4">
        <v>0</v>
      </c>
      <c r="U2329" s="8">
        <v>2018</v>
      </c>
    </row>
    <row r="2330" spans="1:21" x14ac:dyDescent="0.25">
      <c r="A2330" s="3" t="s">
        <v>716</v>
      </c>
      <c r="B2330" s="3" t="s">
        <v>717</v>
      </c>
      <c r="C2330" t="s">
        <v>324</v>
      </c>
      <c r="D2330" s="3" t="s">
        <v>38</v>
      </c>
      <c r="E2330" t="s">
        <v>718</v>
      </c>
      <c r="F2330" s="3" t="s">
        <v>719</v>
      </c>
      <c r="G2330" t="s">
        <v>2917</v>
      </c>
      <c r="H2330" s="4">
        <v>-37144.44</v>
      </c>
      <c r="I2330" s="4"/>
      <c r="J2330" s="4"/>
      <c r="K2330" s="4"/>
      <c r="L2330" s="4">
        <v>0</v>
      </c>
      <c r="M2330" s="4">
        <v>-37144.44</v>
      </c>
      <c r="N2330" s="4">
        <v>0</v>
      </c>
      <c r="O2330" s="4">
        <v>0</v>
      </c>
      <c r="P2330" s="4">
        <v>0</v>
      </c>
      <c r="Q2330" s="4">
        <v>0</v>
      </c>
      <c r="R2330" s="4">
        <v>0</v>
      </c>
      <c r="S2330" s="4">
        <v>0</v>
      </c>
      <c r="T2330" s="4">
        <v>0</v>
      </c>
      <c r="U2330" s="8">
        <v>2018</v>
      </c>
    </row>
    <row r="2331" spans="1:21" x14ac:dyDescent="0.25">
      <c r="A2331" s="3" t="s">
        <v>716</v>
      </c>
      <c r="B2331" s="3" t="s">
        <v>717</v>
      </c>
      <c r="C2331" t="s">
        <v>324</v>
      </c>
      <c r="D2331" s="3" t="s">
        <v>38</v>
      </c>
      <c r="E2331" t="s">
        <v>718</v>
      </c>
      <c r="F2331" s="3" t="s">
        <v>719</v>
      </c>
      <c r="G2331" t="s">
        <v>724</v>
      </c>
      <c r="H2331" s="4">
        <v>-24762.959999999999</v>
      </c>
      <c r="I2331" s="4"/>
      <c r="J2331" s="4"/>
      <c r="K2331" s="4"/>
      <c r="L2331" s="4">
        <v>0</v>
      </c>
      <c r="M2331" s="4">
        <v>-24762.959999999999</v>
      </c>
      <c r="N2331" s="4">
        <v>0</v>
      </c>
      <c r="O2331" s="4">
        <v>0</v>
      </c>
      <c r="P2331" s="4">
        <v>0</v>
      </c>
      <c r="Q2331" s="4">
        <v>0</v>
      </c>
      <c r="R2331" s="4">
        <v>0</v>
      </c>
      <c r="S2331" s="4">
        <v>0</v>
      </c>
      <c r="T2331" s="4">
        <v>0</v>
      </c>
      <c r="U2331" s="8">
        <v>2018</v>
      </c>
    </row>
    <row r="2332" spans="1:21" x14ac:dyDescent="0.25">
      <c r="A2332" s="3" t="s">
        <v>716</v>
      </c>
      <c r="B2332" s="3" t="s">
        <v>717</v>
      </c>
      <c r="C2332" t="s">
        <v>324</v>
      </c>
      <c r="D2332" s="3" t="s">
        <v>38</v>
      </c>
      <c r="E2332" t="s">
        <v>718</v>
      </c>
      <c r="F2332" s="3" t="s">
        <v>719</v>
      </c>
      <c r="G2332" t="s">
        <v>2918</v>
      </c>
      <c r="H2332" s="4">
        <v>-43340.04</v>
      </c>
      <c r="I2332" s="4"/>
      <c r="J2332" s="4"/>
      <c r="K2332" s="4"/>
      <c r="L2332" s="4">
        <v>-19598.82</v>
      </c>
      <c r="M2332" s="4">
        <v>-23741.22</v>
      </c>
      <c r="N2332" s="4">
        <v>0</v>
      </c>
      <c r="O2332" s="4">
        <v>0</v>
      </c>
      <c r="P2332" s="4">
        <v>0</v>
      </c>
      <c r="Q2332" s="4">
        <v>0</v>
      </c>
      <c r="R2332" s="4">
        <v>0</v>
      </c>
      <c r="S2332" s="4">
        <v>0</v>
      </c>
      <c r="T2332" s="4">
        <v>0</v>
      </c>
      <c r="U2332" s="8">
        <v>2018</v>
      </c>
    </row>
    <row r="2333" spans="1:21" x14ac:dyDescent="0.25">
      <c r="A2333" s="3" t="s">
        <v>716</v>
      </c>
      <c r="B2333" s="3" t="s">
        <v>717</v>
      </c>
      <c r="C2333" t="s">
        <v>324</v>
      </c>
      <c r="D2333" s="3" t="s">
        <v>38</v>
      </c>
      <c r="E2333" t="s">
        <v>718</v>
      </c>
      <c r="F2333" s="3" t="s">
        <v>719</v>
      </c>
      <c r="G2333" t="s">
        <v>2919</v>
      </c>
      <c r="H2333" s="4">
        <v>-215705.4</v>
      </c>
      <c r="I2333" s="4"/>
      <c r="J2333" s="4"/>
      <c r="K2333" s="4"/>
      <c r="L2333" s="4">
        <v>-41518.870000000003</v>
      </c>
      <c r="M2333" s="4">
        <v>-53448.480000000003</v>
      </c>
      <c r="N2333" s="4">
        <v>-120738.04999999999</v>
      </c>
      <c r="O2333" s="4">
        <v>0</v>
      </c>
      <c r="P2333" s="4">
        <v>0</v>
      </c>
      <c r="Q2333" s="4">
        <v>0</v>
      </c>
      <c r="R2333" s="4">
        <v>0</v>
      </c>
      <c r="S2333" s="4">
        <v>0</v>
      </c>
      <c r="T2333" s="4">
        <v>0</v>
      </c>
      <c r="U2333" s="8">
        <v>2018</v>
      </c>
    </row>
    <row r="2334" spans="1:21" x14ac:dyDescent="0.25">
      <c r="A2334" s="3" t="s">
        <v>716</v>
      </c>
      <c r="B2334" s="3" t="s">
        <v>717</v>
      </c>
      <c r="C2334" t="s">
        <v>324</v>
      </c>
      <c r="D2334" s="3" t="s">
        <v>38</v>
      </c>
      <c r="E2334" t="s">
        <v>718</v>
      </c>
      <c r="F2334" s="3" t="s">
        <v>719</v>
      </c>
      <c r="G2334" t="s">
        <v>2920</v>
      </c>
      <c r="H2334" s="4">
        <v>-37144.44</v>
      </c>
      <c r="I2334" s="4"/>
      <c r="J2334" s="4"/>
      <c r="K2334" s="4"/>
      <c r="L2334" s="4">
        <v>0</v>
      </c>
      <c r="M2334" s="4">
        <v>-37144.44</v>
      </c>
      <c r="N2334" s="4">
        <v>0</v>
      </c>
      <c r="O2334" s="4">
        <v>0</v>
      </c>
      <c r="P2334" s="4">
        <v>0</v>
      </c>
      <c r="Q2334" s="4">
        <v>0</v>
      </c>
      <c r="R2334" s="4">
        <v>0</v>
      </c>
      <c r="S2334" s="4">
        <v>0</v>
      </c>
      <c r="T2334" s="4">
        <v>0</v>
      </c>
      <c r="U2334" s="8">
        <v>2018</v>
      </c>
    </row>
    <row r="2335" spans="1:21" x14ac:dyDescent="0.25">
      <c r="A2335" s="3" t="s">
        <v>716</v>
      </c>
      <c r="B2335" s="3" t="s">
        <v>717</v>
      </c>
      <c r="C2335" t="s">
        <v>324</v>
      </c>
      <c r="D2335" s="3" t="s">
        <v>38</v>
      </c>
      <c r="E2335" t="s">
        <v>718</v>
      </c>
      <c r="F2335" s="3" t="s">
        <v>719</v>
      </c>
      <c r="G2335" t="s">
        <v>2921</v>
      </c>
      <c r="H2335" s="4">
        <v>-123814.8</v>
      </c>
      <c r="I2335" s="4"/>
      <c r="J2335" s="4"/>
      <c r="K2335" s="4"/>
      <c r="L2335" s="4">
        <v>0</v>
      </c>
      <c r="M2335" s="4">
        <v>-123814.8</v>
      </c>
      <c r="N2335" s="4">
        <v>0</v>
      </c>
      <c r="O2335" s="4">
        <v>0</v>
      </c>
      <c r="P2335" s="4">
        <v>0</v>
      </c>
      <c r="Q2335" s="4">
        <v>0</v>
      </c>
      <c r="R2335" s="4">
        <v>0</v>
      </c>
      <c r="S2335" s="4">
        <v>0</v>
      </c>
      <c r="T2335" s="4">
        <v>0</v>
      </c>
      <c r="U2335" s="8">
        <v>2018</v>
      </c>
    </row>
    <row r="2336" spans="1:21" x14ac:dyDescent="0.25">
      <c r="A2336" s="3" t="s">
        <v>716</v>
      </c>
      <c r="B2336" s="3" t="s">
        <v>717</v>
      </c>
      <c r="C2336" t="s">
        <v>324</v>
      </c>
      <c r="D2336" s="3" t="s">
        <v>38</v>
      </c>
      <c r="E2336" t="s">
        <v>718</v>
      </c>
      <c r="F2336" s="3" t="s">
        <v>719</v>
      </c>
      <c r="G2336" t="s">
        <v>2922</v>
      </c>
      <c r="H2336" s="4">
        <v>-129272.8</v>
      </c>
      <c r="I2336" s="4"/>
      <c r="J2336" s="4"/>
      <c r="K2336" s="4"/>
      <c r="L2336" s="4">
        <v>0</v>
      </c>
      <c r="M2336" s="4">
        <v>-71264.639999999999</v>
      </c>
      <c r="N2336" s="4">
        <v>-58008.160000000003</v>
      </c>
      <c r="O2336" s="4">
        <v>0</v>
      </c>
      <c r="P2336" s="4">
        <v>0</v>
      </c>
      <c r="Q2336" s="4">
        <v>0</v>
      </c>
      <c r="R2336" s="4">
        <v>0</v>
      </c>
      <c r="S2336" s="4">
        <v>0</v>
      </c>
      <c r="T2336" s="4">
        <v>0</v>
      </c>
      <c r="U2336" s="8">
        <v>2018</v>
      </c>
    </row>
    <row r="2337" spans="1:21" x14ac:dyDescent="0.25">
      <c r="A2337" s="3" t="s">
        <v>716</v>
      </c>
      <c r="B2337" s="3" t="s">
        <v>717</v>
      </c>
      <c r="C2337" t="s">
        <v>324</v>
      </c>
      <c r="D2337" s="3" t="s">
        <v>38</v>
      </c>
      <c r="E2337" t="s">
        <v>718</v>
      </c>
      <c r="F2337" s="3" t="s">
        <v>719</v>
      </c>
      <c r="G2337" t="s">
        <v>725</v>
      </c>
      <c r="H2337" s="4">
        <v>-39025.31</v>
      </c>
      <c r="I2337" s="4"/>
      <c r="J2337" s="4"/>
      <c r="K2337" s="4"/>
      <c r="L2337" s="4">
        <v>61117.72</v>
      </c>
      <c r="M2337" s="4">
        <v>-60189.22</v>
      </c>
      <c r="N2337" s="4">
        <v>-39953.81</v>
      </c>
      <c r="O2337" s="4">
        <v>0</v>
      </c>
      <c r="P2337" s="4">
        <v>0</v>
      </c>
      <c r="Q2337" s="4">
        <v>0</v>
      </c>
      <c r="R2337" s="4">
        <v>0</v>
      </c>
      <c r="S2337" s="4">
        <v>0</v>
      </c>
      <c r="T2337" s="4">
        <v>0</v>
      </c>
      <c r="U2337" s="8">
        <v>2018</v>
      </c>
    </row>
    <row r="2338" spans="1:21" x14ac:dyDescent="0.25">
      <c r="A2338" s="3" t="s">
        <v>716</v>
      </c>
      <c r="B2338" s="3" t="s">
        <v>717</v>
      </c>
      <c r="C2338" t="s">
        <v>324</v>
      </c>
      <c r="D2338" s="3" t="s">
        <v>38</v>
      </c>
      <c r="E2338" t="s">
        <v>718</v>
      </c>
      <c r="F2338" s="3" t="s">
        <v>719</v>
      </c>
      <c r="G2338" t="s">
        <v>2923</v>
      </c>
      <c r="H2338" s="4">
        <v>-26724.210000000003</v>
      </c>
      <c r="I2338" s="4"/>
      <c r="J2338" s="4"/>
      <c r="K2338" s="4"/>
      <c r="L2338" s="4">
        <v>0.03</v>
      </c>
      <c r="M2338" s="4">
        <v>-26724.240000000002</v>
      </c>
      <c r="N2338" s="4">
        <v>0</v>
      </c>
      <c r="O2338" s="4">
        <v>0</v>
      </c>
      <c r="P2338" s="4">
        <v>0</v>
      </c>
      <c r="Q2338" s="4">
        <v>0</v>
      </c>
      <c r="R2338" s="4">
        <v>0</v>
      </c>
      <c r="S2338" s="4">
        <v>0</v>
      </c>
      <c r="T2338" s="4">
        <v>0</v>
      </c>
      <c r="U2338" s="8">
        <v>2018</v>
      </c>
    </row>
    <row r="2339" spans="1:21" x14ac:dyDescent="0.25">
      <c r="A2339" s="3" t="s">
        <v>716</v>
      </c>
      <c r="B2339" s="3" t="s">
        <v>717</v>
      </c>
      <c r="C2339" t="s">
        <v>324</v>
      </c>
      <c r="D2339" s="3" t="s">
        <v>38</v>
      </c>
      <c r="E2339" t="s">
        <v>718</v>
      </c>
      <c r="F2339" s="3" t="s">
        <v>719</v>
      </c>
      <c r="G2339" t="s">
        <v>726</v>
      </c>
      <c r="H2339" s="4">
        <v>-26724.210000000003</v>
      </c>
      <c r="I2339" s="4"/>
      <c r="J2339" s="4"/>
      <c r="K2339" s="4"/>
      <c r="L2339" s="4">
        <v>0.03</v>
      </c>
      <c r="M2339" s="4">
        <v>-26724.240000000002</v>
      </c>
      <c r="N2339" s="4">
        <v>0</v>
      </c>
      <c r="O2339" s="4">
        <v>0</v>
      </c>
      <c r="P2339" s="4">
        <v>0</v>
      </c>
      <c r="Q2339" s="4">
        <v>0</v>
      </c>
      <c r="R2339" s="4">
        <v>0</v>
      </c>
      <c r="S2339" s="4">
        <v>0</v>
      </c>
      <c r="T2339" s="4">
        <v>0</v>
      </c>
      <c r="U2339" s="8">
        <v>2018</v>
      </c>
    </row>
    <row r="2340" spans="1:21" x14ac:dyDescent="0.25">
      <c r="A2340" s="3" t="s">
        <v>716</v>
      </c>
      <c r="B2340" s="3" t="s">
        <v>717</v>
      </c>
      <c r="C2340" t="s">
        <v>324</v>
      </c>
      <c r="D2340" s="3" t="s">
        <v>38</v>
      </c>
      <c r="E2340" t="s">
        <v>718</v>
      </c>
      <c r="F2340" s="3" t="s">
        <v>719</v>
      </c>
      <c r="G2340" t="s">
        <v>727</v>
      </c>
      <c r="H2340" s="4">
        <v>-35632.32</v>
      </c>
      <c r="I2340" s="4"/>
      <c r="J2340" s="4"/>
      <c r="K2340" s="4"/>
      <c r="L2340" s="4">
        <v>0</v>
      </c>
      <c r="M2340" s="4">
        <v>-35632.32</v>
      </c>
      <c r="N2340" s="4">
        <v>0</v>
      </c>
      <c r="O2340" s="4">
        <v>0</v>
      </c>
      <c r="P2340" s="4">
        <v>0</v>
      </c>
      <c r="Q2340" s="4">
        <v>0</v>
      </c>
      <c r="R2340" s="4">
        <v>0</v>
      </c>
      <c r="S2340" s="4">
        <v>0</v>
      </c>
      <c r="T2340" s="4">
        <v>0</v>
      </c>
      <c r="U2340" s="8">
        <v>2018</v>
      </c>
    </row>
    <row r="2341" spans="1:21" x14ac:dyDescent="0.25">
      <c r="A2341" s="3" t="s">
        <v>716</v>
      </c>
      <c r="B2341" s="3" t="s">
        <v>717</v>
      </c>
      <c r="C2341" t="s">
        <v>324</v>
      </c>
      <c r="D2341" s="3" t="s">
        <v>38</v>
      </c>
      <c r="E2341" t="s">
        <v>718</v>
      </c>
      <c r="F2341" s="3" t="s">
        <v>719</v>
      </c>
      <c r="G2341" t="s">
        <v>728</v>
      </c>
      <c r="H2341" s="4">
        <v>-17816.14</v>
      </c>
      <c r="I2341" s="4"/>
      <c r="J2341" s="4"/>
      <c r="K2341" s="4"/>
      <c r="L2341" s="4">
        <v>0.02</v>
      </c>
      <c r="M2341" s="4">
        <v>-17816.16</v>
      </c>
      <c r="N2341" s="4">
        <v>0</v>
      </c>
      <c r="O2341" s="4">
        <v>0</v>
      </c>
      <c r="P2341" s="4">
        <v>0</v>
      </c>
      <c r="Q2341" s="4">
        <v>0</v>
      </c>
      <c r="R2341" s="4">
        <v>0</v>
      </c>
      <c r="S2341" s="4">
        <v>0</v>
      </c>
      <c r="T2341" s="4">
        <v>0</v>
      </c>
      <c r="U2341" s="8">
        <v>2018</v>
      </c>
    </row>
    <row r="2342" spans="1:21" x14ac:dyDescent="0.25">
      <c r="A2342" s="5" t="s">
        <v>716</v>
      </c>
      <c r="B2342" s="3" t="s">
        <v>717</v>
      </c>
      <c r="C2342" t="s">
        <v>324</v>
      </c>
      <c r="D2342" s="3" t="s">
        <v>38</v>
      </c>
      <c r="E2342" t="s">
        <v>718</v>
      </c>
      <c r="F2342" s="3" t="s">
        <v>719</v>
      </c>
      <c r="G2342" t="s">
        <v>729</v>
      </c>
      <c r="H2342" s="4">
        <v>-80172.679999999993</v>
      </c>
      <c r="I2342" s="4"/>
      <c r="J2342" s="4"/>
      <c r="K2342" s="4"/>
      <c r="L2342" s="4">
        <v>0</v>
      </c>
      <c r="M2342" s="4">
        <v>-80172.679999999993</v>
      </c>
      <c r="N2342" s="4">
        <v>0</v>
      </c>
      <c r="O2342" s="4">
        <v>0</v>
      </c>
      <c r="P2342" s="4">
        <v>0</v>
      </c>
      <c r="Q2342" s="4">
        <v>0</v>
      </c>
      <c r="R2342" s="4">
        <v>0</v>
      </c>
      <c r="S2342" s="4">
        <v>0</v>
      </c>
      <c r="T2342" s="4">
        <v>0</v>
      </c>
      <c r="U2342" s="8">
        <v>2018</v>
      </c>
    </row>
    <row r="2343" spans="1:21" x14ac:dyDescent="0.25">
      <c r="A2343" s="3" t="s">
        <v>730</v>
      </c>
      <c r="B2343" s="3" t="s">
        <v>717</v>
      </c>
      <c r="C2343" t="s">
        <v>324</v>
      </c>
      <c r="D2343" s="3" t="s">
        <v>38</v>
      </c>
      <c r="E2343" t="s">
        <v>731</v>
      </c>
      <c r="F2343" s="3" t="s">
        <v>732</v>
      </c>
      <c r="G2343" t="s">
        <v>732</v>
      </c>
      <c r="H2343" s="4">
        <v>3124.63</v>
      </c>
      <c r="I2343" s="4"/>
      <c r="J2343" s="4"/>
      <c r="K2343" s="4">
        <v>3124.63</v>
      </c>
      <c r="L2343" s="4"/>
      <c r="M2343" s="4"/>
      <c r="N2343" s="4"/>
      <c r="O2343" s="4"/>
      <c r="P2343" s="4"/>
      <c r="Q2343" s="4"/>
      <c r="R2343" s="4"/>
      <c r="S2343" s="4"/>
      <c r="T2343" s="4"/>
      <c r="U2343" s="8">
        <v>2018</v>
      </c>
    </row>
    <row r="2344" spans="1:21" x14ac:dyDescent="0.25">
      <c r="A2344" s="3" t="s">
        <v>730</v>
      </c>
      <c r="B2344" s="3" t="s">
        <v>717</v>
      </c>
      <c r="C2344" t="s">
        <v>324</v>
      </c>
      <c r="D2344" s="3" t="s">
        <v>38</v>
      </c>
      <c r="E2344" t="s">
        <v>731</v>
      </c>
      <c r="F2344" s="3" t="s">
        <v>732</v>
      </c>
      <c r="G2344" t="s">
        <v>2924</v>
      </c>
      <c r="H2344" s="4">
        <v>-1976.81</v>
      </c>
      <c r="I2344" s="4">
        <v>-1976.81</v>
      </c>
      <c r="J2344" s="4"/>
      <c r="K2344" s="4"/>
      <c r="L2344" s="4"/>
      <c r="M2344" s="4"/>
      <c r="N2344" s="4"/>
      <c r="O2344" s="4"/>
      <c r="P2344" s="4"/>
      <c r="Q2344" s="4"/>
      <c r="R2344" s="4"/>
      <c r="S2344" s="4"/>
      <c r="T2344" s="4"/>
      <c r="U2344" s="8">
        <v>2018</v>
      </c>
    </row>
    <row r="2345" spans="1:21" x14ac:dyDescent="0.25">
      <c r="A2345" s="3" t="s">
        <v>730</v>
      </c>
      <c r="B2345" s="3" t="s">
        <v>717</v>
      </c>
      <c r="C2345" t="s">
        <v>324</v>
      </c>
      <c r="D2345" s="3" t="s">
        <v>38</v>
      </c>
      <c r="E2345" t="s">
        <v>731</v>
      </c>
      <c r="F2345" s="3" t="s">
        <v>732</v>
      </c>
      <c r="G2345" t="s">
        <v>733</v>
      </c>
      <c r="H2345" s="4">
        <v>-5184.91</v>
      </c>
      <c r="I2345" s="4">
        <v>-5184.91</v>
      </c>
      <c r="J2345" s="4"/>
      <c r="K2345" s="4"/>
      <c r="L2345" s="4"/>
      <c r="M2345" s="4"/>
      <c r="N2345" s="4"/>
      <c r="O2345" s="4"/>
      <c r="P2345" s="4"/>
      <c r="Q2345" s="4"/>
      <c r="R2345" s="4"/>
      <c r="S2345" s="4"/>
      <c r="T2345" s="4"/>
      <c r="U2345" s="8">
        <v>2018</v>
      </c>
    </row>
    <row r="2346" spans="1:21" x14ac:dyDescent="0.25">
      <c r="A2346" s="3" t="s">
        <v>730</v>
      </c>
      <c r="B2346" s="3" t="s">
        <v>717</v>
      </c>
      <c r="C2346" t="s">
        <v>324</v>
      </c>
      <c r="D2346" s="3" t="s">
        <v>38</v>
      </c>
      <c r="E2346" t="s">
        <v>731</v>
      </c>
      <c r="F2346" s="3" t="s">
        <v>732</v>
      </c>
      <c r="G2346" t="s">
        <v>2925</v>
      </c>
      <c r="H2346" s="4">
        <v>-3125.71</v>
      </c>
      <c r="I2346" s="4">
        <v>-3125.71</v>
      </c>
      <c r="J2346" s="4"/>
      <c r="K2346" s="4"/>
      <c r="L2346" s="4"/>
      <c r="M2346" s="4"/>
      <c r="N2346" s="4"/>
      <c r="O2346" s="4"/>
      <c r="P2346" s="4"/>
      <c r="Q2346" s="4"/>
      <c r="R2346" s="4"/>
      <c r="S2346" s="4"/>
      <c r="T2346" s="4"/>
      <c r="U2346" s="8">
        <v>2018</v>
      </c>
    </row>
    <row r="2347" spans="1:21" x14ac:dyDescent="0.25">
      <c r="A2347" s="3" t="s">
        <v>730</v>
      </c>
      <c r="B2347" s="3" t="s">
        <v>717</v>
      </c>
      <c r="C2347" t="s">
        <v>324</v>
      </c>
      <c r="D2347" s="3" t="s">
        <v>38</v>
      </c>
      <c r="E2347" t="s">
        <v>731</v>
      </c>
      <c r="F2347" s="3" t="s">
        <v>732</v>
      </c>
      <c r="G2347" t="s">
        <v>1846</v>
      </c>
      <c r="H2347" s="4">
        <v>-4996.7600000000093</v>
      </c>
      <c r="I2347" s="4">
        <v>-989112.76</v>
      </c>
      <c r="J2347" s="4"/>
      <c r="K2347" s="4">
        <v>984116</v>
      </c>
      <c r="L2347" s="4"/>
      <c r="M2347" s="4">
        <v>0</v>
      </c>
      <c r="N2347" s="4"/>
      <c r="O2347" s="4"/>
      <c r="P2347" s="4"/>
      <c r="Q2347" s="4"/>
      <c r="R2347" s="4"/>
      <c r="S2347" s="4"/>
      <c r="T2347" s="4"/>
      <c r="U2347" s="8">
        <v>2018</v>
      </c>
    </row>
    <row r="2348" spans="1:21" x14ac:dyDescent="0.25">
      <c r="A2348" s="3" t="s">
        <v>730</v>
      </c>
      <c r="B2348" s="3" t="s">
        <v>717</v>
      </c>
      <c r="C2348" t="s">
        <v>324</v>
      </c>
      <c r="D2348" s="3" t="s">
        <v>38</v>
      </c>
      <c r="E2348" t="s">
        <v>731</v>
      </c>
      <c r="F2348" s="3" t="s">
        <v>732</v>
      </c>
      <c r="G2348" t="s">
        <v>2926</v>
      </c>
      <c r="H2348" s="4">
        <v>-26481.57</v>
      </c>
      <c r="I2348" s="4">
        <v>-26481.57</v>
      </c>
      <c r="J2348" s="4"/>
      <c r="K2348" s="4"/>
      <c r="L2348" s="4"/>
      <c r="M2348" s="4"/>
      <c r="N2348" s="4"/>
      <c r="O2348" s="4"/>
      <c r="P2348" s="4"/>
      <c r="Q2348" s="4"/>
      <c r="R2348" s="4"/>
      <c r="S2348" s="4"/>
      <c r="T2348" s="4"/>
      <c r="U2348" s="8">
        <v>2018</v>
      </c>
    </row>
    <row r="2349" spans="1:21" x14ac:dyDescent="0.25">
      <c r="A2349" s="3" t="s">
        <v>730</v>
      </c>
      <c r="B2349" s="3" t="s">
        <v>717</v>
      </c>
      <c r="C2349" t="s">
        <v>324</v>
      </c>
      <c r="D2349" s="3" t="s">
        <v>38</v>
      </c>
      <c r="E2349" t="s">
        <v>731</v>
      </c>
      <c r="F2349" s="3" t="s">
        <v>732</v>
      </c>
      <c r="G2349" t="s">
        <v>2927</v>
      </c>
      <c r="H2349" s="4">
        <v>-915.59</v>
      </c>
      <c r="I2349" s="4">
        <v>-915.59</v>
      </c>
      <c r="J2349" s="4"/>
      <c r="K2349" s="4"/>
      <c r="L2349" s="4"/>
      <c r="M2349" s="4"/>
      <c r="N2349" s="4"/>
      <c r="O2349" s="4"/>
      <c r="P2349" s="4"/>
      <c r="Q2349" s="4"/>
      <c r="R2349" s="4"/>
      <c r="S2349" s="4"/>
      <c r="T2349" s="4"/>
      <c r="U2349" s="8">
        <v>2018</v>
      </c>
    </row>
    <row r="2350" spans="1:21" x14ac:dyDescent="0.25">
      <c r="A2350" s="3" t="s">
        <v>730</v>
      </c>
      <c r="B2350" s="3" t="s">
        <v>717</v>
      </c>
      <c r="C2350" t="s">
        <v>324</v>
      </c>
      <c r="D2350" s="3" t="s">
        <v>38</v>
      </c>
      <c r="E2350" t="s">
        <v>2928</v>
      </c>
      <c r="F2350" s="3" t="s">
        <v>732</v>
      </c>
      <c r="G2350" t="s">
        <v>732</v>
      </c>
      <c r="H2350" s="4">
        <v>31248.82</v>
      </c>
      <c r="I2350" s="4"/>
      <c r="J2350" s="4"/>
      <c r="K2350" s="4"/>
      <c r="L2350" s="4"/>
      <c r="M2350" s="4"/>
      <c r="N2350" s="4">
        <v>0</v>
      </c>
      <c r="O2350" s="4">
        <v>0</v>
      </c>
      <c r="P2350" s="4">
        <v>9173.5</v>
      </c>
      <c r="Q2350" s="4">
        <v>0</v>
      </c>
      <c r="R2350" s="4">
        <v>0</v>
      </c>
      <c r="S2350" s="4">
        <v>22075.32</v>
      </c>
      <c r="T2350" s="4">
        <v>0</v>
      </c>
      <c r="U2350" s="8">
        <v>2018</v>
      </c>
    </row>
    <row r="2351" spans="1:21" x14ac:dyDescent="0.25">
      <c r="A2351" s="3" t="s">
        <v>730</v>
      </c>
      <c r="B2351" s="3" t="s">
        <v>717</v>
      </c>
      <c r="C2351" t="s">
        <v>324</v>
      </c>
      <c r="D2351" s="3" t="s">
        <v>38</v>
      </c>
      <c r="E2351" t="s">
        <v>2928</v>
      </c>
      <c r="F2351" s="3" t="s">
        <v>732</v>
      </c>
      <c r="G2351" t="s">
        <v>2924</v>
      </c>
      <c r="H2351" s="4">
        <v>0</v>
      </c>
      <c r="I2351" s="4"/>
      <c r="J2351" s="4"/>
      <c r="K2351" s="4"/>
      <c r="L2351" s="4"/>
      <c r="M2351" s="4"/>
      <c r="N2351" s="4">
        <v>0</v>
      </c>
      <c r="O2351" s="4">
        <v>0</v>
      </c>
      <c r="P2351" s="4">
        <v>0</v>
      </c>
      <c r="Q2351" s="4">
        <v>0</v>
      </c>
      <c r="R2351" s="4">
        <v>0</v>
      </c>
      <c r="S2351" s="4">
        <v>0</v>
      </c>
      <c r="T2351" s="4">
        <v>0</v>
      </c>
      <c r="U2351" s="8">
        <v>2018</v>
      </c>
    </row>
    <row r="2352" spans="1:21" x14ac:dyDescent="0.25">
      <c r="A2352" s="3" t="s">
        <v>730</v>
      </c>
      <c r="B2352" s="3" t="s">
        <v>717</v>
      </c>
      <c r="C2352" t="s">
        <v>324</v>
      </c>
      <c r="D2352" s="3" t="s">
        <v>38</v>
      </c>
      <c r="E2352" t="s">
        <v>2928</v>
      </c>
      <c r="F2352" s="3" t="s">
        <v>732</v>
      </c>
      <c r="G2352" t="s">
        <v>733</v>
      </c>
      <c r="H2352" s="4">
        <v>0</v>
      </c>
      <c r="I2352" s="4"/>
      <c r="J2352" s="4"/>
      <c r="K2352" s="4"/>
      <c r="L2352" s="4"/>
      <c r="M2352" s="4"/>
      <c r="N2352" s="4">
        <v>0</v>
      </c>
      <c r="O2352" s="4">
        <v>0</v>
      </c>
      <c r="P2352" s="4">
        <v>0</v>
      </c>
      <c r="Q2352" s="4">
        <v>0</v>
      </c>
      <c r="R2352" s="4">
        <v>0</v>
      </c>
      <c r="S2352" s="4">
        <v>0</v>
      </c>
      <c r="T2352" s="4">
        <v>0</v>
      </c>
      <c r="U2352" s="8">
        <v>2018</v>
      </c>
    </row>
    <row r="2353" spans="1:21" x14ac:dyDescent="0.25">
      <c r="A2353" s="3" t="s">
        <v>730</v>
      </c>
      <c r="B2353" s="3" t="s">
        <v>717</v>
      </c>
      <c r="C2353" t="s">
        <v>324</v>
      </c>
      <c r="D2353" s="3" t="s">
        <v>38</v>
      </c>
      <c r="E2353" t="s">
        <v>2928</v>
      </c>
      <c r="F2353" s="3" t="s">
        <v>732</v>
      </c>
      <c r="G2353" t="s">
        <v>2925</v>
      </c>
      <c r="H2353" s="4">
        <v>0</v>
      </c>
      <c r="I2353" s="4"/>
      <c r="J2353" s="4"/>
      <c r="K2353" s="4"/>
      <c r="L2353" s="4"/>
      <c r="M2353" s="4"/>
      <c r="N2353" s="4">
        <v>0</v>
      </c>
      <c r="O2353" s="4">
        <v>0</v>
      </c>
      <c r="P2353" s="4">
        <v>0</v>
      </c>
      <c r="Q2353" s="4">
        <v>0</v>
      </c>
      <c r="R2353" s="4">
        <v>0</v>
      </c>
      <c r="S2353" s="4">
        <v>0</v>
      </c>
      <c r="T2353" s="4">
        <v>0</v>
      </c>
      <c r="U2353" s="8">
        <v>2018</v>
      </c>
    </row>
    <row r="2354" spans="1:21" x14ac:dyDescent="0.25">
      <c r="A2354" s="3" t="s">
        <v>730</v>
      </c>
      <c r="B2354" s="3" t="s">
        <v>717</v>
      </c>
      <c r="C2354" t="s">
        <v>324</v>
      </c>
      <c r="D2354" s="3" t="s">
        <v>38</v>
      </c>
      <c r="E2354" t="s">
        <v>2928</v>
      </c>
      <c r="F2354" s="3" t="s">
        <v>732</v>
      </c>
      <c r="G2354" t="s">
        <v>1846</v>
      </c>
      <c r="H2354" s="4">
        <v>41106.969999999987</v>
      </c>
      <c r="I2354" s="4"/>
      <c r="J2354" s="4"/>
      <c r="K2354" s="4"/>
      <c r="L2354" s="4"/>
      <c r="M2354" s="4"/>
      <c r="N2354" s="4">
        <v>-101877.52</v>
      </c>
      <c r="O2354" s="4">
        <v>0</v>
      </c>
      <c r="P2354" s="4">
        <v>0</v>
      </c>
      <c r="Q2354" s="4">
        <v>0</v>
      </c>
      <c r="R2354" s="4">
        <v>0</v>
      </c>
      <c r="S2354" s="4">
        <v>0</v>
      </c>
      <c r="T2354" s="4">
        <v>142984.49</v>
      </c>
      <c r="U2354" s="8">
        <v>2018</v>
      </c>
    </row>
    <row r="2355" spans="1:21" x14ac:dyDescent="0.25">
      <c r="A2355" s="3" t="s">
        <v>730</v>
      </c>
      <c r="B2355" s="3" t="s">
        <v>717</v>
      </c>
      <c r="C2355" t="s">
        <v>324</v>
      </c>
      <c r="D2355" s="3" t="s">
        <v>38</v>
      </c>
      <c r="E2355" t="s">
        <v>2928</v>
      </c>
      <c r="F2355" s="3" t="s">
        <v>732</v>
      </c>
      <c r="G2355" t="s">
        <v>2926</v>
      </c>
      <c r="H2355" s="4">
        <v>0</v>
      </c>
      <c r="I2355" s="4"/>
      <c r="J2355" s="4"/>
      <c r="K2355" s="4"/>
      <c r="L2355" s="4"/>
      <c r="M2355" s="4"/>
      <c r="N2355" s="4">
        <v>0</v>
      </c>
      <c r="O2355" s="4">
        <v>0</v>
      </c>
      <c r="P2355" s="4">
        <v>0</v>
      </c>
      <c r="Q2355" s="4">
        <v>0</v>
      </c>
      <c r="R2355" s="4">
        <v>0</v>
      </c>
      <c r="S2355" s="4">
        <v>0</v>
      </c>
      <c r="T2355" s="4">
        <v>0</v>
      </c>
      <c r="U2355" s="8">
        <v>2018</v>
      </c>
    </row>
    <row r="2356" spans="1:21" x14ac:dyDescent="0.25">
      <c r="A2356" s="5" t="s">
        <v>730</v>
      </c>
      <c r="B2356" s="3" t="s">
        <v>717</v>
      </c>
      <c r="C2356" t="s">
        <v>324</v>
      </c>
      <c r="D2356" s="3" t="s">
        <v>38</v>
      </c>
      <c r="E2356" t="s">
        <v>2928</v>
      </c>
      <c r="F2356" s="3" t="s">
        <v>732</v>
      </c>
      <c r="G2356" t="s">
        <v>2927</v>
      </c>
      <c r="H2356" s="4">
        <v>0</v>
      </c>
      <c r="I2356" s="4"/>
      <c r="J2356" s="4"/>
      <c r="K2356" s="4"/>
      <c r="L2356" s="4"/>
      <c r="M2356" s="4"/>
      <c r="N2356" s="4">
        <v>0</v>
      </c>
      <c r="O2356" s="4">
        <v>0</v>
      </c>
      <c r="P2356" s="4">
        <v>0</v>
      </c>
      <c r="Q2356" s="4">
        <v>0</v>
      </c>
      <c r="R2356" s="4">
        <v>0</v>
      </c>
      <c r="S2356" s="4">
        <v>0</v>
      </c>
      <c r="T2356" s="4">
        <v>0</v>
      </c>
      <c r="U2356" s="8">
        <v>2018</v>
      </c>
    </row>
    <row r="2357" spans="1:21" x14ac:dyDescent="0.25">
      <c r="A2357" s="3" t="s">
        <v>736</v>
      </c>
      <c r="B2357" s="3" t="s">
        <v>717</v>
      </c>
      <c r="C2357" t="s">
        <v>52</v>
      </c>
      <c r="D2357" s="3" t="s">
        <v>38</v>
      </c>
      <c r="E2357" t="s">
        <v>1847</v>
      </c>
      <c r="F2357" s="3" t="s">
        <v>738</v>
      </c>
      <c r="G2357" t="s">
        <v>1849</v>
      </c>
      <c r="H2357" s="4">
        <v>111289.1</v>
      </c>
      <c r="I2357" s="4"/>
      <c r="J2357" s="4">
        <v>19035.080000000002</v>
      </c>
      <c r="K2357" s="4">
        <v>88927.86</v>
      </c>
      <c r="L2357" s="4">
        <v>3326.1600000000003</v>
      </c>
      <c r="M2357" s="4"/>
      <c r="N2357" s="4"/>
      <c r="O2357" s="4"/>
      <c r="P2357" s="4"/>
      <c r="Q2357" s="4"/>
      <c r="R2357" s="4"/>
      <c r="S2357" s="4"/>
      <c r="T2357" s="4"/>
      <c r="U2357" s="8">
        <v>2018</v>
      </c>
    </row>
    <row r="2358" spans="1:21" x14ac:dyDescent="0.25">
      <c r="A2358" s="3" t="s">
        <v>736</v>
      </c>
      <c r="B2358" s="3" t="s">
        <v>717</v>
      </c>
      <c r="C2358" t="s">
        <v>52</v>
      </c>
      <c r="D2358" s="3" t="s">
        <v>38</v>
      </c>
      <c r="E2358" t="s">
        <v>1847</v>
      </c>
      <c r="F2358" s="3" t="s">
        <v>738</v>
      </c>
      <c r="G2358" t="s">
        <v>1850</v>
      </c>
      <c r="H2358" s="4">
        <v>3456357.95</v>
      </c>
      <c r="I2358" s="4"/>
      <c r="J2358" s="4"/>
      <c r="K2358" s="4">
        <v>3455627.3000000003</v>
      </c>
      <c r="L2358" s="4">
        <v>730.65</v>
      </c>
      <c r="M2358" s="4"/>
      <c r="N2358" s="4"/>
      <c r="O2358" s="4"/>
      <c r="P2358" s="4"/>
      <c r="Q2358" s="4"/>
      <c r="R2358" s="4"/>
      <c r="S2358" s="4"/>
      <c r="T2358" s="4"/>
      <c r="U2358" s="8">
        <v>2018</v>
      </c>
    </row>
    <row r="2359" spans="1:21" x14ac:dyDescent="0.25">
      <c r="A2359" s="3" t="s">
        <v>736</v>
      </c>
      <c r="B2359" s="3" t="s">
        <v>717</v>
      </c>
      <c r="C2359" t="s">
        <v>52</v>
      </c>
      <c r="D2359" s="3" t="s">
        <v>38</v>
      </c>
      <c r="E2359" t="s">
        <v>1847</v>
      </c>
      <c r="F2359" s="3" t="s">
        <v>738</v>
      </c>
      <c r="G2359" t="s">
        <v>1868</v>
      </c>
      <c r="H2359" s="4">
        <v>1685351.2100000002</v>
      </c>
      <c r="I2359" s="4"/>
      <c r="J2359" s="4"/>
      <c r="K2359" s="4">
        <v>1685620.2000000002</v>
      </c>
      <c r="L2359" s="4">
        <v>-268.99</v>
      </c>
      <c r="M2359" s="4"/>
      <c r="N2359" s="4"/>
      <c r="O2359" s="4"/>
      <c r="P2359" s="4"/>
      <c r="Q2359" s="4"/>
      <c r="R2359" s="4"/>
      <c r="S2359" s="4"/>
      <c r="T2359" s="4"/>
      <c r="U2359" s="8">
        <v>2018</v>
      </c>
    </row>
    <row r="2360" spans="1:21" x14ac:dyDescent="0.25">
      <c r="A2360" s="3" t="s">
        <v>736</v>
      </c>
      <c r="B2360" s="3" t="s">
        <v>717</v>
      </c>
      <c r="C2360" t="s">
        <v>52</v>
      </c>
      <c r="D2360" s="3" t="s">
        <v>38</v>
      </c>
      <c r="E2360" t="s">
        <v>2929</v>
      </c>
      <c r="F2360" s="3" t="s">
        <v>738</v>
      </c>
      <c r="G2360" t="s">
        <v>1848</v>
      </c>
      <c r="H2360" s="4">
        <v>133963.43</v>
      </c>
      <c r="I2360" s="4"/>
      <c r="J2360" s="4"/>
      <c r="K2360" s="4"/>
      <c r="L2360" s="4"/>
      <c r="M2360" s="4"/>
      <c r="N2360" s="4">
        <v>45965.55</v>
      </c>
      <c r="O2360" s="4">
        <v>53894.25</v>
      </c>
      <c r="P2360" s="4">
        <v>0</v>
      </c>
      <c r="Q2360" s="4">
        <v>0</v>
      </c>
      <c r="R2360" s="4">
        <v>0</v>
      </c>
      <c r="S2360" s="4">
        <v>0</v>
      </c>
      <c r="T2360" s="4">
        <v>34103.62999999999</v>
      </c>
      <c r="U2360" s="8">
        <v>2018</v>
      </c>
    </row>
    <row r="2361" spans="1:21" x14ac:dyDescent="0.25">
      <c r="A2361" s="3" t="s">
        <v>736</v>
      </c>
      <c r="B2361" s="3" t="s">
        <v>717</v>
      </c>
      <c r="C2361" t="s">
        <v>52</v>
      </c>
      <c r="D2361" s="3" t="s">
        <v>38</v>
      </c>
      <c r="E2361" t="s">
        <v>2929</v>
      </c>
      <c r="F2361" s="3" t="s">
        <v>738</v>
      </c>
      <c r="G2361" t="s">
        <v>1849</v>
      </c>
      <c r="H2361" s="4">
        <v>5921.25</v>
      </c>
      <c r="I2361" s="4"/>
      <c r="J2361" s="4"/>
      <c r="K2361" s="4"/>
      <c r="L2361" s="4"/>
      <c r="M2361" s="4"/>
      <c r="N2361" s="4">
        <v>0</v>
      </c>
      <c r="O2361" s="4">
        <v>5921.25</v>
      </c>
      <c r="P2361" s="4">
        <v>0</v>
      </c>
      <c r="Q2361" s="4">
        <v>0</v>
      </c>
      <c r="R2361" s="4">
        <v>0</v>
      </c>
      <c r="S2361" s="4">
        <v>0</v>
      </c>
      <c r="T2361" s="4">
        <v>0</v>
      </c>
      <c r="U2361" s="8">
        <v>2018</v>
      </c>
    </row>
    <row r="2362" spans="1:21" x14ac:dyDescent="0.25">
      <c r="A2362" s="3" t="s">
        <v>736</v>
      </c>
      <c r="B2362" s="3" t="s">
        <v>717</v>
      </c>
      <c r="C2362" t="s">
        <v>52</v>
      </c>
      <c r="D2362" s="3" t="s">
        <v>38</v>
      </c>
      <c r="E2362" t="s">
        <v>2929</v>
      </c>
      <c r="F2362" s="3" t="s">
        <v>738</v>
      </c>
      <c r="G2362" t="s">
        <v>1850</v>
      </c>
      <c r="H2362" s="4">
        <v>860520.82999999961</v>
      </c>
      <c r="I2362" s="4"/>
      <c r="J2362" s="4"/>
      <c r="K2362" s="4"/>
      <c r="L2362" s="4"/>
      <c r="M2362" s="4"/>
      <c r="N2362" s="4">
        <v>341355.88999999966</v>
      </c>
      <c r="O2362" s="4">
        <v>-598.3699999996461</v>
      </c>
      <c r="P2362" s="4">
        <v>0</v>
      </c>
      <c r="Q2362" s="4">
        <v>0</v>
      </c>
      <c r="R2362" s="4">
        <v>0</v>
      </c>
      <c r="S2362" s="4">
        <v>0</v>
      </c>
      <c r="T2362" s="4">
        <v>519763.30999999959</v>
      </c>
      <c r="U2362" s="8">
        <v>2018</v>
      </c>
    </row>
    <row r="2363" spans="1:21" x14ac:dyDescent="0.25">
      <c r="A2363" s="3" t="s">
        <v>736</v>
      </c>
      <c r="B2363" s="3" t="s">
        <v>717</v>
      </c>
      <c r="C2363" t="s">
        <v>52</v>
      </c>
      <c r="D2363" s="3" t="s">
        <v>38</v>
      </c>
      <c r="E2363" t="s">
        <v>2929</v>
      </c>
      <c r="F2363" s="3" t="s">
        <v>738</v>
      </c>
      <c r="G2363" t="s">
        <v>1851</v>
      </c>
      <c r="H2363" s="4">
        <v>192998.71</v>
      </c>
      <c r="I2363" s="4"/>
      <c r="J2363" s="4"/>
      <c r="K2363" s="4"/>
      <c r="L2363" s="4"/>
      <c r="M2363" s="4"/>
      <c r="N2363" s="4">
        <v>147817.92000000001</v>
      </c>
      <c r="O2363" s="4">
        <v>0</v>
      </c>
      <c r="P2363" s="4">
        <v>0</v>
      </c>
      <c r="Q2363" s="4">
        <v>0</v>
      </c>
      <c r="R2363" s="4">
        <v>0</v>
      </c>
      <c r="S2363" s="4">
        <v>0</v>
      </c>
      <c r="T2363" s="4">
        <v>45180.789999999979</v>
      </c>
      <c r="U2363" s="8">
        <v>2018</v>
      </c>
    </row>
    <row r="2364" spans="1:21" x14ac:dyDescent="0.25">
      <c r="A2364" s="3" t="s">
        <v>736</v>
      </c>
      <c r="B2364" s="3" t="s">
        <v>717</v>
      </c>
      <c r="C2364" t="s">
        <v>52</v>
      </c>
      <c r="D2364" s="3" t="s">
        <v>38</v>
      </c>
      <c r="E2364" t="s">
        <v>2929</v>
      </c>
      <c r="F2364" s="3" t="s">
        <v>738</v>
      </c>
      <c r="G2364" t="s">
        <v>1852</v>
      </c>
      <c r="H2364" s="4">
        <v>203243.65</v>
      </c>
      <c r="I2364" s="4"/>
      <c r="J2364" s="4"/>
      <c r="K2364" s="4"/>
      <c r="L2364" s="4"/>
      <c r="M2364" s="4"/>
      <c r="N2364" s="4">
        <v>141192.76999999999</v>
      </c>
      <c r="O2364" s="4">
        <v>-37.489999999990687</v>
      </c>
      <c r="P2364" s="4">
        <v>0</v>
      </c>
      <c r="Q2364" s="4">
        <v>0</v>
      </c>
      <c r="R2364" s="4">
        <v>0</v>
      </c>
      <c r="S2364" s="4">
        <v>0</v>
      </c>
      <c r="T2364" s="4">
        <v>62088.369999999995</v>
      </c>
      <c r="U2364" s="8">
        <v>2018</v>
      </c>
    </row>
    <row r="2365" spans="1:21" x14ac:dyDescent="0.25">
      <c r="A2365" s="3" t="s">
        <v>736</v>
      </c>
      <c r="B2365" s="3" t="s">
        <v>717</v>
      </c>
      <c r="C2365" t="s">
        <v>52</v>
      </c>
      <c r="D2365" s="3" t="s">
        <v>38</v>
      </c>
      <c r="E2365" t="s">
        <v>2929</v>
      </c>
      <c r="F2365" s="3" t="s">
        <v>738</v>
      </c>
      <c r="G2365" t="s">
        <v>1853</v>
      </c>
      <c r="H2365" s="4">
        <v>4679668.78</v>
      </c>
      <c r="I2365" s="4"/>
      <c r="J2365" s="4"/>
      <c r="K2365" s="4"/>
      <c r="L2365" s="4"/>
      <c r="M2365" s="4"/>
      <c r="N2365" s="4"/>
      <c r="O2365" s="4"/>
      <c r="P2365" s="4">
        <v>4143251.23</v>
      </c>
      <c r="Q2365" s="4">
        <v>0</v>
      </c>
      <c r="R2365" s="4">
        <v>0</v>
      </c>
      <c r="S2365" s="4">
        <v>-87328.319999999832</v>
      </c>
      <c r="T2365" s="4">
        <v>623745.87000000011</v>
      </c>
      <c r="U2365" s="8">
        <v>2018</v>
      </c>
    </row>
    <row r="2366" spans="1:21" x14ac:dyDescent="0.25">
      <c r="A2366" s="3" t="s">
        <v>736</v>
      </c>
      <c r="B2366" s="3" t="s">
        <v>717</v>
      </c>
      <c r="C2366" t="s">
        <v>52</v>
      </c>
      <c r="D2366" s="3" t="s">
        <v>38</v>
      </c>
      <c r="E2366" t="s">
        <v>2929</v>
      </c>
      <c r="F2366" s="3" t="s">
        <v>738</v>
      </c>
      <c r="G2366" t="s">
        <v>1854</v>
      </c>
      <c r="H2366" s="4">
        <v>130705.88</v>
      </c>
      <c r="I2366" s="4"/>
      <c r="J2366" s="4"/>
      <c r="K2366" s="4"/>
      <c r="L2366" s="4"/>
      <c r="M2366" s="4"/>
      <c r="N2366" s="4">
        <v>94668.09</v>
      </c>
      <c r="O2366" s="4">
        <v>0</v>
      </c>
      <c r="P2366" s="4">
        <v>0</v>
      </c>
      <c r="Q2366" s="4">
        <v>0</v>
      </c>
      <c r="R2366" s="4">
        <v>0</v>
      </c>
      <c r="S2366" s="4">
        <v>0</v>
      </c>
      <c r="T2366" s="4">
        <v>36037.790000000008</v>
      </c>
      <c r="U2366" s="8">
        <v>2018</v>
      </c>
    </row>
    <row r="2367" spans="1:21" x14ac:dyDescent="0.25">
      <c r="A2367" s="3" t="s">
        <v>736</v>
      </c>
      <c r="B2367" s="3" t="s">
        <v>717</v>
      </c>
      <c r="C2367" t="s">
        <v>52</v>
      </c>
      <c r="D2367" s="3" t="s">
        <v>38</v>
      </c>
      <c r="E2367" t="s">
        <v>2929</v>
      </c>
      <c r="F2367" s="3" t="s">
        <v>738</v>
      </c>
      <c r="G2367" t="s">
        <v>1855</v>
      </c>
      <c r="H2367" s="4">
        <v>94683.88</v>
      </c>
      <c r="I2367" s="4"/>
      <c r="J2367" s="4"/>
      <c r="K2367" s="4"/>
      <c r="L2367" s="4"/>
      <c r="M2367" s="4"/>
      <c r="N2367" s="4">
        <v>94683.88</v>
      </c>
      <c r="O2367" s="4">
        <v>0</v>
      </c>
      <c r="P2367" s="4">
        <v>0</v>
      </c>
      <c r="Q2367" s="4">
        <v>0</v>
      </c>
      <c r="R2367" s="4">
        <v>0</v>
      </c>
      <c r="S2367" s="4">
        <v>0</v>
      </c>
      <c r="T2367" s="4">
        <v>0</v>
      </c>
      <c r="U2367" s="8">
        <v>2018</v>
      </c>
    </row>
    <row r="2368" spans="1:21" x14ac:dyDescent="0.25">
      <c r="A2368" s="3" t="s">
        <v>736</v>
      </c>
      <c r="B2368" s="3" t="s">
        <v>717</v>
      </c>
      <c r="C2368" t="s">
        <v>52</v>
      </c>
      <c r="D2368" s="3" t="s">
        <v>38</v>
      </c>
      <c r="E2368" t="s">
        <v>2929</v>
      </c>
      <c r="F2368" s="3" t="s">
        <v>738</v>
      </c>
      <c r="G2368" t="s">
        <v>1856</v>
      </c>
      <c r="H2368" s="4">
        <v>4454543.0599999996</v>
      </c>
      <c r="I2368" s="4"/>
      <c r="J2368" s="4"/>
      <c r="K2368" s="4"/>
      <c r="L2368" s="4"/>
      <c r="M2368" s="4"/>
      <c r="N2368" s="4">
        <v>3897473.59</v>
      </c>
      <c r="O2368" s="4">
        <v>-918.21999999973923</v>
      </c>
      <c r="P2368" s="4">
        <v>-1098.2900000000373</v>
      </c>
      <c r="Q2368" s="4">
        <v>0</v>
      </c>
      <c r="R2368" s="4">
        <v>0</v>
      </c>
      <c r="S2368" s="4">
        <v>0</v>
      </c>
      <c r="T2368" s="4">
        <v>559085.97999999952</v>
      </c>
      <c r="U2368" s="8">
        <v>2018</v>
      </c>
    </row>
    <row r="2369" spans="1:21" x14ac:dyDescent="0.25">
      <c r="A2369" s="3" t="s">
        <v>736</v>
      </c>
      <c r="B2369" s="3" t="s">
        <v>717</v>
      </c>
      <c r="C2369" t="s">
        <v>52</v>
      </c>
      <c r="D2369" s="3" t="s">
        <v>38</v>
      </c>
      <c r="E2369" t="s">
        <v>2929</v>
      </c>
      <c r="F2369" s="3" t="s">
        <v>738</v>
      </c>
      <c r="G2369" t="s">
        <v>1857</v>
      </c>
      <c r="H2369" s="4">
        <v>216881.94</v>
      </c>
      <c r="I2369" s="4"/>
      <c r="J2369" s="4"/>
      <c r="K2369" s="4"/>
      <c r="L2369" s="4"/>
      <c r="M2369" s="4"/>
      <c r="N2369" s="4">
        <v>147815.18</v>
      </c>
      <c r="O2369" s="4">
        <v>0</v>
      </c>
      <c r="P2369" s="4">
        <v>0</v>
      </c>
      <c r="Q2369" s="4">
        <v>0</v>
      </c>
      <c r="R2369" s="4">
        <v>0</v>
      </c>
      <c r="S2369" s="4">
        <v>0</v>
      </c>
      <c r="T2369" s="4">
        <v>69066.760000000009</v>
      </c>
      <c r="U2369" s="8">
        <v>2018</v>
      </c>
    </row>
    <row r="2370" spans="1:21" x14ac:dyDescent="0.25">
      <c r="A2370" s="3" t="s">
        <v>736</v>
      </c>
      <c r="B2370" s="3" t="s">
        <v>717</v>
      </c>
      <c r="C2370" t="s">
        <v>52</v>
      </c>
      <c r="D2370" s="3" t="s">
        <v>38</v>
      </c>
      <c r="E2370" t="s">
        <v>2929</v>
      </c>
      <c r="F2370" s="3" t="s">
        <v>738</v>
      </c>
      <c r="G2370" t="s">
        <v>1858</v>
      </c>
      <c r="H2370" s="4">
        <v>2552866.33</v>
      </c>
      <c r="I2370" s="4"/>
      <c r="J2370" s="4"/>
      <c r="K2370" s="4"/>
      <c r="L2370" s="4"/>
      <c r="M2370" s="4"/>
      <c r="N2370" s="4">
        <v>2183549.61</v>
      </c>
      <c r="O2370" s="4">
        <v>-615.33000000007451</v>
      </c>
      <c r="P2370" s="4">
        <v>0</v>
      </c>
      <c r="Q2370" s="4">
        <v>0</v>
      </c>
      <c r="R2370" s="4">
        <v>0</v>
      </c>
      <c r="S2370" s="4">
        <v>0</v>
      </c>
      <c r="T2370" s="4">
        <v>369932.05000000028</v>
      </c>
      <c r="U2370" s="8">
        <v>2018</v>
      </c>
    </row>
    <row r="2371" spans="1:21" x14ac:dyDescent="0.25">
      <c r="A2371" s="3" t="s">
        <v>736</v>
      </c>
      <c r="B2371" s="3" t="s">
        <v>717</v>
      </c>
      <c r="C2371" t="s">
        <v>52</v>
      </c>
      <c r="D2371" s="3" t="s">
        <v>38</v>
      </c>
      <c r="E2371" t="s">
        <v>2929</v>
      </c>
      <c r="F2371" s="3" t="s">
        <v>738</v>
      </c>
      <c r="G2371" t="s">
        <v>1859</v>
      </c>
      <c r="H2371" s="4">
        <v>94679.46</v>
      </c>
      <c r="I2371" s="4"/>
      <c r="J2371" s="4"/>
      <c r="K2371" s="4"/>
      <c r="L2371" s="4"/>
      <c r="M2371" s="4"/>
      <c r="N2371" s="4">
        <v>94679.46</v>
      </c>
      <c r="O2371" s="4">
        <v>0</v>
      </c>
      <c r="P2371" s="4">
        <v>0</v>
      </c>
      <c r="Q2371" s="4">
        <v>0</v>
      </c>
      <c r="R2371" s="4">
        <v>0</v>
      </c>
      <c r="S2371" s="4">
        <v>0</v>
      </c>
      <c r="T2371" s="4">
        <v>0</v>
      </c>
      <c r="U2371" s="8">
        <v>2018</v>
      </c>
    </row>
    <row r="2372" spans="1:21" x14ac:dyDescent="0.25">
      <c r="A2372" s="3" t="s">
        <v>736</v>
      </c>
      <c r="B2372" s="3" t="s">
        <v>717</v>
      </c>
      <c r="C2372" t="s">
        <v>52</v>
      </c>
      <c r="D2372" s="3" t="s">
        <v>38</v>
      </c>
      <c r="E2372" t="s">
        <v>2929</v>
      </c>
      <c r="F2372" s="3" t="s">
        <v>738</v>
      </c>
      <c r="G2372" t="s">
        <v>1860</v>
      </c>
      <c r="H2372" s="4">
        <v>7934433.1200000001</v>
      </c>
      <c r="I2372" s="4"/>
      <c r="J2372" s="4"/>
      <c r="K2372" s="4"/>
      <c r="L2372" s="4"/>
      <c r="M2372" s="4"/>
      <c r="N2372" s="4">
        <v>7206044.96</v>
      </c>
      <c r="O2372" s="4">
        <v>-1721.9599999999627</v>
      </c>
      <c r="P2372" s="4">
        <v>0</v>
      </c>
      <c r="Q2372" s="4">
        <v>0</v>
      </c>
      <c r="R2372" s="4">
        <v>0</v>
      </c>
      <c r="S2372" s="4">
        <v>0</v>
      </c>
      <c r="T2372" s="4">
        <v>730110.12000000011</v>
      </c>
      <c r="U2372" s="8">
        <v>2018</v>
      </c>
    </row>
    <row r="2373" spans="1:21" x14ac:dyDescent="0.25">
      <c r="A2373" s="3" t="s">
        <v>736</v>
      </c>
      <c r="B2373" s="3" t="s">
        <v>717</v>
      </c>
      <c r="C2373" t="s">
        <v>52</v>
      </c>
      <c r="D2373" s="3" t="s">
        <v>38</v>
      </c>
      <c r="E2373" t="s">
        <v>2929</v>
      </c>
      <c r="F2373" s="3" t="s">
        <v>738</v>
      </c>
      <c r="G2373" t="s">
        <v>1861</v>
      </c>
      <c r="H2373" s="4">
        <v>295293.43</v>
      </c>
      <c r="I2373" s="4"/>
      <c r="J2373" s="4"/>
      <c r="K2373" s="4"/>
      <c r="L2373" s="4"/>
      <c r="M2373" s="4"/>
      <c r="N2373" s="4">
        <v>200963.89</v>
      </c>
      <c r="O2373" s="4">
        <v>0</v>
      </c>
      <c r="P2373" s="4">
        <v>-240.07000000000698</v>
      </c>
      <c r="Q2373" s="4">
        <v>0</v>
      </c>
      <c r="R2373" s="4">
        <v>0</v>
      </c>
      <c r="S2373" s="4">
        <v>0</v>
      </c>
      <c r="T2373" s="4">
        <v>94569.609999999986</v>
      </c>
      <c r="U2373" s="8">
        <v>2018</v>
      </c>
    </row>
    <row r="2374" spans="1:21" x14ac:dyDescent="0.25">
      <c r="A2374" s="3" t="s">
        <v>736</v>
      </c>
      <c r="B2374" s="3" t="s">
        <v>717</v>
      </c>
      <c r="C2374" t="s">
        <v>52</v>
      </c>
      <c r="D2374" s="3" t="s">
        <v>38</v>
      </c>
      <c r="E2374" t="s">
        <v>2929</v>
      </c>
      <c r="F2374" s="3" t="s">
        <v>738</v>
      </c>
      <c r="G2374" t="s">
        <v>1862</v>
      </c>
      <c r="H2374" s="4">
        <v>94678.57</v>
      </c>
      <c r="I2374" s="4"/>
      <c r="J2374" s="4"/>
      <c r="K2374" s="4"/>
      <c r="L2374" s="4"/>
      <c r="M2374" s="4"/>
      <c r="N2374" s="4">
        <v>94678.57</v>
      </c>
      <c r="O2374" s="4">
        <v>0</v>
      </c>
      <c r="P2374" s="4">
        <v>0</v>
      </c>
      <c r="Q2374" s="4">
        <v>0</v>
      </c>
      <c r="R2374" s="4">
        <v>0</v>
      </c>
      <c r="S2374" s="4">
        <v>0</v>
      </c>
      <c r="T2374" s="4">
        <v>0</v>
      </c>
      <c r="U2374" s="8">
        <v>2018</v>
      </c>
    </row>
    <row r="2375" spans="1:21" x14ac:dyDescent="0.25">
      <c r="A2375" s="3" t="s">
        <v>736</v>
      </c>
      <c r="B2375" s="3" t="s">
        <v>717</v>
      </c>
      <c r="C2375" t="s">
        <v>52</v>
      </c>
      <c r="D2375" s="3" t="s">
        <v>38</v>
      </c>
      <c r="E2375" t="s">
        <v>2929</v>
      </c>
      <c r="F2375" s="3" t="s">
        <v>738</v>
      </c>
      <c r="G2375" t="s">
        <v>1863</v>
      </c>
      <c r="H2375" s="4">
        <v>5745523.9900000002</v>
      </c>
      <c r="I2375" s="4"/>
      <c r="J2375" s="4"/>
      <c r="K2375" s="4"/>
      <c r="L2375" s="4"/>
      <c r="M2375" s="4"/>
      <c r="N2375" s="4"/>
      <c r="O2375" s="4">
        <v>5509570.3300000001</v>
      </c>
      <c r="P2375" s="4">
        <v>-1044.5200000004843</v>
      </c>
      <c r="Q2375" s="4">
        <v>0</v>
      </c>
      <c r="R2375" s="4">
        <v>0</v>
      </c>
      <c r="S2375" s="4">
        <v>-231541.08999999985</v>
      </c>
      <c r="T2375" s="4">
        <v>468539.27000000048</v>
      </c>
      <c r="U2375" s="8">
        <v>2018</v>
      </c>
    </row>
    <row r="2376" spans="1:21" x14ac:dyDescent="0.25">
      <c r="A2376" s="3" t="s">
        <v>736</v>
      </c>
      <c r="B2376" s="3" t="s">
        <v>717</v>
      </c>
      <c r="C2376" t="s">
        <v>52</v>
      </c>
      <c r="D2376" s="3" t="s">
        <v>38</v>
      </c>
      <c r="E2376" t="s">
        <v>2929</v>
      </c>
      <c r="F2376" s="3" t="s">
        <v>738</v>
      </c>
      <c r="G2376" t="s">
        <v>1864</v>
      </c>
      <c r="H2376" s="4">
        <v>129191.72</v>
      </c>
      <c r="I2376" s="4"/>
      <c r="J2376" s="4"/>
      <c r="K2376" s="4"/>
      <c r="L2376" s="4"/>
      <c r="M2376" s="4"/>
      <c r="N2376" s="4">
        <v>94661.62</v>
      </c>
      <c r="O2376" s="4">
        <v>0</v>
      </c>
      <c r="P2376" s="4">
        <v>0</v>
      </c>
      <c r="Q2376" s="4">
        <v>0</v>
      </c>
      <c r="R2376" s="4">
        <v>0</v>
      </c>
      <c r="S2376" s="4">
        <v>0</v>
      </c>
      <c r="T2376" s="4">
        <v>34530.100000000006</v>
      </c>
      <c r="U2376" s="8">
        <v>2018</v>
      </c>
    </row>
    <row r="2377" spans="1:21" x14ac:dyDescent="0.25">
      <c r="A2377" s="3" t="s">
        <v>736</v>
      </c>
      <c r="B2377" s="3" t="s">
        <v>717</v>
      </c>
      <c r="C2377" t="s">
        <v>52</v>
      </c>
      <c r="D2377" s="3" t="s">
        <v>38</v>
      </c>
      <c r="E2377" t="s">
        <v>2929</v>
      </c>
      <c r="F2377" s="3" t="s">
        <v>738</v>
      </c>
      <c r="G2377" t="s">
        <v>739</v>
      </c>
      <c r="H2377" s="4">
        <v>-1421608.33</v>
      </c>
      <c r="I2377" s="4"/>
      <c r="J2377" s="4"/>
      <c r="K2377" s="4"/>
      <c r="L2377" s="4"/>
      <c r="M2377" s="4"/>
      <c r="N2377" s="4"/>
      <c r="O2377" s="4"/>
      <c r="P2377" s="4">
        <v>8820779.0399999991</v>
      </c>
      <c r="Q2377" s="4">
        <v>23139.290000000969</v>
      </c>
      <c r="R2377" s="4">
        <v>7853.7799999993294</v>
      </c>
      <c r="S2377" s="4">
        <v>-234124.9299999997</v>
      </c>
      <c r="T2377" s="4">
        <v>-10039255.51</v>
      </c>
      <c r="U2377" s="8">
        <v>2018</v>
      </c>
    </row>
    <row r="2378" spans="1:21" x14ac:dyDescent="0.25">
      <c r="A2378" s="3" t="s">
        <v>736</v>
      </c>
      <c r="B2378" s="3" t="s">
        <v>717</v>
      </c>
      <c r="C2378" t="s">
        <v>52</v>
      </c>
      <c r="D2378" s="3" t="s">
        <v>38</v>
      </c>
      <c r="E2378" t="s">
        <v>2929</v>
      </c>
      <c r="F2378" s="3" t="s">
        <v>738</v>
      </c>
      <c r="G2378" t="s">
        <v>1865</v>
      </c>
      <c r="H2378" s="4">
        <v>3578247.99</v>
      </c>
      <c r="I2378" s="4"/>
      <c r="J2378" s="4"/>
      <c r="K2378" s="4"/>
      <c r="L2378" s="4"/>
      <c r="M2378" s="4"/>
      <c r="N2378" s="4"/>
      <c r="O2378" s="4"/>
      <c r="P2378" s="4">
        <v>3230806.59</v>
      </c>
      <c r="Q2378" s="4">
        <v>0</v>
      </c>
      <c r="R2378" s="4">
        <v>0</v>
      </c>
      <c r="S2378" s="4">
        <v>-72125.719999999739</v>
      </c>
      <c r="T2378" s="4">
        <v>419567.12000000011</v>
      </c>
      <c r="U2378" s="8">
        <v>2018</v>
      </c>
    </row>
    <row r="2379" spans="1:21" x14ac:dyDescent="0.25">
      <c r="A2379" s="3" t="s">
        <v>736</v>
      </c>
      <c r="B2379" s="3" t="s">
        <v>717</v>
      </c>
      <c r="C2379" t="s">
        <v>52</v>
      </c>
      <c r="D2379" s="3" t="s">
        <v>38</v>
      </c>
      <c r="E2379" t="s">
        <v>2929</v>
      </c>
      <c r="F2379" s="3" t="s">
        <v>738</v>
      </c>
      <c r="G2379" t="s">
        <v>1866</v>
      </c>
      <c r="H2379" s="4">
        <v>5151760.2</v>
      </c>
      <c r="I2379" s="4"/>
      <c r="J2379" s="4"/>
      <c r="K2379" s="4"/>
      <c r="L2379" s="4"/>
      <c r="M2379" s="4"/>
      <c r="N2379" s="4"/>
      <c r="O2379" s="4"/>
      <c r="P2379" s="4"/>
      <c r="Q2379" s="4">
        <v>4784916.4000000004</v>
      </c>
      <c r="R2379" s="4">
        <v>123716.43999999948</v>
      </c>
      <c r="S2379" s="4">
        <v>-117955.25999999978</v>
      </c>
      <c r="T2379" s="4">
        <v>361082.62000000011</v>
      </c>
      <c r="U2379" s="8">
        <v>2018</v>
      </c>
    </row>
    <row r="2380" spans="1:21" x14ac:dyDescent="0.25">
      <c r="A2380" s="3" t="s">
        <v>736</v>
      </c>
      <c r="B2380" s="3" t="s">
        <v>717</v>
      </c>
      <c r="C2380" t="s">
        <v>52</v>
      </c>
      <c r="D2380" s="3" t="s">
        <v>38</v>
      </c>
      <c r="E2380" t="s">
        <v>2929</v>
      </c>
      <c r="F2380" s="3" t="s">
        <v>738</v>
      </c>
      <c r="G2380" t="s">
        <v>1867</v>
      </c>
      <c r="H2380" s="4">
        <v>3137418.89</v>
      </c>
      <c r="I2380" s="4"/>
      <c r="J2380" s="4"/>
      <c r="K2380" s="4"/>
      <c r="L2380" s="4"/>
      <c r="M2380" s="4"/>
      <c r="N2380" s="4"/>
      <c r="O2380" s="4"/>
      <c r="P2380" s="4"/>
      <c r="Q2380" s="4">
        <v>2832597.07</v>
      </c>
      <c r="R2380" s="4">
        <v>537436.7200000002</v>
      </c>
      <c r="S2380" s="4">
        <v>-536668.23</v>
      </c>
      <c r="T2380" s="4">
        <v>304053.33000000007</v>
      </c>
      <c r="U2380" s="8">
        <v>2018</v>
      </c>
    </row>
    <row r="2381" spans="1:21" x14ac:dyDescent="0.25">
      <c r="A2381" s="3" t="s">
        <v>736</v>
      </c>
      <c r="B2381" s="3" t="s">
        <v>717</v>
      </c>
      <c r="C2381" t="s">
        <v>52</v>
      </c>
      <c r="D2381" s="3" t="s">
        <v>38</v>
      </c>
      <c r="E2381" t="s">
        <v>2929</v>
      </c>
      <c r="F2381" s="3" t="s">
        <v>738</v>
      </c>
      <c r="G2381" t="s">
        <v>1868</v>
      </c>
      <c r="H2381" s="4">
        <v>1466220.9699999997</v>
      </c>
      <c r="I2381" s="4"/>
      <c r="J2381" s="4"/>
      <c r="K2381" s="4"/>
      <c r="L2381" s="4"/>
      <c r="M2381" s="4"/>
      <c r="N2381" s="4">
        <v>1078788.6600000001</v>
      </c>
      <c r="O2381" s="4">
        <v>0</v>
      </c>
      <c r="P2381" s="4">
        <v>0</v>
      </c>
      <c r="Q2381" s="4">
        <v>0</v>
      </c>
      <c r="R2381" s="4">
        <v>0</v>
      </c>
      <c r="S2381" s="4">
        <v>0</v>
      </c>
      <c r="T2381" s="4">
        <v>387432.30999999959</v>
      </c>
      <c r="U2381" s="8">
        <v>2018</v>
      </c>
    </row>
    <row r="2382" spans="1:21" x14ac:dyDescent="0.25">
      <c r="A2382" s="3" t="s">
        <v>736</v>
      </c>
      <c r="B2382" s="3" t="s">
        <v>717</v>
      </c>
      <c r="C2382" t="s">
        <v>52</v>
      </c>
      <c r="D2382" s="3" t="s">
        <v>38</v>
      </c>
      <c r="E2382" t="s">
        <v>2929</v>
      </c>
      <c r="F2382" s="3" t="s">
        <v>738</v>
      </c>
      <c r="G2382" t="s">
        <v>738</v>
      </c>
      <c r="H2382" s="4">
        <v>959041.27</v>
      </c>
      <c r="I2382" s="4"/>
      <c r="J2382" s="4"/>
      <c r="K2382" s="4"/>
      <c r="L2382" s="4"/>
      <c r="M2382" s="4"/>
      <c r="N2382" s="4"/>
      <c r="O2382" s="4"/>
      <c r="P2382" s="4"/>
      <c r="Q2382" s="4"/>
      <c r="R2382" s="4"/>
      <c r="S2382" s="4"/>
      <c r="T2382" s="4">
        <v>959041.27</v>
      </c>
      <c r="U2382" s="8">
        <v>2018</v>
      </c>
    </row>
    <row r="2383" spans="1:21" x14ac:dyDescent="0.25">
      <c r="A2383" s="3" t="s">
        <v>736</v>
      </c>
      <c r="B2383" s="3" t="s">
        <v>717</v>
      </c>
      <c r="C2383" t="s">
        <v>52</v>
      </c>
      <c r="D2383" s="3" t="s">
        <v>38</v>
      </c>
      <c r="E2383" t="s">
        <v>2929</v>
      </c>
      <c r="F2383" s="3" t="s">
        <v>738</v>
      </c>
      <c r="G2383" t="s">
        <v>1869</v>
      </c>
      <c r="H2383" s="4">
        <v>137073.39000000001</v>
      </c>
      <c r="I2383" s="4"/>
      <c r="J2383" s="4"/>
      <c r="K2383" s="4"/>
      <c r="L2383" s="4"/>
      <c r="M2383" s="4"/>
      <c r="N2383" s="4"/>
      <c r="O2383" s="4"/>
      <c r="P2383" s="4"/>
      <c r="Q2383" s="4"/>
      <c r="R2383" s="4"/>
      <c r="S2383" s="4"/>
      <c r="T2383" s="4">
        <v>137073.39000000001</v>
      </c>
      <c r="U2383" s="8">
        <v>2018</v>
      </c>
    </row>
    <row r="2384" spans="1:21" x14ac:dyDescent="0.25">
      <c r="A2384" s="3" t="s">
        <v>736</v>
      </c>
      <c r="B2384" s="3" t="s">
        <v>717</v>
      </c>
      <c r="C2384" t="s">
        <v>52</v>
      </c>
      <c r="D2384" s="3" t="s">
        <v>38</v>
      </c>
      <c r="E2384" t="s">
        <v>2929</v>
      </c>
      <c r="F2384" s="3" t="s">
        <v>738</v>
      </c>
      <c r="G2384" t="s">
        <v>1870</v>
      </c>
      <c r="H2384" s="4">
        <v>95166.26</v>
      </c>
      <c r="I2384" s="4"/>
      <c r="J2384" s="4"/>
      <c r="K2384" s="4"/>
      <c r="L2384" s="4"/>
      <c r="M2384" s="4"/>
      <c r="N2384" s="4"/>
      <c r="O2384" s="4"/>
      <c r="P2384" s="4"/>
      <c r="Q2384" s="4"/>
      <c r="R2384" s="4"/>
      <c r="S2384" s="4"/>
      <c r="T2384" s="4">
        <v>95166.26</v>
      </c>
      <c r="U2384" s="8">
        <v>2018</v>
      </c>
    </row>
    <row r="2385" spans="1:21" x14ac:dyDescent="0.25">
      <c r="A2385" s="3" t="s">
        <v>736</v>
      </c>
      <c r="B2385" s="3" t="s">
        <v>717</v>
      </c>
      <c r="C2385" t="s">
        <v>52</v>
      </c>
      <c r="D2385" s="3" t="s">
        <v>38</v>
      </c>
      <c r="E2385" t="s">
        <v>2929</v>
      </c>
      <c r="F2385" s="3" t="s">
        <v>738</v>
      </c>
      <c r="G2385" t="s">
        <v>1871</v>
      </c>
      <c r="H2385" s="4">
        <v>95853.56</v>
      </c>
      <c r="I2385" s="4"/>
      <c r="J2385" s="4"/>
      <c r="K2385" s="4"/>
      <c r="L2385" s="4"/>
      <c r="M2385" s="4"/>
      <c r="N2385" s="4"/>
      <c r="O2385" s="4"/>
      <c r="P2385" s="4"/>
      <c r="Q2385" s="4"/>
      <c r="R2385" s="4"/>
      <c r="S2385" s="4"/>
      <c r="T2385" s="4">
        <v>95853.56</v>
      </c>
      <c r="U2385" s="8">
        <v>2018</v>
      </c>
    </row>
    <row r="2386" spans="1:21" x14ac:dyDescent="0.25">
      <c r="A2386" s="3" t="s">
        <v>736</v>
      </c>
      <c r="B2386" s="3" t="s">
        <v>717</v>
      </c>
      <c r="C2386" t="s">
        <v>52</v>
      </c>
      <c r="D2386" s="3" t="s">
        <v>38</v>
      </c>
      <c r="E2386" t="s">
        <v>2929</v>
      </c>
      <c r="F2386" s="3" t="s">
        <v>738</v>
      </c>
      <c r="G2386" t="s">
        <v>1872</v>
      </c>
      <c r="H2386" s="4">
        <v>131537.03</v>
      </c>
      <c r="I2386" s="4"/>
      <c r="J2386" s="4"/>
      <c r="K2386" s="4"/>
      <c r="L2386" s="4"/>
      <c r="M2386" s="4"/>
      <c r="N2386" s="4"/>
      <c r="O2386" s="4"/>
      <c r="P2386" s="4"/>
      <c r="Q2386" s="4"/>
      <c r="R2386" s="4"/>
      <c r="S2386" s="4"/>
      <c r="T2386" s="4">
        <v>131537.03</v>
      </c>
      <c r="U2386" s="8">
        <v>2018</v>
      </c>
    </row>
    <row r="2387" spans="1:21" x14ac:dyDescent="0.25">
      <c r="A2387" s="3" t="s">
        <v>736</v>
      </c>
      <c r="B2387" s="3" t="s">
        <v>717</v>
      </c>
      <c r="C2387" t="s">
        <v>52</v>
      </c>
      <c r="D2387" s="3" t="s">
        <v>38</v>
      </c>
      <c r="E2387" t="s">
        <v>2929</v>
      </c>
      <c r="F2387" s="3" t="s">
        <v>738</v>
      </c>
      <c r="G2387" t="s">
        <v>1873</v>
      </c>
      <c r="H2387" s="4">
        <v>7190427.8099999996</v>
      </c>
      <c r="I2387" s="4"/>
      <c r="J2387" s="4"/>
      <c r="K2387" s="4"/>
      <c r="L2387" s="4"/>
      <c r="M2387" s="4"/>
      <c r="N2387" s="4"/>
      <c r="O2387" s="4"/>
      <c r="P2387" s="4"/>
      <c r="Q2387" s="4"/>
      <c r="R2387" s="4"/>
      <c r="S2387" s="4"/>
      <c r="T2387" s="4">
        <v>7190427.8099999996</v>
      </c>
      <c r="U2387" s="8">
        <v>2018</v>
      </c>
    </row>
    <row r="2388" spans="1:21" x14ac:dyDescent="0.25">
      <c r="A2388" s="3" t="s">
        <v>736</v>
      </c>
      <c r="B2388" s="3" t="s">
        <v>717</v>
      </c>
      <c r="C2388" t="s">
        <v>52</v>
      </c>
      <c r="D2388" s="3" t="s">
        <v>38</v>
      </c>
      <c r="E2388" t="s">
        <v>2929</v>
      </c>
      <c r="F2388" s="3" t="s">
        <v>738</v>
      </c>
      <c r="G2388" t="s">
        <v>1874</v>
      </c>
      <c r="H2388" s="4">
        <v>234216.44</v>
      </c>
      <c r="I2388" s="4"/>
      <c r="J2388" s="4"/>
      <c r="K2388" s="4"/>
      <c r="L2388" s="4"/>
      <c r="M2388" s="4"/>
      <c r="N2388" s="4"/>
      <c r="O2388" s="4"/>
      <c r="P2388" s="4"/>
      <c r="Q2388" s="4"/>
      <c r="R2388" s="4"/>
      <c r="S2388" s="4"/>
      <c r="T2388" s="4">
        <v>234216.44</v>
      </c>
      <c r="U2388" s="8">
        <v>2018</v>
      </c>
    </row>
    <row r="2389" spans="1:21" x14ac:dyDescent="0.25">
      <c r="A2389" s="3" t="s">
        <v>736</v>
      </c>
      <c r="B2389" s="3" t="s">
        <v>717</v>
      </c>
      <c r="C2389" t="s">
        <v>52</v>
      </c>
      <c r="D2389" s="3" t="s">
        <v>38</v>
      </c>
      <c r="E2389" t="s">
        <v>2929</v>
      </c>
      <c r="F2389" s="3" t="s">
        <v>738</v>
      </c>
      <c r="G2389" t="s">
        <v>1875</v>
      </c>
      <c r="H2389" s="4">
        <v>95325.93</v>
      </c>
      <c r="I2389" s="4"/>
      <c r="J2389" s="4"/>
      <c r="K2389" s="4"/>
      <c r="L2389" s="4"/>
      <c r="M2389" s="4"/>
      <c r="N2389" s="4"/>
      <c r="O2389" s="4"/>
      <c r="P2389" s="4"/>
      <c r="Q2389" s="4"/>
      <c r="R2389" s="4"/>
      <c r="S2389" s="4"/>
      <c r="T2389" s="4">
        <v>95325.93</v>
      </c>
      <c r="U2389" s="8">
        <v>2018</v>
      </c>
    </row>
    <row r="2390" spans="1:21" x14ac:dyDescent="0.25">
      <c r="A2390" s="3" t="s">
        <v>736</v>
      </c>
      <c r="B2390" s="3" t="s">
        <v>717</v>
      </c>
      <c r="C2390" t="s">
        <v>52</v>
      </c>
      <c r="D2390" s="3" t="s">
        <v>38</v>
      </c>
      <c r="E2390" t="s">
        <v>2929</v>
      </c>
      <c r="F2390" s="3" t="s">
        <v>738</v>
      </c>
      <c r="G2390" t="s">
        <v>1876</v>
      </c>
      <c r="H2390" s="4">
        <v>744844.4</v>
      </c>
      <c r="I2390" s="4"/>
      <c r="J2390" s="4"/>
      <c r="K2390" s="4"/>
      <c r="L2390" s="4"/>
      <c r="M2390" s="4"/>
      <c r="N2390" s="4"/>
      <c r="O2390" s="4"/>
      <c r="P2390" s="4"/>
      <c r="Q2390" s="4"/>
      <c r="R2390" s="4"/>
      <c r="S2390" s="4"/>
      <c r="T2390" s="4">
        <v>744844.4</v>
      </c>
      <c r="U2390" s="8">
        <v>2018</v>
      </c>
    </row>
    <row r="2391" spans="1:21" x14ac:dyDescent="0.25">
      <c r="A2391" s="5" t="s">
        <v>736</v>
      </c>
      <c r="B2391" s="3" t="s">
        <v>717</v>
      </c>
      <c r="C2391" t="s">
        <v>52</v>
      </c>
      <c r="D2391" s="3" t="s">
        <v>38</v>
      </c>
      <c r="E2391" t="s">
        <v>2929</v>
      </c>
      <c r="F2391" s="3" t="s">
        <v>738</v>
      </c>
      <c r="G2391" t="s">
        <v>1877</v>
      </c>
      <c r="H2391" s="4">
        <v>148947.35</v>
      </c>
      <c r="I2391" s="4"/>
      <c r="J2391" s="4"/>
      <c r="K2391" s="4"/>
      <c r="L2391" s="4"/>
      <c r="M2391" s="4"/>
      <c r="N2391" s="4"/>
      <c r="O2391" s="4"/>
      <c r="P2391" s="4"/>
      <c r="Q2391" s="4"/>
      <c r="R2391" s="4"/>
      <c r="S2391" s="4"/>
      <c r="T2391" s="4">
        <v>148947.35</v>
      </c>
      <c r="U2391" s="8">
        <v>2018</v>
      </c>
    </row>
    <row r="2392" spans="1:21" x14ac:dyDescent="0.25">
      <c r="A2392" s="3" t="s">
        <v>2930</v>
      </c>
      <c r="B2392" s="3" t="s">
        <v>741</v>
      </c>
      <c r="C2392" t="s">
        <v>741</v>
      </c>
      <c r="D2392" s="3" t="s">
        <v>26</v>
      </c>
      <c r="E2392" t="s">
        <v>2931</v>
      </c>
      <c r="F2392" s="3" t="s">
        <v>2932</v>
      </c>
      <c r="G2392" t="s">
        <v>2933</v>
      </c>
      <c r="H2392" s="4">
        <v>0</v>
      </c>
      <c r="I2392" s="4"/>
      <c r="J2392" s="4"/>
      <c r="K2392" s="4"/>
      <c r="L2392" s="4"/>
      <c r="M2392" s="4"/>
      <c r="N2392" s="4">
        <v>0</v>
      </c>
      <c r="O2392" s="4">
        <v>0</v>
      </c>
      <c r="P2392" s="4">
        <v>0</v>
      </c>
      <c r="Q2392" s="4">
        <v>0</v>
      </c>
      <c r="R2392" s="4">
        <v>0</v>
      </c>
      <c r="S2392" s="4">
        <v>0</v>
      </c>
      <c r="T2392" s="4">
        <v>0</v>
      </c>
      <c r="U2392" s="8">
        <v>2018</v>
      </c>
    </row>
    <row r="2393" spans="1:21" x14ac:dyDescent="0.25">
      <c r="A2393" s="5" t="s">
        <v>2930</v>
      </c>
      <c r="B2393" s="3" t="s">
        <v>741</v>
      </c>
      <c r="C2393" t="s">
        <v>741</v>
      </c>
      <c r="D2393" s="3" t="s">
        <v>26</v>
      </c>
      <c r="E2393" t="s">
        <v>2934</v>
      </c>
      <c r="F2393" s="3" t="s">
        <v>2932</v>
      </c>
      <c r="G2393" t="s">
        <v>2933</v>
      </c>
      <c r="H2393" s="4">
        <v>56.71</v>
      </c>
      <c r="I2393" s="4">
        <v>56.71</v>
      </c>
      <c r="J2393" s="4"/>
      <c r="K2393" s="4"/>
      <c r="L2393" s="4"/>
      <c r="M2393" s="4"/>
      <c r="N2393" s="4"/>
      <c r="O2393" s="4"/>
      <c r="P2393" s="4"/>
      <c r="Q2393" s="4"/>
      <c r="R2393" s="4"/>
      <c r="S2393" s="4"/>
      <c r="T2393" s="4"/>
      <c r="U2393" s="8">
        <v>2018</v>
      </c>
    </row>
    <row r="2394" spans="1:21" x14ac:dyDescent="0.25">
      <c r="A2394" s="3" t="s">
        <v>740</v>
      </c>
      <c r="B2394" s="3" t="s">
        <v>741</v>
      </c>
      <c r="C2394" t="s">
        <v>741</v>
      </c>
      <c r="D2394" s="3" t="s">
        <v>26</v>
      </c>
      <c r="E2394" t="s">
        <v>2935</v>
      </c>
      <c r="F2394" s="3" t="s">
        <v>743</v>
      </c>
      <c r="G2394" t="s">
        <v>743</v>
      </c>
      <c r="H2394" s="4">
        <v>1204094.6499999999</v>
      </c>
      <c r="I2394" s="4"/>
      <c r="J2394" s="4"/>
      <c r="K2394" s="4"/>
      <c r="L2394" s="4"/>
      <c r="M2394" s="4"/>
      <c r="N2394" s="4">
        <v>-80.559999999999945</v>
      </c>
      <c r="O2394" s="4">
        <v>0</v>
      </c>
      <c r="P2394" s="4">
        <v>0</v>
      </c>
      <c r="Q2394" s="4">
        <v>-29034.26</v>
      </c>
      <c r="R2394" s="4">
        <v>0</v>
      </c>
      <c r="S2394" s="4">
        <v>-96.900000000001455</v>
      </c>
      <c r="T2394" s="4">
        <v>1233306.3699999999</v>
      </c>
      <c r="U2394" s="8">
        <v>2018</v>
      </c>
    </row>
    <row r="2395" spans="1:21" x14ac:dyDescent="0.25">
      <c r="A2395" s="5" t="s">
        <v>740</v>
      </c>
      <c r="B2395" s="3" t="s">
        <v>741</v>
      </c>
      <c r="C2395" t="s">
        <v>741</v>
      </c>
      <c r="D2395" s="3" t="s">
        <v>26</v>
      </c>
      <c r="E2395" t="s">
        <v>742</v>
      </c>
      <c r="F2395" s="3" t="s">
        <v>743</v>
      </c>
      <c r="G2395" t="s">
        <v>743</v>
      </c>
      <c r="H2395" s="4">
        <v>774.5</v>
      </c>
      <c r="I2395" s="4"/>
      <c r="J2395" s="4">
        <v>549.63</v>
      </c>
      <c r="K2395" s="4">
        <v>224.87</v>
      </c>
      <c r="L2395" s="4"/>
      <c r="M2395" s="4"/>
      <c r="N2395" s="4"/>
      <c r="O2395" s="4"/>
      <c r="P2395" s="4"/>
      <c r="Q2395" s="4"/>
      <c r="R2395" s="4"/>
      <c r="S2395" s="4"/>
      <c r="T2395" s="4"/>
      <c r="U2395" s="8">
        <v>2018</v>
      </c>
    </row>
    <row r="2396" spans="1:21" x14ac:dyDescent="0.25">
      <c r="A2396" s="3" t="s">
        <v>744</v>
      </c>
      <c r="B2396" s="3" t="s">
        <v>741</v>
      </c>
      <c r="C2396" t="s">
        <v>741</v>
      </c>
      <c r="D2396" s="3" t="s">
        <v>26</v>
      </c>
      <c r="E2396" t="s">
        <v>2936</v>
      </c>
      <c r="F2396" s="3" t="s">
        <v>746</v>
      </c>
      <c r="G2396" t="s">
        <v>746</v>
      </c>
      <c r="H2396" s="4">
        <v>32180.35</v>
      </c>
      <c r="I2396" s="4"/>
      <c r="J2396" s="4"/>
      <c r="K2396" s="4"/>
      <c r="L2396" s="4"/>
      <c r="M2396" s="4"/>
      <c r="N2396" s="4">
        <v>-100.8</v>
      </c>
      <c r="O2396" s="4">
        <v>0</v>
      </c>
      <c r="P2396" s="4">
        <v>0</v>
      </c>
      <c r="Q2396" s="4">
        <v>0</v>
      </c>
      <c r="R2396" s="4">
        <v>0</v>
      </c>
      <c r="S2396" s="4">
        <v>-103.86</v>
      </c>
      <c r="T2396" s="4">
        <v>32385.01</v>
      </c>
      <c r="U2396" s="8">
        <v>2018</v>
      </c>
    </row>
    <row r="2397" spans="1:21" x14ac:dyDescent="0.25">
      <c r="A2397" s="5" t="s">
        <v>744</v>
      </c>
      <c r="B2397" s="3" t="s">
        <v>741</v>
      </c>
      <c r="C2397" t="s">
        <v>741</v>
      </c>
      <c r="D2397" s="3" t="s">
        <v>26</v>
      </c>
      <c r="E2397" t="s">
        <v>745</v>
      </c>
      <c r="F2397" s="3" t="s">
        <v>746</v>
      </c>
      <c r="G2397" t="s">
        <v>746</v>
      </c>
      <c r="H2397" s="4">
        <v>85.949999999999989</v>
      </c>
      <c r="I2397" s="4">
        <v>-306.17</v>
      </c>
      <c r="J2397" s="4">
        <v>110.60000000000001</v>
      </c>
      <c r="K2397" s="4">
        <v>281.52</v>
      </c>
      <c r="L2397" s="4"/>
      <c r="M2397" s="4"/>
      <c r="N2397" s="4"/>
      <c r="O2397" s="4"/>
      <c r="P2397" s="4"/>
      <c r="Q2397" s="4"/>
      <c r="R2397" s="4"/>
      <c r="S2397" s="4"/>
      <c r="T2397" s="4"/>
      <c r="U2397" s="8">
        <v>2018</v>
      </c>
    </row>
    <row r="2398" spans="1:21" x14ac:dyDescent="0.25">
      <c r="A2398" s="3" t="s">
        <v>2937</v>
      </c>
      <c r="B2398" s="3" t="s">
        <v>741</v>
      </c>
      <c r="C2398" t="s">
        <v>118</v>
      </c>
      <c r="D2398" s="3" t="s">
        <v>61</v>
      </c>
      <c r="E2398" t="s">
        <v>2356</v>
      </c>
      <c r="F2398" s="3" t="s">
        <v>120</v>
      </c>
      <c r="G2398" t="s">
        <v>248</v>
      </c>
      <c r="H2398" s="4">
        <v>8.6999999999999993</v>
      </c>
      <c r="I2398" s="4">
        <v>8.6999999999999993</v>
      </c>
      <c r="J2398" s="4"/>
      <c r="K2398" s="4"/>
      <c r="L2398" s="4"/>
      <c r="M2398" s="4"/>
      <c r="N2398" s="4"/>
      <c r="O2398" s="4"/>
      <c r="P2398" s="4"/>
      <c r="Q2398" s="4"/>
      <c r="R2398" s="4"/>
      <c r="S2398" s="4"/>
      <c r="T2398" s="4"/>
      <c r="U2398" s="8">
        <v>2018</v>
      </c>
    </row>
    <row r="2399" spans="1:21" x14ac:dyDescent="0.25">
      <c r="A2399" s="5" t="s">
        <v>2937</v>
      </c>
      <c r="B2399" s="3" t="s">
        <v>741</v>
      </c>
      <c r="C2399" t="s">
        <v>118</v>
      </c>
      <c r="D2399" s="3" t="s">
        <v>61</v>
      </c>
      <c r="E2399" t="s">
        <v>2938</v>
      </c>
      <c r="F2399" s="3" t="s">
        <v>120</v>
      </c>
      <c r="G2399" t="s">
        <v>248</v>
      </c>
      <c r="H2399" s="4">
        <v>1269.18</v>
      </c>
      <c r="I2399" s="4"/>
      <c r="J2399" s="4"/>
      <c r="K2399" s="4"/>
      <c r="L2399" s="4"/>
      <c r="M2399" s="4"/>
      <c r="N2399" s="4">
        <v>0</v>
      </c>
      <c r="O2399" s="4">
        <v>0</v>
      </c>
      <c r="P2399" s="4">
        <v>1269.18</v>
      </c>
      <c r="Q2399" s="4">
        <v>0</v>
      </c>
      <c r="R2399" s="4">
        <v>0</v>
      </c>
      <c r="S2399" s="4">
        <v>0</v>
      </c>
      <c r="T2399" s="4">
        <v>0</v>
      </c>
      <c r="U2399" s="8">
        <v>2018</v>
      </c>
    </row>
    <row r="2400" spans="1:21" x14ac:dyDescent="0.25">
      <c r="A2400" s="5" t="s">
        <v>20</v>
      </c>
      <c r="B2400" s="3" t="s">
        <v>20</v>
      </c>
      <c r="C2400" t="s">
        <v>20</v>
      </c>
      <c r="D2400" s="3" t="s">
        <v>20</v>
      </c>
      <c r="E2400" t="s">
        <v>20</v>
      </c>
      <c r="F2400" s="3" t="s">
        <v>20</v>
      </c>
      <c r="G2400" t="s">
        <v>20</v>
      </c>
      <c r="H2400" s="4">
        <v>0</v>
      </c>
      <c r="I2400" s="4"/>
      <c r="J2400" s="4"/>
      <c r="K2400" s="4"/>
      <c r="L2400" s="4"/>
      <c r="M2400" s="4"/>
      <c r="N2400" s="4"/>
      <c r="O2400" s="4"/>
      <c r="P2400" s="4"/>
      <c r="Q2400" s="4"/>
      <c r="R2400" s="4"/>
      <c r="S2400" s="4"/>
      <c r="T2400" s="4"/>
      <c r="U2400" s="8">
        <v>2018</v>
      </c>
    </row>
    <row r="2401" spans="1:21" x14ac:dyDescent="0.25">
      <c r="A2401" s="3" t="s">
        <v>2939</v>
      </c>
      <c r="B2401" s="3" t="s">
        <v>1904</v>
      </c>
      <c r="C2401" t="s">
        <v>21</v>
      </c>
      <c r="D2401" s="3" t="s">
        <v>61</v>
      </c>
      <c r="E2401" t="s">
        <v>21</v>
      </c>
      <c r="F2401" s="3" t="s">
        <v>1906</v>
      </c>
      <c r="G2401" t="s">
        <v>1907</v>
      </c>
      <c r="H2401" s="4">
        <v>6559.99</v>
      </c>
      <c r="I2401" s="4"/>
      <c r="J2401" s="4"/>
      <c r="K2401" s="4"/>
      <c r="L2401" s="4"/>
      <c r="M2401" s="4"/>
      <c r="N2401" s="4"/>
      <c r="O2401" s="4"/>
      <c r="P2401" s="4"/>
      <c r="Q2401" s="4"/>
      <c r="R2401" s="4"/>
      <c r="S2401" s="4">
        <v>6559.99</v>
      </c>
      <c r="T2401" s="4"/>
      <c r="U2401" s="8">
        <v>2018</v>
      </c>
    </row>
    <row r="2402" spans="1:21" x14ac:dyDescent="0.25">
      <c r="A2402" s="5" t="s">
        <v>2939</v>
      </c>
      <c r="B2402" s="3" t="s">
        <v>1904</v>
      </c>
      <c r="C2402" t="s">
        <v>21</v>
      </c>
      <c r="D2402" s="3" t="s">
        <v>61</v>
      </c>
      <c r="E2402" t="s">
        <v>21</v>
      </c>
      <c r="F2402" s="3" t="s">
        <v>2940</v>
      </c>
      <c r="G2402" t="s">
        <v>2940</v>
      </c>
      <c r="H2402" s="4">
        <v>1477440.92</v>
      </c>
      <c r="I2402" s="4"/>
      <c r="J2402" s="4"/>
      <c r="K2402" s="4"/>
      <c r="L2402" s="4"/>
      <c r="M2402" s="4"/>
      <c r="N2402" s="4"/>
      <c r="O2402" s="4"/>
      <c r="P2402" s="4"/>
      <c r="Q2402" s="4"/>
      <c r="R2402" s="4"/>
      <c r="S2402" s="4"/>
      <c r="T2402" s="4">
        <v>1477440.92</v>
      </c>
      <c r="U2402" s="8">
        <v>2018</v>
      </c>
    </row>
    <row r="2403" spans="1:21" x14ac:dyDescent="0.25">
      <c r="A2403" s="5" t="s">
        <v>2941</v>
      </c>
      <c r="B2403" s="3" t="s">
        <v>24</v>
      </c>
      <c r="C2403" t="s">
        <v>126</v>
      </c>
      <c r="D2403" s="3" t="s">
        <v>38</v>
      </c>
      <c r="E2403" t="s">
        <v>2942</v>
      </c>
      <c r="F2403" s="3" t="s">
        <v>2943</v>
      </c>
      <c r="G2403" t="s">
        <v>2943</v>
      </c>
      <c r="H2403" s="4">
        <v>71818.259999999995</v>
      </c>
      <c r="I2403" s="4"/>
      <c r="J2403" s="4"/>
      <c r="K2403" s="4"/>
      <c r="L2403" s="4"/>
      <c r="M2403" s="4"/>
      <c r="N2403" s="4"/>
      <c r="O2403" s="4"/>
      <c r="P2403" s="4"/>
      <c r="Q2403" s="4"/>
      <c r="R2403" s="4"/>
      <c r="S2403" s="4">
        <v>71818.259999999995</v>
      </c>
      <c r="T2403" s="4">
        <v>0</v>
      </c>
      <c r="U2403" s="8">
        <v>2018</v>
      </c>
    </row>
    <row r="2404" spans="1:21" x14ac:dyDescent="0.25">
      <c r="A2404" s="5" t="s">
        <v>2944</v>
      </c>
      <c r="B2404" s="3" t="s">
        <v>24</v>
      </c>
      <c r="C2404" t="s">
        <v>52</v>
      </c>
      <c r="D2404" s="3" t="s">
        <v>38</v>
      </c>
      <c r="E2404" t="s">
        <v>2284</v>
      </c>
      <c r="F2404" s="3" t="s">
        <v>2285</v>
      </c>
      <c r="G2404" t="s">
        <v>2285</v>
      </c>
      <c r="H2404" s="4">
        <v>-573.54</v>
      </c>
      <c r="I2404" s="4"/>
      <c r="J2404" s="4"/>
      <c r="K2404" s="4"/>
      <c r="L2404" s="4"/>
      <c r="M2404" s="4"/>
      <c r="N2404" s="4"/>
      <c r="O2404" s="4"/>
      <c r="P2404" s="4"/>
      <c r="Q2404" s="4"/>
      <c r="R2404" s="4"/>
      <c r="S2404" s="4">
        <v>-573.54</v>
      </c>
      <c r="T2404" s="4">
        <v>0</v>
      </c>
      <c r="U2404" s="8">
        <v>2018</v>
      </c>
    </row>
    <row r="2405" spans="1:21" x14ac:dyDescent="0.25">
      <c r="A2405" s="5" t="s">
        <v>1883</v>
      </c>
      <c r="B2405" s="3" t="s">
        <v>24</v>
      </c>
      <c r="C2405" t="s">
        <v>126</v>
      </c>
      <c r="D2405" s="3" t="s">
        <v>38</v>
      </c>
      <c r="E2405" t="s">
        <v>2945</v>
      </c>
      <c r="F2405" s="3" t="s">
        <v>1885</v>
      </c>
      <c r="G2405" t="s">
        <v>1885</v>
      </c>
      <c r="H2405" s="4">
        <v>577450.93999999994</v>
      </c>
      <c r="I2405" s="4"/>
      <c r="J2405" s="4"/>
      <c r="K2405" s="4"/>
      <c r="L2405" s="4"/>
      <c r="M2405" s="4"/>
      <c r="N2405" s="4"/>
      <c r="O2405" s="4"/>
      <c r="P2405" s="4"/>
      <c r="Q2405" s="4"/>
      <c r="R2405" s="4"/>
      <c r="S2405" s="4">
        <v>589761.04</v>
      </c>
      <c r="T2405" s="4">
        <v>-12310.100000000093</v>
      </c>
      <c r="U2405" s="8">
        <v>2018</v>
      </c>
    </row>
    <row r="2406" spans="1:21" x14ac:dyDescent="0.25">
      <c r="A2406" s="3" t="s">
        <v>747</v>
      </c>
      <c r="B2406" s="3" t="s">
        <v>24</v>
      </c>
      <c r="C2406" t="s">
        <v>52</v>
      </c>
      <c r="D2406" s="3" t="s">
        <v>38</v>
      </c>
      <c r="E2406" t="s">
        <v>748</v>
      </c>
      <c r="F2406" s="3" t="s">
        <v>749</v>
      </c>
      <c r="G2406" t="s">
        <v>749</v>
      </c>
      <c r="H2406" s="4">
        <v>3091505.35</v>
      </c>
      <c r="I2406" s="4"/>
      <c r="J2406" s="4"/>
      <c r="K2406" s="4"/>
      <c r="L2406" s="4"/>
      <c r="M2406" s="4"/>
      <c r="N2406" s="4"/>
      <c r="O2406" s="4"/>
      <c r="P2406" s="4"/>
      <c r="Q2406" s="4"/>
      <c r="R2406" s="4"/>
      <c r="S2406" s="4">
        <v>3061742.8</v>
      </c>
      <c r="T2406" s="4">
        <v>29762.550000000279</v>
      </c>
      <c r="U2406" s="8">
        <v>2018</v>
      </c>
    </row>
    <row r="2407" spans="1:21" x14ac:dyDescent="0.25">
      <c r="A2407" s="5" t="s">
        <v>747</v>
      </c>
      <c r="B2407" s="3" t="s">
        <v>24</v>
      </c>
      <c r="C2407" t="s">
        <v>52</v>
      </c>
      <c r="D2407" s="3" t="s">
        <v>38</v>
      </c>
      <c r="E2407" t="s">
        <v>748</v>
      </c>
      <c r="F2407" s="3" t="s">
        <v>749</v>
      </c>
      <c r="G2407" t="s">
        <v>1886</v>
      </c>
      <c r="H2407" s="4">
        <v>9152.82</v>
      </c>
      <c r="I2407" s="4"/>
      <c r="J2407" s="4"/>
      <c r="K2407" s="4"/>
      <c r="L2407" s="4"/>
      <c r="M2407" s="4"/>
      <c r="N2407" s="4"/>
      <c r="O2407" s="4"/>
      <c r="P2407" s="4"/>
      <c r="Q2407" s="4"/>
      <c r="R2407" s="4"/>
      <c r="S2407" s="4">
        <v>6119.81</v>
      </c>
      <c r="T2407" s="4">
        <v>3033.0099999999993</v>
      </c>
      <c r="U2407" s="8">
        <v>2018</v>
      </c>
    </row>
    <row r="2408" spans="1:21" x14ac:dyDescent="0.25">
      <c r="A2408" s="5" t="s">
        <v>2946</v>
      </c>
      <c r="B2408" s="3" t="s">
        <v>24</v>
      </c>
      <c r="C2408" t="s">
        <v>126</v>
      </c>
      <c r="D2408" s="3" t="s">
        <v>38</v>
      </c>
      <c r="E2408" t="s">
        <v>2947</v>
      </c>
      <c r="F2408" s="3" t="s">
        <v>2948</v>
      </c>
      <c r="G2408" t="s">
        <v>2948</v>
      </c>
      <c r="H2408" s="4">
        <v>661792.06999999995</v>
      </c>
      <c r="I2408" s="4"/>
      <c r="J2408" s="4"/>
      <c r="K2408" s="4"/>
      <c r="L2408" s="4"/>
      <c r="M2408" s="4"/>
      <c r="N2408" s="4"/>
      <c r="O2408" s="4"/>
      <c r="P2408" s="4"/>
      <c r="Q2408" s="4"/>
      <c r="R2408" s="4"/>
      <c r="S2408" s="4">
        <v>661792.06999999995</v>
      </c>
      <c r="T2408" s="4">
        <v>0</v>
      </c>
      <c r="U2408" s="8">
        <v>2018</v>
      </c>
    </row>
    <row r="2409" spans="1:21" x14ac:dyDescent="0.25">
      <c r="A2409" s="5" t="s">
        <v>2949</v>
      </c>
      <c r="B2409" s="3" t="s">
        <v>24</v>
      </c>
      <c r="C2409" t="s">
        <v>126</v>
      </c>
      <c r="D2409" s="3" t="s">
        <v>38</v>
      </c>
      <c r="E2409" t="s">
        <v>2950</v>
      </c>
      <c r="F2409" s="3" t="s">
        <v>2951</v>
      </c>
      <c r="G2409" t="s">
        <v>2951</v>
      </c>
      <c r="H2409" s="4">
        <v>-54776.98</v>
      </c>
      <c r="I2409" s="4"/>
      <c r="J2409" s="4"/>
      <c r="K2409" s="4"/>
      <c r="L2409" s="4"/>
      <c r="M2409" s="4"/>
      <c r="N2409" s="4"/>
      <c r="O2409" s="4"/>
      <c r="P2409" s="4"/>
      <c r="Q2409" s="4"/>
      <c r="R2409" s="4"/>
      <c r="S2409" s="4">
        <v>-54776.98</v>
      </c>
      <c r="T2409" s="4">
        <v>0</v>
      </c>
      <c r="U2409" s="8">
        <v>2018</v>
      </c>
    </row>
    <row r="2410" spans="1:21" x14ac:dyDescent="0.25">
      <c r="A2410" s="5" t="s">
        <v>2952</v>
      </c>
      <c r="B2410" s="3" t="s">
        <v>24</v>
      </c>
      <c r="C2410" t="s">
        <v>126</v>
      </c>
      <c r="D2410" s="3" t="s">
        <v>38</v>
      </c>
      <c r="E2410" t="s">
        <v>2953</v>
      </c>
      <c r="F2410" s="3" t="s">
        <v>2954</v>
      </c>
      <c r="G2410" t="s">
        <v>2954</v>
      </c>
      <c r="H2410" s="4">
        <v>-62530.11</v>
      </c>
      <c r="I2410" s="4"/>
      <c r="J2410" s="4"/>
      <c r="K2410" s="4"/>
      <c r="L2410" s="4"/>
      <c r="M2410" s="4"/>
      <c r="N2410" s="4"/>
      <c r="O2410" s="4"/>
      <c r="P2410" s="4"/>
      <c r="Q2410" s="4"/>
      <c r="R2410" s="4"/>
      <c r="S2410" s="4">
        <v>-62528.78</v>
      </c>
      <c r="T2410" s="4">
        <v>-1.3300000000017462</v>
      </c>
      <c r="U2410" s="8">
        <v>2018</v>
      </c>
    </row>
    <row r="2411" spans="1:21" x14ac:dyDescent="0.25">
      <c r="A2411" s="5" t="s">
        <v>2955</v>
      </c>
      <c r="B2411" s="3" t="s">
        <v>24</v>
      </c>
      <c r="C2411" t="s">
        <v>126</v>
      </c>
      <c r="D2411" s="3" t="s">
        <v>38</v>
      </c>
      <c r="E2411" t="s">
        <v>2956</v>
      </c>
      <c r="F2411" s="3" t="s">
        <v>2957</v>
      </c>
      <c r="G2411" t="s">
        <v>2957</v>
      </c>
      <c r="H2411" s="4">
        <v>-14142.9</v>
      </c>
      <c r="I2411" s="4"/>
      <c r="J2411" s="4"/>
      <c r="K2411" s="4"/>
      <c r="L2411" s="4"/>
      <c r="M2411" s="4"/>
      <c r="N2411" s="4"/>
      <c r="O2411" s="4"/>
      <c r="P2411" s="4"/>
      <c r="Q2411" s="4"/>
      <c r="R2411" s="4"/>
      <c r="S2411" s="4">
        <v>-13536.67</v>
      </c>
      <c r="T2411" s="4">
        <v>-606.22999999999956</v>
      </c>
      <c r="U2411" s="8">
        <v>2018</v>
      </c>
    </row>
    <row r="2412" spans="1:21" x14ac:dyDescent="0.25">
      <c r="A2412" s="5" t="s">
        <v>2958</v>
      </c>
      <c r="B2412" s="3" t="s">
        <v>24</v>
      </c>
      <c r="C2412" t="s">
        <v>126</v>
      </c>
      <c r="D2412" s="3" t="s">
        <v>38</v>
      </c>
      <c r="E2412" t="s">
        <v>2959</v>
      </c>
      <c r="F2412" s="3" t="s">
        <v>2960</v>
      </c>
      <c r="G2412" t="s">
        <v>2960</v>
      </c>
      <c r="H2412" s="4">
        <v>-96713.68</v>
      </c>
      <c r="I2412" s="4"/>
      <c r="J2412" s="4"/>
      <c r="K2412" s="4"/>
      <c r="L2412" s="4"/>
      <c r="M2412" s="4"/>
      <c r="N2412" s="4"/>
      <c r="O2412" s="4"/>
      <c r="P2412" s="4"/>
      <c r="Q2412" s="4"/>
      <c r="R2412" s="4"/>
      <c r="S2412" s="4">
        <v>-95731.64</v>
      </c>
      <c r="T2412" s="4">
        <v>-982.0399999999936</v>
      </c>
      <c r="U2412" s="8">
        <v>2018</v>
      </c>
    </row>
    <row r="2413" spans="1:21" x14ac:dyDescent="0.25">
      <c r="A2413" s="5" t="s">
        <v>2961</v>
      </c>
      <c r="B2413" s="3" t="s">
        <v>24</v>
      </c>
      <c r="C2413" t="s">
        <v>126</v>
      </c>
      <c r="D2413" s="3" t="s">
        <v>38</v>
      </c>
      <c r="E2413" t="s">
        <v>2962</v>
      </c>
      <c r="F2413" s="3" t="s">
        <v>2963</v>
      </c>
      <c r="G2413" t="s">
        <v>2963</v>
      </c>
      <c r="H2413" s="4">
        <v>-13905.98</v>
      </c>
      <c r="I2413" s="4"/>
      <c r="J2413" s="4"/>
      <c r="K2413" s="4"/>
      <c r="L2413" s="4"/>
      <c r="M2413" s="4"/>
      <c r="N2413" s="4"/>
      <c r="O2413" s="4"/>
      <c r="P2413" s="4"/>
      <c r="Q2413" s="4"/>
      <c r="R2413" s="4"/>
      <c r="S2413" s="4">
        <v>-13330.85</v>
      </c>
      <c r="T2413" s="4">
        <v>-575.1299999999992</v>
      </c>
      <c r="U2413" s="8">
        <v>2018</v>
      </c>
    </row>
    <row r="2414" spans="1:21" x14ac:dyDescent="0.25">
      <c r="A2414" s="5" t="s">
        <v>1887</v>
      </c>
      <c r="B2414" s="3" t="s">
        <v>24</v>
      </c>
      <c r="C2414" t="s">
        <v>126</v>
      </c>
      <c r="D2414" s="3" t="s">
        <v>38</v>
      </c>
      <c r="E2414" t="s">
        <v>2964</v>
      </c>
      <c r="F2414" s="3" t="s">
        <v>1889</v>
      </c>
      <c r="G2414" t="s">
        <v>1889</v>
      </c>
      <c r="H2414" s="4">
        <v>2148756.37</v>
      </c>
      <c r="I2414" s="4"/>
      <c r="J2414" s="4"/>
      <c r="K2414" s="4"/>
      <c r="L2414" s="4"/>
      <c r="M2414" s="4"/>
      <c r="N2414" s="4"/>
      <c r="O2414" s="4"/>
      <c r="P2414" s="4"/>
      <c r="Q2414" s="4"/>
      <c r="R2414" s="4"/>
      <c r="S2414" s="4">
        <v>2172688.89</v>
      </c>
      <c r="T2414" s="4">
        <v>-23932.520000000019</v>
      </c>
      <c r="U2414" s="8">
        <v>2018</v>
      </c>
    </row>
    <row r="2415" spans="1:21" x14ac:dyDescent="0.25">
      <c r="A2415" s="5" t="s">
        <v>2965</v>
      </c>
      <c r="B2415" s="3" t="s">
        <v>24</v>
      </c>
      <c r="C2415" t="s">
        <v>126</v>
      </c>
      <c r="D2415" s="3" t="s">
        <v>38</v>
      </c>
      <c r="E2415" t="s">
        <v>2966</v>
      </c>
      <c r="F2415" s="3" t="s">
        <v>2967</v>
      </c>
      <c r="G2415" t="s">
        <v>2967</v>
      </c>
      <c r="H2415" s="4">
        <v>505961.93</v>
      </c>
      <c r="I2415" s="4"/>
      <c r="J2415" s="4"/>
      <c r="K2415" s="4"/>
      <c r="L2415" s="4"/>
      <c r="M2415" s="4"/>
      <c r="N2415" s="4"/>
      <c r="O2415" s="4"/>
      <c r="P2415" s="4"/>
      <c r="Q2415" s="4"/>
      <c r="R2415" s="4"/>
      <c r="S2415" s="4">
        <v>509026.63</v>
      </c>
      <c r="T2415" s="4">
        <v>-3064.7000000000116</v>
      </c>
      <c r="U2415" s="8">
        <v>2018</v>
      </c>
    </row>
    <row r="2416" spans="1:21" x14ac:dyDescent="0.25">
      <c r="A2416" s="5" t="s">
        <v>2968</v>
      </c>
      <c r="B2416" s="3" t="s">
        <v>24</v>
      </c>
      <c r="C2416" t="s">
        <v>126</v>
      </c>
      <c r="D2416" s="3" t="s">
        <v>38</v>
      </c>
      <c r="E2416" t="s">
        <v>2969</v>
      </c>
      <c r="F2416" s="3" t="s">
        <v>2970</v>
      </c>
      <c r="G2416" t="s">
        <v>2970</v>
      </c>
      <c r="H2416" s="4">
        <v>325115.12</v>
      </c>
      <c r="I2416" s="4"/>
      <c r="J2416" s="4"/>
      <c r="K2416" s="4"/>
      <c r="L2416" s="4"/>
      <c r="M2416" s="4"/>
      <c r="N2416" s="4"/>
      <c r="O2416" s="4"/>
      <c r="P2416" s="4"/>
      <c r="Q2416" s="4"/>
      <c r="R2416" s="4"/>
      <c r="S2416" s="4">
        <v>330251.68</v>
      </c>
      <c r="T2416" s="4">
        <v>-5136.5599999999977</v>
      </c>
      <c r="U2416" s="8">
        <v>2018</v>
      </c>
    </row>
    <row r="2417" spans="1:21" x14ac:dyDescent="0.25">
      <c r="A2417" s="5" t="s">
        <v>751</v>
      </c>
      <c r="B2417" s="3" t="s">
        <v>24</v>
      </c>
      <c r="C2417" t="s">
        <v>126</v>
      </c>
      <c r="D2417" s="3" t="s">
        <v>38</v>
      </c>
      <c r="E2417" t="s">
        <v>2971</v>
      </c>
      <c r="F2417" s="3" t="s">
        <v>753</v>
      </c>
      <c r="G2417" t="s">
        <v>753</v>
      </c>
      <c r="H2417" s="4">
        <v>132801.64000000001</v>
      </c>
      <c r="I2417" s="4"/>
      <c r="J2417" s="4"/>
      <c r="K2417" s="4"/>
      <c r="L2417" s="4"/>
      <c r="M2417" s="4"/>
      <c r="N2417" s="4"/>
      <c r="O2417" s="4"/>
      <c r="P2417" s="4"/>
      <c r="Q2417" s="4"/>
      <c r="R2417" s="4"/>
      <c r="S2417" s="4">
        <v>85131.29</v>
      </c>
      <c r="T2417" s="4">
        <v>47670.35000000002</v>
      </c>
      <c r="U2417" s="8">
        <v>2018</v>
      </c>
    </row>
    <row r="2418" spans="1:21" x14ac:dyDescent="0.25">
      <c r="A2418" s="5" t="s">
        <v>1890</v>
      </c>
      <c r="B2418" s="3" t="s">
        <v>24</v>
      </c>
      <c r="C2418" t="s">
        <v>126</v>
      </c>
      <c r="D2418" s="3" t="s">
        <v>38</v>
      </c>
      <c r="E2418" t="s">
        <v>2972</v>
      </c>
      <c r="F2418" s="3" t="s">
        <v>1892</v>
      </c>
      <c r="G2418" t="s">
        <v>1892</v>
      </c>
      <c r="H2418" s="4">
        <v>-32706.11</v>
      </c>
      <c r="I2418" s="4"/>
      <c r="J2418" s="4"/>
      <c r="K2418" s="4"/>
      <c r="L2418" s="4"/>
      <c r="M2418" s="4"/>
      <c r="N2418" s="4"/>
      <c r="O2418" s="4"/>
      <c r="P2418" s="4"/>
      <c r="Q2418" s="4"/>
      <c r="R2418" s="4"/>
      <c r="S2418" s="4">
        <v>-32186.33</v>
      </c>
      <c r="T2418" s="4">
        <v>-519.77999999999884</v>
      </c>
      <c r="U2418" s="8">
        <v>2018</v>
      </c>
    </row>
    <row r="2419" spans="1:21" x14ac:dyDescent="0.25">
      <c r="A2419" s="5" t="s">
        <v>2973</v>
      </c>
      <c r="B2419" s="3" t="s">
        <v>24</v>
      </c>
      <c r="C2419" t="s">
        <v>126</v>
      </c>
      <c r="D2419" s="3" t="s">
        <v>38</v>
      </c>
      <c r="E2419" t="s">
        <v>2974</v>
      </c>
      <c r="F2419" s="3" t="s">
        <v>2975</v>
      </c>
      <c r="G2419" t="s">
        <v>2975</v>
      </c>
      <c r="H2419" s="4">
        <v>991354.28</v>
      </c>
      <c r="I2419" s="4"/>
      <c r="J2419" s="4"/>
      <c r="K2419" s="4"/>
      <c r="L2419" s="4"/>
      <c r="M2419" s="4"/>
      <c r="N2419" s="4"/>
      <c r="O2419" s="4"/>
      <c r="P2419" s="4"/>
      <c r="Q2419" s="4"/>
      <c r="R2419" s="4"/>
      <c r="S2419" s="4">
        <v>991374.93</v>
      </c>
      <c r="T2419" s="4">
        <v>-20.650000000023283</v>
      </c>
      <c r="U2419" s="8">
        <v>2018</v>
      </c>
    </row>
    <row r="2420" spans="1:21" x14ac:dyDescent="0.25">
      <c r="A2420" s="5" t="s">
        <v>1893</v>
      </c>
      <c r="B2420" s="3" t="s">
        <v>24</v>
      </c>
      <c r="C2420" t="s">
        <v>52</v>
      </c>
      <c r="D2420" s="3" t="s">
        <v>38</v>
      </c>
      <c r="E2420" t="s">
        <v>748</v>
      </c>
      <c r="F2420" s="3" t="s">
        <v>749</v>
      </c>
      <c r="G2420" t="s">
        <v>749</v>
      </c>
      <c r="H2420" s="4">
        <v>12941.41</v>
      </c>
      <c r="I2420" s="4"/>
      <c r="J2420" s="4"/>
      <c r="K2420" s="4"/>
      <c r="L2420" s="4"/>
      <c r="M2420" s="4"/>
      <c r="N2420" s="4"/>
      <c r="O2420" s="4"/>
      <c r="P2420" s="4"/>
      <c r="Q2420" s="4"/>
      <c r="R2420" s="4"/>
      <c r="S2420" s="4">
        <v>13160.15</v>
      </c>
      <c r="T2420" s="4">
        <v>-218.73999999999978</v>
      </c>
      <c r="U2420" s="8">
        <v>2018</v>
      </c>
    </row>
    <row r="2421" spans="1:21" x14ac:dyDescent="0.25">
      <c r="A2421" s="5" t="s">
        <v>2976</v>
      </c>
      <c r="B2421" s="3" t="s">
        <v>24</v>
      </c>
      <c r="C2421" t="s">
        <v>126</v>
      </c>
      <c r="D2421" s="3" t="s">
        <v>26</v>
      </c>
      <c r="E2421" t="s">
        <v>194</v>
      </c>
      <c r="F2421" s="3" t="s">
        <v>195</v>
      </c>
      <c r="G2421" t="s">
        <v>195</v>
      </c>
      <c r="H2421" s="4">
        <v>-2493.71</v>
      </c>
      <c r="I2421" s="4"/>
      <c r="J2421" s="4"/>
      <c r="K2421" s="4"/>
      <c r="L2421" s="4"/>
      <c r="M2421" s="4"/>
      <c r="N2421" s="4"/>
      <c r="O2421" s="4"/>
      <c r="P2421" s="4"/>
      <c r="Q2421" s="4"/>
      <c r="R2421" s="4"/>
      <c r="S2421" s="4">
        <v>-2493.71</v>
      </c>
      <c r="T2421" s="4">
        <v>0</v>
      </c>
      <c r="U2421" s="8">
        <v>2018</v>
      </c>
    </row>
    <row r="2422" spans="1:21" x14ac:dyDescent="0.25">
      <c r="A2422" s="5" t="s">
        <v>754</v>
      </c>
      <c r="B2422" s="3" t="s">
        <v>24</v>
      </c>
      <c r="C2422" t="s">
        <v>25</v>
      </c>
      <c r="D2422" s="3" t="s">
        <v>26</v>
      </c>
      <c r="E2422" t="s">
        <v>2977</v>
      </c>
      <c r="F2422" s="3" t="s">
        <v>756</v>
      </c>
      <c r="G2422" t="s">
        <v>756</v>
      </c>
      <c r="H2422" s="4">
        <v>-405897.92</v>
      </c>
      <c r="I2422" s="4"/>
      <c r="J2422" s="4"/>
      <c r="K2422" s="4"/>
      <c r="L2422" s="4"/>
      <c r="M2422" s="4"/>
      <c r="N2422" s="4"/>
      <c r="O2422" s="4"/>
      <c r="P2422" s="4"/>
      <c r="Q2422" s="4"/>
      <c r="R2422" s="4"/>
      <c r="S2422" s="4">
        <v>-405897.92</v>
      </c>
      <c r="T2422" s="4">
        <v>0</v>
      </c>
      <c r="U2422" s="8">
        <v>2018</v>
      </c>
    </row>
    <row r="2423" spans="1:21" x14ac:dyDescent="0.25">
      <c r="A2423" s="5" t="s">
        <v>2978</v>
      </c>
      <c r="B2423" s="3" t="s">
        <v>24</v>
      </c>
      <c r="C2423" t="s">
        <v>47</v>
      </c>
      <c r="D2423" s="3" t="s">
        <v>61</v>
      </c>
      <c r="E2423" t="s">
        <v>2979</v>
      </c>
      <c r="F2423" s="3" t="s">
        <v>2980</v>
      </c>
      <c r="G2423" t="s">
        <v>2980</v>
      </c>
      <c r="H2423" s="4">
        <v>0</v>
      </c>
      <c r="I2423" s="4"/>
      <c r="J2423" s="4"/>
      <c r="K2423" s="4"/>
      <c r="L2423" s="4"/>
      <c r="M2423" s="4"/>
      <c r="N2423" s="4"/>
      <c r="O2423" s="4"/>
      <c r="P2423" s="4"/>
      <c r="Q2423" s="4"/>
      <c r="R2423" s="4"/>
      <c r="S2423" s="4">
        <v>0</v>
      </c>
      <c r="T2423" s="4">
        <v>0</v>
      </c>
      <c r="U2423" s="8">
        <v>2018</v>
      </c>
    </row>
    <row r="2424" spans="1:21" x14ac:dyDescent="0.25">
      <c r="A2424" s="3" t="s">
        <v>757</v>
      </c>
      <c r="B2424" s="3" t="s">
        <v>328</v>
      </c>
      <c r="C2424" t="s">
        <v>52</v>
      </c>
      <c r="D2424" s="3" t="s">
        <v>38</v>
      </c>
      <c r="E2424" t="s">
        <v>2981</v>
      </c>
      <c r="F2424" s="3" t="s">
        <v>759</v>
      </c>
      <c r="G2424" t="s">
        <v>1895</v>
      </c>
      <c r="H2424" s="4">
        <v>3789020.3</v>
      </c>
      <c r="I2424" s="4"/>
      <c r="J2424" s="4"/>
      <c r="K2424" s="4"/>
      <c r="L2424" s="4"/>
      <c r="M2424" s="4"/>
      <c r="N2424" s="4"/>
      <c r="O2424" s="4"/>
      <c r="P2424" s="4"/>
      <c r="Q2424" s="4"/>
      <c r="R2424" s="4"/>
      <c r="S2424" s="4">
        <v>3823519.49</v>
      </c>
      <c r="T2424" s="4">
        <v>-34499.19000000041</v>
      </c>
      <c r="U2424" s="8">
        <v>2018</v>
      </c>
    </row>
    <row r="2425" spans="1:21" x14ac:dyDescent="0.25">
      <c r="A2425" s="3" t="s">
        <v>757</v>
      </c>
      <c r="B2425" s="3" t="s">
        <v>328</v>
      </c>
      <c r="C2425" t="s">
        <v>52</v>
      </c>
      <c r="D2425" s="3" t="s">
        <v>38</v>
      </c>
      <c r="E2425" t="s">
        <v>2981</v>
      </c>
      <c r="F2425" s="3" t="s">
        <v>759</v>
      </c>
      <c r="G2425" t="s">
        <v>2982</v>
      </c>
      <c r="H2425" s="4">
        <v>3917.89</v>
      </c>
      <c r="I2425" s="4"/>
      <c r="J2425" s="4"/>
      <c r="K2425" s="4"/>
      <c r="L2425" s="4"/>
      <c r="M2425" s="4"/>
      <c r="N2425" s="4"/>
      <c r="O2425" s="4"/>
      <c r="P2425" s="4"/>
      <c r="Q2425" s="4"/>
      <c r="R2425" s="4"/>
      <c r="S2425" s="4">
        <v>2805.74</v>
      </c>
      <c r="T2425" s="4">
        <v>1112.1500000000001</v>
      </c>
      <c r="U2425" s="8">
        <v>2018</v>
      </c>
    </row>
    <row r="2426" spans="1:21" x14ac:dyDescent="0.25">
      <c r="A2426" s="5" t="s">
        <v>757</v>
      </c>
      <c r="B2426" s="3" t="s">
        <v>328</v>
      </c>
      <c r="C2426" t="s">
        <v>52</v>
      </c>
      <c r="D2426" s="3" t="s">
        <v>38</v>
      </c>
      <c r="E2426" t="s">
        <v>2981</v>
      </c>
      <c r="F2426" s="3" t="s">
        <v>759</v>
      </c>
      <c r="G2426" t="s">
        <v>1896</v>
      </c>
      <c r="H2426" s="4">
        <v>3671054.21</v>
      </c>
      <c r="I2426" s="4"/>
      <c r="J2426" s="4"/>
      <c r="K2426" s="4"/>
      <c r="L2426" s="4"/>
      <c r="M2426" s="4"/>
      <c r="N2426" s="4"/>
      <c r="O2426" s="4"/>
      <c r="P2426" s="4"/>
      <c r="Q2426" s="4"/>
      <c r="R2426" s="4"/>
      <c r="S2426" s="4">
        <v>3701032.03</v>
      </c>
      <c r="T2426" s="4">
        <v>-29977.819999999832</v>
      </c>
      <c r="U2426" s="8">
        <v>2018</v>
      </c>
    </row>
    <row r="2427" spans="1:21" x14ac:dyDescent="0.25">
      <c r="A2427" s="5" t="s">
        <v>763</v>
      </c>
      <c r="B2427" s="3" t="s">
        <v>328</v>
      </c>
      <c r="C2427" t="s">
        <v>52</v>
      </c>
      <c r="D2427" s="3" t="s">
        <v>38</v>
      </c>
      <c r="E2427" t="s">
        <v>2553</v>
      </c>
      <c r="F2427" s="3" t="s">
        <v>383</v>
      </c>
      <c r="G2427" t="s">
        <v>1666</v>
      </c>
      <c r="H2427" s="4">
        <v>1199.72</v>
      </c>
      <c r="I2427" s="4"/>
      <c r="J2427" s="4"/>
      <c r="K2427" s="4"/>
      <c r="L2427" s="4"/>
      <c r="M2427" s="4"/>
      <c r="N2427" s="4"/>
      <c r="O2427" s="4"/>
      <c r="P2427" s="4"/>
      <c r="Q2427" s="4"/>
      <c r="R2427" s="4"/>
      <c r="S2427" s="4">
        <v>1099.3599999999999</v>
      </c>
      <c r="T2427" s="4">
        <v>100.36000000000013</v>
      </c>
      <c r="U2427" s="8">
        <v>2018</v>
      </c>
    </row>
    <row r="2428" spans="1:21" x14ac:dyDescent="0.25">
      <c r="A2428" s="3" t="s">
        <v>764</v>
      </c>
      <c r="B2428" s="3" t="s">
        <v>328</v>
      </c>
      <c r="C2428" t="s">
        <v>52</v>
      </c>
      <c r="D2428" s="3" t="s">
        <v>38</v>
      </c>
      <c r="E2428" t="s">
        <v>2981</v>
      </c>
      <c r="F2428" s="3" t="s">
        <v>759</v>
      </c>
      <c r="G2428" t="s">
        <v>1895</v>
      </c>
      <c r="H2428" s="4">
        <v>10005.15</v>
      </c>
      <c r="I2428" s="4"/>
      <c r="J2428" s="4"/>
      <c r="K2428" s="4"/>
      <c r="L2428" s="4"/>
      <c r="M2428" s="4"/>
      <c r="N2428" s="4"/>
      <c r="O2428" s="4"/>
      <c r="P2428" s="4"/>
      <c r="Q2428" s="4"/>
      <c r="R2428" s="4"/>
      <c r="S2428" s="4">
        <v>9473.7199999999993</v>
      </c>
      <c r="T2428" s="4">
        <v>531.43000000000029</v>
      </c>
      <c r="U2428" s="8">
        <v>2018</v>
      </c>
    </row>
    <row r="2429" spans="1:21" x14ac:dyDescent="0.25">
      <c r="A2429" s="3" t="s">
        <v>764</v>
      </c>
      <c r="B2429" s="3" t="s">
        <v>328</v>
      </c>
      <c r="C2429" t="s">
        <v>52</v>
      </c>
      <c r="D2429" s="3" t="s">
        <v>38</v>
      </c>
      <c r="E2429" t="s">
        <v>2981</v>
      </c>
      <c r="F2429" s="3" t="s">
        <v>759</v>
      </c>
      <c r="G2429" t="s">
        <v>2982</v>
      </c>
      <c r="H2429" s="4">
        <v>114608.13</v>
      </c>
      <c r="I2429" s="4"/>
      <c r="J2429" s="4"/>
      <c r="K2429" s="4"/>
      <c r="L2429" s="4"/>
      <c r="M2429" s="4"/>
      <c r="N2429" s="4"/>
      <c r="O2429" s="4"/>
      <c r="P2429" s="4"/>
      <c r="Q2429" s="4"/>
      <c r="R2429" s="4"/>
      <c r="S2429" s="4">
        <v>91309.36</v>
      </c>
      <c r="T2429" s="4">
        <v>23298.770000000004</v>
      </c>
      <c r="U2429" s="8">
        <v>2018</v>
      </c>
    </row>
    <row r="2430" spans="1:21" x14ac:dyDescent="0.25">
      <c r="A2430" s="5" t="s">
        <v>764</v>
      </c>
      <c r="B2430" s="3" t="s">
        <v>328</v>
      </c>
      <c r="C2430" t="s">
        <v>52</v>
      </c>
      <c r="D2430" s="3" t="s">
        <v>38</v>
      </c>
      <c r="E2430" t="s">
        <v>2981</v>
      </c>
      <c r="F2430" s="3" t="s">
        <v>759</v>
      </c>
      <c r="G2430" t="s">
        <v>1896</v>
      </c>
      <c r="H2430" s="4">
        <v>14063.91</v>
      </c>
      <c r="I2430" s="4"/>
      <c r="J2430" s="4"/>
      <c r="K2430" s="4"/>
      <c r="L2430" s="4"/>
      <c r="M2430" s="4"/>
      <c r="N2430" s="4"/>
      <c r="O2430" s="4"/>
      <c r="P2430" s="4"/>
      <c r="Q2430" s="4"/>
      <c r="R2430" s="4"/>
      <c r="S2430" s="4">
        <v>13169.73</v>
      </c>
      <c r="T2430" s="4">
        <v>894.18000000000029</v>
      </c>
      <c r="U2430" s="8">
        <v>2018</v>
      </c>
    </row>
    <row r="2431" spans="1:21" x14ac:dyDescent="0.25">
      <c r="A2431" s="5" t="s">
        <v>766</v>
      </c>
      <c r="B2431" s="3" t="s">
        <v>328</v>
      </c>
      <c r="C2431" t="s">
        <v>37</v>
      </c>
      <c r="D2431" s="3" t="s">
        <v>38</v>
      </c>
      <c r="E2431" t="s">
        <v>2521</v>
      </c>
      <c r="F2431" s="3" t="s">
        <v>344</v>
      </c>
      <c r="G2431" t="s">
        <v>344</v>
      </c>
      <c r="H2431" s="4">
        <v>45897.94</v>
      </c>
      <c r="I2431" s="4"/>
      <c r="J2431" s="4"/>
      <c r="K2431" s="4"/>
      <c r="L2431" s="4"/>
      <c r="M2431" s="4"/>
      <c r="N2431" s="4"/>
      <c r="O2431" s="4"/>
      <c r="P2431" s="4"/>
      <c r="Q2431" s="4"/>
      <c r="R2431" s="4"/>
      <c r="S2431" s="4">
        <v>44182.01</v>
      </c>
      <c r="T2431" s="4">
        <v>1715.9300000000003</v>
      </c>
      <c r="U2431" s="8">
        <v>2018</v>
      </c>
    </row>
    <row r="2432" spans="1:21" x14ac:dyDescent="0.25">
      <c r="A2432" s="5" t="s">
        <v>2983</v>
      </c>
      <c r="B2432" s="3" t="s">
        <v>328</v>
      </c>
      <c r="C2432" t="s">
        <v>126</v>
      </c>
      <c r="D2432" s="3" t="s">
        <v>38</v>
      </c>
      <c r="E2432" t="s">
        <v>2984</v>
      </c>
      <c r="F2432" s="3" t="s">
        <v>2985</v>
      </c>
      <c r="G2432" t="s">
        <v>2985</v>
      </c>
      <c r="H2432" s="4">
        <v>3170.66</v>
      </c>
      <c r="I2432" s="4"/>
      <c r="J2432" s="4"/>
      <c r="K2432" s="4"/>
      <c r="L2432" s="4"/>
      <c r="M2432" s="4"/>
      <c r="N2432" s="4"/>
      <c r="O2432" s="4"/>
      <c r="P2432" s="4"/>
      <c r="Q2432" s="4"/>
      <c r="R2432" s="4"/>
      <c r="S2432" s="4">
        <v>3170.66</v>
      </c>
      <c r="T2432" s="4">
        <v>0</v>
      </c>
      <c r="U2432" s="8">
        <v>2018</v>
      </c>
    </row>
    <row r="2433" spans="1:21" x14ac:dyDescent="0.25">
      <c r="A2433" s="5" t="s">
        <v>2986</v>
      </c>
      <c r="B2433" s="3" t="s">
        <v>328</v>
      </c>
      <c r="C2433" t="s">
        <v>25</v>
      </c>
      <c r="D2433" s="3" t="s">
        <v>26</v>
      </c>
      <c r="E2433" t="s">
        <v>2987</v>
      </c>
      <c r="F2433" s="3" t="s">
        <v>2988</v>
      </c>
      <c r="G2433" t="s">
        <v>2988</v>
      </c>
      <c r="H2433" s="4">
        <v>60718.5</v>
      </c>
      <c r="I2433" s="4"/>
      <c r="J2433" s="4"/>
      <c r="K2433" s="4"/>
      <c r="L2433" s="4"/>
      <c r="M2433" s="4"/>
      <c r="N2433" s="4"/>
      <c r="O2433" s="4"/>
      <c r="P2433" s="4"/>
      <c r="Q2433" s="4"/>
      <c r="R2433" s="4"/>
      <c r="S2433" s="4">
        <v>60718.5</v>
      </c>
      <c r="T2433" s="4">
        <v>0</v>
      </c>
      <c r="U2433" s="8">
        <v>2018</v>
      </c>
    </row>
    <row r="2434" spans="1:21" x14ac:dyDescent="0.25">
      <c r="A2434" s="5" t="s">
        <v>2989</v>
      </c>
      <c r="B2434" s="3" t="s">
        <v>328</v>
      </c>
      <c r="C2434" t="s">
        <v>86</v>
      </c>
      <c r="D2434" s="3" t="s">
        <v>61</v>
      </c>
      <c r="E2434" t="s">
        <v>2990</v>
      </c>
      <c r="F2434" s="3" t="s">
        <v>2991</v>
      </c>
      <c r="G2434" t="s">
        <v>2991</v>
      </c>
      <c r="H2434" s="4">
        <v>32332.13</v>
      </c>
      <c r="I2434" s="4"/>
      <c r="J2434" s="4"/>
      <c r="K2434" s="4"/>
      <c r="L2434" s="4"/>
      <c r="M2434" s="4"/>
      <c r="N2434" s="4"/>
      <c r="O2434" s="4"/>
      <c r="P2434" s="4"/>
      <c r="Q2434" s="4"/>
      <c r="R2434" s="4"/>
      <c r="S2434" s="4">
        <v>32332.13</v>
      </c>
      <c r="T2434" s="4">
        <v>0</v>
      </c>
      <c r="U2434" s="8">
        <v>2018</v>
      </c>
    </row>
    <row r="2435" spans="1:21" x14ac:dyDescent="0.25">
      <c r="A2435" s="5" t="s">
        <v>1897</v>
      </c>
      <c r="B2435" s="3" t="s">
        <v>529</v>
      </c>
      <c r="C2435" t="s">
        <v>37</v>
      </c>
      <c r="D2435" s="3" t="s">
        <v>547</v>
      </c>
      <c r="E2435" t="s">
        <v>1898</v>
      </c>
      <c r="F2435" s="3" t="s">
        <v>1899</v>
      </c>
      <c r="G2435" t="s">
        <v>1899</v>
      </c>
      <c r="H2435" s="4">
        <v>192437.18</v>
      </c>
      <c r="I2435" s="4"/>
      <c r="J2435" s="4"/>
      <c r="K2435" s="4"/>
      <c r="L2435" s="4"/>
      <c r="M2435" s="4"/>
      <c r="N2435" s="4"/>
      <c r="O2435" s="4"/>
      <c r="P2435" s="4"/>
      <c r="Q2435" s="4"/>
      <c r="R2435" s="4"/>
      <c r="S2435" s="4">
        <v>8431.64</v>
      </c>
      <c r="T2435" s="4">
        <v>184005.53999999998</v>
      </c>
      <c r="U2435" s="8">
        <v>2018</v>
      </c>
    </row>
    <row r="2436" spans="1:21" x14ac:dyDescent="0.25">
      <c r="A2436" s="5" t="s">
        <v>1900</v>
      </c>
      <c r="B2436" s="3" t="s">
        <v>529</v>
      </c>
      <c r="C2436" t="s">
        <v>126</v>
      </c>
      <c r="D2436" s="3" t="s">
        <v>533</v>
      </c>
      <c r="E2436" t="s">
        <v>2992</v>
      </c>
      <c r="F2436" s="3" t="s">
        <v>1902</v>
      </c>
      <c r="G2436" t="s">
        <v>1902</v>
      </c>
      <c r="H2436" s="4">
        <v>113000</v>
      </c>
      <c r="I2436" s="4"/>
      <c r="J2436" s="4"/>
      <c r="K2436" s="4"/>
      <c r="L2436" s="4"/>
      <c r="M2436" s="4"/>
      <c r="N2436" s="4"/>
      <c r="O2436" s="4"/>
      <c r="P2436" s="4"/>
      <c r="Q2436" s="4"/>
      <c r="R2436" s="4"/>
      <c r="S2436" s="4">
        <v>113000</v>
      </c>
      <c r="T2436" s="4">
        <v>0</v>
      </c>
      <c r="U2436" s="8">
        <v>2018</v>
      </c>
    </row>
    <row r="2437" spans="1:21" x14ac:dyDescent="0.25">
      <c r="A2437" s="5" t="s">
        <v>2993</v>
      </c>
      <c r="B2437" s="3" t="s">
        <v>1904</v>
      </c>
      <c r="C2437" t="s">
        <v>270</v>
      </c>
      <c r="D2437" s="3" t="s">
        <v>61</v>
      </c>
      <c r="E2437" t="s">
        <v>2994</v>
      </c>
      <c r="F2437" s="3" t="s">
        <v>2995</v>
      </c>
      <c r="G2437" t="s">
        <v>2996</v>
      </c>
      <c r="H2437" s="4">
        <v>6320837.9800000004</v>
      </c>
      <c r="I2437" s="4"/>
      <c r="J2437" s="4"/>
      <c r="K2437" s="4"/>
      <c r="L2437" s="4"/>
      <c r="M2437" s="4"/>
      <c r="N2437" s="4"/>
      <c r="O2437" s="4"/>
      <c r="P2437" s="4"/>
      <c r="Q2437" s="4"/>
      <c r="R2437" s="4"/>
      <c r="S2437" s="4"/>
      <c r="T2437" s="4">
        <v>6320837.9800000004</v>
      </c>
      <c r="U2437" s="8">
        <v>2018</v>
      </c>
    </row>
    <row r="2438" spans="1:21" x14ac:dyDescent="0.25">
      <c r="A2438" s="5" t="s">
        <v>1903</v>
      </c>
      <c r="B2438" s="3" t="s">
        <v>1904</v>
      </c>
      <c r="C2438">
        <v>0</v>
      </c>
      <c r="D2438" s="3" t="s">
        <v>61</v>
      </c>
      <c r="E2438" t="s">
        <v>1905</v>
      </c>
      <c r="F2438" s="3" t="s">
        <v>1906</v>
      </c>
      <c r="G2438" t="s">
        <v>1907</v>
      </c>
      <c r="H2438" s="4">
        <v>1392.0200000000004</v>
      </c>
      <c r="I2438" s="4"/>
      <c r="J2438" s="4"/>
      <c r="K2438" s="4"/>
      <c r="L2438" s="4"/>
      <c r="M2438" s="4"/>
      <c r="N2438" s="4"/>
      <c r="O2438" s="4"/>
      <c r="P2438" s="4"/>
      <c r="Q2438" s="4"/>
      <c r="R2438" s="4"/>
      <c r="S2438" s="4"/>
      <c r="T2438" s="4">
        <v>1392.0200000000004</v>
      </c>
      <c r="U2438" s="8">
        <v>2018</v>
      </c>
    </row>
    <row r="2439" spans="1:21" x14ac:dyDescent="0.25">
      <c r="A2439" s="3" t="s">
        <v>1908</v>
      </c>
      <c r="B2439" s="3" t="s">
        <v>24</v>
      </c>
      <c r="C2439" t="s">
        <v>52</v>
      </c>
      <c r="D2439" s="3" t="s">
        <v>38</v>
      </c>
      <c r="E2439" t="s">
        <v>1909</v>
      </c>
      <c r="F2439" s="3" t="s">
        <v>1910</v>
      </c>
      <c r="G2439" t="s">
        <v>1911</v>
      </c>
      <c r="H2439" s="4">
        <v>1276993.32</v>
      </c>
      <c r="I2439" s="4"/>
      <c r="J2439" s="4"/>
      <c r="K2439" s="4"/>
      <c r="L2439" s="4"/>
      <c r="M2439" s="4"/>
      <c r="N2439" s="4"/>
      <c r="O2439" s="4"/>
      <c r="P2439" s="4"/>
      <c r="Q2439" s="4"/>
      <c r="R2439" s="4"/>
      <c r="S2439" s="4"/>
      <c r="T2439" s="4">
        <v>1276993.32</v>
      </c>
      <c r="U2439" s="8">
        <v>2018</v>
      </c>
    </row>
    <row r="2440" spans="1:21" x14ac:dyDescent="0.25">
      <c r="A2440" s="5" t="s">
        <v>1908</v>
      </c>
      <c r="B2440" s="3" t="s">
        <v>24</v>
      </c>
      <c r="C2440" t="s">
        <v>52</v>
      </c>
      <c r="D2440" s="3" t="s">
        <v>38</v>
      </c>
      <c r="E2440" t="s">
        <v>1909</v>
      </c>
      <c r="F2440" s="3" t="s">
        <v>1910</v>
      </c>
      <c r="G2440" t="s">
        <v>1912</v>
      </c>
      <c r="H2440" s="4">
        <v>1487607.38</v>
      </c>
      <c r="I2440" s="4"/>
      <c r="J2440" s="4"/>
      <c r="K2440" s="4"/>
      <c r="L2440" s="4"/>
      <c r="M2440" s="4"/>
      <c r="N2440" s="4"/>
      <c r="O2440" s="4"/>
      <c r="P2440" s="4"/>
      <c r="Q2440" s="4"/>
      <c r="R2440" s="4"/>
      <c r="S2440" s="4"/>
      <c r="T2440" s="4">
        <v>1487607.38</v>
      </c>
      <c r="U2440" s="8">
        <v>2018</v>
      </c>
    </row>
    <row r="2441" spans="1:21" x14ac:dyDescent="0.25">
      <c r="A2441" s="5" t="s">
        <v>767</v>
      </c>
      <c r="B2441" s="3" t="s">
        <v>24</v>
      </c>
      <c r="C2441" t="s">
        <v>86</v>
      </c>
      <c r="D2441" s="3" t="s">
        <v>38</v>
      </c>
      <c r="E2441" t="s">
        <v>2997</v>
      </c>
      <c r="F2441" s="3" t="s">
        <v>769</v>
      </c>
      <c r="G2441" t="s">
        <v>769</v>
      </c>
      <c r="H2441" s="4">
        <v>83143.81</v>
      </c>
      <c r="I2441" s="4"/>
      <c r="J2441" s="4"/>
      <c r="K2441" s="4"/>
      <c r="L2441" s="4"/>
      <c r="M2441" s="4"/>
      <c r="N2441" s="4"/>
      <c r="O2441" s="4"/>
      <c r="P2441" s="4"/>
      <c r="Q2441" s="4"/>
      <c r="R2441" s="4"/>
      <c r="S2441" s="4"/>
      <c r="T2441" s="4">
        <v>83143.81</v>
      </c>
      <c r="U2441" s="8">
        <v>2018</v>
      </c>
    </row>
    <row r="2442" spans="1:21" x14ac:dyDescent="0.25">
      <c r="A2442" s="5" t="s">
        <v>1913</v>
      </c>
      <c r="B2442" s="3" t="s">
        <v>24</v>
      </c>
      <c r="C2442" t="s">
        <v>52</v>
      </c>
      <c r="D2442" s="3" t="s">
        <v>38</v>
      </c>
      <c r="E2442" t="s">
        <v>1909</v>
      </c>
      <c r="F2442" s="3" t="s">
        <v>1910</v>
      </c>
      <c r="G2442" t="s">
        <v>1914</v>
      </c>
      <c r="H2442" s="4">
        <v>1730530.89</v>
      </c>
      <c r="I2442" s="4"/>
      <c r="J2442" s="4"/>
      <c r="K2442" s="4"/>
      <c r="L2442" s="4"/>
      <c r="M2442" s="4"/>
      <c r="N2442" s="4"/>
      <c r="O2442" s="4"/>
      <c r="P2442" s="4"/>
      <c r="Q2442" s="4"/>
      <c r="R2442" s="4"/>
      <c r="S2442" s="4"/>
      <c r="T2442" s="4">
        <v>1730530.89</v>
      </c>
      <c r="U2442" s="8">
        <v>2018</v>
      </c>
    </row>
    <row r="2443" spans="1:21" x14ac:dyDescent="0.25">
      <c r="A2443" s="5" t="s">
        <v>1915</v>
      </c>
      <c r="B2443" s="3" t="s">
        <v>24</v>
      </c>
      <c r="C2443" t="s">
        <v>37</v>
      </c>
      <c r="D2443" s="3" t="s">
        <v>38</v>
      </c>
      <c r="E2443" t="s">
        <v>172</v>
      </c>
      <c r="F2443" s="3" t="s">
        <v>173</v>
      </c>
      <c r="G2443" t="s">
        <v>173</v>
      </c>
      <c r="H2443" s="4">
        <v>0</v>
      </c>
      <c r="I2443" s="4"/>
      <c r="J2443" s="4"/>
      <c r="K2443" s="4"/>
      <c r="L2443" s="4"/>
      <c r="M2443" s="4"/>
      <c r="N2443" s="4"/>
      <c r="O2443" s="4"/>
      <c r="P2443" s="4"/>
      <c r="Q2443" s="4"/>
      <c r="R2443" s="4"/>
      <c r="S2443" s="4"/>
      <c r="T2443" s="4">
        <v>0</v>
      </c>
      <c r="U2443" s="8">
        <v>2018</v>
      </c>
    </row>
    <row r="2444" spans="1:21" x14ac:dyDescent="0.25">
      <c r="A2444" s="5" t="s">
        <v>2998</v>
      </c>
      <c r="B2444" s="3" t="s">
        <v>24</v>
      </c>
      <c r="C2444" t="s">
        <v>86</v>
      </c>
      <c r="D2444" s="3" t="s">
        <v>61</v>
      </c>
      <c r="E2444" t="s">
        <v>2999</v>
      </c>
      <c r="F2444" s="3" t="s">
        <v>3000</v>
      </c>
      <c r="G2444" t="s">
        <v>3000</v>
      </c>
      <c r="H2444" s="4">
        <v>41753.620000000003</v>
      </c>
      <c r="I2444" s="4"/>
      <c r="J2444" s="4"/>
      <c r="K2444" s="4"/>
      <c r="L2444" s="4"/>
      <c r="M2444" s="4"/>
      <c r="N2444" s="4"/>
      <c r="O2444" s="4"/>
      <c r="P2444" s="4"/>
      <c r="Q2444" s="4"/>
      <c r="R2444" s="4"/>
      <c r="S2444" s="4"/>
      <c r="T2444" s="4">
        <v>41753.620000000003</v>
      </c>
      <c r="U2444" s="8">
        <v>2018</v>
      </c>
    </row>
    <row r="2445" spans="1:21" x14ac:dyDescent="0.25">
      <c r="A2445" s="5" t="s">
        <v>770</v>
      </c>
      <c r="B2445" s="3" t="s">
        <v>24</v>
      </c>
      <c r="C2445" t="s">
        <v>86</v>
      </c>
      <c r="D2445" s="3" t="s">
        <v>61</v>
      </c>
      <c r="E2445" t="s">
        <v>771</v>
      </c>
      <c r="F2445" s="3" t="s">
        <v>772</v>
      </c>
      <c r="G2445" t="s">
        <v>772</v>
      </c>
      <c r="H2445" s="4">
        <v>2510745.12</v>
      </c>
      <c r="I2445" s="4"/>
      <c r="J2445" s="4"/>
      <c r="K2445" s="4"/>
      <c r="L2445" s="4"/>
      <c r="M2445" s="4"/>
      <c r="N2445" s="4"/>
      <c r="O2445" s="4"/>
      <c r="P2445" s="4"/>
      <c r="Q2445" s="4"/>
      <c r="R2445" s="4"/>
      <c r="S2445" s="4"/>
      <c r="T2445" s="4">
        <v>2510745.12</v>
      </c>
      <c r="U2445" s="8">
        <v>2018</v>
      </c>
    </row>
    <row r="2446" spans="1:21" x14ac:dyDescent="0.25">
      <c r="A2446" s="5" t="s">
        <v>773</v>
      </c>
      <c r="B2446" s="3" t="s">
        <v>24</v>
      </c>
      <c r="C2446" t="s">
        <v>243</v>
      </c>
      <c r="D2446" s="3" t="s">
        <v>61</v>
      </c>
      <c r="E2446" t="s">
        <v>774</v>
      </c>
      <c r="F2446" s="3" t="s">
        <v>775</v>
      </c>
      <c r="G2446" t="s">
        <v>776</v>
      </c>
      <c r="H2446" s="4">
        <v>72400</v>
      </c>
      <c r="I2446" s="4"/>
      <c r="J2446" s="4"/>
      <c r="K2446" s="4"/>
      <c r="L2446" s="4"/>
      <c r="M2446" s="4"/>
      <c r="N2446" s="4"/>
      <c r="O2446" s="4"/>
      <c r="P2446" s="4"/>
      <c r="Q2446" s="4"/>
      <c r="R2446" s="4"/>
      <c r="S2446" s="4"/>
      <c r="T2446" s="4">
        <v>72400</v>
      </c>
      <c r="U2446" s="8">
        <v>2018</v>
      </c>
    </row>
    <row r="2447" spans="1:21" x14ac:dyDescent="0.25">
      <c r="A2447" s="5" t="s">
        <v>777</v>
      </c>
      <c r="B2447" s="3" t="s">
        <v>24</v>
      </c>
      <c r="C2447" t="s">
        <v>243</v>
      </c>
      <c r="D2447" s="3" t="s">
        <v>61</v>
      </c>
      <c r="E2447" t="s">
        <v>3001</v>
      </c>
      <c r="F2447" s="3" t="s">
        <v>775</v>
      </c>
      <c r="G2447" t="s">
        <v>779</v>
      </c>
      <c r="H2447" s="4">
        <v>169814.7</v>
      </c>
      <c r="I2447" s="4"/>
      <c r="J2447" s="4"/>
      <c r="K2447" s="4"/>
      <c r="L2447" s="4"/>
      <c r="M2447" s="4"/>
      <c r="N2447" s="4"/>
      <c r="O2447" s="4"/>
      <c r="P2447" s="4"/>
      <c r="Q2447" s="4"/>
      <c r="R2447" s="4"/>
      <c r="S2447" s="4"/>
      <c r="T2447" s="4">
        <v>169814.7</v>
      </c>
      <c r="U2447" s="8">
        <v>2018</v>
      </c>
    </row>
    <row r="2448" spans="1:21" x14ac:dyDescent="0.25">
      <c r="A2448" s="5" t="s">
        <v>780</v>
      </c>
      <c r="B2448" s="3" t="s">
        <v>24</v>
      </c>
      <c r="C2448" t="s">
        <v>243</v>
      </c>
      <c r="D2448" s="3" t="s">
        <v>61</v>
      </c>
      <c r="E2448" t="s">
        <v>3002</v>
      </c>
      <c r="F2448" s="3" t="s">
        <v>775</v>
      </c>
      <c r="G2448" t="s">
        <v>782</v>
      </c>
      <c r="H2448" s="4">
        <v>37606.959999999999</v>
      </c>
      <c r="I2448" s="4"/>
      <c r="J2448" s="4"/>
      <c r="K2448" s="4"/>
      <c r="L2448" s="4"/>
      <c r="M2448" s="4"/>
      <c r="N2448" s="4"/>
      <c r="O2448" s="4"/>
      <c r="P2448" s="4"/>
      <c r="Q2448" s="4"/>
      <c r="R2448" s="4"/>
      <c r="S2448" s="4"/>
      <c r="T2448" s="4">
        <v>37606.959999999999</v>
      </c>
      <c r="U2448" s="8">
        <v>2018</v>
      </c>
    </row>
    <row r="2449" spans="1:21" x14ac:dyDescent="0.25">
      <c r="A2449" s="5" t="s">
        <v>1916</v>
      </c>
      <c r="B2449" s="3" t="s">
        <v>24</v>
      </c>
      <c r="C2449" t="s">
        <v>126</v>
      </c>
      <c r="D2449" s="3" t="s">
        <v>61</v>
      </c>
      <c r="E2449" t="s">
        <v>3003</v>
      </c>
      <c r="F2449" s="3" t="s">
        <v>984</v>
      </c>
      <c r="G2449" t="s">
        <v>1917</v>
      </c>
      <c r="H2449" s="4">
        <v>117720</v>
      </c>
      <c r="I2449" s="4"/>
      <c r="J2449" s="4"/>
      <c r="K2449" s="4"/>
      <c r="L2449" s="4"/>
      <c r="M2449" s="4"/>
      <c r="N2449" s="4"/>
      <c r="O2449" s="4"/>
      <c r="P2449" s="4"/>
      <c r="Q2449" s="4"/>
      <c r="R2449" s="4"/>
      <c r="S2449" s="4"/>
      <c r="T2449" s="4">
        <v>117720</v>
      </c>
      <c r="U2449" s="8">
        <v>2018</v>
      </c>
    </row>
    <row r="2450" spans="1:21" x14ac:dyDescent="0.25">
      <c r="A2450" s="5" t="s">
        <v>1918</v>
      </c>
      <c r="B2450" s="3" t="s">
        <v>24</v>
      </c>
      <c r="C2450" t="s">
        <v>235</v>
      </c>
      <c r="D2450" s="3" t="s">
        <v>61</v>
      </c>
      <c r="E2450" t="s">
        <v>3004</v>
      </c>
      <c r="F2450" s="3" t="s">
        <v>1920</v>
      </c>
      <c r="G2450" t="s">
        <v>1921</v>
      </c>
      <c r="H2450" s="4">
        <v>83667.199999999997</v>
      </c>
      <c r="I2450" s="4"/>
      <c r="J2450" s="4"/>
      <c r="K2450" s="4"/>
      <c r="L2450" s="4"/>
      <c r="M2450" s="4"/>
      <c r="N2450" s="4"/>
      <c r="O2450" s="4"/>
      <c r="P2450" s="4"/>
      <c r="Q2450" s="4"/>
      <c r="R2450" s="4"/>
      <c r="S2450" s="4"/>
      <c r="T2450" s="4">
        <v>83667.199999999997</v>
      </c>
      <c r="U2450" s="8">
        <v>2018</v>
      </c>
    </row>
    <row r="2451" spans="1:21" x14ac:dyDescent="0.25">
      <c r="A2451" s="5" t="s">
        <v>3005</v>
      </c>
      <c r="B2451" s="3" t="s">
        <v>328</v>
      </c>
      <c r="C2451" t="s">
        <v>69</v>
      </c>
      <c r="D2451" s="3" t="s">
        <v>70</v>
      </c>
      <c r="E2451" t="s">
        <v>3006</v>
      </c>
      <c r="F2451" s="3" t="s">
        <v>3007</v>
      </c>
      <c r="G2451" t="s">
        <v>3007</v>
      </c>
      <c r="H2451" s="4">
        <v>445983.31</v>
      </c>
      <c r="I2451" s="4"/>
      <c r="J2451" s="4"/>
      <c r="K2451" s="4"/>
      <c r="L2451" s="4"/>
      <c r="M2451" s="4"/>
      <c r="N2451" s="4"/>
      <c r="O2451" s="4"/>
      <c r="P2451" s="4"/>
      <c r="Q2451" s="4"/>
      <c r="R2451" s="4"/>
      <c r="S2451" s="4"/>
      <c r="T2451" s="4">
        <v>445983.31</v>
      </c>
      <c r="U2451" s="8">
        <v>2018</v>
      </c>
    </row>
    <row r="2452" spans="1:21" x14ac:dyDescent="0.25">
      <c r="A2452" s="5" t="s">
        <v>1922</v>
      </c>
      <c r="B2452" s="3" t="s">
        <v>328</v>
      </c>
      <c r="C2452" t="s">
        <v>52</v>
      </c>
      <c r="D2452" s="3" t="s">
        <v>38</v>
      </c>
      <c r="E2452" t="s">
        <v>2527</v>
      </c>
      <c r="F2452" s="3" t="s">
        <v>1652</v>
      </c>
      <c r="G2452" t="s">
        <v>1652</v>
      </c>
      <c r="H2452" s="4">
        <v>613662.41</v>
      </c>
      <c r="I2452" s="4"/>
      <c r="J2452" s="4"/>
      <c r="K2452" s="4"/>
      <c r="L2452" s="4"/>
      <c r="M2452" s="4"/>
      <c r="N2452" s="4"/>
      <c r="O2452" s="4"/>
      <c r="P2452" s="4"/>
      <c r="Q2452" s="4"/>
      <c r="R2452" s="4"/>
      <c r="S2452" s="4"/>
      <c r="T2452" s="4">
        <v>613662.41</v>
      </c>
      <c r="U2452" s="8">
        <v>2018</v>
      </c>
    </row>
    <row r="2453" spans="1:21" x14ac:dyDescent="0.25">
      <c r="A2453" s="5" t="s">
        <v>783</v>
      </c>
      <c r="B2453" s="3" t="s">
        <v>328</v>
      </c>
      <c r="C2453" t="s">
        <v>52</v>
      </c>
      <c r="D2453" s="3" t="s">
        <v>38</v>
      </c>
      <c r="E2453" t="s">
        <v>3008</v>
      </c>
      <c r="F2453" s="3" t="s">
        <v>785</v>
      </c>
      <c r="G2453" t="s">
        <v>3009</v>
      </c>
      <c r="H2453" s="4">
        <v>7807317.9299999997</v>
      </c>
      <c r="I2453" s="4"/>
      <c r="J2453" s="4"/>
      <c r="K2453" s="4"/>
      <c r="L2453" s="4"/>
      <c r="M2453" s="4"/>
      <c r="N2453" s="4"/>
      <c r="O2453" s="4"/>
      <c r="P2453" s="4"/>
      <c r="Q2453" s="4"/>
      <c r="R2453" s="4"/>
      <c r="S2453" s="4"/>
      <c r="T2453" s="4">
        <v>7807317.9299999997</v>
      </c>
      <c r="U2453" s="8">
        <v>2018</v>
      </c>
    </row>
    <row r="2454" spans="1:21" x14ac:dyDescent="0.25">
      <c r="A2454" s="5" t="s">
        <v>1923</v>
      </c>
      <c r="B2454" s="3" t="s">
        <v>328</v>
      </c>
      <c r="C2454" t="s">
        <v>25</v>
      </c>
      <c r="D2454" s="3" t="s">
        <v>26</v>
      </c>
      <c r="E2454" t="s">
        <v>1924</v>
      </c>
      <c r="F2454" s="3" t="s">
        <v>1925</v>
      </c>
      <c r="G2454" t="s">
        <v>1925</v>
      </c>
      <c r="H2454" s="4">
        <v>451243.77</v>
      </c>
      <c r="I2454" s="4"/>
      <c r="J2454" s="4"/>
      <c r="K2454" s="4"/>
      <c r="L2454" s="4"/>
      <c r="M2454" s="4"/>
      <c r="N2454" s="4"/>
      <c r="O2454" s="4"/>
      <c r="P2454" s="4"/>
      <c r="Q2454" s="4"/>
      <c r="R2454" s="4"/>
      <c r="S2454" s="4"/>
      <c r="T2454" s="4">
        <v>451243.77</v>
      </c>
      <c r="U2454" s="8">
        <v>2018</v>
      </c>
    </row>
    <row r="2455" spans="1:21" x14ac:dyDescent="0.25">
      <c r="A2455" s="5" t="s">
        <v>798</v>
      </c>
      <c r="B2455" s="3" t="s">
        <v>328</v>
      </c>
      <c r="C2455" t="s">
        <v>243</v>
      </c>
      <c r="D2455" s="3" t="s">
        <v>61</v>
      </c>
      <c r="E2455" t="s">
        <v>774</v>
      </c>
      <c r="F2455" s="3" t="s">
        <v>775</v>
      </c>
      <c r="G2455" t="s">
        <v>776</v>
      </c>
      <c r="H2455" s="4">
        <v>28627.9</v>
      </c>
      <c r="I2455" s="4"/>
      <c r="J2455" s="4"/>
      <c r="K2455" s="4"/>
      <c r="L2455" s="4"/>
      <c r="M2455" s="4"/>
      <c r="N2455" s="4"/>
      <c r="O2455" s="4"/>
      <c r="P2455" s="4"/>
      <c r="Q2455" s="4"/>
      <c r="R2455" s="4"/>
      <c r="S2455" s="4"/>
      <c r="T2455" s="4">
        <v>28627.9</v>
      </c>
      <c r="U2455" s="8">
        <v>2018</v>
      </c>
    </row>
    <row r="2456" spans="1:21" x14ac:dyDescent="0.25">
      <c r="A2456" s="5" t="s">
        <v>799</v>
      </c>
      <c r="B2456" s="3" t="s">
        <v>328</v>
      </c>
      <c r="C2456" t="s">
        <v>243</v>
      </c>
      <c r="D2456" s="3" t="s">
        <v>61</v>
      </c>
      <c r="E2456" t="s">
        <v>3001</v>
      </c>
      <c r="F2456" s="3" t="s">
        <v>775</v>
      </c>
      <c r="G2456" t="s">
        <v>779</v>
      </c>
      <c r="H2456" s="4">
        <v>67368.14</v>
      </c>
      <c r="I2456" s="4"/>
      <c r="J2456" s="4"/>
      <c r="K2456" s="4"/>
      <c r="L2456" s="4"/>
      <c r="M2456" s="4"/>
      <c r="N2456" s="4"/>
      <c r="O2456" s="4"/>
      <c r="P2456" s="4"/>
      <c r="Q2456" s="4"/>
      <c r="R2456" s="4"/>
      <c r="S2456" s="4"/>
      <c r="T2456" s="4">
        <v>67368.14</v>
      </c>
      <c r="U2456" s="8">
        <v>2018</v>
      </c>
    </row>
    <row r="2457" spans="1:21" x14ac:dyDescent="0.25">
      <c r="A2457" s="5" t="s">
        <v>800</v>
      </c>
      <c r="B2457" s="3" t="s">
        <v>328</v>
      </c>
      <c r="C2457" t="s">
        <v>243</v>
      </c>
      <c r="D2457" s="3" t="s">
        <v>61</v>
      </c>
      <c r="E2457" t="s">
        <v>3002</v>
      </c>
      <c r="F2457" s="3" t="s">
        <v>775</v>
      </c>
      <c r="G2457" t="s">
        <v>782</v>
      </c>
      <c r="H2457" s="4">
        <v>28080</v>
      </c>
      <c r="I2457" s="4"/>
      <c r="J2457" s="4"/>
      <c r="K2457" s="4"/>
      <c r="L2457" s="4"/>
      <c r="M2457" s="4"/>
      <c r="N2457" s="4"/>
      <c r="O2457" s="4"/>
      <c r="P2457" s="4"/>
      <c r="Q2457" s="4"/>
      <c r="R2457" s="4"/>
      <c r="S2457" s="4"/>
      <c r="T2457" s="4">
        <v>28080</v>
      </c>
      <c r="U2457" s="8">
        <v>2018</v>
      </c>
    </row>
    <row r="2458" spans="1:21" x14ac:dyDescent="0.25">
      <c r="A2458" s="5" t="s">
        <v>1926</v>
      </c>
      <c r="B2458" s="3" t="s">
        <v>328</v>
      </c>
      <c r="C2458" t="s">
        <v>126</v>
      </c>
      <c r="D2458" s="3" t="s">
        <v>61</v>
      </c>
      <c r="E2458" t="s">
        <v>2694</v>
      </c>
      <c r="F2458" s="3" t="s">
        <v>524</v>
      </c>
      <c r="G2458" t="s">
        <v>1927</v>
      </c>
      <c r="H2458" s="4">
        <v>117720</v>
      </c>
      <c r="I2458" s="4"/>
      <c r="J2458" s="4"/>
      <c r="K2458" s="4"/>
      <c r="L2458" s="4"/>
      <c r="M2458" s="4"/>
      <c r="N2458" s="4"/>
      <c r="O2458" s="4"/>
      <c r="P2458" s="4"/>
      <c r="Q2458" s="4"/>
      <c r="R2458" s="4"/>
      <c r="S2458" s="4"/>
      <c r="T2458" s="4">
        <v>117720</v>
      </c>
      <c r="U2458" s="8">
        <v>2018</v>
      </c>
    </row>
    <row r="2459" spans="1:21" x14ac:dyDescent="0.25">
      <c r="A2459" s="5" t="s">
        <v>3010</v>
      </c>
      <c r="B2459" s="3" t="s">
        <v>529</v>
      </c>
      <c r="C2459" t="s">
        <v>126</v>
      </c>
      <c r="D2459" s="3" t="s">
        <v>547</v>
      </c>
      <c r="E2459" t="s">
        <v>3011</v>
      </c>
      <c r="F2459" s="3" t="s">
        <v>3012</v>
      </c>
      <c r="G2459" t="s">
        <v>3012</v>
      </c>
      <c r="H2459" s="4">
        <v>81596.56</v>
      </c>
      <c r="I2459" s="4"/>
      <c r="J2459" s="4"/>
      <c r="K2459" s="4"/>
      <c r="L2459" s="4"/>
      <c r="M2459" s="4"/>
      <c r="N2459" s="4"/>
      <c r="O2459" s="4"/>
      <c r="P2459" s="4"/>
      <c r="Q2459" s="4"/>
      <c r="R2459" s="4"/>
      <c r="S2459" s="4"/>
      <c r="T2459" s="4">
        <v>81596.56</v>
      </c>
      <c r="U2459" s="8">
        <v>2018</v>
      </c>
    </row>
    <row r="2460" spans="1:21" x14ac:dyDescent="0.25">
      <c r="A2460" s="5" t="s">
        <v>3013</v>
      </c>
      <c r="B2460" s="3" t="s">
        <v>529</v>
      </c>
      <c r="C2460" t="s">
        <v>37</v>
      </c>
      <c r="D2460" s="3" t="s">
        <v>533</v>
      </c>
      <c r="E2460" t="s">
        <v>2114</v>
      </c>
      <c r="F2460" s="3" t="s">
        <v>2115</v>
      </c>
      <c r="G2460" t="s">
        <v>2115</v>
      </c>
      <c r="H2460" s="4">
        <v>5219.26</v>
      </c>
      <c r="I2460" s="4"/>
      <c r="J2460" s="4"/>
      <c r="K2460" s="4"/>
      <c r="L2460" s="4"/>
      <c r="M2460" s="4"/>
      <c r="N2460" s="4"/>
      <c r="O2460" s="4"/>
      <c r="P2460" s="4"/>
      <c r="Q2460" s="4"/>
      <c r="R2460" s="4"/>
      <c r="S2460" s="4"/>
      <c r="T2460" s="4">
        <v>5219.26</v>
      </c>
      <c r="U2460" s="8">
        <v>2018</v>
      </c>
    </row>
    <row r="2461" spans="1:21" x14ac:dyDescent="0.25">
      <c r="A2461" s="5" t="s">
        <v>801</v>
      </c>
      <c r="B2461" s="3" t="s">
        <v>529</v>
      </c>
      <c r="C2461" t="s">
        <v>243</v>
      </c>
      <c r="D2461" s="3" t="s">
        <v>61</v>
      </c>
      <c r="E2461" t="s">
        <v>774</v>
      </c>
      <c r="F2461" s="3" t="s">
        <v>775</v>
      </c>
      <c r="G2461" t="s">
        <v>776</v>
      </c>
      <c r="H2461" s="4">
        <v>43572.1</v>
      </c>
      <c r="I2461" s="4"/>
      <c r="J2461" s="4"/>
      <c r="K2461" s="4"/>
      <c r="L2461" s="4"/>
      <c r="M2461" s="4"/>
      <c r="N2461" s="4"/>
      <c r="O2461" s="4"/>
      <c r="P2461" s="4"/>
      <c r="Q2461" s="4"/>
      <c r="R2461" s="4"/>
      <c r="S2461" s="4"/>
      <c r="T2461" s="4">
        <v>43572.1</v>
      </c>
      <c r="U2461" s="8">
        <v>2018</v>
      </c>
    </row>
    <row r="2462" spans="1:21" x14ac:dyDescent="0.25">
      <c r="A2462" s="5" t="s">
        <v>802</v>
      </c>
      <c r="B2462" s="3" t="s">
        <v>529</v>
      </c>
      <c r="C2462" t="s">
        <v>243</v>
      </c>
      <c r="D2462" s="3" t="s">
        <v>61</v>
      </c>
      <c r="E2462" t="s">
        <v>3001</v>
      </c>
      <c r="F2462" s="3" t="s">
        <v>775</v>
      </c>
      <c r="G2462" t="s">
        <v>779</v>
      </c>
      <c r="H2462" s="4">
        <v>99364.479999999996</v>
      </c>
      <c r="I2462" s="4"/>
      <c r="J2462" s="4"/>
      <c r="K2462" s="4"/>
      <c r="L2462" s="4"/>
      <c r="M2462" s="4"/>
      <c r="N2462" s="4"/>
      <c r="O2462" s="4"/>
      <c r="P2462" s="4"/>
      <c r="Q2462" s="4"/>
      <c r="R2462" s="4"/>
      <c r="S2462" s="4"/>
      <c r="T2462" s="4">
        <v>99364.479999999996</v>
      </c>
      <c r="U2462" s="8">
        <v>2018</v>
      </c>
    </row>
    <row r="2463" spans="1:21" x14ac:dyDescent="0.25">
      <c r="A2463" s="5" t="s">
        <v>803</v>
      </c>
      <c r="B2463" s="3" t="s">
        <v>529</v>
      </c>
      <c r="C2463" t="s">
        <v>243</v>
      </c>
      <c r="D2463" s="3" t="s">
        <v>61</v>
      </c>
      <c r="E2463" t="s">
        <v>3002</v>
      </c>
      <c r="F2463" s="3" t="s">
        <v>775</v>
      </c>
      <c r="G2463" t="s">
        <v>782</v>
      </c>
      <c r="H2463" s="4">
        <v>26000</v>
      </c>
      <c r="I2463" s="4"/>
      <c r="J2463" s="4"/>
      <c r="K2463" s="4"/>
      <c r="L2463" s="4"/>
      <c r="M2463" s="4"/>
      <c r="N2463" s="4"/>
      <c r="O2463" s="4"/>
      <c r="P2463" s="4"/>
      <c r="Q2463" s="4"/>
      <c r="R2463" s="4"/>
      <c r="S2463" s="4"/>
      <c r="T2463" s="4">
        <v>26000</v>
      </c>
      <c r="U2463" s="8">
        <v>2018</v>
      </c>
    </row>
    <row r="2464" spans="1:21" x14ac:dyDescent="0.25">
      <c r="A2464" s="5" t="s">
        <v>804</v>
      </c>
      <c r="B2464" s="3" t="s">
        <v>741</v>
      </c>
      <c r="C2464" t="s">
        <v>741</v>
      </c>
      <c r="D2464" s="3" t="s">
        <v>26</v>
      </c>
      <c r="E2464" t="s">
        <v>3014</v>
      </c>
      <c r="F2464" s="3" t="s">
        <v>806</v>
      </c>
      <c r="G2464" t="s">
        <v>806</v>
      </c>
      <c r="H2464" s="4">
        <v>277053.5</v>
      </c>
      <c r="I2464" s="4"/>
      <c r="J2464" s="4"/>
      <c r="K2464" s="4"/>
      <c r="L2464" s="4"/>
      <c r="M2464" s="4"/>
      <c r="N2464" s="4"/>
      <c r="O2464" s="4"/>
      <c r="P2464" s="4"/>
      <c r="Q2464" s="4"/>
      <c r="R2464" s="4"/>
      <c r="S2464" s="4"/>
      <c r="T2464" s="4">
        <v>277053.5</v>
      </c>
      <c r="U2464" s="8">
        <v>2018</v>
      </c>
    </row>
    <row r="2465" spans="1:21" x14ac:dyDescent="0.25">
      <c r="A2465" s="5" t="s">
        <v>807</v>
      </c>
      <c r="B2465" s="3" t="s">
        <v>741</v>
      </c>
      <c r="C2465" t="s">
        <v>741</v>
      </c>
      <c r="D2465" s="3" t="s">
        <v>26</v>
      </c>
      <c r="E2465" t="s">
        <v>3015</v>
      </c>
      <c r="F2465" s="3" t="s">
        <v>809</v>
      </c>
      <c r="G2465" t="s">
        <v>809</v>
      </c>
      <c r="H2465" s="4">
        <v>3350894.1</v>
      </c>
      <c r="I2465" s="4"/>
      <c r="J2465" s="4"/>
      <c r="K2465" s="4"/>
      <c r="L2465" s="4"/>
      <c r="M2465" s="4"/>
      <c r="N2465" s="4"/>
      <c r="O2465" s="4"/>
      <c r="P2465" s="4"/>
      <c r="Q2465" s="4"/>
      <c r="R2465" s="4"/>
      <c r="S2465" s="4"/>
      <c r="T2465" s="4">
        <v>3350894.1</v>
      </c>
      <c r="U2465" s="8">
        <v>2018</v>
      </c>
    </row>
    <row r="2466" spans="1:21" x14ac:dyDescent="0.25">
      <c r="A2466" s="5" t="s">
        <v>810</v>
      </c>
      <c r="B2466" s="3" t="s">
        <v>741</v>
      </c>
      <c r="C2466" t="s">
        <v>741</v>
      </c>
      <c r="D2466" s="3" t="s">
        <v>26</v>
      </c>
      <c r="E2466" t="s">
        <v>3016</v>
      </c>
      <c r="F2466" s="3" t="s">
        <v>812</v>
      </c>
      <c r="G2466" t="s">
        <v>812</v>
      </c>
      <c r="H2466" s="4">
        <v>1763389.95</v>
      </c>
      <c r="I2466" s="4"/>
      <c r="J2466" s="4"/>
      <c r="K2466" s="4"/>
      <c r="L2466" s="4"/>
      <c r="M2466" s="4"/>
      <c r="N2466" s="4"/>
      <c r="O2466" s="4"/>
      <c r="P2466" s="4"/>
      <c r="Q2466" s="4"/>
      <c r="R2466" s="4"/>
      <c r="S2466" s="4"/>
      <c r="T2466" s="4">
        <v>1763389.95</v>
      </c>
      <c r="U2466" s="8">
        <v>2018</v>
      </c>
    </row>
  </sheetData>
  <pageMargins left="0.7" right="0.7" top="0.75" bottom="0.75" header="0.3" footer="0.3"/>
  <pageSetup paperSize="9" orientation="portrait" r:id="rId1"/>
  <headerFooter>
    <oddFooter>&amp;C&amp;1#&amp;"Calibri"&amp;12&amp;K008000Internal Use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Y D A A B Q S w M E F A A C A A g A Q K p T U y o e J 9 O j A A A A 9 Q A A A B I A H A B D b 2 5 m a W c v U G F j a 2 F n Z S 5 4 b W w g o h g A K K A U A A A A A A A A A A A A A A A A A A A A A A A A A A A A h Y + x D o I w G I R f h X S n L e h A y E 8 Z X C U x I R r X p l R s h B 9 D i + X d H H w k X 0 G M o m 6 O d 9 9 d c n e / 3 i A f 2 y a 4 6 N 6 a D j M S U U 4 C j a q r D N Y Z G d w h T E g u Y C P V S d Y 6 m M J o 0 9 G a j B y d O 6 e M e e + p X 9 C u r 1 n M e c T 2 x b p U R 9 3 K 0 K B 1 E p U m n 1 b 1 v 0 U E 7 F 5 j R E y T J U 3 4 N A n Y 7 E F h 8 M v j i T 3 p j w m r o X F D r 4 X G c F s C m y W w 9 w X x A F B L A w Q U A A I A C A B A q l N 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K p T U 2 p k l / j B A A A A X Q E A A B M A H A B G b 3 J t d W x h c y 9 T Z W N 0 a W 9 u M S 5 t I K I Y A C i g F A A A A A A A A A A A A A A A A A A A A A A A A A A A A H X P T Q u C Q B A G 4 L v g f 1 i 2 S 8 E i a B + X 6 L R E t w g S O k i H z a Y 0 d U d m V 0 j E / 9 6 W d A h y L g P P v M w w B l K b o 2 b H o Y d r 3 / M 9 k y m C K 5 N Y 1 U q 3 O 8 K m N g f C h 8 s Y t m E l W N 9 j r o 7 Y U A p O t s 8 U y k A 2 R K D t C a m 4 I B b T W Z f s V Q U b H q t L C R E / 9 4 l E b V 3 k L I Y F E y 4 z p e / u V t z W w N 2 m T z S I S W l z Q 6 o k l k 2 l 3 0 M z H a 6 J r u O D h l w w 6 y b M w t P 2 g n 0 9 G v H 5 i C 9 G f D n i q x / v Z 7 6 X 6 7 / v r F 9 Q S w E C L Q A U A A I A C A B A q l N T K h 4 n 0 6 M A A A D 1 A A A A E g A A A A A A A A A A A A A A A A A A A A A A Q 2 9 u Z m l n L 1 B h Y 2 t h Z 2 U u e G 1 s U E s B A i 0 A F A A C A A g A Q K p T U w / K 6 a u k A A A A 6 Q A A A B M A A A A A A A A A A A A A A A A A 7 w A A A F t D b 2 5 0 Z W 5 0 X 1 R 5 c G V z X S 5 4 b W x Q S w E C L Q A U A A I A C A B A q l N T a m S X + M E A A A B d A Q A A E w A A A A A A A A A A A A A A A A D g A Q A A R m 9 y b X V s Y X M v U 2 V j d G l v b j E u b V B L B Q Y A A A A A A w A D A M I A A A D u 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Q C w A A A A A A A O 4 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Q 2 9 t c G F u e U d y b 3 V w c 1 B y b 2 p l 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E t M T A t M j B U M D E 6 M T Y 6 N T E u M z M 5 M T Q 0 N l o i I C 8 + P E V u d H J 5 I F R 5 c G U 9 I k Z p b G x D b 2 x 1 b W 5 U e X B l c y I g V m F s d W U 9 I n N C Z 1 l H Q m d Z R y 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N v b X B h b n l H c m 9 1 c H N Q c m 9 q Z W N 0 c y 9 D a G F u Z 2 V k I F R 5 c G U u e 0 N v b H V t b j E s M H 0 m c X V v d D s s J n F 1 b 3 Q 7 U 2 V j d G l v b j E v Q 2 9 t c G F u e U d y b 3 V w c 1 B y b 2 p l Y 3 R z L 0 N o Y W 5 n Z W Q g V H l w Z S 5 7 Q 2 9 s d W 1 u M i w x f S Z x d W 9 0 O y w m c X V v d D t T Z W N 0 a W 9 u M S 9 D b 2 1 w Y W 5 5 R 3 J v d X B z U H J v a m V j d H M v Q 2 h h b m d l Z C B U e X B l L n t D b 2 x 1 b W 4 z L D J 9 J n F 1 b 3 Q 7 L C Z x d W 9 0 O 1 N l Y 3 R p b 2 4 x L 0 N v b X B h b n l H c m 9 1 c H N Q c m 9 q Z W N 0 c y 9 D a G F u Z 2 V k I F R 5 c G U u e 0 N v b H V t b j Q s M 3 0 m c X V v d D s s J n F 1 b 3 Q 7 U 2 V j d G l v b j E v Q 2 9 t c G F u e U d y b 3 V w c 1 B y b 2 p l Y 3 R z L 0 N o Y W 5 n Z W Q g V H l w Z S 5 7 Q 2 9 s d W 1 u N S w 0 f S Z x d W 9 0 O y w m c X V v d D t T Z W N 0 a W 9 u M S 9 D b 2 1 w Y W 5 5 R 3 J v d X B z U H J v a m V j d H M v Q 2 h h b m d l Z C B U e X B l L n t D b 2 x 1 b W 4 2 L D V 9 J n F 1 b 3 Q 7 X S w m c X V v d D t D b 2 x 1 b W 5 D b 3 V u d C Z x d W 9 0 O z o 2 L C Z x d W 9 0 O 0 t l e U N v b H V t b k 5 h b W V z J n F 1 b 3 Q 7 O l t d L C Z x d W 9 0 O 0 N v b H V t b k l k Z W 5 0 a X R p Z X M m c X V v d D s 6 W y Z x d W 9 0 O 1 N l Y 3 R p b 2 4 x L 0 N v b X B h b n l H c m 9 1 c H N Q c m 9 q Z W N 0 c y 9 D a G F u Z 2 V k I F R 5 c G U u e 0 N v b H V t b j E s M H 0 m c X V v d D s s J n F 1 b 3 Q 7 U 2 V j d G l v b j E v Q 2 9 t c G F u e U d y b 3 V w c 1 B y b 2 p l Y 3 R z L 0 N o Y W 5 n Z W Q g V H l w Z S 5 7 Q 2 9 s d W 1 u M i w x f S Z x d W 9 0 O y w m c X V v d D t T Z W N 0 a W 9 u M S 9 D b 2 1 w Y W 5 5 R 3 J v d X B z U H J v a m V j d H M v Q 2 h h b m d l Z C B U e X B l L n t D b 2 x 1 b W 4 z L D J 9 J n F 1 b 3 Q 7 L C Z x d W 9 0 O 1 N l Y 3 R p b 2 4 x L 0 N v b X B h b n l H c m 9 1 c H N Q c m 9 q Z W N 0 c y 9 D a G F u Z 2 V k I F R 5 c G U u e 0 N v b H V t b j Q s M 3 0 m c X V v d D s s J n F 1 b 3 Q 7 U 2 V j d G l v b j E v Q 2 9 t c G F u e U d y b 3 V w c 1 B y b 2 p l Y 3 R z L 0 N o Y W 5 n Z W Q g V H l w Z S 5 7 Q 2 9 s d W 1 u N S w 0 f S Z x d W 9 0 O y w m c X V v d D t T Z W N 0 a W 9 u M S 9 D b 2 1 w Y W 5 5 R 3 J v d X B z U H J v a m V j d H M v Q 2 h h b m d l Z C B U e X B l L n t D b 2 x 1 b W 4 2 L D V 9 J n F 1 b 3 Q 7 X S w m c X V v d D t S Z W x h d G l v b n N o a X B J b m Z v J n F 1 b 3 Q 7 O l t d f S I g L z 4 8 L 1 N 0 Y W J s Z U V u d H J p Z X M + P C 9 J d G V t P j x J d G V t P j x J d G V t T G 9 j Y X R p b 2 4 + P E l 0 Z W 1 U e X B l P k Z v c m 1 1 b G E 8 L 0 l 0 Z W 1 U e X B l P j x J d G V t U G F 0 a D 5 T Z W N 0 a W 9 u M S 9 D b 2 1 w Y W 5 5 R 3 J v d X B z U H J v a m V j d H M v U 2 9 1 c m N l P C 9 J d G V t U G F 0 a D 4 8 L 0 l 0 Z W 1 M b 2 N h d G l v b j 4 8 U 3 R h Y m x l R W 5 0 c m l l c y A v P j w v S X R l b T 4 8 S X R l b T 4 8 S X R l b U x v Y 2 F 0 a W 9 u P j x J d G V t V H l w Z T 5 G b 3 J t d W x h P C 9 J d G V t V H l w Z T 4 8 S X R l b V B h d G g + U 2 V j d G l v b j E v Q 2 9 t c G F u e U d y b 3 V w c 1 B y b 2 p l Y 3 R z L 0 N o Y W 5 n Z W Q l M j B U e X B l P C 9 J d G V t U G F 0 a D 4 8 L 0 l 0 Z W 1 M b 2 N h d G l v b j 4 8 U 3 R h Y m x l R W 5 0 c m l l c y A v P j w v S X R l b T 4 8 L 0 l 0 Z W 1 z P j w v T G 9 j Y W x Q Y W N r Y W d l T W V 0 Y W R h d G F G a W x l P h Y A A A B Q S w U G A A A A A A A A A A A A A A A A A A A A A A A A 2 g A A A A E A A A D Q j J 3 f A R X R E Y x 6 A M B P w p f r A Q A A A K p k j s r w 4 E 1 B t m p m n U 8 C e G I A A A A A A g A A A A A A A 2 Y A A M A A A A A Q A A A A h t + q B / w m 0 z q s r w o c B 9 r 9 c Q A A A A A E g A A A o A A A A B A A A A A n d z i B 2 t T t Q b c i 7 G / I o f s z U A A A A O S b 5 L F p h a P P m f q D O d B v E r O 6 h f A / X b l Y W k l 7 L 9 z T m S G X s C D E b Y l d x K + G A i / B n B D d r j Z I v 9 f P C u j C 3 b U n j G O + n B c 0 3 C A h p + I r 6 p p W U Q h p b T 8 1 F A A A A K F L D r P / C D m U b 9 + 6 6 m v 8 w J J f m + d w < / D a t a M a s h u p > 
</file>

<file path=customXml/itemProps1.xml><?xml version="1.0" encoding="utf-8"?>
<ds:datastoreItem xmlns:ds="http://schemas.openxmlformats.org/officeDocument/2006/customXml" ds:itemID="{91C44963-FA97-4AEE-8502-31F871D7F6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pasteValuesToFilter</vt:lpstr>
      <vt:lpstr>OPCO charts</vt:lpstr>
      <vt:lpstr>pivot</vt:lpstr>
      <vt:lpstr> 2018_2019_2020</vt:lpstr>
    </vt:vector>
  </TitlesOfParts>
  <Company>IBERDROLA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KOROPEY, BORIS</dc:creator>
  <cp:lastModifiedBy>KOROPEY, BORIS</cp:lastModifiedBy>
  <dcterms:created xsi:type="dcterms:W3CDTF">2021-10-19T22:34:55Z</dcterms:created>
  <dcterms:modified xsi:type="dcterms:W3CDTF">2021-10-20T15:14:08Z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2021-10-20T15:14:08Z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22825447-1ebd-4993-9f9c-3cd7a5be1842</vt:lpwstr>
  </property>
  <property fmtid="{D5CDD505-2E9C-101B-9397-08002B2CF9AE}" pid="8" name="MSIP_Label_019c027e-33b7-45fc-a572-8ffa5d09ec36_ContentBits">
    <vt:lpwstr>2</vt:lpwstr>
  </property>
</Properties>
</file>