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dictor ogari\"/>
    </mc:Choice>
  </mc:AlternateContent>
  <xr:revisionPtr revIDLastSave="0" documentId="13_ncr:1_{777C6A42-A576-430C-9272-21459601B3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wcest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55" i="1"/>
  <c r="D56" i="1"/>
  <c r="D57" i="1"/>
  <c r="D58" i="1"/>
  <c r="D53" i="1"/>
  <c r="D5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8" i="1"/>
  <c r="D37" i="1"/>
  <c r="D29" i="1"/>
  <c r="D30" i="1"/>
  <c r="D31" i="1"/>
  <c r="D32" i="1"/>
  <c r="D33" i="1"/>
  <c r="D34" i="1"/>
  <c r="D35" i="1"/>
  <c r="D36" i="1"/>
  <c r="D28" i="1"/>
  <c r="D27" i="1"/>
  <c r="D24" i="1"/>
  <c r="D25" i="1"/>
  <c r="D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2" i="1"/>
</calcChain>
</file>

<file path=xl/sharedStrings.xml><?xml version="1.0" encoding="utf-8"?>
<sst xmlns="http://schemas.openxmlformats.org/spreadsheetml/2006/main" count="729" uniqueCount="319">
  <si>
    <t>NUME</t>
  </si>
  <si>
    <t>SEX</t>
  </si>
  <si>
    <t>BIRTH</t>
  </si>
  <si>
    <t>VARSTA</t>
  </si>
  <si>
    <t>DATA</t>
  </si>
  <si>
    <t>PISTA</t>
  </si>
  <si>
    <t>DISTANTA</t>
  </si>
  <si>
    <t>GRAD</t>
  </si>
  <si>
    <t>BOXA</t>
  </si>
  <si>
    <t>SECTIONAL</t>
  </si>
  <si>
    <t>CURBA</t>
  </si>
  <si>
    <t>POZITIE</t>
  </si>
  <si>
    <t>CONDITII</t>
  </si>
  <si>
    <t>FINAL</t>
  </si>
  <si>
    <t>B</t>
  </si>
  <si>
    <t>5th</t>
  </si>
  <si>
    <t>4th</t>
  </si>
  <si>
    <t>2nd</t>
  </si>
  <si>
    <t>6th</t>
  </si>
  <si>
    <t>1¼</t>
  </si>
  <si>
    <t>1st</t>
  </si>
  <si>
    <t>4½</t>
  </si>
  <si>
    <t>5¼</t>
  </si>
  <si>
    <t>T2</t>
  </si>
  <si>
    <t>1½</t>
  </si>
  <si>
    <t>2¾</t>
  </si>
  <si>
    <t>7¼</t>
  </si>
  <si>
    <t>7¾</t>
  </si>
  <si>
    <t>11¾</t>
  </si>
  <si>
    <t>Sheff</t>
  </si>
  <si>
    <t>500m</t>
  </si>
  <si>
    <t>[3]</t>
  </si>
  <si>
    <t>Scr Avongate Gloss</t>
  </si>
  <si>
    <t>(R10) ClrRn</t>
  </si>
  <si>
    <t>N</t>
  </si>
  <si>
    <t>HP</t>
  </si>
  <si>
    <t>[1]</t>
  </si>
  <si>
    <t>Acomb Bobbie</t>
  </si>
  <si>
    <t>BmpRnUp,Ld3/4</t>
  </si>
  <si>
    <t>A8</t>
  </si>
  <si>
    <t>Meenagh Munchie</t>
  </si>
  <si>
    <t>QAw,Ld-Crd2</t>
  </si>
  <si>
    <t>Wasted Chance</t>
  </si>
  <si>
    <t>Rls,QAw,Ld-1/4</t>
  </si>
  <si>
    <t>[4]</t>
  </si>
  <si>
    <t>NR</t>
  </si>
  <si>
    <t>Waltzing Matilda</t>
  </si>
  <si>
    <t>Lame</t>
  </si>
  <si>
    <t>[2]</t>
  </si>
  <si>
    <t>R6 Me Birthday</t>
  </si>
  <si>
    <t>(R6) Crd3</t>
  </si>
  <si>
    <t>No Race</t>
  </si>
  <si>
    <t>Drumdoit Joy</t>
  </si>
  <si>
    <t>CrdStt,Fcd-Ck1/4</t>
  </si>
  <si>
    <t>11/8J</t>
  </si>
  <si>
    <t>R11 Daniel Is Here</t>
  </si>
  <si>
    <t>(R8) Crd1/2&amp;3</t>
  </si>
  <si>
    <t>R11 Slippy Scott</t>
  </si>
  <si>
    <t>(R9) ClrRn</t>
  </si>
  <si>
    <t>5/2F</t>
  </si>
  <si>
    <t>Scr Sugarberry</t>
  </si>
  <si>
    <t>(R2) Crd2</t>
  </si>
  <si>
    <t>Slippy Oprah</t>
  </si>
  <si>
    <t>REMARKS</t>
  </si>
  <si>
    <t>X</t>
  </si>
  <si>
    <t>WEIGHT</t>
  </si>
  <si>
    <t>FINAL CALC</t>
  </si>
  <si>
    <t>½</t>
  </si>
  <si>
    <t>EP,Ld1-3/4</t>
  </si>
  <si>
    <t>Gibbys Girl</t>
  </si>
  <si>
    <t>Bmp&amp;Fcd-Ck1</t>
  </si>
  <si>
    <t>2/1F</t>
  </si>
  <si>
    <t>2¼</t>
  </si>
  <si>
    <t>Burgess Julie</t>
  </si>
  <si>
    <t>AHandy</t>
  </si>
  <si>
    <t>6/4F</t>
  </si>
  <si>
    <t>Whisky Empress</t>
  </si>
  <si>
    <t>ClrRn</t>
  </si>
  <si>
    <t>A7</t>
  </si>
  <si>
    <t>7½</t>
  </si>
  <si>
    <t>Sober Cashout</t>
  </si>
  <si>
    <t>Crd1/2</t>
  </si>
  <si>
    <t>3¾</t>
  </si>
  <si>
    <t>Nanas Kisses</t>
  </si>
  <si>
    <t>Mid-Rls,Ld2</t>
  </si>
  <si>
    <t>T3</t>
  </si>
  <si>
    <t>[6]</t>
  </si>
  <si>
    <t>Freedom Layla</t>
  </si>
  <si>
    <t>Mid-Rls,Bmp1,Ld3/4</t>
  </si>
  <si>
    <t>DrumPk</t>
  </si>
  <si>
    <t>480m</t>
  </si>
  <si>
    <t>6¼</t>
  </si>
  <si>
    <t>Greenhill Gina</t>
  </si>
  <si>
    <t>Ckd1,RnOn</t>
  </si>
  <si>
    <t>A4</t>
  </si>
  <si>
    <t>306m</t>
  </si>
  <si>
    <t>Julies Own</t>
  </si>
  <si>
    <t>[5]</t>
  </si>
  <si>
    <t>Task Maverick</t>
  </si>
  <si>
    <t>Mid,Crd1</t>
  </si>
  <si>
    <t>Mid,ClrRn</t>
  </si>
  <si>
    <t>Sandwood Mary</t>
  </si>
  <si>
    <t>Mid,Crd&amp;Ld1-Crd3</t>
  </si>
  <si>
    <t>280m</t>
  </si>
  <si>
    <t>2-2-</t>
  </si>
  <si>
    <t>Eliot Ness</t>
  </si>
  <si>
    <t>Mid-Rls,ClrRn</t>
  </si>
  <si>
    <t>Solo</t>
  </si>
  <si>
    <t>Mid-Rls</t>
  </si>
  <si>
    <t>T1</t>
  </si>
  <si>
    <t>Sandwood Mabel</t>
  </si>
  <si>
    <t>(R13) Ld2-3</t>
  </si>
  <si>
    <t>10¾</t>
  </si>
  <si>
    <t>Russanda Bertha</t>
  </si>
  <si>
    <t>3¼</t>
  </si>
  <si>
    <t>R6 Mylittle Maureen</t>
  </si>
  <si>
    <t>(R9) Ld-2</t>
  </si>
  <si>
    <t>nk</t>
  </si>
  <si>
    <t>R6 Sober Cashout</t>
  </si>
  <si>
    <t>(R9) Crd2</t>
  </si>
  <si>
    <t>3rd</t>
  </si>
  <si>
    <t>5¾</t>
  </si>
  <si>
    <t>R7 Sheffield Bella</t>
  </si>
  <si>
    <t>(R13) Ld-4</t>
  </si>
  <si>
    <t>R8 Swift Agenda</t>
  </si>
  <si>
    <t>(R12) Ld-1</t>
  </si>
  <si>
    <t>Drumdoit Eva</t>
  </si>
  <si>
    <t>Mid,LckdEP</t>
  </si>
  <si>
    <t>Grandma Roo</t>
  </si>
  <si>
    <t>9¼</t>
  </si>
  <si>
    <t>Scr Groovy Ella</t>
  </si>
  <si>
    <t>(R8) ClrRn</t>
  </si>
  <si>
    <t>Thornfield Love</t>
  </si>
  <si>
    <t>1¾</t>
  </si>
  <si>
    <t>R9 Nowhereman</t>
  </si>
  <si>
    <t>(R7) BmpRnUp,Ld2-RnIn</t>
  </si>
  <si>
    <t>1-1-</t>
  </si>
  <si>
    <t>Droopys Paradigm</t>
  </si>
  <si>
    <t>QAw,ALd</t>
  </si>
  <si>
    <t>D5</t>
  </si>
  <si>
    <t>6-5-</t>
  </si>
  <si>
    <t>Slippy Julie</t>
  </si>
  <si>
    <t>SAw,ClrRn</t>
  </si>
  <si>
    <t>D4</t>
  </si>
  <si>
    <t>Killybegs Bell</t>
  </si>
  <si>
    <t>Mid-W,QAw,Ld-2</t>
  </si>
  <si>
    <t>Sandwood Daffy</t>
  </si>
  <si>
    <t>Off Colour</t>
  </si>
  <si>
    <t>Epic Estimate</t>
  </si>
  <si>
    <t>EP,ClrRn</t>
  </si>
  <si>
    <t>4-3-</t>
  </si>
  <si>
    <t>Jolly Fleurs</t>
  </si>
  <si>
    <t>Crd1/2,BmpRnIn</t>
  </si>
  <si>
    <t>100/30</t>
  </si>
  <si>
    <t>3-3-</t>
  </si>
  <si>
    <t>3½</t>
  </si>
  <si>
    <t>Pininfarina</t>
  </si>
  <si>
    <t>4-5-</t>
  </si>
  <si>
    <t>shd</t>
  </si>
  <si>
    <t>Chl&amp;CrdRnIn</t>
  </si>
  <si>
    <t>3-2-</t>
  </si>
  <si>
    <t>¾</t>
  </si>
  <si>
    <t>Bramble Kay</t>
  </si>
  <si>
    <t>Ld2</t>
  </si>
  <si>
    <t>10/11F</t>
  </si>
  <si>
    <t>6-4-</t>
  </si>
  <si>
    <t>Russanda Carlos</t>
  </si>
  <si>
    <t>2-1-</t>
  </si>
  <si>
    <t>Speck Of Light</t>
  </si>
  <si>
    <t>Ld1-1/2</t>
  </si>
  <si>
    <t>Sheffield Issy</t>
  </si>
  <si>
    <t>EP,W&amp;CrdStt,Crd4</t>
  </si>
  <si>
    <t>1-2-</t>
  </si>
  <si>
    <t>Laredo Chuka</t>
  </si>
  <si>
    <t>Mid,QAw,Ld-1/2,Crd2</t>
  </si>
  <si>
    <t>Coolavanny Nano</t>
  </si>
  <si>
    <t>R7 Coolavanny Nano</t>
  </si>
  <si>
    <t>(R9) BmpRnUp,LdRnIn</t>
  </si>
  <si>
    <t>2/1J</t>
  </si>
  <si>
    <t>4-4-</t>
  </si>
  <si>
    <t>Nametab Sirius</t>
  </si>
  <si>
    <t>SAw,Crd2</t>
  </si>
  <si>
    <t>Aero Madam</t>
  </si>
  <si>
    <t>5½</t>
  </si>
  <si>
    <t>Straight Blast</t>
  </si>
  <si>
    <t>W,LdRnIn</t>
  </si>
  <si>
    <t>4¼</t>
  </si>
  <si>
    <t>Effernogue Gem</t>
  </si>
  <si>
    <t>SAw,W,ClrRn</t>
  </si>
  <si>
    <t>Nowhereman</t>
  </si>
  <si>
    <t>D</t>
  </si>
  <si>
    <t>Abbreviation</t>
  </si>
  <si>
    <t>Meaning</t>
  </si>
  <si>
    <t>1st bend (2 = 2nd bend etc)</t>
  </si>
  <si>
    <t>Between the 1st and 2nd bends</t>
  </si>
  <si>
    <t>From the 1st bend all the way to the 2nd bend</t>
  </si>
  <si>
    <t>ALd</t>
  </si>
  <si>
    <t>Always led (led from start to finish)</t>
  </si>
  <si>
    <t>Awk</t>
  </si>
  <si>
    <t>Awkward (turned its head towards another dog rather than concentrating on the race)</t>
  </si>
  <si>
    <t>Bd</t>
  </si>
  <si>
    <t>Badly (BdBmp = badly bumped)</t>
  </si>
  <si>
    <t>Blk</t>
  </si>
  <si>
    <t>Baulked (ran into another dog)</t>
  </si>
  <si>
    <t>Bmp</t>
  </si>
  <si>
    <t>Bumped by another dog</t>
  </si>
  <si>
    <t>Chll</t>
  </si>
  <si>
    <t>Challenged for the lead</t>
  </si>
  <si>
    <t>Clear run (wasn’t bumped or crowded) but still didn’t win</t>
  </si>
  <si>
    <t>Ck</t>
  </si>
  <si>
    <t>Checked (hesitated)</t>
  </si>
  <si>
    <t>Ckd Sough</t>
  </si>
  <si>
    <t>Hesitated halfway down the back straight</t>
  </si>
  <si>
    <t>CmAgn</t>
  </si>
  <si>
    <t>Came again (put in another big effort)</t>
  </si>
  <si>
    <t>CmOffLm</t>
  </si>
  <si>
    <t>Came off lame (was found to be injured after the race)</t>
  </si>
  <si>
    <t>Crd</t>
  </si>
  <si>
    <t>Crowded by other dogs</t>
  </si>
  <si>
    <t>Crmp</t>
  </si>
  <si>
    <t>Had an attack of cramp</t>
  </si>
  <si>
    <t>dht</t>
  </si>
  <si>
    <t>Dead heat</t>
  </si>
  <si>
    <t>DInt</t>
  </si>
  <si>
    <t>Deliberately interfered with another dog during the race</t>
  </si>
  <si>
    <t>Disq</t>
  </si>
  <si>
    <t>Disqualified (usually after acting aggressively towards another dog)</t>
  </si>
  <si>
    <t>Dist</t>
  </si>
  <si>
    <t>Finished a long distance behind the rest of the dogs</t>
  </si>
  <si>
    <t>dnf</t>
  </si>
  <si>
    <t>Did not finish</t>
  </si>
  <si>
    <t>DrwClr</t>
  </si>
  <si>
    <t>Drew clear of the rest of the field</t>
  </si>
  <si>
    <t>Eased</t>
  </si>
  <si>
    <t>Slowed down (usually approaching a bend)</t>
  </si>
  <si>
    <t>EP</t>
  </si>
  <si>
    <t>Showed early pace on the run up</t>
  </si>
  <si>
    <t>EvAw</t>
  </si>
  <si>
    <t>Evenly away (came out of the traps level with the other dogs)</t>
  </si>
  <si>
    <t>EvCh</t>
  </si>
  <si>
    <t>Had every chance (wasn’t bumped or crowded) but still didn’t win</t>
  </si>
  <si>
    <t>Fcd-Ck</t>
  </si>
  <si>
    <t>Forced to check to avoid running into another dog</t>
  </si>
  <si>
    <t>FcdWd</t>
  </si>
  <si>
    <t>Forced to run wide around the bend</t>
  </si>
  <si>
    <t>Fdd</t>
  </si>
  <si>
    <t>Faded (ran out of puff)</t>
  </si>
  <si>
    <t>FnWll</t>
  </si>
  <si>
    <t>Finished well (ran strongly up the home straight)</t>
  </si>
  <si>
    <t>GdMiddle</t>
  </si>
  <si>
    <t>Ran well up the back straight (the middle section of the race)</t>
  </si>
  <si>
    <t>HldOn</t>
  </si>
  <si>
    <t>Held on (kept the lead despite coming under pressure from another dog)</t>
  </si>
  <si>
    <t>Imp</t>
  </si>
  <si>
    <t>Impeded by another dog</t>
  </si>
  <si>
    <t>KO</t>
  </si>
  <si>
    <t>Knocked over</t>
  </si>
  <si>
    <t>Lckd</t>
  </si>
  <si>
    <t>Lacked (LckdEP Lacked early pace)</t>
  </si>
  <si>
    <t>Ld</t>
  </si>
  <si>
    <t>Led</t>
  </si>
  <si>
    <t>LftClr</t>
  </si>
  <si>
    <t>Left clear (after other dogs collided)</t>
  </si>
  <si>
    <t>Lm</t>
  </si>
  <si>
    <t>Lame (i.e. was injured during the race)</t>
  </si>
  <si>
    <t>Mid</t>
  </si>
  <si>
    <t>Ran in the middle of the track</t>
  </si>
  <si>
    <t>MsdBk</t>
  </si>
  <si>
    <t>Missed break (came out of the traps late)</t>
  </si>
  <si>
    <t>MsdTrbl</t>
  </si>
  <si>
    <t>Missed trouble (avoided a collision affecting other dogs)</t>
  </si>
  <si>
    <t>MvdOff</t>
  </si>
  <si>
    <t>Moved off (left a gap for other dogs to pass on the inside)</t>
  </si>
  <si>
    <t>NrLn</t>
  </si>
  <si>
    <t>Near the finishing line</t>
  </si>
  <si>
    <t>NvrShwd</t>
  </si>
  <si>
    <t>Never showed (did not look competitive at any stage)</t>
  </si>
  <si>
    <t>OutP</t>
  </si>
  <si>
    <t>Outpaced (simply not quick enough to be competitive)</t>
  </si>
  <si>
    <t>QAw</t>
  </si>
  <si>
    <t>Quickly away (a fast start)</t>
  </si>
  <si>
    <t>Rls</t>
  </si>
  <si>
    <t>Ran close to the inside rail</t>
  </si>
  <si>
    <t>RnIn</t>
  </si>
  <si>
    <t>Run-in (the closing stages of the race)</t>
  </si>
  <si>
    <t>RnOff</t>
  </si>
  <si>
    <t>Ran off the track at the bend</t>
  </si>
  <si>
    <t>RnOn</t>
  </si>
  <si>
    <t>Ran on (kept going strongly)</t>
  </si>
  <si>
    <t>RnUp</t>
  </si>
  <si>
    <t>Run-up (the run from the traps to the first bend)</t>
  </si>
  <si>
    <t>SlAw</t>
  </si>
  <si>
    <t>Slowly away (started slowly)</t>
  </si>
  <si>
    <t>SnLd</t>
  </si>
  <si>
    <t>Soon led (took the lead early in the race)</t>
  </si>
  <si>
    <t>StkRl</t>
  </si>
  <si>
    <t>Struck the inside rail when going round the bend</t>
  </si>
  <si>
    <t>Stmb</t>
  </si>
  <si>
    <t>Stumbled</t>
  </si>
  <si>
    <t>Stppd</t>
  </si>
  <si>
    <t>Stopped</t>
  </si>
  <si>
    <t>StrFn</t>
  </si>
  <si>
    <t>Strong finish (came with a late run)</t>
  </si>
  <si>
    <t>Stt</t>
  </si>
  <si>
    <t>Start (StmbStt = Stumbled start – almost fell over coming out of the traps)</t>
  </si>
  <si>
    <t>Styd</t>
  </si>
  <si>
    <t>Stayed (kept running strongly all the way to the line)</t>
  </si>
  <si>
    <t>ThrOut</t>
  </si>
  <si>
    <t>Throughout the race (ChllThrOut = Challenged for the lead all the way round)</t>
  </si>
  <si>
    <t>TndInTrps</t>
  </si>
  <si>
    <t>Turned in the traps (so was facing the wrong way when the race started)</t>
  </si>
  <si>
    <t>UpWthTrps</t>
  </si>
  <si>
    <t>Rose up on hind legs as the traps opened</t>
  </si>
  <si>
    <t>V</t>
  </si>
  <si>
    <t>Very (VQAw = Very quickly away)</t>
  </si>
  <si>
    <t>W</t>
  </si>
  <si>
    <t>Ran wide on the right-hand side of the track</t>
  </si>
  <si>
    <t>Wtd</t>
  </si>
  <si>
    <t>Slowed down when leading and waited for other dogs to catch-up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</si>
</sst>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9.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9E9E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8" fillId="33" borderId="10" xfId="0" applyFont="1" applyFill="1" applyBorder="1" applyAlignment="1">
      <alignment horizontal="center" vertical="top" wrapText="1"/>
    </xf>
    <xf numFmtId="0" fontId="19" fillId="34" borderId="10" xfId="0" applyFont="1" applyFill="1" applyBorder="1" applyAlignment="1">
      <alignment vertical="top" wrapText="1" indent="1"/>
    </xf>
    <xf numFmtId="16" fontId="19" fillId="33" borderId="10" xfId="0" applyNumberFormat="1" applyFont="1" applyFill="1" applyBorder="1" applyAlignment="1">
      <alignment vertical="top" wrapText="1" indent="1"/>
    </xf>
    <xf numFmtId="0" fontId="19" fillId="33" borderId="10" xfId="0" applyFont="1" applyFill="1" applyBorder="1" applyAlignment="1">
      <alignment vertical="top" wrapText="1" indent="1"/>
    </xf>
    <xf numFmtId="16" fontId="19" fillId="34" borderId="10" xfId="0" applyNumberFormat="1" applyFont="1" applyFill="1" applyBorder="1" applyAlignment="1">
      <alignment vertical="top" wrapText="1" indent="1"/>
    </xf>
    <xf numFmtId="0" fontId="19" fillId="35" borderId="10" xfId="0" applyFont="1" applyFill="1" applyBorder="1" applyAlignment="1">
      <alignment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workbookViewId="0">
      <pane ySplit="1" topLeftCell="A37" activePane="bottomLeft" state="frozen"/>
      <selection pane="bottomLeft" activeCell="F53" sqref="F53"/>
    </sheetView>
  </sheetViews>
  <sheetFormatPr defaultRowHeight="14.4" x14ac:dyDescent="0.3"/>
  <cols>
    <col min="1" max="1" width="17.77734375" customWidth="1"/>
    <col min="3" max="3" width="10.5546875" bestFit="1" customWidth="1"/>
    <col min="5" max="5" width="11.21875" style="1" customWidth="1"/>
    <col min="7" max="7" width="12.6640625" customWidth="1"/>
    <col min="9" max="9" width="10.5546875" customWidth="1"/>
    <col min="12" max="12" width="3" customWidth="1"/>
    <col min="13" max="13" width="4.109375" customWidth="1"/>
    <col min="14" max="14" width="17.88671875" customWidth="1"/>
    <col min="18" max="18" width="0.6640625" customWidth="1"/>
    <col min="20" max="20" width="11" customWidth="1"/>
  </cols>
  <sheetData>
    <row r="1" spans="1:2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64</v>
      </c>
      <c r="M1" s="3" t="s">
        <v>64</v>
      </c>
      <c r="N1" s="3" t="s">
        <v>63</v>
      </c>
      <c r="O1" s="3" t="s">
        <v>13</v>
      </c>
      <c r="P1" s="3" t="s">
        <v>12</v>
      </c>
      <c r="Q1" s="3" t="s">
        <v>65</v>
      </c>
      <c r="S1" s="3" t="s">
        <v>7</v>
      </c>
      <c r="T1" s="3" t="s">
        <v>66</v>
      </c>
    </row>
    <row r="2" spans="1:20" x14ac:dyDescent="0.3">
      <c r="A2" t="s">
        <v>62</v>
      </c>
      <c r="B2" t="s">
        <v>14</v>
      </c>
      <c r="C2" s="1">
        <v>43966</v>
      </c>
      <c r="D2">
        <f ca="1">DATEDIF(C2, TODAY(), "Y")</f>
        <v>5</v>
      </c>
      <c r="E2" s="1">
        <v>45818</v>
      </c>
      <c r="F2" t="s">
        <v>29</v>
      </c>
      <c r="G2" t="s">
        <v>30</v>
      </c>
      <c r="H2" t="s">
        <v>31</v>
      </c>
      <c r="J2">
        <v>4422</v>
      </c>
      <c r="K2" t="s">
        <v>17</v>
      </c>
      <c r="L2" t="s">
        <v>25</v>
      </c>
      <c r="M2" t="s">
        <v>32</v>
      </c>
      <c r="N2" t="s">
        <v>33</v>
      </c>
      <c r="O2">
        <v>29.7</v>
      </c>
      <c r="P2" t="s">
        <v>34</v>
      </c>
      <c r="Q2">
        <v>29.9</v>
      </c>
      <c r="R2" s="2">
        <v>45665</v>
      </c>
      <c r="S2" t="s">
        <v>35</v>
      </c>
      <c r="T2">
        <v>30.72</v>
      </c>
    </row>
    <row r="3" spans="1:20" x14ac:dyDescent="0.3">
      <c r="A3" t="s">
        <v>62</v>
      </c>
      <c r="B3" t="s">
        <v>14</v>
      </c>
      <c r="C3" s="1">
        <v>43966</v>
      </c>
      <c r="D3">
        <f ca="1">DATEDIF(C3, TODAY(), "Y")</f>
        <v>5</v>
      </c>
      <c r="E3" s="1">
        <v>45811</v>
      </c>
      <c r="F3" t="s">
        <v>29</v>
      </c>
      <c r="G3" t="s">
        <v>30</v>
      </c>
      <c r="H3" t="s">
        <v>36</v>
      </c>
      <c r="I3">
        <v>4.5199999999999996</v>
      </c>
      <c r="J3">
        <v>3333</v>
      </c>
      <c r="K3" t="s">
        <v>20</v>
      </c>
      <c r="L3" t="s">
        <v>24</v>
      </c>
      <c r="M3" t="s">
        <v>37</v>
      </c>
      <c r="N3" t="s">
        <v>38</v>
      </c>
      <c r="O3">
        <v>30.55</v>
      </c>
      <c r="P3">
        <v>20</v>
      </c>
      <c r="Q3">
        <v>29.4</v>
      </c>
      <c r="R3" s="2">
        <v>45677</v>
      </c>
      <c r="S3" t="s">
        <v>39</v>
      </c>
      <c r="T3">
        <v>30.75</v>
      </c>
    </row>
    <row r="4" spans="1:20" x14ac:dyDescent="0.3">
      <c r="A4" t="s">
        <v>62</v>
      </c>
      <c r="B4" t="s">
        <v>14</v>
      </c>
      <c r="C4" s="1">
        <v>43966</v>
      </c>
      <c r="D4">
        <f t="shared" ref="D4:D58" ca="1" si="0">DATEDIF(C4, TODAY(), "Y")</f>
        <v>5</v>
      </c>
      <c r="E4" s="1">
        <v>45804</v>
      </c>
      <c r="F4" t="s">
        <v>29</v>
      </c>
      <c r="G4" t="s">
        <v>30</v>
      </c>
      <c r="H4" t="s">
        <v>36</v>
      </c>
      <c r="I4">
        <v>4.4400000000000004</v>
      </c>
      <c r="J4">
        <v>1134</v>
      </c>
      <c r="K4" t="s">
        <v>16</v>
      </c>
      <c r="L4">
        <v>6</v>
      </c>
      <c r="M4" t="s">
        <v>40</v>
      </c>
      <c r="N4" t="s">
        <v>41</v>
      </c>
      <c r="O4">
        <v>30.19</v>
      </c>
      <c r="P4">
        <v>20</v>
      </c>
      <c r="Q4">
        <v>29.7</v>
      </c>
      <c r="R4" s="2">
        <v>45662</v>
      </c>
      <c r="S4" t="s">
        <v>39</v>
      </c>
      <c r="T4">
        <v>30.88</v>
      </c>
    </row>
    <row r="5" spans="1:20" x14ac:dyDescent="0.3">
      <c r="A5" t="s">
        <v>62</v>
      </c>
      <c r="B5" t="s">
        <v>14</v>
      </c>
      <c r="C5" s="1">
        <v>43966</v>
      </c>
      <c r="D5">
        <f t="shared" ca="1" si="0"/>
        <v>5</v>
      </c>
      <c r="E5" s="1">
        <v>45799</v>
      </c>
      <c r="F5" t="s">
        <v>29</v>
      </c>
      <c r="G5" t="s">
        <v>30</v>
      </c>
      <c r="H5" t="s">
        <v>36</v>
      </c>
      <c r="I5">
        <v>4.42</v>
      </c>
      <c r="J5">
        <v>1122</v>
      </c>
      <c r="K5" t="s">
        <v>17</v>
      </c>
      <c r="L5" t="s">
        <v>27</v>
      </c>
      <c r="M5" t="s">
        <v>42</v>
      </c>
      <c r="N5" t="s">
        <v>43</v>
      </c>
      <c r="O5">
        <v>29.8</v>
      </c>
      <c r="P5">
        <v>10</v>
      </c>
      <c r="Q5">
        <v>29.6</v>
      </c>
      <c r="S5" t="s">
        <v>23</v>
      </c>
      <c r="T5">
        <v>30.52</v>
      </c>
    </row>
    <row r="6" spans="1:20" x14ac:dyDescent="0.3">
      <c r="A6" t="s">
        <v>62</v>
      </c>
      <c r="B6" t="s">
        <v>14</v>
      </c>
      <c r="C6" s="1">
        <v>43966</v>
      </c>
      <c r="D6">
        <f t="shared" ca="1" si="0"/>
        <v>5</v>
      </c>
      <c r="E6" s="1">
        <v>45774</v>
      </c>
      <c r="F6" t="s">
        <v>29</v>
      </c>
      <c r="G6" t="s">
        <v>30</v>
      </c>
      <c r="H6" t="s">
        <v>44</v>
      </c>
      <c r="K6" t="s">
        <v>45</v>
      </c>
      <c r="M6" t="s">
        <v>46</v>
      </c>
      <c r="N6" t="s">
        <v>47</v>
      </c>
      <c r="O6">
        <v>29.84</v>
      </c>
      <c r="P6" t="s">
        <v>34</v>
      </c>
      <c r="S6" t="s">
        <v>35</v>
      </c>
      <c r="T6">
        <v>0</v>
      </c>
    </row>
    <row r="7" spans="1:20" x14ac:dyDescent="0.3">
      <c r="A7" t="s">
        <v>62</v>
      </c>
      <c r="B7" t="s">
        <v>14</v>
      </c>
      <c r="C7" s="1">
        <v>43966</v>
      </c>
      <c r="D7">
        <f t="shared" ca="1" si="0"/>
        <v>5</v>
      </c>
      <c r="E7" s="1">
        <v>45762</v>
      </c>
      <c r="F7" t="s">
        <v>29</v>
      </c>
      <c r="G7" t="s">
        <v>30</v>
      </c>
      <c r="H7" t="s">
        <v>48</v>
      </c>
      <c r="J7">
        <v>2334</v>
      </c>
      <c r="K7" t="s">
        <v>15</v>
      </c>
      <c r="L7" t="s">
        <v>26</v>
      </c>
      <c r="M7" t="s">
        <v>49</v>
      </c>
      <c r="N7" t="s">
        <v>50</v>
      </c>
      <c r="O7">
        <v>29.64</v>
      </c>
      <c r="P7">
        <v>30</v>
      </c>
      <c r="Q7">
        <v>29.6</v>
      </c>
      <c r="R7" s="2">
        <v>45661</v>
      </c>
      <c r="S7" t="s">
        <v>35</v>
      </c>
      <c r="T7">
        <v>31.01</v>
      </c>
    </row>
    <row r="8" spans="1:20" x14ac:dyDescent="0.3">
      <c r="A8" t="s">
        <v>62</v>
      </c>
      <c r="B8" t="s">
        <v>14</v>
      </c>
      <c r="C8" s="1">
        <v>43966</v>
      </c>
      <c r="D8">
        <f t="shared" ca="1" si="0"/>
        <v>5</v>
      </c>
      <c r="E8" s="1">
        <v>45757</v>
      </c>
      <c r="F8" t="s">
        <v>29</v>
      </c>
      <c r="G8" t="s">
        <v>30</v>
      </c>
      <c r="H8" t="s">
        <v>44</v>
      </c>
      <c r="M8" t="s">
        <v>51</v>
      </c>
      <c r="O8">
        <v>0</v>
      </c>
      <c r="P8" t="s">
        <v>34</v>
      </c>
      <c r="Q8">
        <v>29.7</v>
      </c>
      <c r="S8" t="s">
        <v>35</v>
      </c>
      <c r="T8">
        <v>0</v>
      </c>
    </row>
    <row r="9" spans="1:20" x14ac:dyDescent="0.3">
      <c r="A9" t="s">
        <v>62</v>
      </c>
      <c r="B9" t="s">
        <v>14</v>
      </c>
      <c r="C9" s="1">
        <v>43966</v>
      </c>
      <c r="D9">
        <f t="shared" ca="1" si="0"/>
        <v>5</v>
      </c>
      <c r="E9" s="1">
        <v>45741</v>
      </c>
      <c r="F9" t="s">
        <v>29</v>
      </c>
      <c r="G9" t="s">
        <v>30</v>
      </c>
      <c r="H9" t="s">
        <v>36</v>
      </c>
      <c r="I9">
        <v>4.51</v>
      </c>
      <c r="J9">
        <v>2555</v>
      </c>
      <c r="K9" t="s">
        <v>15</v>
      </c>
      <c r="L9" t="s">
        <v>21</v>
      </c>
      <c r="M9" t="s">
        <v>52</v>
      </c>
      <c r="N9" t="s">
        <v>53</v>
      </c>
      <c r="O9">
        <v>30.45</v>
      </c>
      <c r="P9" t="s">
        <v>34</v>
      </c>
      <c r="Q9">
        <v>30.1</v>
      </c>
      <c r="R9" t="s">
        <v>54</v>
      </c>
      <c r="S9" t="s">
        <v>39</v>
      </c>
      <c r="T9">
        <v>30.8</v>
      </c>
    </row>
    <row r="10" spans="1:20" x14ac:dyDescent="0.3">
      <c r="A10" t="s">
        <v>62</v>
      </c>
      <c r="B10" t="s">
        <v>14</v>
      </c>
      <c r="C10" s="1">
        <v>43966</v>
      </c>
      <c r="D10">
        <f t="shared" ca="1" si="0"/>
        <v>5</v>
      </c>
      <c r="E10" s="1">
        <v>45734</v>
      </c>
      <c r="F10" t="s">
        <v>29</v>
      </c>
      <c r="G10" t="s">
        <v>30</v>
      </c>
      <c r="H10" t="s">
        <v>44</v>
      </c>
      <c r="J10">
        <v>4436</v>
      </c>
      <c r="K10" t="s">
        <v>18</v>
      </c>
      <c r="L10" t="s">
        <v>28</v>
      </c>
      <c r="M10" t="s">
        <v>55</v>
      </c>
      <c r="N10" t="s">
        <v>56</v>
      </c>
      <c r="O10">
        <v>29.34</v>
      </c>
      <c r="P10">
        <v>10</v>
      </c>
      <c r="Q10">
        <v>30.2</v>
      </c>
      <c r="R10" s="2">
        <v>45667</v>
      </c>
      <c r="S10" t="s">
        <v>35</v>
      </c>
      <c r="T10">
        <v>31.03</v>
      </c>
    </row>
    <row r="11" spans="1:20" x14ac:dyDescent="0.3">
      <c r="A11" t="s">
        <v>62</v>
      </c>
      <c r="B11" t="s">
        <v>14</v>
      </c>
      <c r="C11" s="1">
        <v>43966</v>
      </c>
      <c r="D11">
        <f t="shared" ca="1" si="0"/>
        <v>5</v>
      </c>
      <c r="E11" s="1">
        <v>45727</v>
      </c>
      <c r="F11" t="s">
        <v>29</v>
      </c>
      <c r="G11" t="s">
        <v>30</v>
      </c>
      <c r="H11" t="s">
        <v>48</v>
      </c>
      <c r="J11">
        <v>2222</v>
      </c>
      <c r="K11" t="s">
        <v>17</v>
      </c>
      <c r="L11" t="s">
        <v>19</v>
      </c>
      <c r="M11" t="s">
        <v>57</v>
      </c>
      <c r="N11" t="s">
        <v>58</v>
      </c>
      <c r="O11">
        <v>29.6</v>
      </c>
      <c r="P11">
        <v>20</v>
      </c>
      <c r="Q11">
        <v>30.6</v>
      </c>
      <c r="R11" t="s">
        <v>59</v>
      </c>
      <c r="S11" t="s">
        <v>35</v>
      </c>
      <c r="T11">
        <v>30.63</v>
      </c>
    </row>
    <row r="12" spans="1:20" x14ac:dyDescent="0.3">
      <c r="A12" t="s">
        <v>62</v>
      </c>
      <c r="B12" t="s">
        <v>14</v>
      </c>
      <c r="C12" s="1">
        <v>43966</v>
      </c>
      <c r="D12">
        <f t="shared" ca="1" si="0"/>
        <v>5</v>
      </c>
      <c r="E12" s="1">
        <v>45718</v>
      </c>
      <c r="F12" t="s">
        <v>29</v>
      </c>
      <c r="G12" t="s">
        <v>30</v>
      </c>
      <c r="H12" t="s">
        <v>44</v>
      </c>
      <c r="J12">
        <v>4555</v>
      </c>
      <c r="K12" t="s">
        <v>16</v>
      </c>
      <c r="L12" t="s">
        <v>22</v>
      </c>
      <c r="M12" t="s">
        <v>60</v>
      </c>
      <c r="N12" t="s">
        <v>61</v>
      </c>
      <c r="O12">
        <v>29.95</v>
      </c>
      <c r="P12">
        <v>10</v>
      </c>
      <c r="Q12">
        <v>30.4</v>
      </c>
      <c r="R12" s="2">
        <v>45665</v>
      </c>
      <c r="S12" t="s">
        <v>35</v>
      </c>
      <c r="T12">
        <v>30.64</v>
      </c>
    </row>
    <row r="13" spans="1:20" x14ac:dyDescent="0.3">
      <c r="A13" t="s">
        <v>96</v>
      </c>
      <c r="B13" t="s">
        <v>14</v>
      </c>
      <c r="C13" s="1">
        <v>44698</v>
      </c>
      <c r="D13">
        <f t="shared" ca="1" si="0"/>
        <v>3</v>
      </c>
      <c r="E13" s="1">
        <v>45820</v>
      </c>
      <c r="F13" t="s">
        <v>29</v>
      </c>
      <c r="G13" t="s">
        <v>30</v>
      </c>
      <c r="H13" t="s">
        <v>48</v>
      </c>
      <c r="I13">
        <v>4.4000000000000004</v>
      </c>
      <c r="J13">
        <v>1213</v>
      </c>
      <c r="K13" t="s">
        <v>17</v>
      </c>
      <c r="L13" t="s">
        <v>67</v>
      </c>
      <c r="M13" t="s">
        <v>37</v>
      </c>
      <c r="N13" t="s">
        <v>68</v>
      </c>
      <c r="O13">
        <v>30.71</v>
      </c>
      <c r="P13">
        <v>20</v>
      </c>
      <c r="Q13">
        <v>29.2</v>
      </c>
      <c r="R13" s="2">
        <v>45695</v>
      </c>
      <c r="S13" t="s">
        <v>39</v>
      </c>
      <c r="T13">
        <v>30.95</v>
      </c>
    </row>
    <row r="14" spans="1:20" x14ac:dyDescent="0.3">
      <c r="A14" t="s">
        <v>96</v>
      </c>
      <c r="B14" t="s">
        <v>14</v>
      </c>
      <c r="C14" s="1">
        <v>44698</v>
      </c>
      <c r="D14">
        <f t="shared" ca="1" si="0"/>
        <v>3</v>
      </c>
      <c r="E14" s="1">
        <v>45815</v>
      </c>
      <c r="F14" t="s">
        <v>29</v>
      </c>
      <c r="G14" t="s">
        <v>30</v>
      </c>
      <c r="H14" t="s">
        <v>48</v>
      </c>
      <c r="I14">
        <v>4.5</v>
      </c>
      <c r="J14">
        <v>1222</v>
      </c>
      <c r="K14" t="s">
        <v>16</v>
      </c>
      <c r="L14" t="s">
        <v>24</v>
      </c>
      <c r="M14" t="s">
        <v>69</v>
      </c>
      <c r="N14" t="s">
        <v>70</v>
      </c>
      <c r="O14">
        <v>30.74</v>
      </c>
      <c r="P14">
        <v>20</v>
      </c>
      <c r="Q14">
        <v>29.1</v>
      </c>
      <c r="R14" t="s">
        <v>71</v>
      </c>
      <c r="S14" t="s">
        <v>39</v>
      </c>
      <c r="T14">
        <v>31.06</v>
      </c>
    </row>
    <row r="15" spans="1:20" x14ac:dyDescent="0.3">
      <c r="A15" t="s">
        <v>96</v>
      </c>
      <c r="B15" t="s">
        <v>14</v>
      </c>
      <c r="C15" s="1">
        <v>44698</v>
      </c>
      <c r="D15">
        <f t="shared" ca="1" si="0"/>
        <v>3</v>
      </c>
      <c r="E15" s="1">
        <v>45808</v>
      </c>
      <c r="F15" t="s">
        <v>29</v>
      </c>
      <c r="G15" t="s">
        <v>30</v>
      </c>
      <c r="H15" t="s">
        <v>31</v>
      </c>
      <c r="I15">
        <v>4.47</v>
      </c>
      <c r="J15">
        <v>4322</v>
      </c>
      <c r="K15" t="s">
        <v>17</v>
      </c>
      <c r="L15" t="s">
        <v>72</v>
      </c>
      <c r="M15" t="s">
        <v>73</v>
      </c>
      <c r="N15" t="s">
        <v>74</v>
      </c>
      <c r="O15">
        <v>30.3</v>
      </c>
      <c r="P15">
        <v>10</v>
      </c>
      <c r="Q15">
        <v>28.9</v>
      </c>
      <c r="R15" t="s">
        <v>75</v>
      </c>
      <c r="S15" t="s">
        <v>39</v>
      </c>
      <c r="T15">
        <v>30.58</v>
      </c>
    </row>
    <row r="16" spans="1:20" x14ac:dyDescent="0.3">
      <c r="A16" t="s">
        <v>96</v>
      </c>
      <c r="B16" t="s">
        <v>14</v>
      </c>
      <c r="C16" s="1">
        <v>44698</v>
      </c>
      <c r="D16">
        <f t="shared" ca="1" si="0"/>
        <v>3</v>
      </c>
      <c r="E16" s="1">
        <v>45804</v>
      </c>
      <c r="F16" t="s">
        <v>29</v>
      </c>
      <c r="G16" t="s">
        <v>30</v>
      </c>
      <c r="H16" t="s">
        <v>31</v>
      </c>
      <c r="I16">
        <v>4.45</v>
      </c>
      <c r="J16">
        <v>4333</v>
      </c>
      <c r="K16" t="s">
        <v>15</v>
      </c>
      <c r="L16">
        <v>10</v>
      </c>
      <c r="M16" t="s">
        <v>76</v>
      </c>
      <c r="N16" t="s">
        <v>77</v>
      </c>
      <c r="O16">
        <v>30.12</v>
      </c>
      <c r="P16">
        <v>20</v>
      </c>
      <c r="Q16">
        <v>29</v>
      </c>
      <c r="R16" s="2">
        <v>45663</v>
      </c>
      <c r="S16" t="s">
        <v>78</v>
      </c>
      <c r="T16">
        <v>31.12</v>
      </c>
    </row>
    <row r="17" spans="1:20" x14ac:dyDescent="0.3">
      <c r="A17" t="s">
        <v>96</v>
      </c>
      <c r="B17" t="s">
        <v>14</v>
      </c>
      <c r="C17" s="1">
        <v>44698</v>
      </c>
      <c r="D17">
        <f t="shared" ca="1" si="0"/>
        <v>3</v>
      </c>
      <c r="E17" s="1">
        <v>45797</v>
      </c>
      <c r="F17" t="s">
        <v>29</v>
      </c>
      <c r="G17" t="s">
        <v>30</v>
      </c>
      <c r="H17" t="s">
        <v>31</v>
      </c>
      <c r="I17">
        <v>4.43</v>
      </c>
      <c r="J17">
        <v>3233</v>
      </c>
      <c r="K17" t="s">
        <v>15</v>
      </c>
      <c r="L17" t="s">
        <v>79</v>
      </c>
      <c r="M17" t="s">
        <v>80</v>
      </c>
      <c r="N17" t="s">
        <v>81</v>
      </c>
      <c r="O17">
        <v>29.88</v>
      </c>
      <c r="P17">
        <v>10</v>
      </c>
      <c r="Q17">
        <v>28.7</v>
      </c>
      <c r="R17" s="2">
        <v>45661</v>
      </c>
      <c r="S17" t="s">
        <v>78</v>
      </c>
      <c r="T17">
        <v>30.59</v>
      </c>
    </row>
    <row r="18" spans="1:20" x14ac:dyDescent="0.3">
      <c r="A18" t="s">
        <v>96</v>
      </c>
      <c r="B18" t="s">
        <v>14</v>
      </c>
      <c r="C18" s="1">
        <v>44698</v>
      </c>
      <c r="D18">
        <f t="shared" ca="1" si="0"/>
        <v>3</v>
      </c>
      <c r="E18" s="1">
        <v>45790</v>
      </c>
      <c r="F18" t="s">
        <v>29</v>
      </c>
      <c r="G18" t="s">
        <v>30</v>
      </c>
      <c r="H18" t="s">
        <v>31</v>
      </c>
      <c r="I18">
        <v>4.53</v>
      </c>
      <c r="J18">
        <v>2211</v>
      </c>
      <c r="K18" t="s">
        <v>20</v>
      </c>
      <c r="L18" t="s">
        <v>82</v>
      </c>
      <c r="M18" t="s">
        <v>83</v>
      </c>
      <c r="N18" t="s">
        <v>84</v>
      </c>
      <c r="O18">
        <v>30.76</v>
      </c>
      <c r="P18">
        <v>-10</v>
      </c>
      <c r="Q18">
        <v>28.6</v>
      </c>
      <c r="S18" t="s">
        <v>85</v>
      </c>
      <c r="T18">
        <v>30.66</v>
      </c>
    </row>
    <row r="19" spans="1:20" x14ac:dyDescent="0.3">
      <c r="A19" t="s">
        <v>96</v>
      </c>
      <c r="B19" t="s">
        <v>14</v>
      </c>
      <c r="C19" s="1">
        <v>44698</v>
      </c>
      <c r="D19">
        <f t="shared" ca="1" si="0"/>
        <v>3</v>
      </c>
      <c r="E19" s="1">
        <v>45785</v>
      </c>
      <c r="F19" t="s">
        <v>29</v>
      </c>
      <c r="G19" t="s">
        <v>30</v>
      </c>
      <c r="H19" t="s">
        <v>86</v>
      </c>
      <c r="I19">
        <v>4.4400000000000004</v>
      </c>
      <c r="J19">
        <v>3321</v>
      </c>
      <c r="K19" t="s">
        <v>20</v>
      </c>
      <c r="L19" t="s">
        <v>72</v>
      </c>
      <c r="M19" t="s">
        <v>87</v>
      </c>
      <c r="N19" t="s">
        <v>88</v>
      </c>
      <c r="O19">
        <v>30.51</v>
      </c>
      <c r="P19">
        <v>10</v>
      </c>
      <c r="Q19">
        <v>29</v>
      </c>
      <c r="S19" t="s">
        <v>85</v>
      </c>
      <c r="T19">
        <v>30.61</v>
      </c>
    </row>
    <row r="20" spans="1:20" x14ac:dyDescent="0.3">
      <c r="A20" t="s">
        <v>96</v>
      </c>
      <c r="B20" t="s">
        <v>14</v>
      </c>
      <c r="C20" s="1">
        <v>44698</v>
      </c>
      <c r="D20">
        <f t="shared" ca="1" si="0"/>
        <v>3</v>
      </c>
      <c r="E20" s="1">
        <v>45759</v>
      </c>
      <c r="F20" t="s">
        <v>89</v>
      </c>
      <c r="G20" t="s">
        <v>90</v>
      </c>
      <c r="H20" t="s">
        <v>36</v>
      </c>
      <c r="I20">
        <v>17.239999999999998</v>
      </c>
      <c r="K20" t="s">
        <v>16</v>
      </c>
      <c r="L20" t="s">
        <v>91</v>
      </c>
      <c r="M20" t="s">
        <v>92</v>
      </c>
      <c r="N20" t="s">
        <v>93</v>
      </c>
      <c r="O20">
        <v>29.23</v>
      </c>
      <c r="P20">
        <v>20</v>
      </c>
      <c r="Q20">
        <v>27.3</v>
      </c>
      <c r="R20" s="2">
        <v>45660</v>
      </c>
      <c r="S20" t="s">
        <v>94</v>
      </c>
      <c r="T20">
        <v>29.87</v>
      </c>
    </row>
    <row r="21" spans="1:20" x14ac:dyDescent="0.3">
      <c r="A21" t="s">
        <v>96</v>
      </c>
      <c r="B21" t="s">
        <v>14</v>
      </c>
      <c r="C21" s="1">
        <v>44698</v>
      </c>
      <c r="D21">
        <f t="shared" ca="1" si="0"/>
        <v>3</v>
      </c>
      <c r="E21" s="1">
        <v>45754</v>
      </c>
      <c r="F21" t="s">
        <v>89</v>
      </c>
      <c r="G21" t="s">
        <v>95</v>
      </c>
      <c r="H21" t="s">
        <v>36</v>
      </c>
      <c r="K21" t="s">
        <v>20</v>
      </c>
      <c r="L21">
        <v>4</v>
      </c>
      <c r="M21" t="s">
        <v>87</v>
      </c>
      <c r="O21">
        <v>18.649999999999999</v>
      </c>
      <c r="P21" t="s">
        <v>34</v>
      </c>
      <c r="Q21">
        <v>28.2</v>
      </c>
      <c r="S21" t="s">
        <v>23</v>
      </c>
      <c r="T21">
        <v>18.649999999999999</v>
      </c>
    </row>
    <row r="22" spans="1:20" x14ac:dyDescent="0.3">
      <c r="A22" t="s">
        <v>110</v>
      </c>
      <c r="B22" t="s">
        <v>14</v>
      </c>
      <c r="C22" s="1">
        <v>45261</v>
      </c>
      <c r="D22">
        <f t="shared" ca="1" si="0"/>
        <v>1</v>
      </c>
      <c r="E22" s="1">
        <v>45818</v>
      </c>
      <c r="F22" t="s">
        <v>29</v>
      </c>
      <c r="G22" t="s">
        <v>30</v>
      </c>
      <c r="H22" t="s">
        <v>97</v>
      </c>
      <c r="I22">
        <v>4.5199999999999996</v>
      </c>
      <c r="J22">
        <v>2222</v>
      </c>
      <c r="K22" t="s">
        <v>17</v>
      </c>
      <c r="L22">
        <v>1</v>
      </c>
      <c r="M22" t="s">
        <v>98</v>
      </c>
      <c r="N22" t="s">
        <v>99</v>
      </c>
      <c r="O22">
        <v>30.78</v>
      </c>
      <c r="P22" t="s">
        <v>34</v>
      </c>
      <c r="Q22">
        <v>25.9</v>
      </c>
      <c r="S22" t="s">
        <v>23</v>
      </c>
      <c r="T22">
        <v>30.87</v>
      </c>
    </row>
    <row r="23" spans="1:20" x14ac:dyDescent="0.3">
      <c r="A23" t="s">
        <v>110</v>
      </c>
      <c r="B23" t="s">
        <v>14</v>
      </c>
      <c r="C23" s="1">
        <v>45261</v>
      </c>
      <c r="D23">
        <f t="shared" ca="1" si="0"/>
        <v>1</v>
      </c>
      <c r="E23" s="1">
        <v>45811</v>
      </c>
      <c r="F23" t="s">
        <v>29</v>
      </c>
      <c r="G23" t="s">
        <v>30</v>
      </c>
      <c r="H23" t="s">
        <v>97</v>
      </c>
      <c r="I23">
        <v>4.54</v>
      </c>
      <c r="J23">
        <v>3322</v>
      </c>
      <c r="K23" t="s">
        <v>17</v>
      </c>
      <c r="L23">
        <v>3</v>
      </c>
      <c r="M23" t="s">
        <v>98</v>
      </c>
      <c r="N23" t="s">
        <v>100</v>
      </c>
      <c r="O23">
        <v>30.77</v>
      </c>
      <c r="P23">
        <v>20</v>
      </c>
      <c r="Q23">
        <v>25.6</v>
      </c>
      <c r="S23" t="s">
        <v>85</v>
      </c>
      <c r="T23">
        <v>31.21</v>
      </c>
    </row>
    <row r="24" spans="1:20" x14ac:dyDescent="0.3">
      <c r="A24" t="s">
        <v>110</v>
      </c>
      <c r="B24" t="s">
        <v>14</v>
      </c>
      <c r="C24" s="1">
        <v>45261</v>
      </c>
      <c r="D24">
        <f t="shared" ca="1" si="0"/>
        <v>1</v>
      </c>
      <c r="E24" s="1">
        <v>45801</v>
      </c>
      <c r="F24" t="s">
        <v>29</v>
      </c>
      <c r="G24" t="s">
        <v>30</v>
      </c>
      <c r="H24" t="s">
        <v>97</v>
      </c>
      <c r="I24">
        <v>4.5</v>
      </c>
      <c r="J24">
        <v>1112</v>
      </c>
      <c r="K24" t="s">
        <v>17</v>
      </c>
      <c r="L24">
        <v>3</v>
      </c>
      <c r="M24" t="s">
        <v>101</v>
      </c>
      <c r="N24" t="s">
        <v>102</v>
      </c>
      <c r="O24">
        <v>30.74</v>
      </c>
      <c r="P24">
        <v>10</v>
      </c>
      <c r="Q24">
        <v>25.4</v>
      </c>
      <c r="S24" t="s">
        <v>85</v>
      </c>
      <c r="T24">
        <v>31.08</v>
      </c>
    </row>
    <row r="25" spans="1:20" x14ac:dyDescent="0.3">
      <c r="A25" t="s">
        <v>110</v>
      </c>
      <c r="B25" t="s">
        <v>14</v>
      </c>
      <c r="C25" s="1">
        <v>45261</v>
      </c>
      <c r="D25">
        <f t="shared" ca="1" si="0"/>
        <v>1</v>
      </c>
      <c r="E25" s="1">
        <v>45794</v>
      </c>
      <c r="F25" t="s">
        <v>29</v>
      </c>
      <c r="G25" t="s">
        <v>103</v>
      </c>
      <c r="H25" t="s">
        <v>36</v>
      </c>
      <c r="J25" t="s">
        <v>104</v>
      </c>
      <c r="K25" t="s">
        <v>17</v>
      </c>
      <c r="L25">
        <v>5</v>
      </c>
      <c r="M25" t="s">
        <v>105</v>
      </c>
      <c r="N25" t="s">
        <v>106</v>
      </c>
      <c r="O25">
        <v>16.82</v>
      </c>
      <c r="P25">
        <v>5</v>
      </c>
      <c r="Q25">
        <v>25.3</v>
      </c>
      <c r="S25" t="s">
        <v>23</v>
      </c>
      <c r="T25">
        <v>17.27</v>
      </c>
    </row>
    <row r="26" spans="1:20" x14ac:dyDescent="0.3">
      <c r="A26" t="s">
        <v>110</v>
      </c>
      <c r="B26" t="s">
        <v>14</v>
      </c>
      <c r="C26" s="1">
        <v>45261</v>
      </c>
      <c r="D26">
        <f t="shared" ca="1" si="0"/>
        <v>1</v>
      </c>
      <c r="E26" s="1">
        <v>45788</v>
      </c>
      <c r="F26" t="s">
        <v>29</v>
      </c>
      <c r="G26" t="s">
        <v>103</v>
      </c>
      <c r="H26" t="s">
        <v>44</v>
      </c>
      <c r="M26" t="s">
        <v>107</v>
      </c>
      <c r="N26" t="s">
        <v>108</v>
      </c>
      <c r="O26">
        <v>17.04</v>
      </c>
      <c r="P26" t="s">
        <v>34</v>
      </c>
      <c r="Q26">
        <v>25.2</v>
      </c>
      <c r="S26" t="s">
        <v>109</v>
      </c>
      <c r="T26">
        <v>17.04</v>
      </c>
    </row>
    <row r="27" spans="1:20" x14ac:dyDescent="0.3">
      <c r="A27" t="s">
        <v>132</v>
      </c>
      <c r="B27" t="s">
        <v>14</v>
      </c>
      <c r="C27" s="1">
        <v>44378</v>
      </c>
      <c r="D27">
        <f t="shared" ca="1" si="0"/>
        <v>3</v>
      </c>
      <c r="E27" s="1">
        <v>45818</v>
      </c>
      <c r="F27" t="s">
        <v>29</v>
      </c>
      <c r="G27" t="s">
        <v>30</v>
      </c>
      <c r="H27" t="s">
        <v>48</v>
      </c>
      <c r="J27">
        <v>2213</v>
      </c>
      <c r="K27" t="s">
        <v>16</v>
      </c>
      <c r="L27">
        <v>8</v>
      </c>
      <c r="M27" t="s">
        <v>32</v>
      </c>
      <c r="N27" t="s">
        <v>111</v>
      </c>
      <c r="O27">
        <v>29.7</v>
      </c>
      <c r="P27" t="s">
        <v>34</v>
      </c>
      <c r="Q27">
        <v>26.5</v>
      </c>
      <c r="R27" s="2">
        <v>45671</v>
      </c>
      <c r="S27" t="s">
        <v>35</v>
      </c>
      <c r="T27">
        <v>31.38</v>
      </c>
    </row>
    <row r="28" spans="1:20" x14ac:dyDescent="0.3">
      <c r="A28" t="s">
        <v>132</v>
      </c>
      <c r="B28" t="s">
        <v>14</v>
      </c>
      <c r="C28" s="1">
        <v>44378</v>
      </c>
      <c r="D28">
        <f t="shared" ca="1" si="0"/>
        <v>3</v>
      </c>
      <c r="E28" s="1">
        <v>45811</v>
      </c>
      <c r="F28" t="s">
        <v>29</v>
      </c>
      <c r="G28" t="s">
        <v>30</v>
      </c>
      <c r="H28" t="s">
        <v>44</v>
      </c>
      <c r="I28">
        <v>4.5199999999999996</v>
      </c>
      <c r="J28">
        <v>4444</v>
      </c>
      <c r="K28" t="s">
        <v>15</v>
      </c>
      <c r="L28" t="s">
        <v>112</v>
      </c>
      <c r="M28" t="s">
        <v>113</v>
      </c>
      <c r="N28" t="s">
        <v>77</v>
      </c>
      <c r="O28">
        <v>30.08</v>
      </c>
      <c r="P28">
        <v>20</v>
      </c>
      <c r="Q28">
        <v>26.6</v>
      </c>
      <c r="R28" s="2">
        <v>45663</v>
      </c>
      <c r="S28" t="s">
        <v>39</v>
      </c>
      <c r="T28">
        <v>31.14</v>
      </c>
    </row>
    <row r="29" spans="1:20" x14ac:dyDescent="0.3">
      <c r="A29" t="s">
        <v>132</v>
      </c>
      <c r="B29" t="s">
        <v>14</v>
      </c>
      <c r="C29" s="1">
        <v>44378</v>
      </c>
      <c r="D29">
        <f t="shared" ca="1" si="0"/>
        <v>3</v>
      </c>
      <c r="E29" s="1">
        <v>45804</v>
      </c>
      <c r="F29" t="s">
        <v>29</v>
      </c>
      <c r="G29" t="s">
        <v>30</v>
      </c>
      <c r="H29" t="s">
        <v>36</v>
      </c>
      <c r="J29">
        <v>1122</v>
      </c>
      <c r="K29" t="s">
        <v>17</v>
      </c>
      <c r="L29" t="s">
        <v>114</v>
      </c>
      <c r="M29" t="s">
        <v>115</v>
      </c>
      <c r="N29" t="s">
        <v>116</v>
      </c>
      <c r="O29">
        <v>30.5</v>
      </c>
      <c r="P29">
        <v>20</v>
      </c>
      <c r="Q29">
        <v>26.5</v>
      </c>
      <c r="R29" s="2">
        <v>45693</v>
      </c>
      <c r="S29" t="s">
        <v>35</v>
      </c>
      <c r="T29">
        <v>31.69</v>
      </c>
    </row>
    <row r="30" spans="1:20" x14ac:dyDescent="0.3">
      <c r="A30" t="s">
        <v>132</v>
      </c>
      <c r="B30" t="s">
        <v>14</v>
      </c>
      <c r="C30" s="1">
        <v>44378</v>
      </c>
      <c r="D30">
        <f t="shared" ca="1" si="0"/>
        <v>3</v>
      </c>
      <c r="E30" s="1">
        <v>45797</v>
      </c>
      <c r="F30" t="s">
        <v>29</v>
      </c>
      <c r="G30" t="s">
        <v>30</v>
      </c>
      <c r="H30" t="s">
        <v>97</v>
      </c>
      <c r="I30">
        <v>4.45</v>
      </c>
      <c r="J30">
        <v>2444</v>
      </c>
      <c r="K30" t="s">
        <v>16</v>
      </c>
      <c r="L30" t="s">
        <v>117</v>
      </c>
      <c r="M30" t="s">
        <v>113</v>
      </c>
      <c r="N30" t="s">
        <v>77</v>
      </c>
      <c r="O30">
        <v>30.6</v>
      </c>
      <c r="P30">
        <v>10</v>
      </c>
      <c r="Q30">
        <v>26.8</v>
      </c>
      <c r="R30" s="2">
        <v>45665</v>
      </c>
      <c r="S30" t="s">
        <v>39</v>
      </c>
      <c r="T30">
        <v>30.73</v>
      </c>
    </row>
    <row r="31" spans="1:20" x14ac:dyDescent="0.3">
      <c r="A31" t="s">
        <v>132</v>
      </c>
      <c r="B31" t="s">
        <v>14</v>
      </c>
      <c r="C31" s="1">
        <v>44378</v>
      </c>
      <c r="D31">
        <f t="shared" ca="1" si="0"/>
        <v>3</v>
      </c>
      <c r="E31" s="1">
        <v>45790</v>
      </c>
      <c r="F31" t="s">
        <v>29</v>
      </c>
      <c r="G31" t="s">
        <v>30</v>
      </c>
      <c r="H31" t="s">
        <v>48</v>
      </c>
      <c r="J31">
        <v>2334</v>
      </c>
      <c r="K31" t="s">
        <v>15</v>
      </c>
      <c r="L31">
        <v>4</v>
      </c>
      <c r="M31" t="s">
        <v>118</v>
      </c>
      <c r="N31" t="s">
        <v>119</v>
      </c>
      <c r="O31">
        <v>30.28</v>
      </c>
      <c r="P31">
        <v>-20</v>
      </c>
      <c r="Q31">
        <v>26.7</v>
      </c>
      <c r="R31" s="2">
        <v>45677</v>
      </c>
      <c r="S31" t="s">
        <v>35</v>
      </c>
      <c r="T31">
        <v>31.13</v>
      </c>
    </row>
    <row r="32" spans="1:20" x14ac:dyDescent="0.3">
      <c r="A32" t="s">
        <v>132</v>
      </c>
      <c r="B32" t="s">
        <v>14</v>
      </c>
      <c r="C32" s="1">
        <v>44378</v>
      </c>
      <c r="D32">
        <f t="shared" ca="1" si="0"/>
        <v>3</v>
      </c>
      <c r="E32" s="1">
        <v>45783</v>
      </c>
      <c r="F32" t="s">
        <v>29</v>
      </c>
      <c r="G32" t="s">
        <v>30</v>
      </c>
      <c r="H32" t="s">
        <v>36</v>
      </c>
      <c r="J32">
        <v>1111</v>
      </c>
      <c r="K32" t="s">
        <v>120</v>
      </c>
      <c r="L32" t="s">
        <v>121</v>
      </c>
      <c r="M32" t="s">
        <v>122</v>
      </c>
      <c r="N32" t="s">
        <v>123</v>
      </c>
      <c r="O32">
        <v>29.69</v>
      </c>
      <c r="P32">
        <v>10</v>
      </c>
      <c r="Q32">
        <v>26.7</v>
      </c>
      <c r="R32" s="2">
        <v>45667</v>
      </c>
      <c r="S32" t="s">
        <v>35</v>
      </c>
      <c r="T32">
        <v>31.29</v>
      </c>
    </row>
    <row r="33" spans="1:20" x14ac:dyDescent="0.3">
      <c r="A33" t="s">
        <v>132</v>
      </c>
      <c r="B33" t="s">
        <v>14</v>
      </c>
      <c r="C33" s="1">
        <v>44378</v>
      </c>
      <c r="D33">
        <f t="shared" ca="1" si="0"/>
        <v>3</v>
      </c>
      <c r="E33" s="1">
        <v>45776</v>
      </c>
      <c r="F33" t="s">
        <v>29</v>
      </c>
      <c r="G33" t="s">
        <v>30</v>
      </c>
      <c r="H33" t="s">
        <v>48</v>
      </c>
      <c r="J33">
        <v>1234</v>
      </c>
      <c r="K33" t="s">
        <v>18</v>
      </c>
      <c r="L33" t="s">
        <v>22</v>
      </c>
      <c r="M33" t="s">
        <v>124</v>
      </c>
      <c r="N33" t="s">
        <v>125</v>
      </c>
      <c r="O33">
        <v>29.77</v>
      </c>
      <c r="P33">
        <v>10</v>
      </c>
      <c r="Q33">
        <v>26.8</v>
      </c>
      <c r="R33" s="2">
        <v>45661</v>
      </c>
      <c r="S33" t="s">
        <v>35</v>
      </c>
      <c r="T33">
        <v>31.26</v>
      </c>
    </row>
    <row r="34" spans="1:20" x14ac:dyDescent="0.3">
      <c r="A34" t="s">
        <v>132</v>
      </c>
      <c r="B34" t="s">
        <v>14</v>
      </c>
      <c r="C34" s="1">
        <v>44378</v>
      </c>
      <c r="D34">
        <f t="shared" ca="1" si="0"/>
        <v>3</v>
      </c>
      <c r="E34" s="1">
        <v>45769</v>
      </c>
      <c r="F34" t="s">
        <v>29</v>
      </c>
      <c r="G34" t="s">
        <v>30</v>
      </c>
      <c r="H34" t="s">
        <v>97</v>
      </c>
      <c r="I34">
        <v>4.5199999999999996</v>
      </c>
      <c r="J34">
        <v>3333</v>
      </c>
      <c r="K34" t="s">
        <v>17</v>
      </c>
      <c r="L34" t="s">
        <v>91</v>
      </c>
      <c r="M34" t="s">
        <v>126</v>
      </c>
      <c r="N34" t="s">
        <v>127</v>
      </c>
      <c r="O34">
        <v>30.19</v>
      </c>
      <c r="P34">
        <v>20</v>
      </c>
      <c r="Q34">
        <v>26.8</v>
      </c>
      <c r="S34" t="s">
        <v>85</v>
      </c>
      <c r="T34">
        <v>30.9</v>
      </c>
    </row>
    <row r="35" spans="1:20" x14ac:dyDescent="0.3">
      <c r="A35" t="s">
        <v>132</v>
      </c>
      <c r="B35" t="s">
        <v>14</v>
      </c>
      <c r="C35" s="1">
        <v>44378</v>
      </c>
      <c r="D35">
        <f t="shared" ca="1" si="0"/>
        <v>3</v>
      </c>
      <c r="E35" s="1">
        <v>45727</v>
      </c>
      <c r="F35" t="s">
        <v>29</v>
      </c>
      <c r="G35" t="s">
        <v>30</v>
      </c>
      <c r="H35" t="s">
        <v>44</v>
      </c>
      <c r="K35" t="s">
        <v>45</v>
      </c>
      <c r="M35" t="s">
        <v>128</v>
      </c>
      <c r="N35" t="s">
        <v>47</v>
      </c>
      <c r="O35">
        <v>29.92</v>
      </c>
      <c r="P35">
        <v>20</v>
      </c>
      <c r="S35" t="s">
        <v>78</v>
      </c>
      <c r="T35">
        <v>0</v>
      </c>
    </row>
    <row r="36" spans="1:20" x14ac:dyDescent="0.3">
      <c r="A36" t="s">
        <v>132</v>
      </c>
      <c r="B36" t="s">
        <v>14</v>
      </c>
      <c r="C36" s="1">
        <v>44378</v>
      </c>
      <c r="D36">
        <f t="shared" ca="1" si="0"/>
        <v>3</v>
      </c>
      <c r="E36" s="1">
        <v>45720</v>
      </c>
      <c r="F36" t="s">
        <v>29</v>
      </c>
      <c r="G36" t="s">
        <v>30</v>
      </c>
      <c r="H36" t="s">
        <v>31</v>
      </c>
      <c r="J36">
        <v>3355</v>
      </c>
      <c r="K36" t="s">
        <v>15</v>
      </c>
      <c r="L36" t="s">
        <v>129</v>
      </c>
      <c r="M36" t="s">
        <v>130</v>
      </c>
      <c r="N36" t="s">
        <v>131</v>
      </c>
      <c r="O36">
        <v>29.58</v>
      </c>
      <c r="P36">
        <v>10</v>
      </c>
      <c r="Q36">
        <v>27.1</v>
      </c>
      <c r="R36" s="2">
        <v>45669</v>
      </c>
      <c r="S36" t="s">
        <v>35</v>
      </c>
      <c r="T36">
        <v>31.07</v>
      </c>
    </row>
    <row r="37" spans="1:20" x14ac:dyDescent="0.3">
      <c r="A37" t="s">
        <v>175</v>
      </c>
      <c r="B37" t="s">
        <v>14</v>
      </c>
      <c r="C37" s="1">
        <v>45017</v>
      </c>
      <c r="D37">
        <f t="shared" ca="1" si="0"/>
        <v>2</v>
      </c>
      <c r="E37" s="1">
        <v>45820</v>
      </c>
      <c r="F37" t="s">
        <v>29</v>
      </c>
      <c r="G37" t="s">
        <v>30</v>
      </c>
      <c r="H37" t="s">
        <v>31</v>
      </c>
      <c r="J37">
        <v>3211</v>
      </c>
      <c r="K37" t="s">
        <v>17</v>
      </c>
      <c r="L37" t="s">
        <v>133</v>
      </c>
      <c r="M37" t="s">
        <v>134</v>
      </c>
      <c r="N37" t="s">
        <v>135</v>
      </c>
      <c r="O37">
        <v>29.99</v>
      </c>
      <c r="P37">
        <v>20</v>
      </c>
      <c r="Q37">
        <v>27.5</v>
      </c>
      <c r="R37" s="2">
        <v>45661</v>
      </c>
      <c r="S37" t="s">
        <v>35</v>
      </c>
      <c r="T37">
        <v>30.89</v>
      </c>
    </row>
    <row r="38" spans="1:20" x14ac:dyDescent="0.3">
      <c r="A38" t="s">
        <v>175</v>
      </c>
      <c r="B38" t="s">
        <v>14</v>
      </c>
      <c r="C38" s="1">
        <v>45017</v>
      </c>
      <c r="D38">
        <f t="shared" ca="1" si="0"/>
        <v>2</v>
      </c>
      <c r="E38" s="1">
        <v>45814</v>
      </c>
      <c r="F38" t="s">
        <v>29</v>
      </c>
      <c r="G38" t="s">
        <v>103</v>
      </c>
      <c r="H38" t="s">
        <v>97</v>
      </c>
      <c r="J38" t="s">
        <v>136</v>
      </c>
      <c r="K38" t="s">
        <v>20</v>
      </c>
      <c r="L38" t="s">
        <v>19</v>
      </c>
      <c r="M38" t="s">
        <v>137</v>
      </c>
      <c r="N38" t="s">
        <v>138</v>
      </c>
      <c r="O38">
        <v>16.670000000000002</v>
      </c>
      <c r="P38">
        <v>10</v>
      </c>
      <c r="Q38">
        <v>27.5</v>
      </c>
      <c r="R38" s="2">
        <v>45758</v>
      </c>
      <c r="S38" t="s">
        <v>139</v>
      </c>
      <c r="T38">
        <v>16.77</v>
      </c>
    </row>
    <row r="39" spans="1:20" x14ac:dyDescent="0.3">
      <c r="A39" t="s">
        <v>175</v>
      </c>
      <c r="B39" t="s">
        <v>14</v>
      </c>
      <c r="C39" s="1">
        <v>45017</v>
      </c>
      <c r="D39">
        <f t="shared" ca="1" si="0"/>
        <v>2</v>
      </c>
      <c r="E39" s="1">
        <v>45804</v>
      </c>
      <c r="F39" t="s">
        <v>29</v>
      </c>
      <c r="G39" t="s">
        <v>103</v>
      </c>
      <c r="H39" t="s">
        <v>97</v>
      </c>
      <c r="J39" t="s">
        <v>140</v>
      </c>
      <c r="K39" t="s">
        <v>18</v>
      </c>
      <c r="L39">
        <v>3</v>
      </c>
      <c r="M39" t="s">
        <v>141</v>
      </c>
      <c r="N39" t="s">
        <v>142</v>
      </c>
      <c r="O39">
        <v>16.579999999999998</v>
      </c>
      <c r="P39">
        <v>15</v>
      </c>
      <c r="Q39">
        <v>27.9</v>
      </c>
      <c r="R39" s="2">
        <v>45695</v>
      </c>
      <c r="S39" t="s">
        <v>143</v>
      </c>
      <c r="T39">
        <v>16.98</v>
      </c>
    </row>
    <row r="40" spans="1:20" x14ac:dyDescent="0.3">
      <c r="A40" t="s">
        <v>175</v>
      </c>
      <c r="B40" t="s">
        <v>14</v>
      </c>
      <c r="C40" s="1">
        <v>45017</v>
      </c>
      <c r="D40">
        <f t="shared" ca="1" si="0"/>
        <v>2</v>
      </c>
      <c r="E40" s="1">
        <v>45795</v>
      </c>
      <c r="F40" t="s">
        <v>29</v>
      </c>
      <c r="G40" t="s">
        <v>103</v>
      </c>
      <c r="H40" t="s">
        <v>97</v>
      </c>
      <c r="J40" t="s">
        <v>136</v>
      </c>
      <c r="K40" t="s">
        <v>17</v>
      </c>
      <c r="L40" t="s">
        <v>133</v>
      </c>
      <c r="M40" t="s">
        <v>144</v>
      </c>
      <c r="N40" t="s">
        <v>145</v>
      </c>
      <c r="O40">
        <v>16.53</v>
      </c>
      <c r="P40">
        <v>-5</v>
      </c>
      <c r="Q40">
        <v>27.3</v>
      </c>
      <c r="S40" t="s">
        <v>23</v>
      </c>
      <c r="T40">
        <v>16.62</v>
      </c>
    </row>
    <row r="41" spans="1:20" x14ac:dyDescent="0.3">
      <c r="A41" t="s">
        <v>175</v>
      </c>
      <c r="B41" t="s">
        <v>14</v>
      </c>
      <c r="C41" s="1">
        <v>45017</v>
      </c>
      <c r="D41">
        <f t="shared" ca="1" si="0"/>
        <v>2</v>
      </c>
      <c r="E41" s="1">
        <v>45790</v>
      </c>
      <c r="F41" t="s">
        <v>29</v>
      </c>
      <c r="G41" t="s">
        <v>103</v>
      </c>
      <c r="H41" t="s">
        <v>97</v>
      </c>
      <c r="K41" t="s">
        <v>45</v>
      </c>
      <c r="M41" t="s">
        <v>146</v>
      </c>
      <c r="N41" t="s">
        <v>147</v>
      </c>
      <c r="O41">
        <v>16.95</v>
      </c>
      <c r="P41">
        <v>-15</v>
      </c>
      <c r="S41" t="s">
        <v>143</v>
      </c>
      <c r="T41">
        <v>0</v>
      </c>
    </row>
    <row r="42" spans="1:20" x14ac:dyDescent="0.3">
      <c r="A42" t="s">
        <v>175</v>
      </c>
      <c r="B42" t="s">
        <v>14</v>
      </c>
      <c r="C42" s="1">
        <v>45017</v>
      </c>
      <c r="D42">
        <f t="shared" ca="1" si="0"/>
        <v>2</v>
      </c>
      <c r="E42" s="1">
        <v>45783</v>
      </c>
      <c r="F42" t="s">
        <v>29</v>
      </c>
      <c r="G42" t="s">
        <v>103</v>
      </c>
      <c r="H42" t="s">
        <v>97</v>
      </c>
      <c r="J42" t="s">
        <v>104</v>
      </c>
      <c r="K42" t="s">
        <v>16</v>
      </c>
      <c r="L42" t="s">
        <v>72</v>
      </c>
      <c r="M42" t="s">
        <v>148</v>
      </c>
      <c r="N42" t="s">
        <v>149</v>
      </c>
      <c r="O42">
        <v>16.59</v>
      </c>
      <c r="P42">
        <v>5</v>
      </c>
      <c r="Q42">
        <v>26.7</v>
      </c>
      <c r="R42" s="2">
        <v>45697</v>
      </c>
      <c r="S42" t="s">
        <v>143</v>
      </c>
      <c r="T42">
        <v>16.809999999999999</v>
      </c>
    </row>
    <row r="43" spans="1:20" x14ac:dyDescent="0.3">
      <c r="A43" t="s">
        <v>175</v>
      </c>
      <c r="B43" t="s">
        <v>14</v>
      </c>
      <c r="C43" s="1">
        <v>45017</v>
      </c>
      <c r="D43">
        <f t="shared" ca="1" si="0"/>
        <v>2</v>
      </c>
      <c r="E43" s="1">
        <v>45776</v>
      </c>
      <c r="F43" t="s">
        <v>29</v>
      </c>
      <c r="G43" t="s">
        <v>103</v>
      </c>
      <c r="H43" t="s">
        <v>97</v>
      </c>
      <c r="J43" t="s">
        <v>150</v>
      </c>
      <c r="K43" t="s">
        <v>16</v>
      </c>
      <c r="L43" t="s">
        <v>133</v>
      </c>
      <c r="M43" t="s">
        <v>151</v>
      </c>
      <c r="N43" t="s">
        <v>152</v>
      </c>
      <c r="O43">
        <v>16.809999999999999</v>
      </c>
      <c r="P43">
        <v>5</v>
      </c>
      <c r="Q43">
        <v>26.7</v>
      </c>
      <c r="R43" t="s">
        <v>153</v>
      </c>
      <c r="S43" t="s">
        <v>143</v>
      </c>
      <c r="T43">
        <v>17.010000000000002</v>
      </c>
    </row>
    <row r="44" spans="1:20" x14ac:dyDescent="0.3">
      <c r="A44" t="s">
        <v>175</v>
      </c>
      <c r="B44" t="s">
        <v>14</v>
      </c>
      <c r="C44" s="1">
        <v>45017</v>
      </c>
      <c r="D44">
        <f t="shared" ca="1" si="0"/>
        <v>2</v>
      </c>
      <c r="E44" s="1">
        <v>45769</v>
      </c>
      <c r="F44" t="s">
        <v>29</v>
      </c>
      <c r="G44" t="s">
        <v>103</v>
      </c>
      <c r="H44" t="s">
        <v>44</v>
      </c>
      <c r="J44" t="s">
        <v>154</v>
      </c>
      <c r="K44" t="s">
        <v>120</v>
      </c>
      <c r="L44" t="s">
        <v>155</v>
      </c>
      <c r="M44" t="s">
        <v>156</v>
      </c>
      <c r="N44" t="s">
        <v>77</v>
      </c>
      <c r="O44">
        <v>16.57</v>
      </c>
      <c r="P44">
        <v>5</v>
      </c>
      <c r="Q44">
        <v>27.3</v>
      </c>
      <c r="R44" s="2">
        <v>45693</v>
      </c>
      <c r="S44" t="s">
        <v>143</v>
      </c>
      <c r="T44">
        <v>16.91</v>
      </c>
    </row>
    <row r="45" spans="1:20" x14ac:dyDescent="0.3">
      <c r="A45" t="s">
        <v>175</v>
      </c>
      <c r="B45" t="s">
        <v>14</v>
      </c>
      <c r="C45" s="1">
        <v>45017</v>
      </c>
      <c r="D45">
        <f t="shared" ca="1" si="0"/>
        <v>2</v>
      </c>
      <c r="E45" s="1">
        <v>45762</v>
      </c>
      <c r="F45" t="s">
        <v>29</v>
      </c>
      <c r="G45" t="s">
        <v>103</v>
      </c>
      <c r="H45" t="s">
        <v>44</v>
      </c>
      <c r="J45" t="s">
        <v>157</v>
      </c>
      <c r="K45" t="s">
        <v>17</v>
      </c>
      <c r="L45" t="s">
        <v>158</v>
      </c>
      <c r="M45" t="s">
        <v>151</v>
      </c>
      <c r="N45" t="s">
        <v>159</v>
      </c>
      <c r="O45">
        <v>16.77</v>
      </c>
      <c r="P45">
        <v>15</v>
      </c>
      <c r="Q45">
        <v>27</v>
      </c>
      <c r="R45" s="2">
        <v>45660</v>
      </c>
      <c r="S45" t="s">
        <v>143</v>
      </c>
      <c r="T45">
        <v>16.93</v>
      </c>
    </row>
    <row r="46" spans="1:20" x14ac:dyDescent="0.3">
      <c r="A46" t="s">
        <v>175</v>
      </c>
      <c r="B46" t="s">
        <v>14</v>
      </c>
      <c r="C46" s="1">
        <v>45017</v>
      </c>
      <c r="D46">
        <f t="shared" ca="1" si="0"/>
        <v>2</v>
      </c>
      <c r="E46" s="1">
        <v>45757</v>
      </c>
      <c r="F46" t="s">
        <v>29</v>
      </c>
      <c r="G46" t="s">
        <v>103</v>
      </c>
      <c r="H46" t="s">
        <v>44</v>
      </c>
      <c r="J46" t="s">
        <v>160</v>
      </c>
      <c r="K46" t="s">
        <v>20</v>
      </c>
      <c r="L46" t="s">
        <v>161</v>
      </c>
      <c r="M46" t="s">
        <v>162</v>
      </c>
      <c r="N46" t="s">
        <v>163</v>
      </c>
      <c r="O46">
        <v>16.63</v>
      </c>
      <c r="P46" t="s">
        <v>34</v>
      </c>
      <c r="Q46">
        <v>27.1</v>
      </c>
      <c r="R46" t="s">
        <v>164</v>
      </c>
      <c r="S46" t="s">
        <v>139</v>
      </c>
      <c r="T46">
        <v>16.63</v>
      </c>
    </row>
    <row r="47" spans="1:20" x14ac:dyDescent="0.3">
      <c r="A47" t="s">
        <v>175</v>
      </c>
      <c r="B47" t="s">
        <v>14</v>
      </c>
      <c r="C47" s="1">
        <v>45017</v>
      </c>
      <c r="D47">
        <f t="shared" ca="1" si="0"/>
        <v>2</v>
      </c>
      <c r="E47" s="1">
        <v>45750</v>
      </c>
      <c r="F47" t="s">
        <v>29</v>
      </c>
      <c r="G47" t="s">
        <v>103</v>
      </c>
      <c r="H47" t="s">
        <v>97</v>
      </c>
      <c r="J47" t="s">
        <v>160</v>
      </c>
      <c r="K47" t="s">
        <v>17</v>
      </c>
      <c r="L47">
        <v>1</v>
      </c>
      <c r="M47" t="s">
        <v>151</v>
      </c>
      <c r="N47" t="s">
        <v>77</v>
      </c>
      <c r="O47">
        <v>16.68</v>
      </c>
      <c r="P47">
        <v>5</v>
      </c>
      <c r="Q47">
        <v>27.2</v>
      </c>
      <c r="R47" s="2">
        <v>45756</v>
      </c>
      <c r="S47" t="s">
        <v>139</v>
      </c>
      <c r="T47">
        <v>16.82</v>
      </c>
    </row>
    <row r="48" spans="1:20" x14ac:dyDescent="0.3">
      <c r="A48" t="s">
        <v>175</v>
      </c>
      <c r="B48" t="s">
        <v>14</v>
      </c>
      <c r="C48" s="1">
        <v>45017</v>
      </c>
      <c r="D48">
        <f t="shared" ca="1" si="0"/>
        <v>2</v>
      </c>
      <c r="E48" s="1">
        <v>45744</v>
      </c>
      <c r="F48" t="s">
        <v>29</v>
      </c>
      <c r="G48" t="s">
        <v>103</v>
      </c>
      <c r="H48" t="s">
        <v>97</v>
      </c>
      <c r="J48" t="s">
        <v>165</v>
      </c>
      <c r="K48" t="s">
        <v>16</v>
      </c>
      <c r="L48">
        <v>2</v>
      </c>
      <c r="M48" t="s">
        <v>166</v>
      </c>
      <c r="N48" t="s">
        <v>77</v>
      </c>
      <c r="O48">
        <v>16.7</v>
      </c>
      <c r="P48">
        <v>5</v>
      </c>
      <c r="Q48">
        <v>27</v>
      </c>
      <c r="R48" t="s">
        <v>75</v>
      </c>
      <c r="S48" t="s">
        <v>139</v>
      </c>
      <c r="T48">
        <v>16.920000000000002</v>
      </c>
    </row>
    <row r="49" spans="1:20" x14ac:dyDescent="0.3">
      <c r="A49" t="s">
        <v>175</v>
      </c>
      <c r="B49" t="s">
        <v>14</v>
      </c>
      <c r="C49" s="1">
        <v>45017</v>
      </c>
      <c r="D49">
        <f t="shared" ca="1" si="0"/>
        <v>2</v>
      </c>
      <c r="E49" s="1">
        <v>45737</v>
      </c>
      <c r="F49" t="s">
        <v>29</v>
      </c>
      <c r="G49" t="s">
        <v>103</v>
      </c>
      <c r="H49" t="s">
        <v>97</v>
      </c>
      <c r="J49" t="s">
        <v>167</v>
      </c>
      <c r="K49" t="s">
        <v>15</v>
      </c>
      <c r="L49" t="s">
        <v>19</v>
      </c>
      <c r="M49" t="s">
        <v>168</v>
      </c>
      <c r="N49" t="s">
        <v>169</v>
      </c>
      <c r="O49">
        <v>16.579999999999998</v>
      </c>
      <c r="P49" t="s">
        <v>34</v>
      </c>
      <c r="Q49">
        <v>27.3</v>
      </c>
      <c r="R49" s="2">
        <v>45669</v>
      </c>
      <c r="S49" t="s">
        <v>143</v>
      </c>
      <c r="T49">
        <v>16.68</v>
      </c>
    </row>
    <row r="50" spans="1:20" x14ac:dyDescent="0.3">
      <c r="A50" t="s">
        <v>175</v>
      </c>
      <c r="B50" t="s">
        <v>14</v>
      </c>
      <c r="C50" s="1">
        <v>45017</v>
      </c>
      <c r="D50">
        <f t="shared" ca="1" si="0"/>
        <v>2</v>
      </c>
      <c r="E50" s="1">
        <v>45731</v>
      </c>
      <c r="F50" t="s">
        <v>29</v>
      </c>
      <c r="G50" t="s">
        <v>30</v>
      </c>
      <c r="H50" t="s">
        <v>31</v>
      </c>
      <c r="I50">
        <v>4.43</v>
      </c>
      <c r="J50">
        <v>2222</v>
      </c>
      <c r="K50" t="s">
        <v>15</v>
      </c>
      <c r="L50">
        <v>8</v>
      </c>
      <c r="M50" t="s">
        <v>170</v>
      </c>
      <c r="N50" t="s">
        <v>171</v>
      </c>
      <c r="O50">
        <v>30.26</v>
      </c>
      <c r="P50">
        <v>10</v>
      </c>
      <c r="Q50">
        <v>27.2</v>
      </c>
      <c r="R50" s="2">
        <v>45756</v>
      </c>
      <c r="S50" t="s">
        <v>39</v>
      </c>
      <c r="T50">
        <v>31.01</v>
      </c>
    </row>
    <row r="51" spans="1:20" x14ac:dyDescent="0.3">
      <c r="A51" t="s">
        <v>175</v>
      </c>
      <c r="B51" t="s">
        <v>14</v>
      </c>
      <c r="C51" s="1">
        <v>45017</v>
      </c>
      <c r="D51">
        <f t="shared" ca="1" si="0"/>
        <v>2</v>
      </c>
      <c r="E51" s="1">
        <v>45722</v>
      </c>
      <c r="F51" t="s">
        <v>29</v>
      </c>
      <c r="G51" t="s">
        <v>103</v>
      </c>
      <c r="H51" t="s">
        <v>97</v>
      </c>
      <c r="J51" t="s">
        <v>172</v>
      </c>
      <c r="K51" t="s">
        <v>17</v>
      </c>
      <c r="L51" t="s">
        <v>121</v>
      </c>
      <c r="M51" t="s">
        <v>173</v>
      </c>
      <c r="N51" t="s">
        <v>174</v>
      </c>
      <c r="O51">
        <v>16.27</v>
      </c>
      <c r="P51" t="s">
        <v>34</v>
      </c>
      <c r="Q51">
        <v>27.5</v>
      </c>
      <c r="S51" t="s">
        <v>85</v>
      </c>
      <c r="T51">
        <v>16.7</v>
      </c>
    </row>
    <row r="52" spans="1:20" x14ac:dyDescent="0.3">
      <c r="A52" t="s">
        <v>189</v>
      </c>
      <c r="B52" t="s">
        <v>190</v>
      </c>
      <c r="C52" s="1">
        <v>44409</v>
      </c>
      <c r="D52">
        <f t="shared" ca="1" si="0"/>
        <v>3</v>
      </c>
      <c r="E52" s="1">
        <v>45820</v>
      </c>
      <c r="F52" t="s">
        <v>29</v>
      </c>
      <c r="G52" t="s">
        <v>30</v>
      </c>
      <c r="H52" t="s">
        <v>48</v>
      </c>
      <c r="J52">
        <v>2322</v>
      </c>
      <c r="K52" t="s">
        <v>20</v>
      </c>
      <c r="L52" t="s">
        <v>133</v>
      </c>
      <c r="M52" t="s">
        <v>176</v>
      </c>
      <c r="N52" t="s">
        <v>177</v>
      </c>
      <c r="O52">
        <v>29.99</v>
      </c>
      <c r="P52">
        <v>20</v>
      </c>
      <c r="Q52">
        <v>33.4</v>
      </c>
      <c r="R52" t="s">
        <v>178</v>
      </c>
      <c r="S52" t="s">
        <v>35</v>
      </c>
      <c r="T52">
        <v>30.91</v>
      </c>
    </row>
    <row r="53" spans="1:20" x14ac:dyDescent="0.3">
      <c r="A53" t="s">
        <v>189</v>
      </c>
      <c r="B53" t="s">
        <v>190</v>
      </c>
      <c r="C53" s="1">
        <v>44409</v>
      </c>
      <c r="D53">
        <f t="shared" ca="1" si="0"/>
        <v>3</v>
      </c>
      <c r="E53" s="1">
        <v>45815</v>
      </c>
      <c r="F53" t="s">
        <v>29</v>
      </c>
      <c r="G53" t="s">
        <v>103</v>
      </c>
      <c r="H53" t="s">
        <v>97</v>
      </c>
      <c r="J53" t="s">
        <v>179</v>
      </c>
      <c r="K53" t="s">
        <v>16</v>
      </c>
      <c r="L53">
        <v>4</v>
      </c>
      <c r="M53" t="s">
        <v>180</v>
      </c>
      <c r="N53" t="s">
        <v>77</v>
      </c>
      <c r="O53">
        <v>16.649999999999999</v>
      </c>
      <c r="P53">
        <v>10</v>
      </c>
      <c r="Q53">
        <v>33.200000000000003</v>
      </c>
      <c r="R53" s="2">
        <v>45659</v>
      </c>
      <c r="S53" t="s">
        <v>139</v>
      </c>
      <c r="T53">
        <v>17.07</v>
      </c>
    </row>
    <row r="54" spans="1:20" x14ac:dyDescent="0.3">
      <c r="A54" t="s">
        <v>189</v>
      </c>
      <c r="B54" t="s">
        <v>190</v>
      </c>
      <c r="C54" s="1">
        <v>44409</v>
      </c>
      <c r="D54">
        <f t="shared" ca="1" si="0"/>
        <v>3</v>
      </c>
      <c r="E54" s="1">
        <v>45808</v>
      </c>
      <c r="F54" t="s">
        <v>29</v>
      </c>
      <c r="G54" t="s">
        <v>30</v>
      </c>
      <c r="H54" t="s">
        <v>97</v>
      </c>
      <c r="I54">
        <v>4.58</v>
      </c>
      <c r="J54">
        <v>5555</v>
      </c>
      <c r="K54" t="s">
        <v>15</v>
      </c>
      <c r="L54" t="s">
        <v>129</v>
      </c>
      <c r="M54" t="s">
        <v>73</v>
      </c>
      <c r="N54" t="s">
        <v>181</v>
      </c>
      <c r="O54">
        <v>30.3</v>
      </c>
      <c r="P54">
        <v>10</v>
      </c>
      <c r="Q54">
        <v>33.5</v>
      </c>
      <c r="R54" s="2">
        <v>45693</v>
      </c>
      <c r="S54" t="s">
        <v>39</v>
      </c>
      <c r="T54">
        <v>31.15</v>
      </c>
    </row>
    <row r="55" spans="1:20" x14ac:dyDescent="0.3">
      <c r="A55" t="s">
        <v>189</v>
      </c>
      <c r="B55" t="s">
        <v>190</v>
      </c>
      <c r="C55" s="1">
        <v>44409</v>
      </c>
      <c r="D55">
        <f t="shared" ca="1" si="0"/>
        <v>3</v>
      </c>
      <c r="E55" s="1">
        <v>45800</v>
      </c>
      <c r="F55" t="s">
        <v>29</v>
      </c>
      <c r="G55" t="s">
        <v>30</v>
      </c>
      <c r="H55" t="s">
        <v>86</v>
      </c>
      <c r="I55">
        <v>4.53</v>
      </c>
      <c r="J55">
        <v>5544</v>
      </c>
      <c r="K55" t="s">
        <v>15</v>
      </c>
      <c r="L55" t="s">
        <v>155</v>
      </c>
      <c r="M55" t="s">
        <v>182</v>
      </c>
      <c r="N55" t="s">
        <v>77</v>
      </c>
      <c r="O55">
        <v>30.39</v>
      </c>
      <c r="P55">
        <v>20</v>
      </c>
      <c r="Q55">
        <v>33.4</v>
      </c>
      <c r="R55" s="2">
        <v>45663</v>
      </c>
      <c r="S55" t="s">
        <v>39</v>
      </c>
      <c r="T55">
        <v>30.88</v>
      </c>
    </row>
    <row r="56" spans="1:20" x14ac:dyDescent="0.3">
      <c r="A56" t="s">
        <v>189</v>
      </c>
      <c r="B56" t="s">
        <v>190</v>
      </c>
      <c r="C56" s="1">
        <v>44409</v>
      </c>
      <c r="D56">
        <f t="shared" ca="1" si="0"/>
        <v>3</v>
      </c>
      <c r="E56" s="1">
        <v>45794</v>
      </c>
      <c r="F56" t="s">
        <v>29</v>
      </c>
      <c r="G56" t="s">
        <v>30</v>
      </c>
      <c r="H56" t="s">
        <v>86</v>
      </c>
      <c r="I56">
        <v>4.57</v>
      </c>
      <c r="J56">
        <v>5555</v>
      </c>
      <c r="K56" t="s">
        <v>15</v>
      </c>
      <c r="L56" t="s">
        <v>183</v>
      </c>
      <c r="M56" t="s">
        <v>184</v>
      </c>
      <c r="N56" t="s">
        <v>81</v>
      </c>
      <c r="O56">
        <v>30.16</v>
      </c>
      <c r="P56">
        <v>10</v>
      </c>
      <c r="Q56">
        <v>33.299999999999997</v>
      </c>
      <c r="R56" s="2">
        <v>45695</v>
      </c>
      <c r="S56" t="s">
        <v>39</v>
      </c>
      <c r="T56">
        <v>30.71</v>
      </c>
    </row>
    <row r="57" spans="1:20" x14ac:dyDescent="0.3">
      <c r="A57" t="s">
        <v>189</v>
      </c>
      <c r="B57" t="s">
        <v>190</v>
      </c>
      <c r="C57" s="1">
        <v>44409</v>
      </c>
      <c r="D57">
        <f t="shared" ca="1" si="0"/>
        <v>3</v>
      </c>
      <c r="E57" s="1">
        <v>45787</v>
      </c>
      <c r="F57" t="s">
        <v>29</v>
      </c>
      <c r="G57" t="s">
        <v>30</v>
      </c>
      <c r="H57" t="s">
        <v>86</v>
      </c>
      <c r="I57">
        <v>4.6100000000000003</v>
      </c>
      <c r="J57">
        <v>3332</v>
      </c>
      <c r="K57" t="s">
        <v>20</v>
      </c>
      <c r="L57" t="s">
        <v>161</v>
      </c>
      <c r="M57" t="s">
        <v>73</v>
      </c>
      <c r="N57" t="s">
        <v>185</v>
      </c>
      <c r="O57">
        <v>30.95</v>
      </c>
      <c r="P57">
        <v>-10</v>
      </c>
      <c r="Q57">
        <v>32.6</v>
      </c>
      <c r="S57" t="s">
        <v>85</v>
      </c>
      <c r="T57">
        <v>30.85</v>
      </c>
    </row>
    <row r="58" spans="1:20" x14ac:dyDescent="0.3">
      <c r="A58" t="s">
        <v>189</v>
      </c>
      <c r="B58" t="s">
        <v>190</v>
      </c>
      <c r="C58" s="1">
        <v>44409</v>
      </c>
      <c r="D58">
        <f t="shared" ca="1" si="0"/>
        <v>3</v>
      </c>
      <c r="E58" s="1">
        <v>45780</v>
      </c>
      <c r="F58" t="s">
        <v>29</v>
      </c>
      <c r="G58" t="s">
        <v>103</v>
      </c>
      <c r="H58" t="s">
        <v>86</v>
      </c>
      <c r="J58" t="s">
        <v>154</v>
      </c>
      <c r="K58" t="s">
        <v>120</v>
      </c>
      <c r="L58" t="s">
        <v>186</v>
      </c>
      <c r="M58" t="s">
        <v>187</v>
      </c>
      <c r="N58" t="s">
        <v>188</v>
      </c>
      <c r="O58">
        <v>16.57</v>
      </c>
      <c r="P58">
        <v>5</v>
      </c>
      <c r="Q58">
        <v>33</v>
      </c>
      <c r="S58" t="s">
        <v>85</v>
      </c>
      <c r="T58">
        <v>16.96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76F3-1E6F-497C-B504-AE8F22886FD5}">
  <dimension ref="A1:B66"/>
  <sheetViews>
    <sheetView tabSelected="1" workbookViewId="0">
      <selection activeCell="B1" sqref="A1:B1048576"/>
    </sheetView>
  </sheetViews>
  <sheetFormatPr defaultRowHeight="14.4" x14ac:dyDescent="0.3"/>
  <sheetData>
    <row r="1" spans="1:2" ht="28.2" thickBot="1" x14ac:dyDescent="0.35">
      <c r="A1" s="5" t="s">
        <v>191</v>
      </c>
      <c r="B1" s="5" t="s">
        <v>192</v>
      </c>
    </row>
    <row r="2" spans="1:2" ht="66.599999999999994" thickBot="1" x14ac:dyDescent="0.35">
      <c r="A2" s="6">
        <v>1</v>
      </c>
      <c r="B2" s="6" t="s">
        <v>193</v>
      </c>
    </row>
    <row r="3" spans="1:2" ht="66.599999999999994" thickBot="1" x14ac:dyDescent="0.35">
      <c r="A3" s="7">
        <v>45689</v>
      </c>
      <c r="B3" s="8" t="s">
        <v>194</v>
      </c>
    </row>
    <row r="4" spans="1:2" ht="93" thickBot="1" x14ac:dyDescent="0.35">
      <c r="A4" s="9">
        <v>45689</v>
      </c>
      <c r="B4" s="6" t="s">
        <v>195</v>
      </c>
    </row>
    <row r="5" spans="1:2" ht="66.599999999999994" thickBot="1" x14ac:dyDescent="0.35">
      <c r="A5" s="8" t="s">
        <v>196</v>
      </c>
      <c r="B5" s="8" t="s">
        <v>197</v>
      </c>
    </row>
    <row r="6" spans="1:2" ht="172.2" thickBot="1" x14ac:dyDescent="0.35">
      <c r="A6" s="6" t="s">
        <v>198</v>
      </c>
      <c r="B6" s="6" t="s">
        <v>199</v>
      </c>
    </row>
    <row r="7" spans="1:2" ht="66.599999999999994" thickBot="1" x14ac:dyDescent="0.35">
      <c r="A7" s="8" t="s">
        <v>200</v>
      </c>
      <c r="B7" s="8" t="s">
        <v>201</v>
      </c>
    </row>
    <row r="8" spans="1:2" ht="66.599999999999994" thickBot="1" x14ac:dyDescent="0.35">
      <c r="A8" s="6" t="s">
        <v>202</v>
      </c>
      <c r="B8" s="6" t="s">
        <v>203</v>
      </c>
    </row>
    <row r="9" spans="1:2" ht="53.4" thickBot="1" x14ac:dyDescent="0.35">
      <c r="A9" s="8" t="s">
        <v>204</v>
      </c>
      <c r="B9" s="8" t="s">
        <v>205</v>
      </c>
    </row>
    <row r="10" spans="1:2" ht="40.200000000000003" thickBot="1" x14ac:dyDescent="0.35">
      <c r="A10" s="6" t="s">
        <v>206</v>
      </c>
      <c r="B10" s="6" t="s">
        <v>207</v>
      </c>
    </row>
    <row r="11" spans="1:2" ht="132.6" thickBot="1" x14ac:dyDescent="0.35">
      <c r="A11" s="8" t="s">
        <v>77</v>
      </c>
      <c r="B11" s="8" t="s">
        <v>208</v>
      </c>
    </row>
    <row r="12" spans="1:2" ht="53.4" thickBot="1" x14ac:dyDescent="0.35">
      <c r="A12" s="6" t="s">
        <v>209</v>
      </c>
      <c r="B12" s="6" t="s">
        <v>210</v>
      </c>
    </row>
    <row r="13" spans="1:2" ht="93" thickBot="1" x14ac:dyDescent="0.35">
      <c r="A13" s="8" t="s">
        <v>211</v>
      </c>
      <c r="B13" s="8" t="s">
        <v>212</v>
      </c>
    </row>
    <row r="14" spans="1:2" ht="79.8" thickBot="1" x14ac:dyDescent="0.35">
      <c r="A14" s="6" t="s">
        <v>213</v>
      </c>
      <c r="B14" s="6" t="s">
        <v>214</v>
      </c>
    </row>
    <row r="15" spans="1:2" ht="119.4" thickBot="1" x14ac:dyDescent="0.35">
      <c r="A15" s="8" t="s">
        <v>215</v>
      </c>
      <c r="B15" s="8" t="s">
        <v>216</v>
      </c>
    </row>
    <row r="16" spans="1:2" ht="53.4" thickBot="1" x14ac:dyDescent="0.35">
      <c r="A16" s="6" t="s">
        <v>217</v>
      </c>
      <c r="B16" s="6" t="s">
        <v>218</v>
      </c>
    </row>
    <row r="17" spans="1:2" ht="53.4" thickBot="1" x14ac:dyDescent="0.35">
      <c r="A17" s="8" t="s">
        <v>219</v>
      </c>
      <c r="B17" s="8" t="s">
        <v>220</v>
      </c>
    </row>
    <row r="18" spans="1:2" ht="27" thickBot="1" x14ac:dyDescent="0.35">
      <c r="A18" s="6" t="s">
        <v>221</v>
      </c>
      <c r="B18" s="6" t="s">
        <v>222</v>
      </c>
    </row>
    <row r="19" spans="1:2" ht="119.4" thickBot="1" x14ac:dyDescent="0.35">
      <c r="A19" s="8" t="s">
        <v>223</v>
      </c>
      <c r="B19" s="8" t="s">
        <v>224</v>
      </c>
    </row>
    <row r="20" spans="1:2" ht="132.6" thickBot="1" x14ac:dyDescent="0.35">
      <c r="A20" s="6" t="s">
        <v>225</v>
      </c>
      <c r="B20" s="6" t="s">
        <v>226</v>
      </c>
    </row>
    <row r="21" spans="1:2" ht="106.2" thickBot="1" x14ac:dyDescent="0.35">
      <c r="A21" s="8" t="s">
        <v>227</v>
      </c>
      <c r="B21" s="8" t="s">
        <v>228</v>
      </c>
    </row>
    <row r="22" spans="1:2" ht="27" thickBot="1" x14ac:dyDescent="0.35">
      <c r="A22" s="6" t="s">
        <v>229</v>
      </c>
      <c r="B22" s="6" t="s">
        <v>230</v>
      </c>
    </row>
    <row r="23" spans="1:2" ht="66.599999999999994" thickBot="1" x14ac:dyDescent="0.35">
      <c r="A23" s="8" t="s">
        <v>231</v>
      </c>
      <c r="B23" s="8" t="s">
        <v>232</v>
      </c>
    </row>
    <row r="24" spans="1:2" ht="79.8" thickBot="1" x14ac:dyDescent="0.35">
      <c r="A24" s="6" t="s">
        <v>233</v>
      </c>
      <c r="B24" s="6" t="s">
        <v>234</v>
      </c>
    </row>
    <row r="25" spans="1:2" ht="66.599999999999994" thickBot="1" x14ac:dyDescent="0.35">
      <c r="A25" s="8" t="s">
        <v>235</v>
      </c>
      <c r="B25" s="8" t="s">
        <v>236</v>
      </c>
    </row>
    <row r="26" spans="1:2" ht="132.6" thickBot="1" x14ac:dyDescent="0.35">
      <c r="A26" s="6" t="s">
        <v>237</v>
      </c>
      <c r="B26" s="6" t="s">
        <v>238</v>
      </c>
    </row>
    <row r="27" spans="1:2" ht="145.80000000000001" thickBot="1" x14ac:dyDescent="0.35">
      <c r="A27" s="8" t="s">
        <v>239</v>
      </c>
      <c r="B27" s="8" t="s">
        <v>240</v>
      </c>
    </row>
    <row r="28" spans="1:2" ht="106.2" thickBot="1" x14ac:dyDescent="0.35">
      <c r="A28" s="6" t="s">
        <v>241</v>
      </c>
      <c r="B28" s="6" t="s">
        <v>242</v>
      </c>
    </row>
    <row r="29" spans="1:2" ht="79.8" thickBot="1" x14ac:dyDescent="0.35">
      <c r="A29" s="8" t="s">
        <v>243</v>
      </c>
      <c r="B29" s="8" t="s">
        <v>244</v>
      </c>
    </row>
    <row r="30" spans="1:2" ht="40.200000000000003" thickBot="1" x14ac:dyDescent="0.35">
      <c r="A30" s="6" t="s">
        <v>245</v>
      </c>
      <c r="B30" s="6" t="s">
        <v>246</v>
      </c>
    </row>
    <row r="31" spans="1:2" ht="93" thickBot="1" x14ac:dyDescent="0.35">
      <c r="A31" s="8" t="s">
        <v>247</v>
      </c>
      <c r="B31" s="8" t="s">
        <v>248</v>
      </c>
    </row>
    <row r="32" spans="1:2" ht="132.6" thickBot="1" x14ac:dyDescent="0.35">
      <c r="A32" s="6" t="s">
        <v>249</v>
      </c>
      <c r="B32" s="6" t="s">
        <v>250</v>
      </c>
    </row>
    <row r="33" spans="1:2" ht="132.6" thickBot="1" x14ac:dyDescent="0.35">
      <c r="A33" s="8" t="s">
        <v>251</v>
      </c>
      <c r="B33" s="8" t="s">
        <v>252</v>
      </c>
    </row>
    <row r="34" spans="1:2" ht="53.4" thickBot="1" x14ac:dyDescent="0.35">
      <c r="A34" s="6" t="s">
        <v>253</v>
      </c>
      <c r="B34" s="6" t="s">
        <v>254</v>
      </c>
    </row>
    <row r="35" spans="1:2" ht="27" thickBot="1" x14ac:dyDescent="0.35">
      <c r="A35" s="8" t="s">
        <v>255</v>
      </c>
      <c r="B35" s="8" t="s">
        <v>256</v>
      </c>
    </row>
    <row r="36" spans="1:2" ht="79.8" thickBot="1" x14ac:dyDescent="0.35">
      <c r="A36" s="6" t="s">
        <v>257</v>
      </c>
      <c r="B36" s="6" t="s">
        <v>258</v>
      </c>
    </row>
    <row r="37" spans="1:2" ht="15" thickBot="1" x14ac:dyDescent="0.35">
      <c r="A37" s="8" t="s">
        <v>259</v>
      </c>
      <c r="B37" s="8" t="s">
        <v>260</v>
      </c>
    </row>
    <row r="38" spans="1:2" ht="93" thickBot="1" x14ac:dyDescent="0.35">
      <c r="A38" s="6" t="s">
        <v>261</v>
      </c>
      <c r="B38" s="6" t="s">
        <v>262</v>
      </c>
    </row>
    <row r="39" spans="1:2" ht="93" thickBot="1" x14ac:dyDescent="0.35">
      <c r="A39" s="8" t="s">
        <v>263</v>
      </c>
      <c r="B39" s="8" t="s">
        <v>264</v>
      </c>
    </row>
    <row r="40" spans="1:2" ht="66.599999999999994" thickBot="1" x14ac:dyDescent="0.35">
      <c r="A40" s="6" t="s">
        <v>265</v>
      </c>
      <c r="B40" s="6" t="s">
        <v>266</v>
      </c>
    </row>
    <row r="41" spans="1:2" ht="93" thickBot="1" x14ac:dyDescent="0.35">
      <c r="A41" s="8" t="s">
        <v>267</v>
      </c>
      <c r="B41" s="8" t="s">
        <v>268</v>
      </c>
    </row>
    <row r="42" spans="1:2" ht="106.2" thickBot="1" x14ac:dyDescent="0.35">
      <c r="A42" s="6" t="s">
        <v>269</v>
      </c>
      <c r="B42" s="6" t="s">
        <v>270</v>
      </c>
    </row>
    <row r="43" spans="1:2" ht="119.4" thickBot="1" x14ac:dyDescent="0.35">
      <c r="A43" s="8" t="s">
        <v>271</v>
      </c>
      <c r="B43" s="8" t="s">
        <v>272</v>
      </c>
    </row>
    <row r="44" spans="1:2" ht="53.4" thickBot="1" x14ac:dyDescent="0.35">
      <c r="A44" s="6" t="s">
        <v>273</v>
      </c>
      <c r="B44" s="6" t="s">
        <v>274</v>
      </c>
    </row>
    <row r="45" spans="1:2" ht="106.2" thickBot="1" x14ac:dyDescent="0.35">
      <c r="A45" s="8" t="s">
        <v>275</v>
      </c>
      <c r="B45" s="8" t="s">
        <v>276</v>
      </c>
    </row>
    <row r="46" spans="1:2" ht="119.4" thickBot="1" x14ac:dyDescent="0.35">
      <c r="A46" s="6" t="s">
        <v>277</v>
      </c>
      <c r="B46" s="6" t="s">
        <v>278</v>
      </c>
    </row>
    <row r="47" spans="1:2" ht="53.4" thickBot="1" x14ac:dyDescent="0.35">
      <c r="A47" s="8" t="s">
        <v>279</v>
      </c>
      <c r="B47" s="8" t="s">
        <v>280</v>
      </c>
    </row>
    <row r="48" spans="1:2" ht="66.599999999999994" thickBot="1" x14ac:dyDescent="0.35">
      <c r="A48" s="6" t="s">
        <v>281</v>
      </c>
      <c r="B48" s="6" t="s">
        <v>282</v>
      </c>
    </row>
    <row r="49" spans="1:2" ht="79.8" thickBot="1" x14ac:dyDescent="0.35">
      <c r="A49" s="8" t="s">
        <v>283</v>
      </c>
      <c r="B49" s="8" t="s">
        <v>284</v>
      </c>
    </row>
    <row r="50" spans="1:2" ht="66.599999999999994" thickBot="1" x14ac:dyDescent="0.35">
      <c r="A50" s="6" t="s">
        <v>285</v>
      </c>
      <c r="B50" s="6" t="s">
        <v>286</v>
      </c>
    </row>
    <row r="51" spans="1:2" ht="66.599999999999994" thickBot="1" x14ac:dyDescent="0.35">
      <c r="A51" s="8" t="s">
        <v>287</v>
      </c>
      <c r="B51" s="8" t="s">
        <v>288</v>
      </c>
    </row>
    <row r="52" spans="1:2" ht="93" thickBot="1" x14ac:dyDescent="0.35">
      <c r="A52" s="6" t="s">
        <v>289</v>
      </c>
      <c r="B52" s="6" t="s">
        <v>290</v>
      </c>
    </row>
    <row r="53" spans="1:2" ht="53.4" thickBot="1" x14ac:dyDescent="0.35">
      <c r="A53" s="8" t="s">
        <v>291</v>
      </c>
      <c r="B53" s="8" t="s">
        <v>292</v>
      </c>
    </row>
    <row r="54" spans="1:2" ht="93" thickBot="1" x14ac:dyDescent="0.35">
      <c r="A54" s="6" t="s">
        <v>293</v>
      </c>
      <c r="B54" s="6" t="s">
        <v>294</v>
      </c>
    </row>
    <row r="55" spans="1:2" ht="119.4" thickBot="1" x14ac:dyDescent="0.35">
      <c r="A55" s="8" t="s">
        <v>295</v>
      </c>
      <c r="B55" s="8" t="s">
        <v>296</v>
      </c>
    </row>
    <row r="56" spans="1:2" ht="27" thickBot="1" x14ac:dyDescent="0.35">
      <c r="A56" s="6" t="s">
        <v>297</v>
      </c>
      <c r="B56" s="6" t="s">
        <v>298</v>
      </c>
    </row>
    <row r="57" spans="1:2" ht="27" thickBot="1" x14ac:dyDescent="0.35">
      <c r="A57" s="8" t="s">
        <v>299</v>
      </c>
      <c r="B57" s="8" t="s">
        <v>300</v>
      </c>
    </row>
    <row r="58" spans="1:2" ht="79.8" thickBot="1" x14ac:dyDescent="0.35">
      <c r="A58" s="6" t="s">
        <v>301</v>
      </c>
      <c r="B58" s="6" t="s">
        <v>302</v>
      </c>
    </row>
    <row r="59" spans="1:2" ht="145.80000000000001" thickBot="1" x14ac:dyDescent="0.35">
      <c r="A59" s="8" t="s">
        <v>303</v>
      </c>
      <c r="B59" s="8" t="s">
        <v>304</v>
      </c>
    </row>
    <row r="60" spans="1:2" ht="93" thickBot="1" x14ac:dyDescent="0.35">
      <c r="A60" s="6" t="s">
        <v>305</v>
      </c>
      <c r="B60" s="6" t="s">
        <v>306</v>
      </c>
    </row>
    <row r="61" spans="1:2" ht="145.80000000000001" thickBot="1" x14ac:dyDescent="0.35">
      <c r="A61" s="8" t="s">
        <v>307</v>
      </c>
      <c r="B61" s="8" t="s">
        <v>308</v>
      </c>
    </row>
    <row r="62" spans="1:2" ht="159" thickBot="1" x14ac:dyDescent="0.35">
      <c r="A62" s="6" t="s">
        <v>309</v>
      </c>
      <c r="B62" s="6" t="s">
        <v>310</v>
      </c>
    </row>
    <row r="63" spans="1:2" ht="93" thickBot="1" x14ac:dyDescent="0.35">
      <c r="A63" s="8" t="s">
        <v>311</v>
      </c>
      <c r="B63" s="8" t="s">
        <v>312</v>
      </c>
    </row>
    <row r="64" spans="1:2" ht="66.599999999999994" thickBot="1" x14ac:dyDescent="0.35">
      <c r="A64" s="6" t="s">
        <v>313</v>
      </c>
      <c r="B64" s="6" t="s">
        <v>314</v>
      </c>
    </row>
    <row r="65" spans="1:2" ht="93" thickBot="1" x14ac:dyDescent="0.35">
      <c r="A65" s="8" t="s">
        <v>315</v>
      </c>
      <c r="B65" s="8" t="s">
        <v>316</v>
      </c>
    </row>
    <row r="66" spans="1:2" ht="145.80000000000001" thickBot="1" x14ac:dyDescent="0.35">
      <c r="A66" s="10" t="s">
        <v>317</v>
      </c>
      <c r="B66" s="10" t="s">
        <v>318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Towcester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 BK</dc:creator>
  <cp:lastModifiedBy>Remo BK</cp:lastModifiedBy>
  <dcterms:created xsi:type="dcterms:W3CDTF">2025-06-19T17:29:06Z</dcterms:created>
  <dcterms:modified xsi:type="dcterms:W3CDTF">2025-06-21T19:38:44Z</dcterms:modified>
</cp:coreProperties>
</file>