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19FD5FA9-9087-4F3B-91A0-D0CD9C76889A}" xr6:coauthVersionLast="47" xr6:coauthVersionMax="47" xr10:uidLastSave="{00000000-0000-0000-0000-000000000000}"/>
  <bookViews>
    <workbookView xWindow="1440" yWindow="1440" windowWidth="23649" windowHeight="16303" tabRatio="500" activeTab="3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  <sheet name="Legal" sheetId="6" r:id="rId5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" i="2" l="1"/>
  <c r="B5" i="2"/>
  <c r="B4" i="2"/>
  <c r="B3" i="2"/>
  <c r="B2" i="2"/>
  <c r="B1" i="2"/>
  <c r="C2" i="2" l="1"/>
  <c r="C5" i="2"/>
  <c r="B6" i="2"/>
</calcChain>
</file>

<file path=xl/sharedStrings.xml><?xml version="1.0" encoding="utf-8"?>
<sst xmlns="http://schemas.openxmlformats.org/spreadsheetml/2006/main" count="219" uniqueCount="151">
  <si>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</si>
  <si>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</si>
  <si>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</si>
  <si>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</si>
  <si>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</si>
  <si>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</si>
  <si>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</si>
  <si>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</si>
  <si>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</si>
  <si>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</si>
  <si>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</si>
  <si>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</si>
  <si>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</si>
  <si>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</si>
  <si>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</si>
  <si>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</si>
  <si>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</si>
  <si>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</si>
  <si>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</si>
  <si>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</si>
  <si>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</si>
  <si>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</si>
  <si>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</si>
  <si>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</si>
  <si>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NP X</t>
  </si>
  <si>
    <t>NP Y</t>
  </si>
  <si>
    <t>NP Hinweis</t>
  </si>
  <si>
    <t>Punkte pro Gemeinde</t>
  </si>
  <si>
    <t>minden</t>
  </si>
  <si>
    <t>Minden</t>
  </si>
  <si>
    <t>hausberge</t>
  </si>
  <si>
    <t>Hausberge</t>
  </si>
  <si>
    <t>windheim</t>
  </si>
  <si>
    <t>Windheim</t>
  </si>
  <si>
    <t>schluesselburg</t>
  </si>
  <si>
    <t>Schlüsselburg</t>
  </si>
  <si>
    <t>friedewalde</t>
  </si>
  <si>
    <t>Friedewalde</t>
  </si>
  <si>
    <t>petershagen</t>
  </si>
  <si>
    <t>Petershagen</t>
  </si>
  <si>
    <t>hille</t>
  </si>
  <si>
    <t>Hille</t>
  </si>
  <si>
    <t>hartum</t>
  </si>
  <si>
    <t>Hartum</t>
  </si>
  <si>
    <t>duetzen</t>
  </si>
  <si>
    <t>Dützen</t>
  </si>
  <si>
    <t>rahden</t>
  </si>
  <si>
    <t>Rahden</t>
  </si>
  <si>
    <t>wehdem</t>
  </si>
  <si>
    <t>Wehdem</t>
  </si>
  <si>
    <t>dielingen</t>
  </si>
  <si>
    <t>Dielingen</t>
  </si>
  <si>
    <t>levern</t>
  </si>
  <si>
    <t>Levern</t>
  </si>
  <si>
    <t>alswede</t>
  </si>
  <si>
    <t>Alswede</t>
  </si>
  <si>
    <t>oldendorf</t>
  </si>
  <si>
    <t>Oldendorf</t>
  </si>
  <si>
    <t>boerninghausen</t>
  </si>
  <si>
    <t>Börninghausen</t>
  </si>
  <si>
    <t>holzhausen</t>
  </si>
  <si>
    <t>Holzhausen</t>
  </si>
  <si>
    <t>blasheim</t>
  </si>
  <si>
    <t>Blasheim</t>
  </si>
  <si>
    <t>luebbecke</t>
  </si>
  <si>
    <t>Lübbecke</t>
  </si>
  <si>
    <t>buende</t>
  </si>
  <si>
    <t>Bünde</t>
  </si>
  <si>
    <t>enger</t>
  </si>
  <si>
    <t>Enger</t>
  </si>
  <si>
    <t>spenge</t>
  </si>
  <si>
    <t>Spenge</t>
  </si>
  <si>
    <t>mennighueffen</t>
  </si>
  <si>
    <t>Mennighüffen</t>
  </si>
  <si>
    <t>herford</t>
  </si>
  <si>
    <t>Herford</t>
  </si>
  <si>
    <t>blotho</t>
  </si>
  <si>
    <t>Blotho</t>
  </si>
  <si>
    <t>joellenbeck</t>
  </si>
  <si>
    <t>Jöllenbeck</t>
  </si>
  <si>
    <t>bielefeld</t>
  </si>
  <si>
    <t>Bielefeld</t>
  </si>
  <si>
    <t>heepen</t>
  </si>
  <si>
    <t>Heepen</t>
  </si>
  <si>
    <t>schildesche</t>
  </si>
  <si>
    <t>Schildesche</t>
  </si>
  <si>
    <t>brackwede</t>
  </si>
  <si>
    <t>Brackwede</t>
  </si>
  <si>
    <t>halle</t>
  </si>
  <si>
    <t>Halle</t>
  </si>
  <si>
    <t>versmold</t>
  </si>
  <si>
    <t>Versmold</t>
  </si>
  <si>
    <t>werther</t>
  </si>
  <si>
    <t>Werther</t>
  </si>
  <si>
    <t>borgholzhausen</t>
  </si>
  <si>
    <t>Borgholzhausen</t>
  </si>
  <si>
    <t>paderborn</t>
  </si>
  <si>
    <t>Paderborn</t>
  </si>
  <si>
    <t>neuhaus</t>
  </si>
  <si>
    <t>Neuhaus</t>
  </si>
  <si>
    <t>dellbrueck</t>
  </si>
  <si>
    <t>Dellbrück</t>
  </si>
  <si>
    <t>kirchborchen</t>
  </si>
  <si>
    <t>Kirchborchen</t>
  </si>
  <si>
    <t>lippspringe</t>
  </si>
  <si>
    <t>Lippspringe</t>
  </si>
  <si>
    <t>bueren</t>
  </si>
  <si>
    <t>Büren</t>
  </si>
  <si>
    <t>wuennenberg</t>
  </si>
  <si>
    <t>Wünnenberg</t>
  </si>
  <si>
    <t>salzkotten</t>
  </si>
  <si>
    <t>Salzkotten</t>
  </si>
  <si>
    <t>lichtenau</t>
  </si>
  <si>
    <t>Lichtenau</t>
  </si>
  <si>
    <t>atteln</t>
  </si>
  <si>
    <t>Atteln</t>
  </si>
  <si>
    <t>ringboke</t>
  </si>
  <si>
    <t>Ringboke</t>
  </si>
  <si>
    <t>warburg</t>
  </si>
  <si>
    <t>Warburg</t>
  </si>
  <si>
    <t>roesebeck</t>
  </si>
  <si>
    <t>Rösebeck</t>
  </si>
  <si>
    <t>borgentreich</t>
  </si>
  <si>
    <t>peckelsheim</t>
  </si>
  <si>
    <t>Peckelsheim</t>
  </si>
  <si>
    <t>gehrden</t>
  </si>
  <si>
    <t>Gehrden</t>
  </si>
  <si>
    <t>dringenberg</t>
  </si>
  <si>
    <t>Dringenberg</t>
  </si>
  <si>
    <t>hoexter</t>
  </si>
  <si>
    <t>Höxter</t>
  </si>
  <si>
    <t>albaxen</t>
  </si>
  <si>
    <t>Albaxen</t>
  </si>
  <si>
    <t>beverungen</t>
  </si>
  <si>
    <t>Beverungen</t>
  </si>
  <si>
    <t>voerden</t>
  </si>
  <si>
    <t>Vörden</t>
  </si>
  <si>
    <t>brakel</t>
  </si>
  <si>
    <t>Brakel</t>
  </si>
  <si>
    <t>nieheim</t>
  </si>
  <si>
    <t>Nieheim</t>
  </si>
  <si>
    <t>steinheim</t>
  </si>
  <si>
    <t>Steinheim</t>
  </si>
  <si>
    <t>luegde</t>
  </si>
  <si>
    <t>Lügde</t>
  </si>
  <si>
    <t>driburg</t>
  </si>
  <si>
    <t>Driburg</t>
  </si>
  <si>
    <t>Hinweise</t>
  </si>
  <si>
    <t>Text</t>
  </si>
  <si>
    <t>Parzellen</t>
  </si>
  <si>
    <t>Vermessungsraster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</si>
</sst>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7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Alignment="1" applyProtection="1">
      <alignment wrapText="1"/>
    </xf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/>
  </cellXfs>
  <cellStyles count="5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2" insertRow="1" totalsRowShown="0">
  <autoFilter ref="A1:K2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J2" insertRow="1" totalsRowShown="0">
  <autoFilter ref="A1:J2" xr:uid="{00000000-0009-0000-0100-000002000000}"/>
  <tableColumns count="10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61" totalsRowShown="0" headerRowDxfId="9" dataDxfId="8">
  <autoFilter ref="A1:H61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EDDDCD35-2E2A-4A8D-B1EF-7771D3F4FC70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zoomScaleNormal="100" workbookViewId="0">
      <selection activeCell="E10" sqref="E10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s="1"/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3" customWidth="1"/>
  </cols>
  <sheetData>
    <row r="1" spans="1:3" x14ac:dyDescent="0.4">
      <c r="A1" s="4" t="s">
        <v>10</v>
      </c>
      <c r="B1" s="3">
        <f>COUNTIF(Flure[geplant],"x")</f>
        <v>0</v>
      </c>
    </row>
    <row r="2" spans="1:3" x14ac:dyDescent="0.4">
      <c r="A2" s="4" t="s">
        <v>11</v>
      </c>
      <c r="B2" s="3">
        <f>COUNTIFS(Flure[geplant],"x",Flure[erledigt],"x")</f>
        <v>0</v>
      </c>
      <c r="C2" s="5" t="e">
        <f>B2/B1</f>
        <v>#DIV/0!</v>
      </c>
    </row>
    <row r="3" spans="1:3" x14ac:dyDescent="0.4">
      <c r="A3" s="4" t="s">
        <v>12</v>
      </c>
      <c r="B3" s="3">
        <f>SUMIF(Flure[geplant],"x",Flure[Parzellen])</f>
        <v>0</v>
      </c>
    </row>
    <row r="4" spans="1:3" x14ac:dyDescent="0.4">
      <c r="A4" s="4" t="s">
        <v>13</v>
      </c>
      <c r="B4" s="3">
        <f>SUMIFS(Flure[Parzellen],Flure[geplant],"x",Flure[erledigt],"f")</f>
        <v>0</v>
      </c>
    </row>
    <row r="5" spans="1:3" x14ac:dyDescent="0.4">
      <c r="A5" s="4" t="s">
        <v>14</v>
      </c>
      <c r="B5" s="3">
        <f>SUMIFS(Flure[Parzellen],Flure[geplant],"x",Flure[erledigt],"x")</f>
        <v>0</v>
      </c>
      <c r="C5" s="5" t="e">
        <f>B5/B3</f>
        <v>#DIV/0!</v>
      </c>
    </row>
    <row r="6" spans="1:3" x14ac:dyDescent="0.4">
      <c r="A6" s="4" t="s">
        <v>15</v>
      </c>
      <c r="B6" s="3">
        <f>B3-B5</f>
        <v>0</v>
      </c>
      <c r="C6" s="5"/>
    </row>
    <row r="7" spans="1:3" x14ac:dyDescent="0.4">
      <c r="A7" s="4" t="s">
        <v>16</v>
      </c>
      <c r="B7" s="3" t="e">
        <f>SUMPRODUCT(1/COUNTIF(Flure[Gemeinde], Flure[Gemeinde]))</f>
        <v>#DIV/0!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zoomScale="80" zoomScaleNormal="80" workbookViewId="0">
      <selection activeCell="A2" sqref="A2:XFD4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</cols>
  <sheetData>
    <row r="1" spans="1:10" x14ac:dyDescent="0.4">
      <c r="A1" t="s">
        <v>0</v>
      </c>
      <c r="B1" t="s">
        <v>1</v>
      </c>
      <c r="C1" t="s">
        <v>17</v>
      </c>
      <c r="D1" t="s">
        <v>4</v>
      </c>
      <c r="E1" t="s">
        <v>18</v>
      </c>
      <c r="F1" s="1" t="s">
        <v>19</v>
      </c>
      <c r="G1" s="1" t="s">
        <v>20</v>
      </c>
      <c r="H1" t="s">
        <v>21</v>
      </c>
      <c r="I1" t="s">
        <v>22</v>
      </c>
      <c r="J1" t="s">
        <v>23</v>
      </c>
    </row>
    <row r="2" spans="1:10" x14ac:dyDescent="0.4">
      <c r="A2" s="6"/>
      <c r="F2" s="2"/>
      <c r="G2" s="2"/>
      <c r="H2" s="2"/>
      <c r="J2" s="1"/>
    </row>
  </sheetData>
  <phoneticPr fontId="6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"/>
  <sheetViews>
    <sheetView tabSelected="1" zoomScale="80" zoomScaleNormal="80" workbookViewId="0">
      <selection activeCell="G7" sqref="G7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7" t="s">
        <v>0</v>
      </c>
      <c r="B1" s="8" t="s">
        <v>17</v>
      </c>
      <c r="C1" s="8" t="s">
        <v>4</v>
      </c>
      <c r="D1" s="9" t="s">
        <v>24</v>
      </c>
      <c r="E1" s="9" t="s">
        <v>25</v>
      </c>
      <c r="F1" s="9" t="s">
        <v>26</v>
      </c>
      <c r="G1" s="10" t="s">
        <v>27</v>
      </c>
      <c r="H1" s="9" t="s">
        <v>150</v>
      </c>
    </row>
    <row r="2" spans="1:8" x14ac:dyDescent="0.4">
      <c r="A2" t="s">
        <v>28</v>
      </c>
      <c r="B2" t="s">
        <v>28</v>
      </c>
      <c r="C2" t="s">
        <v>29</v>
      </c>
    </row>
    <row r="3" spans="1:8" x14ac:dyDescent="0.4">
      <c r="A3" t="s">
        <v>28</v>
      </c>
      <c r="B3" t="s">
        <v>30</v>
      </c>
      <c r="C3" t="s">
        <v>31</v>
      </c>
    </row>
    <row r="4" spans="1:8" x14ac:dyDescent="0.4">
      <c r="A4" t="s">
        <v>28</v>
      </c>
      <c r="B4" t="s">
        <v>32</v>
      </c>
      <c r="C4" t="s">
        <v>33</v>
      </c>
    </row>
    <row r="5" spans="1:8" x14ac:dyDescent="0.4">
      <c r="A5" t="s">
        <v>28</v>
      </c>
      <c r="B5" t="s">
        <v>34</v>
      </c>
      <c r="C5" t="s">
        <v>35</v>
      </c>
    </row>
    <row r="6" spans="1:8" x14ac:dyDescent="0.4">
      <c r="A6" t="s">
        <v>28</v>
      </c>
      <c r="B6" t="s">
        <v>36</v>
      </c>
      <c r="C6" t="s">
        <v>37</v>
      </c>
    </row>
    <row r="7" spans="1:8" x14ac:dyDescent="0.4">
      <c r="A7" t="s">
        <v>28</v>
      </c>
      <c r="B7" t="s">
        <v>38</v>
      </c>
      <c r="C7" t="s">
        <v>39</v>
      </c>
    </row>
    <row r="8" spans="1:8" x14ac:dyDescent="0.4">
      <c r="A8" t="s">
        <v>28</v>
      </c>
      <c r="B8" t="s">
        <v>40</v>
      </c>
      <c r="C8" t="s">
        <v>41</v>
      </c>
    </row>
    <row r="9" spans="1:8" x14ac:dyDescent="0.4">
      <c r="A9" t="s">
        <v>28</v>
      </c>
      <c r="B9" t="s">
        <v>42</v>
      </c>
      <c r="C9" t="s">
        <v>43</v>
      </c>
    </row>
    <row r="10" spans="1:8" x14ac:dyDescent="0.4">
      <c r="A10" t="s">
        <v>28</v>
      </c>
      <c r="B10" t="s">
        <v>44</v>
      </c>
      <c r="C10" t="s">
        <v>45</v>
      </c>
    </row>
    <row r="11" spans="1:8" x14ac:dyDescent="0.4">
      <c r="A11" t="s">
        <v>46</v>
      </c>
      <c r="B11" t="s">
        <v>46</v>
      </c>
      <c r="C11" t="s">
        <v>47</v>
      </c>
    </row>
    <row r="12" spans="1:8" x14ac:dyDescent="0.4">
      <c r="A12" t="s">
        <v>46</v>
      </c>
      <c r="B12" t="s">
        <v>48</v>
      </c>
      <c r="C12" t="s">
        <v>49</v>
      </c>
    </row>
    <row r="13" spans="1:8" x14ac:dyDescent="0.4">
      <c r="A13" t="s">
        <v>46</v>
      </c>
      <c r="B13" t="s">
        <v>50</v>
      </c>
      <c r="C13" t="s">
        <v>51</v>
      </c>
    </row>
    <row r="14" spans="1:8" x14ac:dyDescent="0.4">
      <c r="A14" t="s">
        <v>46</v>
      </c>
      <c r="B14" t="s">
        <v>52</v>
      </c>
      <c r="C14" t="s">
        <v>53</v>
      </c>
    </row>
    <row r="15" spans="1:8" x14ac:dyDescent="0.4">
      <c r="A15" t="s">
        <v>46</v>
      </c>
      <c r="B15" t="s">
        <v>54</v>
      </c>
      <c r="C15" t="s">
        <v>55</v>
      </c>
    </row>
    <row r="16" spans="1:8" x14ac:dyDescent="0.4">
      <c r="A16" t="s">
        <v>46</v>
      </c>
      <c r="B16" t="s">
        <v>56</v>
      </c>
      <c r="C16" t="s">
        <v>57</v>
      </c>
    </row>
    <row r="17" spans="1:3" x14ac:dyDescent="0.4">
      <c r="A17" t="s">
        <v>46</v>
      </c>
      <c r="B17" t="s">
        <v>58</v>
      </c>
      <c r="C17" t="s">
        <v>59</v>
      </c>
    </row>
    <row r="18" spans="1:3" x14ac:dyDescent="0.4">
      <c r="A18" t="s">
        <v>46</v>
      </c>
      <c r="B18" t="s">
        <v>60</v>
      </c>
      <c r="C18" t="s">
        <v>61</v>
      </c>
    </row>
    <row r="19" spans="1:3" x14ac:dyDescent="0.4">
      <c r="A19" t="s">
        <v>46</v>
      </c>
      <c r="B19" t="s">
        <v>62</v>
      </c>
      <c r="C19" t="s">
        <v>63</v>
      </c>
    </row>
    <row r="20" spans="1:3" x14ac:dyDescent="0.4">
      <c r="A20" t="s">
        <v>46</v>
      </c>
      <c r="B20" t="s">
        <v>64</v>
      </c>
      <c r="C20" t="s">
        <v>65</v>
      </c>
    </row>
    <row r="21" spans="1:3" x14ac:dyDescent="0.4">
      <c r="A21" t="s">
        <v>66</v>
      </c>
      <c r="B21" t="s">
        <v>66</v>
      </c>
      <c r="C21" t="s">
        <v>67</v>
      </c>
    </row>
    <row r="22" spans="1:3" x14ac:dyDescent="0.4">
      <c r="A22" t="s">
        <v>66</v>
      </c>
      <c r="B22" t="s">
        <v>68</v>
      </c>
      <c r="C22" t="s">
        <v>69</v>
      </c>
    </row>
    <row r="23" spans="1:3" x14ac:dyDescent="0.4">
      <c r="A23" t="s">
        <v>66</v>
      </c>
      <c r="B23" t="s">
        <v>70</v>
      </c>
      <c r="C23" t="s">
        <v>71</v>
      </c>
    </row>
    <row r="24" spans="1:3" x14ac:dyDescent="0.4">
      <c r="A24" t="s">
        <v>66</v>
      </c>
      <c r="B24" t="s">
        <v>72</v>
      </c>
      <c r="C24" t="s">
        <v>73</v>
      </c>
    </row>
    <row r="25" spans="1:3" x14ac:dyDescent="0.4">
      <c r="A25" t="s">
        <v>74</v>
      </c>
      <c r="B25" t="s">
        <v>74</v>
      </c>
      <c r="C25" t="s">
        <v>75</v>
      </c>
    </row>
    <row r="26" spans="1:3" x14ac:dyDescent="0.4">
      <c r="A26" t="s">
        <v>74</v>
      </c>
      <c r="B26" t="s">
        <v>76</v>
      </c>
      <c r="C26" t="s">
        <v>77</v>
      </c>
    </row>
    <row r="27" spans="1:3" x14ac:dyDescent="0.4">
      <c r="A27" t="s">
        <v>74</v>
      </c>
      <c r="B27" t="s">
        <v>78</v>
      </c>
      <c r="C27" t="s">
        <v>79</v>
      </c>
    </row>
    <row r="28" spans="1:3" x14ac:dyDescent="0.4">
      <c r="A28" t="s">
        <v>80</v>
      </c>
      <c r="B28" t="s">
        <v>80</v>
      </c>
      <c r="C28" t="s">
        <v>81</v>
      </c>
    </row>
    <row r="29" spans="1:3" x14ac:dyDescent="0.4">
      <c r="A29" t="s">
        <v>80</v>
      </c>
      <c r="B29" t="s">
        <v>82</v>
      </c>
      <c r="C29" t="s">
        <v>83</v>
      </c>
    </row>
    <row r="30" spans="1:3" x14ac:dyDescent="0.4">
      <c r="A30" t="s">
        <v>80</v>
      </c>
      <c r="B30" t="s">
        <v>84</v>
      </c>
      <c r="C30" t="s">
        <v>85</v>
      </c>
    </row>
    <row r="31" spans="1:3" x14ac:dyDescent="0.4">
      <c r="A31" t="s">
        <v>80</v>
      </c>
      <c r="B31" t="s">
        <v>86</v>
      </c>
      <c r="C31" t="s">
        <v>87</v>
      </c>
    </row>
    <row r="32" spans="1:3" x14ac:dyDescent="0.4">
      <c r="A32" t="s">
        <v>88</v>
      </c>
      <c r="B32" t="s">
        <v>88</v>
      </c>
      <c r="C32" t="s">
        <v>89</v>
      </c>
    </row>
    <row r="33" spans="1:3" x14ac:dyDescent="0.4">
      <c r="A33" t="s">
        <v>88</v>
      </c>
      <c r="B33" t="s">
        <v>90</v>
      </c>
      <c r="C33" t="s">
        <v>91</v>
      </c>
    </row>
    <row r="34" spans="1:3" x14ac:dyDescent="0.4">
      <c r="A34" t="s">
        <v>88</v>
      </c>
      <c r="B34" t="s">
        <v>92</v>
      </c>
      <c r="C34" t="s">
        <v>93</v>
      </c>
    </row>
    <row r="35" spans="1:3" x14ac:dyDescent="0.4">
      <c r="A35" t="s">
        <v>88</v>
      </c>
      <c r="B35" t="s">
        <v>94</v>
      </c>
      <c r="C35" t="s">
        <v>95</v>
      </c>
    </row>
    <row r="36" spans="1:3" x14ac:dyDescent="0.4">
      <c r="A36" t="s">
        <v>96</v>
      </c>
      <c r="B36" t="s">
        <v>96</v>
      </c>
      <c r="C36" t="s">
        <v>97</v>
      </c>
    </row>
    <row r="37" spans="1:3" x14ac:dyDescent="0.4">
      <c r="A37" t="s">
        <v>96</v>
      </c>
      <c r="B37" t="s">
        <v>98</v>
      </c>
      <c r="C37" t="s">
        <v>99</v>
      </c>
    </row>
    <row r="38" spans="1:3" x14ac:dyDescent="0.4">
      <c r="A38" t="s">
        <v>96</v>
      </c>
      <c r="B38" t="s">
        <v>100</v>
      </c>
      <c r="C38" t="s">
        <v>101</v>
      </c>
    </row>
    <row r="39" spans="1:3" x14ac:dyDescent="0.4">
      <c r="A39" t="s">
        <v>96</v>
      </c>
      <c r="B39" t="s">
        <v>102</v>
      </c>
      <c r="C39" t="s">
        <v>103</v>
      </c>
    </row>
    <row r="40" spans="1:3" x14ac:dyDescent="0.4">
      <c r="A40" t="s">
        <v>96</v>
      </c>
      <c r="B40" t="s">
        <v>104</v>
      </c>
      <c r="C40" t="s">
        <v>105</v>
      </c>
    </row>
    <row r="41" spans="1:3" x14ac:dyDescent="0.4">
      <c r="A41" t="s">
        <v>106</v>
      </c>
      <c r="B41" t="s">
        <v>106</v>
      </c>
      <c r="C41" t="s">
        <v>107</v>
      </c>
    </row>
    <row r="42" spans="1:3" x14ac:dyDescent="0.4">
      <c r="A42" t="s">
        <v>106</v>
      </c>
      <c r="B42" t="s">
        <v>108</v>
      </c>
      <c r="C42" t="s">
        <v>109</v>
      </c>
    </row>
    <row r="43" spans="1:3" x14ac:dyDescent="0.4">
      <c r="A43" t="s">
        <v>106</v>
      </c>
      <c r="B43" t="s">
        <v>110</v>
      </c>
      <c r="C43" t="s">
        <v>111</v>
      </c>
    </row>
    <row r="44" spans="1:3" x14ac:dyDescent="0.4">
      <c r="A44" t="s">
        <v>106</v>
      </c>
      <c r="B44" t="s">
        <v>112</v>
      </c>
      <c r="C44" t="s">
        <v>113</v>
      </c>
    </row>
    <row r="45" spans="1:3" x14ac:dyDescent="0.4">
      <c r="A45" t="s">
        <v>106</v>
      </c>
      <c r="B45" t="s">
        <v>114</v>
      </c>
      <c r="C45" t="s">
        <v>115</v>
      </c>
    </row>
    <row r="46" spans="1:3" x14ac:dyDescent="0.4">
      <c r="A46" t="s">
        <v>106</v>
      </c>
      <c r="B46" t="s">
        <v>116</v>
      </c>
      <c r="C46" t="s">
        <v>117</v>
      </c>
    </row>
    <row r="47" spans="1:3" x14ac:dyDescent="0.4">
      <c r="A47" t="s">
        <v>118</v>
      </c>
      <c r="B47" t="s">
        <v>118</v>
      </c>
      <c r="C47" t="s">
        <v>119</v>
      </c>
    </row>
    <row r="48" spans="1:3" x14ac:dyDescent="0.4">
      <c r="A48" t="s">
        <v>118</v>
      </c>
      <c r="B48" t="s">
        <v>120</v>
      </c>
      <c r="C48" t="s">
        <v>121</v>
      </c>
    </row>
    <row r="49" spans="1:3" x14ac:dyDescent="0.4">
      <c r="A49" t="s">
        <v>118</v>
      </c>
      <c r="B49" t="s">
        <v>122</v>
      </c>
      <c r="C49" t="s">
        <v>122</v>
      </c>
    </row>
    <row r="50" spans="1:3" x14ac:dyDescent="0.4">
      <c r="A50" t="s">
        <v>118</v>
      </c>
      <c r="B50" t="s">
        <v>123</v>
      </c>
      <c r="C50" t="s">
        <v>124</v>
      </c>
    </row>
    <row r="51" spans="1:3" x14ac:dyDescent="0.4">
      <c r="A51" t="s">
        <v>118</v>
      </c>
      <c r="B51" t="s">
        <v>125</v>
      </c>
      <c r="C51" t="s">
        <v>126</v>
      </c>
    </row>
    <row r="52" spans="1:3" x14ac:dyDescent="0.4">
      <c r="A52" t="s">
        <v>118</v>
      </c>
      <c r="B52" t="s">
        <v>127</v>
      </c>
      <c r="C52" t="s">
        <v>128</v>
      </c>
    </row>
    <row r="53" spans="1:3" x14ac:dyDescent="0.4">
      <c r="A53" t="s">
        <v>129</v>
      </c>
      <c r="B53" t="s">
        <v>129</v>
      </c>
      <c r="C53" t="s">
        <v>130</v>
      </c>
    </row>
    <row r="54" spans="1:3" x14ac:dyDescent="0.4">
      <c r="A54" t="s">
        <v>129</v>
      </c>
      <c r="B54" t="s">
        <v>131</v>
      </c>
      <c r="C54" t="s">
        <v>132</v>
      </c>
    </row>
    <row r="55" spans="1:3" x14ac:dyDescent="0.4">
      <c r="A55" t="s">
        <v>129</v>
      </c>
      <c r="B55" t="s">
        <v>133</v>
      </c>
      <c r="C55" t="s">
        <v>134</v>
      </c>
    </row>
    <row r="56" spans="1:3" x14ac:dyDescent="0.4">
      <c r="A56" t="s">
        <v>129</v>
      </c>
      <c r="B56" t="s">
        <v>135</v>
      </c>
      <c r="C56" t="s">
        <v>136</v>
      </c>
    </row>
    <row r="57" spans="1:3" x14ac:dyDescent="0.4">
      <c r="A57" t="s">
        <v>137</v>
      </c>
      <c r="B57" t="s">
        <v>137</v>
      </c>
      <c r="C57" t="s">
        <v>138</v>
      </c>
    </row>
    <row r="58" spans="1:3" x14ac:dyDescent="0.4">
      <c r="A58" t="s">
        <v>137</v>
      </c>
      <c r="B58" t="s">
        <v>139</v>
      </c>
      <c r="C58" t="s">
        <v>140</v>
      </c>
    </row>
    <row r="59" spans="1:3" x14ac:dyDescent="0.4">
      <c r="A59" t="s">
        <v>137</v>
      </c>
      <c r="B59" t="s">
        <v>141</v>
      </c>
      <c r="C59" t="s">
        <v>142</v>
      </c>
    </row>
    <row r="60" spans="1:3" x14ac:dyDescent="0.4">
      <c r="A60" t="s">
        <v>137</v>
      </c>
      <c r="B60" t="s">
        <v>143</v>
      </c>
      <c r="C60" t="s">
        <v>144</v>
      </c>
    </row>
    <row r="61" spans="1:3" x14ac:dyDescent="0.4">
      <c r="A61" t="s">
        <v>137</v>
      </c>
      <c r="B61" t="s">
        <v>145</v>
      </c>
      <c r="C61" t="s">
        <v>146</v>
      </c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"/>
  <sheetViews>
    <sheetView zoomScale="54" zoomScaleNormal="54" workbookViewId="0">
      <selection activeCell="C17" sqref="C17"/>
    </sheetView>
  </sheetViews>
  <sheetFormatPr baseColWidth="10" defaultColWidth="10.4609375" defaultRowHeight="14.6" x14ac:dyDescent="0.4"/>
  <cols>
    <col min="3" max="3" width="87.3046875" customWidth="1"/>
  </cols>
  <sheetData>
    <row r="1" spans="1:3" x14ac:dyDescent="0.4">
      <c r="A1" t="s">
        <v>17</v>
      </c>
      <c r="B1" t="s">
        <v>147</v>
      </c>
      <c r="C1" t="s">
        <v>148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Fluren</vt:lpstr>
      <vt:lpstr>Fluren Auswertung</vt:lpstr>
      <vt:lpstr>Gemeinden</vt:lpstr>
      <vt:lpstr>Bürgermeistereien</vt:lpstr>
      <vt:lpstr>Legal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1899-12-29T23:00:00Z</dcterms:created>
  <dcterms:modified xsi:type="dcterms:W3CDTF">2025-04-26T13:07:13Z</dcterms:modified>
</cp:coreProperties>
</file>