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ennet_baumbach_mail_utoronto_ca/Documents/PHD/Thesis Project/Pain Sensitization/Writing/The_Three-peat/2_CFA_TMT/Current_Biology_Review/"/>
    </mc:Choice>
  </mc:AlternateContent>
  <xr:revisionPtr revIDLastSave="372" documentId="13_ncr:1_{B333A18B-B6D3-45CE-932F-128548ED9118}" xr6:coauthVersionLast="47" xr6:coauthVersionMax="47" xr10:uidLastSave="{47D4CA05-2D39-2D4F-B3A9-AA0B85FA7DD0}"/>
  <bookViews>
    <workbookView xWindow="640" yWindow="2300" windowWidth="16880" windowHeight="15640" firstSheet="2" activeTab="7" xr2:uid="{2BDB9947-D5F2-BE43-B49F-BAE7E90AEA98}"/>
  </bookViews>
  <sheets>
    <sheet name="Baseline" sheetId="1" r:id="rId1"/>
    <sheet name="CFA + 1D" sheetId="2" r:id="rId2"/>
    <sheet name="CFA + 5D" sheetId="3" r:id="rId3"/>
    <sheet name="CFA + 8D" sheetId="4" r:id="rId4"/>
    <sheet name="BA + 3hrs" sheetId="5" r:id="rId5"/>
    <sheet name="BA + 1 Day" sheetId="6" r:id="rId6"/>
    <sheet name="BA + 3 Days" sheetId="7" r:id="rId7"/>
    <sheet name="BA + 7 Day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8" l="1"/>
  <c r="I33" i="8" s="1"/>
  <c r="G32" i="8"/>
  <c r="G33" i="8" s="1"/>
  <c r="E32" i="8"/>
  <c r="E33" i="8" s="1"/>
  <c r="C32" i="8"/>
  <c r="C33" i="8" s="1"/>
  <c r="I31" i="8"/>
  <c r="G31" i="8"/>
  <c r="E31" i="8"/>
  <c r="C31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J4" i="8"/>
  <c r="E4" i="8"/>
  <c r="J3" i="8"/>
  <c r="E3" i="8"/>
  <c r="I32" i="7"/>
  <c r="I33" i="7" s="1"/>
  <c r="G32" i="7"/>
  <c r="G33" i="7" s="1"/>
  <c r="E32" i="7"/>
  <c r="E33" i="7" s="1"/>
  <c r="C32" i="7"/>
  <c r="C33" i="7" s="1"/>
  <c r="I31" i="7"/>
  <c r="G31" i="7"/>
  <c r="E31" i="7"/>
  <c r="C31" i="7"/>
  <c r="J18" i="7"/>
  <c r="E18" i="7"/>
  <c r="J17" i="7"/>
  <c r="E17" i="7"/>
  <c r="J16" i="7"/>
  <c r="E16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J4" i="7"/>
  <c r="E4" i="7"/>
  <c r="J3" i="7"/>
  <c r="E3" i="7"/>
  <c r="I32" i="6"/>
  <c r="I33" i="6" s="1"/>
  <c r="G32" i="6"/>
  <c r="G33" i="6" s="1"/>
  <c r="E32" i="6"/>
  <c r="E33" i="6" s="1"/>
  <c r="C32" i="6"/>
  <c r="C33" i="6" s="1"/>
  <c r="I31" i="6"/>
  <c r="G31" i="6"/>
  <c r="E31" i="6"/>
  <c r="C31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J4" i="6"/>
  <c r="E4" i="6"/>
  <c r="J3" i="6"/>
  <c r="E3" i="6"/>
  <c r="I32" i="5"/>
  <c r="I33" i="5"/>
  <c r="G32" i="5"/>
  <c r="G33" i="5"/>
  <c r="E32" i="5"/>
  <c r="E33" i="5"/>
  <c r="C32" i="5"/>
  <c r="C33" i="5"/>
  <c r="I31" i="5"/>
  <c r="G31" i="5"/>
  <c r="E31" i="5"/>
  <c r="C31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I32" i="4"/>
  <c r="I33" i="4"/>
  <c r="G32" i="4"/>
  <c r="G33" i="4"/>
  <c r="E32" i="4"/>
  <c r="E33" i="4"/>
  <c r="C32" i="4"/>
  <c r="C33" i="4"/>
  <c r="I31" i="4"/>
  <c r="G31" i="4"/>
  <c r="E31" i="4"/>
  <c r="C31" i="4"/>
  <c r="J18" i="4"/>
  <c r="E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E5" i="4"/>
  <c r="J4" i="4"/>
  <c r="E4" i="4"/>
  <c r="J3" i="4"/>
  <c r="E3" i="4"/>
  <c r="I32" i="3"/>
  <c r="I33" i="3"/>
  <c r="G32" i="3"/>
  <c r="G33" i="3"/>
  <c r="E32" i="3"/>
  <c r="E33" i="3"/>
  <c r="C32" i="3"/>
  <c r="C33" i="3"/>
  <c r="I31" i="3"/>
  <c r="G31" i="3"/>
  <c r="E31" i="3"/>
  <c r="C31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I33" i="2"/>
  <c r="I34" i="2"/>
  <c r="G33" i="2"/>
  <c r="G34" i="2"/>
  <c r="E33" i="2"/>
  <c r="E34" i="2"/>
  <c r="C33" i="2"/>
  <c r="C34" i="2"/>
  <c r="I32" i="2"/>
  <c r="G32" i="2"/>
  <c r="E32" i="2"/>
  <c r="C32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I32" i="1"/>
  <c r="I33" i="1"/>
  <c r="G32" i="1"/>
  <c r="G33" i="1"/>
  <c r="I31" i="1"/>
  <c r="G31" i="1"/>
  <c r="E32" i="1"/>
  <c r="E33" i="1"/>
  <c r="E31" i="1"/>
  <c r="C32" i="1"/>
  <c r="C33" i="1"/>
  <c r="C31" i="1"/>
  <c r="E4" i="1"/>
  <c r="J4" i="1"/>
  <c r="J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<sst xmlns="http://schemas.openxmlformats.org/spreadsheetml/2006/main" count="112" uniqueCount="10">
  <si>
    <t>ID</t>
  </si>
  <si>
    <t>Left 1</t>
  </si>
  <si>
    <t>Left 2</t>
  </si>
  <si>
    <t xml:space="preserve">Right 1 </t>
  </si>
  <si>
    <t>Right2</t>
  </si>
  <si>
    <t>Average</t>
  </si>
  <si>
    <t>LEFT</t>
  </si>
  <si>
    <t>RIGHT</t>
  </si>
  <si>
    <t>Naïve</t>
  </si>
  <si>
    <t>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</si>
</sst>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D8C8-E97E-0B4C-B096-526061108F89}">
  <dimension ref="B2:J33"/>
  <sheetViews>
    <sheetView zoomScale="125" workbookViewId="0">
      <selection activeCell="G3" sqref="G3:G18"/>
    </sheetView>
  </sheetViews>
  <sheetFormatPr baseColWidth="10" defaultColWidth="10.66406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2</v>
      </c>
      <c r="D3">
        <v>0.82913747091053214</v>
      </c>
      <c r="E3">
        <f>AVERAGE(C3:D3)</f>
        <v>1.4145687354552661</v>
      </c>
      <c r="G3">
        <v>399</v>
      </c>
      <c r="H3">
        <v>2</v>
      </c>
      <c r="I3">
        <v>0.83996547544317723</v>
      </c>
      <c r="J3">
        <f>AVERAGE(H3:I3)</f>
        <v>1.4199827377215886</v>
      </c>
    </row>
    <row r="4" spans="2:10" x14ac:dyDescent="0.2">
      <c r="B4">
        <v>400</v>
      </c>
      <c r="C4">
        <v>1.0939598481853372</v>
      </c>
      <c r="D4">
        <v>0.82913747091053214</v>
      </c>
      <c r="E4">
        <f>AVERAGE(C4:D4)</f>
        <v>0.96154865954793467</v>
      </c>
      <c r="G4">
        <v>400</v>
      </c>
      <c r="H4">
        <v>2</v>
      </c>
      <c r="I4">
        <v>0.64422044367627362</v>
      </c>
      <c r="J4">
        <f>AVERAGE(H4:I4)</f>
        <v>1.3221102218381369</v>
      </c>
    </row>
    <row r="5" spans="2:10" x14ac:dyDescent="0.2">
      <c r="B5">
        <v>401</v>
      </c>
      <c r="C5">
        <v>0.89438571765486141</v>
      </c>
      <c r="D5">
        <v>0.82913747091053214</v>
      </c>
      <c r="E5">
        <f t="shared" ref="E5:E18" si="0">AVERAGE(C5:D5)</f>
        <v>0.86176159428269683</v>
      </c>
      <c r="G5">
        <v>401</v>
      </c>
      <c r="H5">
        <v>0.89438571765486141</v>
      </c>
      <c r="I5">
        <v>0.82913747091053214</v>
      </c>
      <c r="J5">
        <f t="shared" ref="J5:J18" si="1">AVERAGE(H5:I5)</f>
        <v>0.86176159428269683</v>
      </c>
    </row>
    <row r="6" spans="2:10" x14ac:dyDescent="0.2">
      <c r="B6">
        <v>402</v>
      </c>
      <c r="C6">
        <v>1.5029872652829781</v>
      </c>
      <c r="D6">
        <v>0.93872755932368768</v>
      </c>
      <c r="E6">
        <f t="shared" si="0"/>
        <v>1.2208574123033329</v>
      </c>
      <c r="G6">
        <v>402</v>
      </c>
      <c r="H6">
        <v>0.8964752240466618</v>
      </c>
      <c r="I6">
        <v>0.93872755932368768</v>
      </c>
      <c r="J6">
        <f t="shared" si="1"/>
        <v>0.91760139168517474</v>
      </c>
    </row>
    <row r="7" spans="2:10" x14ac:dyDescent="0.2">
      <c r="B7">
        <v>403</v>
      </c>
      <c r="C7">
        <v>2</v>
      </c>
      <c r="D7">
        <v>1.0141520418957335</v>
      </c>
      <c r="E7">
        <f t="shared" si="0"/>
        <v>1.5070760209478666</v>
      </c>
      <c r="G7">
        <v>403</v>
      </c>
      <c r="H7">
        <v>1.0631149955301329</v>
      </c>
      <c r="I7">
        <v>2</v>
      </c>
      <c r="J7">
        <f t="shared" si="1"/>
        <v>1.5315574977650663</v>
      </c>
    </row>
    <row r="8" spans="2:10" x14ac:dyDescent="0.2">
      <c r="B8">
        <v>404</v>
      </c>
      <c r="C8">
        <v>0.82913747091053214</v>
      </c>
      <c r="D8">
        <v>1.4095429027077324</v>
      </c>
      <c r="E8">
        <f t="shared" si="0"/>
        <v>1.1193401868091324</v>
      </c>
      <c r="G8">
        <v>404</v>
      </c>
      <c r="H8">
        <v>1.0631149955301329</v>
      </c>
      <c r="I8">
        <v>1.0939598481853372</v>
      </c>
      <c r="J8">
        <f t="shared" si="1"/>
        <v>1.078537421857735</v>
      </c>
    </row>
    <row r="9" spans="2:10" x14ac:dyDescent="0.2">
      <c r="B9">
        <v>405</v>
      </c>
      <c r="C9">
        <v>2</v>
      </c>
      <c r="D9">
        <v>1.0141520418957335</v>
      </c>
      <c r="E9">
        <f t="shared" si="0"/>
        <v>1.5070760209478666</v>
      </c>
      <c r="G9">
        <v>405</v>
      </c>
      <c r="H9">
        <v>1.3469184503166181</v>
      </c>
      <c r="I9">
        <v>0.82929779498276146</v>
      </c>
      <c r="J9">
        <f t="shared" si="1"/>
        <v>1.0881081226496898</v>
      </c>
    </row>
    <row r="10" spans="2:10" x14ac:dyDescent="0.2">
      <c r="B10">
        <v>406</v>
      </c>
      <c r="C10">
        <v>0.93872755932368768</v>
      </c>
      <c r="D10">
        <v>0.59667148158865557</v>
      </c>
      <c r="E10">
        <f t="shared" si="0"/>
        <v>0.76769952045617162</v>
      </c>
      <c r="G10">
        <v>406</v>
      </c>
      <c r="H10">
        <v>0.8964752240466618</v>
      </c>
      <c r="I10">
        <v>0.69309334560397828</v>
      </c>
      <c r="J10">
        <f t="shared" si="1"/>
        <v>0.79478428482532004</v>
      </c>
    </row>
    <row r="11" spans="2:10" x14ac:dyDescent="0.2">
      <c r="B11">
        <v>407</v>
      </c>
      <c r="C11">
        <v>1.4095429027077324</v>
      </c>
      <c r="D11">
        <v>0.93872755932368768</v>
      </c>
      <c r="E11">
        <f t="shared" si="0"/>
        <v>1.17413523101571</v>
      </c>
      <c r="G11">
        <v>407</v>
      </c>
      <c r="H11">
        <v>0.82929779498276146</v>
      </c>
      <c r="I11">
        <v>1.1391488106392882</v>
      </c>
      <c r="J11">
        <f t="shared" si="1"/>
        <v>0.98422330281102477</v>
      </c>
    </row>
    <row r="12" spans="2:10" x14ac:dyDescent="0.2">
      <c r="B12">
        <v>408</v>
      </c>
      <c r="C12">
        <v>0.93872755932368768</v>
      </c>
      <c r="D12">
        <v>0.93872755932368768</v>
      </c>
      <c r="E12">
        <f t="shared" si="0"/>
        <v>0.93872755932368768</v>
      </c>
      <c r="G12">
        <v>408</v>
      </c>
      <c r="H12">
        <v>0.64422044367627362</v>
      </c>
      <c r="I12">
        <v>0.93872755932368768</v>
      </c>
      <c r="J12">
        <f t="shared" si="1"/>
        <v>0.7914740014999806</v>
      </c>
    </row>
    <row r="13" spans="2:10" x14ac:dyDescent="0.2">
      <c r="B13">
        <v>409</v>
      </c>
      <c r="C13">
        <v>0.8964752240466618</v>
      </c>
      <c r="D13">
        <v>1.0939598481853372</v>
      </c>
      <c r="E13">
        <f t="shared" si="0"/>
        <v>0.9952175361159995</v>
      </c>
      <c r="G13">
        <v>409</v>
      </c>
      <c r="H13">
        <v>1.2385524648372164</v>
      </c>
      <c r="I13">
        <v>0.89438571765486141</v>
      </c>
      <c r="J13">
        <f t="shared" si="1"/>
        <v>1.0664690912460388</v>
      </c>
    </row>
    <row r="14" spans="2:10" x14ac:dyDescent="0.2">
      <c r="B14">
        <v>410</v>
      </c>
      <c r="C14">
        <v>0.95912082354231021</v>
      </c>
      <c r="D14">
        <v>1.0141520418957335</v>
      </c>
      <c r="E14">
        <f t="shared" si="0"/>
        <v>0.98663643271902179</v>
      </c>
      <c r="G14">
        <v>410</v>
      </c>
      <c r="H14">
        <v>0.68380922003498523</v>
      </c>
      <c r="I14">
        <v>0.89438571765486141</v>
      </c>
      <c r="J14">
        <f t="shared" si="1"/>
        <v>0.78909746884492327</v>
      </c>
    </row>
    <row r="15" spans="2:10" x14ac:dyDescent="0.2">
      <c r="B15">
        <v>411</v>
      </c>
      <c r="C15">
        <v>1.3478738995561779</v>
      </c>
      <c r="D15">
        <v>1.3469184503166181</v>
      </c>
      <c r="E15">
        <f t="shared" si="0"/>
        <v>1.3473961749363981</v>
      </c>
      <c r="G15">
        <v>411</v>
      </c>
      <c r="H15">
        <v>1.2385524648372164</v>
      </c>
      <c r="I15">
        <v>0.89438571765486141</v>
      </c>
      <c r="J15">
        <f t="shared" si="1"/>
        <v>1.0664690912460388</v>
      </c>
    </row>
    <row r="16" spans="2:10" x14ac:dyDescent="0.2">
      <c r="B16">
        <v>412</v>
      </c>
      <c r="C16">
        <v>1.3469184503166181</v>
      </c>
      <c r="D16">
        <v>1.3469184503166181</v>
      </c>
      <c r="E16">
        <f t="shared" si="0"/>
        <v>1.3469184503166181</v>
      </c>
      <c r="G16">
        <v>412</v>
      </c>
      <c r="H16">
        <v>0.89438571765486141</v>
      </c>
      <c r="I16">
        <v>1.0939598481853372</v>
      </c>
      <c r="J16">
        <f t="shared" si="1"/>
        <v>0.99417278292009925</v>
      </c>
    </row>
    <row r="17" spans="2:10" x14ac:dyDescent="0.2">
      <c r="B17">
        <v>413</v>
      </c>
      <c r="C17">
        <v>1.2385524648372164</v>
      </c>
      <c r="D17">
        <v>1.4095429027077324</v>
      </c>
      <c r="E17">
        <f t="shared" si="0"/>
        <v>1.3240476837724744</v>
      </c>
      <c r="G17">
        <v>413</v>
      </c>
      <c r="H17">
        <v>1.0939598481853372</v>
      </c>
      <c r="I17">
        <v>1.4095429027077324</v>
      </c>
      <c r="J17">
        <f t="shared" si="1"/>
        <v>1.2517513754465348</v>
      </c>
    </row>
    <row r="18" spans="2:10" x14ac:dyDescent="0.2">
      <c r="B18">
        <v>414</v>
      </c>
      <c r="C18">
        <v>1.0141520418957335</v>
      </c>
      <c r="D18">
        <v>0.69309334560397828</v>
      </c>
      <c r="E18">
        <f t="shared" si="0"/>
        <v>0.85362269374985589</v>
      </c>
      <c r="G18">
        <v>414</v>
      </c>
      <c r="H18">
        <v>0.95912082354231021</v>
      </c>
      <c r="I18">
        <v>0.79181780977594596</v>
      </c>
      <c r="J18">
        <f t="shared" si="1"/>
        <v>0.87546931665912808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1.4145687354552661</v>
      </c>
      <c r="E22">
        <v>1.5070760209478666</v>
      </c>
      <c r="G22">
        <v>1.4199827377215886</v>
      </c>
      <c r="I22">
        <v>1.5315574977650663</v>
      </c>
    </row>
    <row r="23" spans="2:10" x14ac:dyDescent="0.2">
      <c r="C23">
        <v>0.96154865954793467</v>
      </c>
      <c r="E23">
        <v>1.1193401868091324</v>
      </c>
      <c r="G23">
        <v>1.3221102218381369</v>
      </c>
      <c r="I23">
        <v>1.078537421857735</v>
      </c>
    </row>
    <row r="24" spans="2:10" x14ac:dyDescent="0.2">
      <c r="C24">
        <v>0.86176159428269683</v>
      </c>
      <c r="E24">
        <v>1.5070760209478666</v>
      </c>
      <c r="G24">
        <v>0.86176159428269683</v>
      </c>
      <c r="I24">
        <v>1.0881081226496898</v>
      </c>
    </row>
    <row r="25" spans="2:10" x14ac:dyDescent="0.2">
      <c r="C25">
        <v>1.2208574123033329</v>
      </c>
      <c r="E25">
        <v>0.76769952045617162</v>
      </c>
      <c r="G25">
        <v>0.91760139168517474</v>
      </c>
      <c r="I25">
        <v>0.79478428482532004</v>
      </c>
    </row>
    <row r="26" spans="2:10" x14ac:dyDescent="0.2">
      <c r="C26">
        <v>1.17413523101571</v>
      </c>
      <c r="E26">
        <v>1.3473961749363981</v>
      </c>
      <c r="G26">
        <v>0.98422330281102477</v>
      </c>
      <c r="I26">
        <v>1.0664690912460388</v>
      </c>
    </row>
    <row r="27" spans="2:10" x14ac:dyDescent="0.2">
      <c r="C27">
        <v>0.93872755932368768</v>
      </c>
      <c r="E27">
        <v>1.3469184503166181</v>
      </c>
      <c r="G27">
        <v>0.7914740014999806</v>
      </c>
      <c r="I27">
        <v>0.99417278292009925</v>
      </c>
    </row>
    <row r="28" spans="2:10" x14ac:dyDescent="0.2">
      <c r="C28">
        <v>0.9952175361159995</v>
      </c>
      <c r="E28">
        <v>1.3240476837724744</v>
      </c>
      <c r="G28">
        <v>1.0664690912460388</v>
      </c>
      <c r="I28">
        <v>1.2517513754465348</v>
      </c>
    </row>
    <row r="29" spans="2:10" x14ac:dyDescent="0.2">
      <c r="C29">
        <v>0.98663643271902179</v>
      </c>
      <c r="E29">
        <v>0.85362269374985589</v>
      </c>
      <c r="G29">
        <v>0.78909746884492327</v>
      </c>
      <c r="I29">
        <v>0.87546931665912808</v>
      </c>
    </row>
    <row r="31" spans="2:10" x14ac:dyDescent="0.2">
      <c r="C31">
        <f>AVERAGE(C22:C29)</f>
        <v>1.0691816450954563</v>
      </c>
      <c r="E31">
        <f>AVERAGE(E22:E29)</f>
        <v>1.2216470939920479</v>
      </c>
      <c r="G31">
        <f>AVERAGE(G22:G29)</f>
        <v>1.0190899762411956</v>
      </c>
      <c r="I31">
        <f>AVERAGE(I22:I29)</f>
        <v>1.0851062366712014</v>
      </c>
    </row>
    <row r="32" spans="2:10" x14ac:dyDescent="0.2">
      <c r="C32">
        <f>STDEV(C22:C29)</f>
        <v>0.18408990148364823</v>
      </c>
      <c r="E32">
        <f>STDEV(E22:E29)</f>
        <v>0.2820607916991083</v>
      </c>
      <c r="G32">
        <f>STDEV(G22:G29)</f>
        <v>0.23777374566243692</v>
      </c>
      <c r="I32">
        <f>STDEV(I22:I29)</f>
        <v>0.22803264227915365</v>
      </c>
    </row>
    <row r="33" spans="3:9" x14ac:dyDescent="0.2">
      <c r="C33">
        <f>C32/SQRT(8)</f>
        <v>6.5085608843525572E-2</v>
      </c>
      <c r="E33">
        <f>E32/SQRT(8)</f>
        <v>9.9723549258642866E-2</v>
      </c>
      <c r="G33">
        <f>G32/SQRT(8)</f>
        <v>8.4065713973017292E-2</v>
      </c>
      <c r="I33">
        <f>I32/SQRT(8)</f>
        <v>8.0621713843737883E-2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7066-34BE-F948-A25C-907DA7835C4E}">
  <dimension ref="B2:J34"/>
  <sheetViews>
    <sheetView zoomScale="109" workbookViewId="0">
      <selection activeCell="G3" sqref="G3:G18"/>
    </sheetView>
  </sheetViews>
  <sheetFormatPr baseColWidth="10" defaultColWidth="10.66406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1.4095429027077324</v>
      </c>
      <c r="D3">
        <v>1.0141520418957335</v>
      </c>
      <c r="E3">
        <f>AVERAGE(C3:D3)</f>
        <v>1.211847472301733</v>
      </c>
      <c r="G3">
        <v>399</v>
      </c>
      <c r="H3">
        <v>0.64422044367627362</v>
      </c>
      <c r="I3">
        <v>1.3478738995561779</v>
      </c>
      <c r="J3">
        <f>AVERAGE(H3:I3)</f>
        <v>0.9960471716162258</v>
      </c>
    </row>
    <row r="4" spans="2:10" x14ac:dyDescent="0.2">
      <c r="B4">
        <v>400</v>
      </c>
      <c r="C4">
        <v>0.64422044367627362</v>
      </c>
      <c r="D4">
        <v>1.3478738995561779</v>
      </c>
      <c r="E4">
        <f>AVERAGE(C4:D4)</f>
        <v>0.9960471716162258</v>
      </c>
      <c r="G4">
        <v>400</v>
      </c>
      <c r="H4">
        <v>1.3469184503166181</v>
      </c>
      <c r="I4">
        <v>0.80575944367893959</v>
      </c>
      <c r="J4">
        <f>AVERAGE(H4:I4)</f>
        <v>1.0763389469977789</v>
      </c>
    </row>
    <row r="5" spans="2:10" x14ac:dyDescent="0.2">
      <c r="B5">
        <v>401</v>
      </c>
      <c r="C5">
        <v>1.3469184503166181</v>
      </c>
      <c r="D5">
        <v>1.0939598481853372</v>
      </c>
      <c r="E5">
        <f t="shared" ref="E5:E18" si="0">AVERAGE(C5:D5)</f>
        <v>1.2204391492509776</v>
      </c>
      <c r="G5">
        <v>401</v>
      </c>
      <c r="H5">
        <v>0.82929779498276146</v>
      </c>
      <c r="I5">
        <v>0.68380922003498523</v>
      </c>
      <c r="J5">
        <f t="shared" ref="J5:J18" si="1">AVERAGE(H5:I5)</f>
        <v>0.7565535075088734</v>
      </c>
    </row>
    <row r="6" spans="2:10" x14ac:dyDescent="0.2">
      <c r="B6">
        <v>402</v>
      </c>
      <c r="C6">
        <v>1.0965156091395125</v>
      </c>
      <c r="D6">
        <v>1.3478738995561779</v>
      </c>
      <c r="E6">
        <f t="shared" si="0"/>
        <v>1.2221947543478451</v>
      </c>
      <c r="G6">
        <v>402</v>
      </c>
      <c r="H6">
        <v>0.68380922003498523</v>
      </c>
      <c r="I6">
        <v>1.3469184503166181</v>
      </c>
      <c r="J6">
        <f t="shared" si="1"/>
        <v>1.0153638351758016</v>
      </c>
    </row>
    <row r="7" spans="2:10" x14ac:dyDescent="0.2">
      <c r="B7">
        <v>403</v>
      </c>
      <c r="C7">
        <v>6.9858476133017627E-2</v>
      </c>
      <c r="D7">
        <v>0.48781904799999998</v>
      </c>
      <c r="E7">
        <f t="shared" si="0"/>
        <v>0.27883876206650882</v>
      </c>
      <c r="G7">
        <v>403</v>
      </c>
      <c r="H7">
        <v>1.0965156089999999</v>
      </c>
      <c r="I7">
        <v>1.0939598479999999</v>
      </c>
      <c r="J7">
        <f t="shared" si="1"/>
        <v>1.0952377284999999</v>
      </c>
    </row>
    <row r="8" spans="2:10" x14ac:dyDescent="0.2">
      <c r="B8">
        <v>404</v>
      </c>
      <c r="C8">
        <v>0.11739498733869284</v>
      </c>
      <c r="D8">
        <v>0.41795815792494823</v>
      </c>
      <c r="E8">
        <f t="shared" si="0"/>
        <v>0.26767657263182054</v>
      </c>
      <c r="G8">
        <v>404</v>
      </c>
      <c r="H8">
        <v>0.894385718</v>
      </c>
      <c r="I8">
        <v>1.0965156089999999</v>
      </c>
      <c r="J8">
        <f t="shared" si="1"/>
        <v>0.9954506635</v>
      </c>
    </row>
    <row r="9" spans="2:10" x14ac:dyDescent="0.2">
      <c r="B9">
        <v>405</v>
      </c>
      <c r="C9">
        <v>0.11739498700000001</v>
      </c>
      <c r="D9">
        <v>9.5978294060946115E-2</v>
      </c>
      <c r="E9">
        <f t="shared" si="0"/>
        <v>0.10668664053047305</v>
      </c>
      <c r="G9">
        <v>405</v>
      </c>
      <c r="H9">
        <v>0.89647522400000001</v>
      </c>
      <c r="I9">
        <v>0.59667148199999998</v>
      </c>
      <c r="J9">
        <f t="shared" si="1"/>
        <v>0.74657335300000005</v>
      </c>
    </row>
    <row r="10" spans="2:10" x14ac:dyDescent="0.2">
      <c r="B10">
        <v>406</v>
      </c>
      <c r="C10">
        <v>0.14420357822836319</v>
      </c>
      <c r="D10">
        <v>9.5978294060946115E-2</v>
      </c>
      <c r="E10">
        <f t="shared" si="0"/>
        <v>0.12009093614465466</v>
      </c>
      <c r="G10">
        <v>406</v>
      </c>
      <c r="H10">
        <v>1.0965156089999999</v>
      </c>
      <c r="I10">
        <v>1.0965156089999999</v>
      </c>
      <c r="J10">
        <f t="shared" si="1"/>
        <v>1.0965156089999999</v>
      </c>
    </row>
    <row r="11" spans="2:10" x14ac:dyDescent="0.2">
      <c r="B11">
        <v>407</v>
      </c>
      <c r="C11">
        <v>0.829297795</v>
      </c>
      <c r="D11">
        <v>1.502987265</v>
      </c>
      <c r="E11">
        <f t="shared" si="0"/>
        <v>1.1661425300000001</v>
      </c>
      <c r="G11">
        <v>407</v>
      </c>
      <c r="H11">
        <v>1.2385524649999999</v>
      </c>
      <c r="I11">
        <v>1.0141520420000001</v>
      </c>
      <c r="J11">
        <f t="shared" si="1"/>
        <v>1.1263522534999999</v>
      </c>
    </row>
    <row r="12" spans="2:10" x14ac:dyDescent="0.2">
      <c r="B12">
        <v>408</v>
      </c>
      <c r="C12">
        <v>1.0939598479999999</v>
      </c>
      <c r="D12">
        <v>1.502987265</v>
      </c>
      <c r="E12">
        <f t="shared" si="0"/>
        <v>1.2984735564999998</v>
      </c>
      <c r="G12">
        <v>408</v>
      </c>
      <c r="H12">
        <v>0.829297795</v>
      </c>
      <c r="I12">
        <v>0.82913747100000001</v>
      </c>
      <c r="J12">
        <f t="shared" si="1"/>
        <v>0.82921763300000007</v>
      </c>
    </row>
    <row r="13" spans="2:10" x14ac:dyDescent="0.2">
      <c r="B13">
        <v>409</v>
      </c>
      <c r="C13">
        <v>0.68380922</v>
      </c>
      <c r="D13">
        <v>0.829297795</v>
      </c>
      <c r="E13">
        <f t="shared" si="0"/>
        <v>0.75655350750000006</v>
      </c>
      <c r="G13">
        <v>409</v>
      </c>
      <c r="H13">
        <v>0.79181780999999996</v>
      </c>
      <c r="I13">
        <v>0.82913747100000001</v>
      </c>
      <c r="J13">
        <f t="shared" si="1"/>
        <v>0.81047764050000004</v>
      </c>
    </row>
    <row r="14" spans="2:10" x14ac:dyDescent="0.2">
      <c r="B14">
        <v>410</v>
      </c>
      <c r="C14">
        <v>0.82913747100000001</v>
      </c>
      <c r="D14">
        <v>1.0141520420000001</v>
      </c>
      <c r="E14">
        <f t="shared" si="0"/>
        <v>0.92164475650000011</v>
      </c>
      <c r="G14">
        <v>410</v>
      </c>
      <c r="H14">
        <v>1.409542903</v>
      </c>
      <c r="I14">
        <v>1.1391488110000001</v>
      </c>
      <c r="J14">
        <f t="shared" si="1"/>
        <v>1.2743458570000001</v>
      </c>
    </row>
    <row r="15" spans="2:10" x14ac:dyDescent="0.2">
      <c r="B15">
        <v>411</v>
      </c>
      <c r="C15">
        <v>0.59812706400000004</v>
      </c>
      <c r="D15">
        <v>0.24871521899999999</v>
      </c>
      <c r="E15">
        <f t="shared" si="0"/>
        <v>0.42342114149999999</v>
      </c>
      <c r="G15">
        <v>411</v>
      </c>
      <c r="H15">
        <v>0.894385718</v>
      </c>
      <c r="I15">
        <v>1.1391488110000001</v>
      </c>
      <c r="J15">
        <f t="shared" si="1"/>
        <v>1.0167672645000001</v>
      </c>
    </row>
    <row r="16" spans="2:10" x14ac:dyDescent="0.2">
      <c r="B16">
        <v>412</v>
      </c>
      <c r="C16">
        <v>0.11591016799999999</v>
      </c>
      <c r="D16">
        <v>0.37209635400000002</v>
      </c>
      <c r="E16">
        <f t="shared" si="0"/>
        <v>0.244003261</v>
      </c>
      <c r="G16">
        <v>412</v>
      </c>
      <c r="H16">
        <v>1.34691845</v>
      </c>
      <c r="I16">
        <v>1.0939598479999999</v>
      </c>
      <c r="J16">
        <f t="shared" si="1"/>
        <v>1.2204391489999999</v>
      </c>
    </row>
    <row r="17" spans="2:10" x14ac:dyDescent="0.2">
      <c r="B17">
        <v>413</v>
      </c>
      <c r="C17">
        <v>0.11739498700000001</v>
      </c>
      <c r="D17">
        <v>0.32797639099999998</v>
      </c>
      <c r="E17">
        <f t="shared" si="0"/>
        <v>0.22268568899999999</v>
      </c>
      <c r="G17">
        <v>413</v>
      </c>
      <c r="H17">
        <v>0.89647522400000001</v>
      </c>
      <c r="I17">
        <v>0.894385718</v>
      </c>
      <c r="J17">
        <f t="shared" si="1"/>
        <v>0.89543047100000006</v>
      </c>
    </row>
    <row r="18" spans="2:10" x14ac:dyDescent="0.2">
      <c r="B18">
        <v>414</v>
      </c>
      <c r="C18">
        <v>0.144203578</v>
      </c>
      <c r="D18">
        <v>0.144203578</v>
      </c>
      <c r="E18">
        <f t="shared" si="0"/>
        <v>0.144203578</v>
      </c>
      <c r="G18">
        <v>414</v>
      </c>
      <c r="H18">
        <v>1.409542903</v>
      </c>
      <c r="I18">
        <v>0.829297795</v>
      </c>
      <c r="J18">
        <f t="shared" si="1"/>
        <v>1.1194203489999999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1.211847472301733</v>
      </c>
      <c r="E23">
        <v>0.27883876206650882</v>
      </c>
      <c r="G23">
        <v>0.9960471716162258</v>
      </c>
      <c r="I23">
        <v>1.0952377284999999</v>
      </c>
    </row>
    <row r="24" spans="2:10" x14ac:dyDescent="0.2">
      <c r="C24">
        <v>0.9960471716162258</v>
      </c>
      <c r="E24">
        <v>0.26767657263182054</v>
      </c>
      <c r="G24">
        <v>1.0763389469977789</v>
      </c>
      <c r="I24">
        <v>0.9954506635</v>
      </c>
    </row>
    <row r="25" spans="2:10" x14ac:dyDescent="0.2">
      <c r="C25">
        <v>1.2204391492509776</v>
      </c>
      <c r="E25">
        <v>0.10668664053047305</v>
      </c>
      <c r="G25">
        <v>0.7565535075088734</v>
      </c>
      <c r="I25">
        <v>0.74657335300000005</v>
      </c>
    </row>
    <row r="26" spans="2:10" x14ac:dyDescent="0.2">
      <c r="C26">
        <v>1.2221947543478451</v>
      </c>
      <c r="E26">
        <v>0.12009093614465466</v>
      </c>
      <c r="G26">
        <v>1.0153638351758016</v>
      </c>
      <c r="I26">
        <v>1.0965156089999999</v>
      </c>
    </row>
    <row r="27" spans="2:10" x14ac:dyDescent="0.2">
      <c r="C27">
        <v>1.1661425300000001</v>
      </c>
      <c r="E27">
        <v>0.42342114149999999</v>
      </c>
      <c r="G27">
        <v>1.1263522534999999</v>
      </c>
      <c r="I27">
        <v>1.0167672645000001</v>
      </c>
    </row>
    <row r="28" spans="2:10" x14ac:dyDescent="0.2">
      <c r="C28">
        <v>1.2984735564999998</v>
      </c>
      <c r="E28">
        <v>0.244003261</v>
      </c>
      <c r="G28">
        <v>0.82921763300000007</v>
      </c>
      <c r="I28">
        <v>1.2204391489999999</v>
      </c>
    </row>
    <row r="29" spans="2:10" x14ac:dyDescent="0.2">
      <c r="C29">
        <v>0.75655350750000006</v>
      </c>
      <c r="E29">
        <v>0.22268568899999999</v>
      </c>
      <c r="G29">
        <v>0.81047764050000004</v>
      </c>
      <c r="I29">
        <v>0.89543047100000006</v>
      </c>
    </row>
    <row r="30" spans="2:10" x14ac:dyDescent="0.2">
      <c r="C30">
        <v>0.92164475650000011</v>
      </c>
      <c r="E30">
        <v>0.144203578</v>
      </c>
      <c r="G30">
        <v>1.2743458570000001</v>
      </c>
      <c r="I30">
        <v>1.1194203489999999</v>
      </c>
    </row>
    <row r="32" spans="2:10" x14ac:dyDescent="0.2">
      <c r="C32">
        <f>AVERAGE(C23:C30)</f>
        <v>1.0991678622520977</v>
      </c>
      <c r="E32">
        <f>AVERAGE(E23:E30)</f>
        <v>0.22595082260918212</v>
      </c>
      <c r="G32">
        <f>AVERAGE(G23:G30)</f>
        <v>0.98558710566233498</v>
      </c>
      <c r="I32">
        <f>AVERAGE(I23:I30)</f>
        <v>1.0232293234374998</v>
      </c>
    </row>
    <row r="33" spans="3:9" x14ac:dyDescent="0.2">
      <c r="C33">
        <f>STDEV(C23:C30)</f>
        <v>0.18757106372363266</v>
      </c>
      <c r="E33">
        <f>STDEV(E23:E30)</f>
        <v>0.10418535921105405</v>
      </c>
      <c r="G33">
        <f>STDEV(G23:G30)</f>
        <v>0.17728086371596763</v>
      </c>
      <c r="I33">
        <f>STDEV(I23:I30)</f>
        <v>0.14754418397069391</v>
      </c>
    </row>
    <row r="34" spans="3:9" x14ac:dyDescent="0.2">
      <c r="C34">
        <f>C33/SQRT(8)</f>
        <v>6.6316385556677335E-2</v>
      </c>
      <c r="E34">
        <f>E33/SQRT(8)</f>
        <v>3.6835086999246321E-2</v>
      </c>
      <c r="G34">
        <f>G33/SQRT(8)</f>
        <v>6.2678250454084428E-2</v>
      </c>
      <c r="I34">
        <f>I33/SQRT(8)</f>
        <v>5.2164746505156581E-2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7834-503B-4318-BBAD-7A7D99C1C38B}">
  <dimension ref="B2:J33"/>
  <sheetViews>
    <sheetView workbookViewId="0">
      <selection activeCell="G3" sqref="G3:G18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1.0141520418957335</v>
      </c>
      <c r="D3">
        <v>0.89438571765486141</v>
      </c>
      <c r="E3">
        <f>AVERAGE(C3:D3)</f>
        <v>0.9542688797752974</v>
      </c>
      <c r="G3">
        <v>399</v>
      </c>
      <c r="H3">
        <v>1.4095429027077324</v>
      </c>
      <c r="I3">
        <v>0.8964752240466618</v>
      </c>
      <c r="J3">
        <f>AVERAGE(H3:I3)</f>
        <v>1.1530090633771972</v>
      </c>
    </row>
    <row r="4" spans="2:10" x14ac:dyDescent="0.2">
      <c r="B4">
        <v>400</v>
      </c>
      <c r="C4">
        <v>1.0141520418957335</v>
      </c>
      <c r="D4">
        <v>1.3469184503166181</v>
      </c>
      <c r="E4">
        <f>AVERAGE(C4:D4)</f>
        <v>1.1805352461061758</v>
      </c>
      <c r="G4">
        <v>400</v>
      </c>
      <c r="H4">
        <v>0.82929779498276146</v>
      </c>
      <c r="I4">
        <v>1.3469184503166181</v>
      </c>
      <c r="J4">
        <f>AVERAGE(H4:I4)</f>
        <v>1.0881081226496898</v>
      </c>
    </row>
    <row r="5" spans="2:10" x14ac:dyDescent="0.2">
      <c r="B5">
        <v>401</v>
      </c>
      <c r="C5">
        <v>1.2385524648372164</v>
      </c>
      <c r="D5">
        <v>0.89438571765486141</v>
      </c>
      <c r="E5">
        <f t="shared" ref="E5:E18" si="0">AVERAGE(C5:D5)</f>
        <v>1.0664690912460388</v>
      </c>
      <c r="G5">
        <v>401</v>
      </c>
      <c r="H5">
        <v>1.3469184503166181</v>
      </c>
      <c r="I5">
        <v>0.89438571765486141</v>
      </c>
      <c r="J5">
        <f t="shared" ref="J5:J18" si="1">AVERAGE(H5:I5)</f>
        <v>1.1206520839857397</v>
      </c>
    </row>
    <row r="6" spans="2:10" x14ac:dyDescent="0.2">
      <c r="B6">
        <v>402</v>
      </c>
      <c r="C6">
        <v>0.89438571765486141</v>
      </c>
      <c r="D6">
        <v>2</v>
      </c>
      <c r="E6">
        <f t="shared" si="0"/>
        <v>1.4471928588274308</v>
      </c>
      <c r="G6">
        <v>402</v>
      </c>
      <c r="H6">
        <v>1.4095429027077324</v>
      </c>
      <c r="I6">
        <v>1.0631149955301329</v>
      </c>
      <c r="J6">
        <f t="shared" si="1"/>
        <v>1.2363289491189327</v>
      </c>
    </row>
    <row r="7" spans="2:10" x14ac:dyDescent="0.2">
      <c r="B7">
        <v>403</v>
      </c>
      <c r="C7">
        <v>0.49379353508483298</v>
      </c>
      <c r="D7">
        <v>0.89438571765486141</v>
      </c>
      <c r="E7">
        <f t="shared" si="0"/>
        <v>0.69408962636984717</v>
      </c>
      <c r="G7">
        <v>403</v>
      </c>
      <c r="H7">
        <v>1.0939598481853372</v>
      </c>
      <c r="I7">
        <v>1.0939598481853372</v>
      </c>
      <c r="J7">
        <f t="shared" si="1"/>
        <v>1.0939598481853372</v>
      </c>
    </row>
    <row r="8" spans="2:10" x14ac:dyDescent="0.2">
      <c r="B8">
        <v>404</v>
      </c>
      <c r="C8">
        <v>0.64422044367627362</v>
      </c>
      <c r="D8">
        <v>0.67021272996064207</v>
      </c>
      <c r="E8">
        <f t="shared" si="0"/>
        <v>0.65721658681845785</v>
      </c>
      <c r="G8">
        <v>404</v>
      </c>
      <c r="H8">
        <v>0.8964752240466618</v>
      </c>
      <c r="I8">
        <v>1.1391488106392882</v>
      </c>
      <c r="J8">
        <f t="shared" si="1"/>
        <v>1.017812017342975</v>
      </c>
    </row>
    <row r="9" spans="2:10" x14ac:dyDescent="0.2">
      <c r="B9">
        <v>405</v>
      </c>
      <c r="C9">
        <v>0.89438571765486141</v>
      </c>
      <c r="D9">
        <v>0.67021272996064207</v>
      </c>
      <c r="E9">
        <f t="shared" si="0"/>
        <v>0.78229922380775174</v>
      </c>
      <c r="G9">
        <v>405</v>
      </c>
      <c r="H9">
        <v>1.0939598481853372</v>
      </c>
      <c r="I9">
        <v>1.0939598481853372</v>
      </c>
      <c r="J9">
        <f t="shared" si="1"/>
        <v>1.0939598481853372</v>
      </c>
    </row>
    <row r="10" spans="2:10" x14ac:dyDescent="0.2">
      <c r="B10">
        <v>406</v>
      </c>
      <c r="C10">
        <v>0.82929779498276146</v>
      </c>
      <c r="D10">
        <v>0.59667148158865557</v>
      </c>
      <c r="E10">
        <f t="shared" si="0"/>
        <v>0.71298463828570857</v>
      </c>
      <c r="G10">
        <v>406</v>
      </c>
      <c r="H10">
        <v>0.89438571765486141</v>
      </c>
      <c r="I10">
        <v>1.2385524648372164</v>
      </c>
      <c r="J10">
        <f t="shared" si="1"/>
        <v>1.0664690912460388</v>
      </c>
    </row>
    <row r="11" spans="2:10" x14ac:dyDescent="0.2">
      <c r="B11">
        <v>407</v>
      </c>
      <c r="C11">
        <v>1.3469184503166181</v>
      </c>
      <c r="D11">
        <v>1.0141520418957335</v>
      </c>
      <c r="E11">
        <f t="shared" si="0"/>
        <v>1.1805352461061758</v>
      </c>
      <c r="G11">
        <v>407</v>
      </c>
      <c r="H11">
        <v>1.0631149955301329</v>
      </c>
      <c r="I11">
        <v>1.0141520418957335</v>
      </c>
      <c r="J11">
        <f t="shared" si="1"/>
        <v>1.0386335187129332</v>
      </c>
    </row>
    <row r="12" spans="2:10" x14ac:dyDescent="0.2">
      <c r="B12">
        <v>408</v>
      </c>
      <c r="C12">
        <v>0.89438571765486141</v>
      </c>
      <c r="D12">
        <v>0.83996547544317723</v>
      </c>
      <c r="E12">
        <f t="shared" si="0"/>
        <v>0.86717559654901932</v>
      </c>
      <c r="G12">
        <v>408</v>
      </c>
      <c r="H12">
        <v>0.82913747091053214</v>
      </c>
      <c r="I12">
        <v>1.0965156091395125</v>
      </c>
      <c r="J12">
        <f t="shared" si="1"/>
        <v>0.96282654002502233</v>
      </c>
    </row>
    <row r="13" spans="2:10" x14ac:dyDescent="0.2">
      <c r="B13">
        <v>409</v>
      </c>
      <c r="C13">
        <v>0.95912082354231021</v>
      </c>
      <c r="D13">
        <v>1.0939598481853372</v>
      </c>
      <c r="E13">
        <f t="shared" si="0"/>
        <v>1.0265403358638236</v>
      </c>
      <c r="G13">
        <v>409</v>
      </c>
      <c r="H13">
        <v>1.0965156091395125</v>
      </c>
      <c r="I13">
        <v>1.0939598481853372</v>
      </c>
      <c r="J13">
        <f t="shared" si="1"/>
        <v>1.0952377286624249</v>
      </c>
    </row>
    <row r="14" spans="2:10" x14ac:dyDescent="0.2">
      <c r="B14">
        <v>410</v>
      </c>
      <c r="C14">
        <v>1.0939598481853372</v>
      </c>
      <c r="D14">
        <v>1.0965156091395125</v>
      </c>
      <c r="E14">
        <f t="shared" si="0"/>
        <v>1.0952377286624249</v>
      </c>
      <c r="G14">
        <v>410</v>
      </c>
      <c r="H14">
        <v>1.0939598481853372</v>
      </c>
      <c r="I14">
        <v>1.0939598481853372</v>
      </c>
      <c r="J14">
        <f t="shared" si="1"/>
        <v>1.0939598481853372</v>
      </c>
    </row>
    <row r="15" spans="2:10" x14ac:dyDescent="0.2">
      <c r="B15">
        <v>411</v>
      </c>
      <c r="C15">
        <v>0.79181780977594596</v>
      </c>
      <c r="D15">
        <v>0.67787562147273384</v>
      </c>
      <c r="E15">
        <f t="shared" si="0"/>
        <v>0.7348467156243399</v>
      </c>
      <c r="G15">
        <v>411</v>
      </c>
      <c r="H15">
        <v>1.1391488106392882</v>
      </c>
      <c r="I15">
        <v>1.0939598481853372</v>
      </c>
      <c r="J15">
        <f t="shared" si="1"/>
        <v>1.1165543294123128</v>
      </c>
    </row>
    <row r="16" spans="2:10" x14ac:dyDescent="0.2">
      <c r="B16">
        <v>412</v>
      </c>
      <c r="C16">
        <v>0.68380922003498523</v>
      </c>
      <c r="D16">
        <v>0.67787562147273384</v>
      </c>
      <c r="E16">
        <f t="shared" si="0"/>
        <v>0.68084242075385948</v>
      </c>
      <c r="G16">
        <v>412</v>
      </c>
      <c r="H16">
        <v>1.5029872652829781</v>
      </c>
      <c r="I16">
        <v>1.0939598481853372</v>
      </c>
      <c r="J16">
        <f>AVERAGE(H16:I16)</f>
        <v>1.2984735567341577</v>
      </c>
    </row>
    <row r="17" spans="2:10" x14ac:dyDescent="0.2">
      <c r="B17">
        <v>413</v>
      </c>
      <c r="C17">
        <v>0.59667148158865557</v>
      </c>
      <c r="D17">
        <v>1.3469184503166181</v>
      </c>
      <c r="E17">
        <f t="shared" si="0"/>
        <v>0.97179496595263681</v>
      </c>
      <c r="G17">
        <v>413</v>
      </c>
      <c r="H17">
        <v>1.5029872652829781</v>
      </c>
      <c r="I17">
        <v>1.5029872652829781</v>
      </c>
      <c r="J17">
        <f t="shared" si="1"/>
        <v>1.5029872652829781</v>
      </c>
    </row>
    <row r="18" spans="2:10" x14ac:dyDescent="0.2">
      <c r="B18">
        <v>414</v>
      </c>
      <c r="C18">
        <v>0.48781904760955003</v>
      </c>
      <c r="D18">
        <v>0.49379353508483298</v>
      </c>
      <c r="E18">
        <f t="shared" si="0"/>
        <v>0.4908062913471915</v>
      </c>
      <c r="G18">
        <v>414</v>
      </c>
      <c r="H18">
        <v>0.82913747091053214</v>
      </c>
      <c r="I18">
        <v>0.89438571765486141</v>
      </c>
      <c r="J18">
        <f t="shared" si="1"/>
        <v>0.86176159428269683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0.9542688797752974</v>
      </c>
      <c r="E22">
        <v>0.69408962636984717</v>
      </c>
      <c r="G22">
        <v>1.1530090633772001</v>
      </c>
      <c r="I22">
        <v>1.0939598481853372</v>
      </c>
    </row>
    <row r="23" spans="2:10" x14ac:dyDescent="0.2">
      <c r="C23">
        <v>1.1805352461061758</v>
      </c>
      <c r="E23">
        <v>0.65721658681845785</v>
      </c>
      <c r="G23">
        <v>1.0881081226496898</v>
      </c>
      <c r="I23">
        <v>1.017812017342975</v>
      </c>
    </row>
    <row r="24" spans="2:10" x14ac:dyDescent="0.2">
      <c r="C24">
        <v>1.0664690912460388</v>
      </c>
      <c r="E24">
        <v>0.78229922380775174</v>
      </c>
      <c r="G24">
        <v>1.1206520839857397</v>
      </c>
      <c r="I24">
        <v>1.0939598481853372</v>
      </c>
    </row>
    <row r="25" spans="2:10" x14ac:dyDescent="0.2">
      <c r="C25">
        <v>1.4471928588274308</v>
      </c>
      <c r="E25">
        <v>0.71298463828570857</v>
      </c>
      <c r="G25">
        <v>1.2363289491189327</v>
      </c>
      <c r="I25">
        <v>1.0664690912460388</v>
      </c>
    </row>
    <row r="26" spans="2:10" x14ac:dyDescent="0.2">
      <c r="C26">
        <v>1.1805352461061758</v>
      </c>
      <c r="E26">
        <v>0.7348467156243399</v>
      </c>
      <c r="G26">
        <v>1.0386335187129332</v>
      </c>
      <c r="I26">
        <v>1.1165543294123128</v>
      </c>
    </row>
    <row r="27" spans="2:10" x14ac:dyDescent="0.2">
      <c r="C27">
        <v>0.86717559654901932</v>
      </c>
      <c r="E27">
        <v>0.68084242075385948</v>
      </c>
      <c r="G27">
        <v>0.96282654002502233</v>
      </c>
      <c r="I27">
        <v>1.2984735567341577</v>
      </c>
    </row>
    <row r="28" spans="2:10" x14ac:dyDescent="0.2">
      <c r="C28">
        <v>1.0265403358638236</v>
      </c>
      <c r="E28">
        <v>0.97179496595263681</v>
      </c>
      <c r="G28">
        <v>1.0952377286624249</v>
      </c>
      <c r="I28">
        <v>1.5029872652829781</v>
      </c>
    </row>
    <row r="29" spans="2:10" x14ac:dyDescent="0.2">
      <c r="C29">
        <v>1.0952377286624249</v>
      </c>
      <c r="E29">
        <v>0.4908062913471915</v>
      </c>
      <c r="G29">
        <v>1.0939598481853372</v>
      </c>
      <c r="I29">
        <v>0.86176159428269683</v>
      </c>
    </row>
    <row r="31" spans="2:10" x14ac:dyDescent="0.2">
      <c r="C31">
        <f>AVERAGE(C22:C29)</f>
        <v>1.1022443728920484</v>
      </c>
      <c r="E31">
        <f>AVERAGE(E22:E29)</f>
        <v>0.71561005861997407</v>
      </c>
      <c r="G31">
        <f>AVERAGE(G22:G29)</f>
        <v>1.09859448183966</v>
      </c>
      <c r="I31">
        <f>AVERAGE(I22:I29)</f>
        <v>1.1314971938339793</v>
      </c>
    </row>
    <row r="32" spans="2:10" x14ac:dyDescent="0.2">
      <c r="C32">
        <f>STDEV(C22:C29)</f>
        <v>0.17544332452533301</v>
      </c>
      <c r="E32">
        <f>STDEV(E22:E29)</f>
        <v>0.13420322663739406</v>
      </c>
      <c r="G32">
        <f>STDEV(G22:G29)</f>
        <v>7.9811591036798871E-2</v>
      </c>
      <c r="I32">
        <f>STDEV(I22:I29)</f>
        <v>0.1922935404648827</v>
      </c>
    </row>
    <row r="33" spans="3:9" x14ac:dyDescent="0.2">
      <c r="C33">
        <f>C32/SQRT(8)</f>
        <v>6.2028582242887542E-2</v>
      </c>
      <c r="E33">
        <f>E32/SQRT(8)</f>
        <v>4.744800580620822E-2</v>
      </c>
      <c r="G33">
        <f>G32/SQRT(8)</f>
        <v>2.8217658619703975E-2</v>
      </c>
      <c r="I33">
        <f>I32/SQRT(8)</f>
        <v>6.7986033220544168E-2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378A-9811-4E13-940C-86016F37750D}">
  <dimension ref="B2:J33"/>
  <sheetViews>
    <sheetView workbookViewId="0">
      <selection activeCell="G3" sqref="G3:G18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1.3469184503166181</v>
      </c>
      <c r="D3">
        <v>1.4095429027077324</v>
      </c>
      <c r="E3">
        <f>AVERAGE(C3:D3)</f>
        <v>1.3782306765121752</v>
      </c>
      <c r="G3">
        <v>399</v>
      </c>
      <c r="H3">
        <v>1.0965156091395125</v>
      </c>
      <c r="I3">
        <v>1.0141520418957335</v>
      </c>
      <c r="J3">
        <f>AVERAGE(H3:I3)</f>
        <v>1.055333825517623</v>
      </c>
    </row>
    <row r="4" spans="2:10" x14ac:dyDescent="0.2">
      <c r="B4">
        <v>400</v>
      </c>
      <c r="C4">
        <v>1.0965156091395125</v>
      </c>
      <c r="D4">
        <v>0.95912082354231021</v>
      </c>
      <c r="E4">
        <f>AVERAGE(C4:D4)</f>
        <v>1.0278182163409113</v>
      </c>
      <c r="G4">
        <v>400</v>
      </c>
      <c r="H4">
        <v>1.0965156091395125</v>
      </c>
      <c r="I4">
        <v>1.4095429027077324</v>
      </c>
      <c r="J4">
        <f>AVERAGE(H4:I4)</f>
        <v>1.2530292559236225</v>
      </c>
    </row>
    <row r="5" spans="2:10" x14ac:dyDescent="0.2">
      <c r="B5">
        <v>401</v>
      </c>
      <c r="C5">
        <v>0.8964752240466618</v>
      </c>
      <c r="D5">
        <v>1.0141520418957335</v>
      </c>
      <c r="E5">
        <f t="shared" ref="E5:E18" si="0">AVERAGE(C5:D5)</f>
        <v>0.95531363297119765</v>
      </c>
      <c r="G5">
        <v>401</v>
      </c>
      <c r="H5">
        <v>1.3469184503166181</v>
      </c>
      <c r="I5">
        <v>0.83996547544317723</v>
      </c>
      <c r="J5">
        <f t="shared" ref="J5:J18" si="1">AVERAGE(H5:I5)</f>
        <v>1.0934419628798977</v>
      </c>
    </row>
    <row r="6" spans="2:10" x14ac:dyDescent="0.2">
      <c r="B6">
        <v>402</v>
      </c>
      <c r="C6">
        <v>1.0939598481853372</v>
      </c>
      <c r="D6">
        <v>0.89438571765486141</v>
      </c>
      <c r="E6">
        <f t="shared" si="0"/>
        <v>0.99417278292009925</v>
      </c>
      <c r="G6">
        <v>402</v>
      </c>
      <c r="H6">
        <v>0.8964752240466618</v>
      </c>
      <c r="I6">
        <v>1.0141520418957335</v>
      </c>
      <c r="J6">
        <f t="shared" si="1"/>
        <v>0.95531363297119765</v>
      </c>
    </row>
    <row r="7" spans="2:10" x14ac:dyDescent="0.2">
      <c r="B7">
        <v>403</v>
      </c>
      <c r="C7">
        <v>1.0939598481853372</v>
      </c>
      <c r="D7">
        <v>0.8964752240466618</v>
      </c>
      <c r="E7">
        <f t="shared" si="0"/>
        <v>0.9952175361159995</v>
      </c>
      <c r="G7">
        <v>403</v>
      </c>
      <c r="H7">
        <v>1.0939598481853372</v>
      </c>
      <c r="I7">
        <v>1.3469184503166181</v>
      </c>
      <c r="J7">
        <f t="shared" si="1"/>
        <v>1.2204391492509776</v>
      </c>
    </row>
    <row r="8" spans="2:10" x14ac:dyDescent="0.2">
      <c r="B8">
        <v>404</v>
      </c>
      <c r="C8">
        <v>1.3469184503166181</v>
      </c>
      <c r="D8">
        <v>1.0965156091395125</v>
      </c>
      <c r="E8">
        <f t="shared" si="0"/>
        <v>1.2217170297280653</v>
      </c>
      <c r="G8">
        <v>404</v>
      </c>
      <c r="H8">
        <v>1.0939598481853372</v>
      </c>
      <c r="I8">
        <v>1.0939598481853372</v>
      </c>
      <c r="J8">
        <f t="shared" si="1"/>
        <v>1.0939598481853372</v>
      </c>
    </row>
    <row r="9" spans="2:10" x14ac:dyDescent="0.2">
      <c r="B9">
        <v>405</v>
      </c>
      <c r="C9">
        <v>0.69309334560397828</v>
      </c>
      <c r="D9">
        <v>0.95912082354231021</v>
      </c>
      <c r="E9">
        <f t="shared" si="0"/>
        <v>0.82610708457314419</v>
      </c>
      <c r="G9">
        <v>405</v>
      </c>
      <c r="H9">
        <v>0.82929779498276146</v>
      </c>
      <c r="I9">
        <v>0.95912082354231021</v>
      </c>
      <c r="J9">
        <f t="shared" si="1"/>
        <v>0.89420930926253583</v>
      </c>
    </row>
    <row r="10" spans="2:10" x14ac:dyDescent="0.2">
      <c r="B10">
        <v>406</v>
      </c>
      <c r="C10">
        <v>0.83996547544317723</v>
      </c>
      <c r="D10">
        <v>0.82913747091053214</v>
      </c>
      <c r="E10">
        <f t="shared" si="0"/>
        <v>0.83455147317685463</v>
      </c>
      <c r="G10">
        <v>406</v>
      </c>
      <c r="H10">
        <v>1.0939598481853372</v>
      </c>
      <c r="I10">
        <v>0.83996547544317723</v>
      </c>
      <c r="J10">
        <f t="shared" si="1"/>
        <v>0.96696266181425727</v>
      </c>
    </row>
    <row r="11" spans="2:10" x14ac:dyDescent="0.2">
      <c r="B11">
        <v>407</v>
      </c>
      <c r="C11">
        <v>0.69309334560397828</v>
      </c>
      <c r="D11">
        <v>1.3469184503166181</v>
      </c>
      <c r="E11">
        <f t="shared" si="0"/>
        <v>1.0200058979602982</v>
      </c>
      <c r="G11">
        <v>407</v>
      </c>
      <c r="H11">
        <v>1.0939598481853372</v>
      </c>
      <c r="I11">
        <v>1.0965156091395125</v>
      </c>
      <c r="J11">
        <f t="shared" si="1"/>
        <v>1.0952377286624249</v>
      </c>
    </row>
    <row r="12" spans="2:10" x14ac:dyDescent="0.2">
      <c r="B12">
        <v>408</v>
      </c>
      <c r="C12">
        <v>1.4095429027077324</v>
      </c>
      <c r="D12">
        <v>1.0631149955301329</v>
      </c>
      <c r="E12">
        <f t="shared" si="0"/>
        <v>1.2363289491189327</v>
      </c>
      <c r="G12">
        <v>408</v>
      </c>
      <c r="H12">
        <v>0.95912082354231021</v>
      </c>
      <c r="I12">
        <v>0.82929779498276146</v>
      </c>
      <c r="J12">
        <f t="shared" si="1"/>
        <v>0.89420930926253583</v>
      </c>
    </row>
    <row r="13" spans="2:10" x14ac:dyDescent="0.2">
      <c r="B13">
        <v>409</v>
      </c>
      <c r="C13">
        <v>1.0631149955301329</v>
      </c>
      <c r="D13">
        <v>1.0965156091395125</v>
      </c>
      <c r="E13">
        <f t="shared" si="0"/>
        <v>1.0798153023348227</v>
      </c>
      <c r="G13">
        <v>409</v>
      </c>
      <c r="H13">
        <v>1.0939598481853372</v>
      </c>
      <c r="I13">
        <v>1.0141520418957335</v>
      </c>
      <c r="J13">
        <f t="shared" si="1"/>
        <v>1.0540559450405353</v>
      </c>
    </row>
    <row r="14" spans="2:10" x14ac:dyDescent="0.2">
      <c r="B14">
        <v>410</v>
      </c>
      <c r="C14">
        <v>1.0141520418957335</v>
      </c>
      <c r="D14">
        <v>1.3469184503166181</v>
      </c>
      <c r="E14">
        <f t="shared" si="0"/>
        <v>1.1805352461061758</v>
      </c>
      <c r="G14">
        <v>410</v>
      </c>
      <c r="H14">
        <v>1.0939598481853372</v>
      </c>
      <c r="I14">
        <v>1.0939598481853372</v>
      </c>
      <c r="J14">
        <f t="shared" si="1"/>
        <v>1.0939598481853372</v>
      </c>
    </row>
    <row r="15" spans="2:10" x14ac:dyDescent="0.2">
      <c r="B15">
        <v>411</v>
      </c>
      <c r="C15">
        <v>1.0939598481853372</v>
      </c>
      <c r="D15">
        <v>1.0141520418957335</v>
      </c>
      <c r="E15">
        <f t="shared" si="0"/>
        <v>1.0540559450405353</v>
      </c>
      <c r="G15">
        <v>411</v>
      </c>
      <c r="H15">
        <v>1.0939598481853372</v>
      </c>
      <c r="I15">
        <v>1.0939598481853372</v>
      </c>
      <c r="J15">
        <f t="shared" si="1"/>
        <v>1.0939598481853372</v>
      </c>
    </row>
    <row r="16" spans="2:10" x14ac:dyDescent="0.2">
      <c r="B16">
        <v>412</v>
      </c>
      <c r="C16">
        <v>1.0939598481853372</v>
      </c>
      <c r="D16">
        <v>1.4095429027077324</v>
      </c>
      <c r="E16">
        <f t="shared" si="0"/>
        <v>1.2517513754465348</v>
      </c>
      <c r="G16">
        <v>412</v>
      </c>
      <c r="H16">
        <v>0.95912082354231021</v>
      </c>
      <c r="I16">
        <v>1.3469184503166181</v>
      </c>
      <c r="J16">
        <f>AVERAGE(H16:I16)</f>
        <v>1.1530196369294641</v>
      </c>
    </row>
    <row r="17" spans="2:10" x14ac:dyDescent="0.2">
      <c r="B17">
        <v>413</v>
      </c>
      <c r="C17">
        <v>1.0939598481853372</v>
      </c>
      <c r="D17">
        <v>1.0939598481853372</v>
      </c>
      <c r="E17">
        <f t="shared" si="0"/>
        <v>1.0939598481853372</v>
      </c>
      <c r="G17">
        <v>413</v>
      </c>
      <c r="H17">
        <v>0.95912082354231021</v>
      </c>
      <c r="I17">
        <v>1.0939598481853372</v>
      </c>
      <c r="J17">
        <f t="shared" si="1"/>
        <v>1.0265403358638236</v>
      </c>
    </row>
    <row r="18" spans="2:10" x14ac:dyDescent="0.2">
      <c r="B18">
        <v>414</v>
      </c>
      <c r="C18">
        <v>1.0141520418957335</v>
      </c>
      <c r="D18">
        <v>1.0965156091395125</v>
      </c>
      <c r="E18">
        <f t="shared" si="0"/>
        <v>1.055333825517623</v>
      </c>
      <c r="G18">
        <v>414</v>
      </c>
      <c r="H18">
        <v>1.0939598481853372</v>
      </c>
      <c r="I18">
        <v>1.3469184503166181</v>
      </c>
      <c r="J18">
        <f t="shared" si="1"/>
        <v>1.2204391492509776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1.3782306765121752</v>
      </c>
      <c r="E22">
        <v>0.9952175361159995</v>
      </c>
      <c r="G22">
        <v>1.055333825517623</v>
      </c>
      <c r="I22">
        <v>1.2204391492509776</v>
      </c>
    </row>
    <row r="23" spans="2:10" x14ac:dyDescent="0.2">
      <c r="C23">
        <v>1.0278182163409113</v>
      </c>
      <c r="E23">
        <v>1.2217170297280653</v>
      </c>
      <c r="G23">
        <v>1.2530292559236225</v>
      </c>
      <c r="I23">
        <v>1.0939598481853372</v>
      </c>
    </row>
    <row r="24" spans="2:10" x14ac:dyDescent="0.2">
      <c r="C24">
        <v>0.95531363297119765</v>
      </c>
      <c r="E24">
        <v>0.82610708457314419</v>
      </c>
      <c r="G24">
        <v>1.0934419628798977</v>
      </c>
      <c r="I24">
        <v>0.89420930926253583</v>
      </c>
    </row>
    <row r="25" spans="2:10" x14ac:dyDescent="0.2">
      <c r="C25">
        <v>0.99417278292009925</v>
      </c>
      <c r="E25">
        <v>0.83455147317685463</v>
      </c>
      <c r="G25">
        <v>0.95531363297119765</v>
      </c>
      <c r="I25">
        <v>0.96696266181425727</v>
      </c>
    </row>
    <row r="26" spans="2:10" x14ac:dyDescent="0.2">
      <c r="C26">
        <v>1.0200058979602982</v>
      </c>
      <c r="E26">
        <v>1.0540559450405353</v>
      </c>
      <c r="G26">
        <v>1.0952377286624249</v>
      </c>
      <c r="I26">
        <v>1.0939598481853372</v>
      </c>
    </row>
    <row r="27" spans="2:10" x14ac:dyDescent="0.2">
      <c r="C27">
        <v>1.2363289491189327</v>
      </c>
      <c r="E27">
        <v>1.2517513754465348</v>
      </c>
      <c r="G27">
        <v>0.89420930926253583</v>
      </c>
      <c r="I27">
        <v>1.1530196369294641</v>
      </c>
    </row>
    <row r="28" spans="2:10" x14ac:dyDescent="0.2">
      <c r="C28">
        <v>1.0798153023348227</v>
      </c>
      <c r="E28">
        <v>1.0939598481853372</v>
      </c>
      <c r="G28">
        <v>1.0540559450405353</v>
      </c>
      <c r="I28">
        <v>1.0265403358638236</v>
      </c>
    </row>
    <row r="29" spans="2:10" x14ac:dyDescent="0.2">
      <c r="C29">
        <v>1.1805352461061758</v>
      </c>
      <c r="E29">
        <v>1.055333825517623</v>
      </c>
      <c r="G29">
        <v>1.0939598481853372</v>
      </c>
      <c r="I29">
        <v>1.2204391492509776</v>
      </c>
    </row>
    <row r="31" spans="2:10" x14ac:dyDescent="0.2">
      <c r="C31">
        <f>AVERAGE(C22:C29)</f>
        <v>1.1090275880330767</v>
      </c>
      <c r="E31">
        <f>AVERAGE(E22:E29)</f>
        <v>1.0415867647230117</v>
      </c>
      <c r="G31">
        <f>AVERAGE(G22:G29)</f>
        <v>1.0618226885553967</v>
      </c>
      <c r="I31">
        <f>AVERAGE(I22:I29)</f>
        <v>1.0836912423428386</v>
      </c>
    </row>
    <row r="32" spans="2:10" x14ac:dyDescent="0.2">
      <c r="C32">
        <f>STDEV(C22:C29)</f>
        <v>0.14441115497681656</v>
      </c>
      <c r="E32">
        <f>STDEV(E22:E29)</f>
        <v>0.1563643583089992</v>
      </c>
      <c r="G32">
        <f>STDEV(G22:G29)</f>
        <v>0.10640216387148575</v>
      </c>
      <c r="I32">
        <f>STDEV(I22:I29)</f>
        <v>0.11662668495356893</v>
      </c>
    </row>
    <row r="33" spans="3:9" x14ac:dyDescent="0.2">
      <c r="C33">
        <f>C32/SQRT(8)</f>
        <v>5.1057053481544212E-2</v>
      </c>
      <c r="E33">
        <f>E32/SQRT(8)</f>
        <v>5.5283149048088204E-2</v>
      </c>
      <c r="G33">
        <f>G32/SQRT(8)</f>
        <v>3.7618845803224922E-2</v>
      </c>
      <c r="I33">
        <f>I32/SQRT(8)</f>
        <v>4.1233759898987837E-2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8C3A-DF7E-449F-BD48-797332F3A180}">
  <dimension ref="B2:J33"/>
  <sheetViews>
    <sheetView workbookViewId="0">
      <selection activeCell="I22" sqref="I22:I29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1.0141520418957335</v>
      </c>
      <c r="D3">
        <v>0.64422044367627362</v>
      </c>
      <c r="E3">
        <f>AVERAGE(C3:D3)</f>
        <v>0.8291862427860035</v>
      </c>
      <c r="G3">
        <v>399</v>
      </c>
      <c r="H3">
        <v>1.1391488106392882</v>
      </c>
      <c r="I3">
        <v>0.69309334560397828</v>
      </c>
      <c r="J3">
        <f>AVERAGE(H3:I3)</f>
        <v>0.91612107812163324</v>
      </c>
    </row>
    <row r="4" spans="2:10" x14ac:dyDescent="0.2">
      <c r="B4">
        <v>400</v>
      </c>
      <c r="C4">
        <v>1.4095429027077324</v>
      </c>
      <c r="D4">
        <v>1.0965156091395125</v>
      </c>
      <c r="E4">
        <f>AVERAGE(C4:D4)</f>
        <v>1.2530292559236225</v>
      </c>
      <c r="G4">
        <v>400</v>
      </c>
      <c r="H4">
        <v>1.1391488106392882</v>
      </c>
      <c r="I4">
        <v>0.89438571765486141</v>
      </c>
      <c r="J4">
        <f>AVERAGE(H4:I4)</f>
        <v>1.0167672641470749</v>
      </c>
    </row>
    <row r="5" spans="2:10" x14ac:dyDescent="0.2">
      <c r="B5">
        <v>401</v>
      </c>
      <c r="C5">
        <v>0.79181780977594596</v>
      </c>
      <c r="D5">
        <v>1.2385524648372164</v>
      </c>
      <c r="E5">
        <f t="shared" ref="E5:E18" si="0">AVERAGE(C5:D5)</f>
        <v>1.0151851373065812</v>
      </c>
      <c r="G5">
        <v>401</v>
      </c>
      <c r="H5">
        <v>1.2385524648372164</v>
      </c>
      <c r="I5">
        <v>0.82913747091053214</v>
      </c>
      <c r="J5">
        <f t="shared" ref="J5:J18" si="1">AVERAGE(H5:I5)</f>
        <v>1.0338449678738741</v>
      </c>
    </row>
    <row r="6" spans="2:10" x14ac:dyDescent="0.2">
      <c r="B6">
        <v>402</v>
      </c>
      <c r="C6">
        <v>1.4095429027077324</v>
      </c>
      <c r="D6">
        <v>1.1391488106392882</v>
      </c>
      <c r="E6">
        <f t="shared" si="0"/>
        <v>1.2743458566735102</v>
      </c>
      <c r="G6">
        <v>402</v>
      </c>
      <c r="H6">
        <v>0.93872755932368768</v>
      </c>
      <c r="I6">
        <v>0.82913747091053214</v>
      </c>
      <c r="J6">
        <f t="shared" si="1"/>
        <v>0.88393251511710991</v>
      </c>
    </row>
    <row r="7" spans="2:10" x14ac:dyDescent="0.2">
      <c r="B7">
        <v>403</v>
      </c>
      <c r="C7">
        <v>1.3469184503166181</v>
      </c>
      <c r="D7">
        <v>1.0939598481853372</v>
      </c>
      <c r="E7">
        <f t="shared" si="0"/>
        <v>1.2204391492509776</v>
      </c>
      <c r="G7">
        <v>403</v>
      </c>
      <c r="H7">
        <v>1.0631149955301329</v>
      </c>
      <c r="I7">
        <v>1.3469184503166181</v>
      </c>
      <c r="J7">
        <f t="shared" si="1"/>
        <v>1.2050167229233755</v>
      </c>
    </row>
    <row r="8" spans="2:10" x14ac:dyDescent="0.2">
      <c r="B8">
        <v>404</v>
      </c>
      <c r="C8">
        <v>1.0141520418957335</v>
      </c>
      <c r="D8">
        <v>1.0939598481853372</v>
      </c>
      <c r="E8">
        <f t="shared" si="0"/>
        <v>1.0540559450405353</v>
      </c>
      <c r="G8">
        <v>404</v>
      </c>
      <c r="H8">
        <v>1.0965156091395125</v>
      </c>
      <c r="I8">
        <v>1.4095429027077324</v>
      </c>
      <c r="J8">
        <f t="shared" si="1"/>
        <v>1.2530292559236225</v>
      </c>
    </row>
    <row r="9" spans="2:10" x14ac:dyDescent="0.2">
      <c r="B9">
        <v>405</v>
      </c>
      <c r="C9">
        <v>0.82913747091053214</v>
      </c>
      <c r="D9">
        <v>0.82929779498276146</v>
      </c>
      <c r="E9">
        <f t="shared" si="0"/>
        <v>0.82921763294664674</v>
      </c>
      <c r="G9">
        <v>405</v>
      </c>
      <c r="H9">
        <v>0.82929779498276146</v>
      </c>
      <c r="I9">
        <v>0.8964752240466618</v>
      </c>
      <c r="J9">
        <f t="shared" si="1"/>
        <v>0.86288650951471157</v>
      </c>
    </row>
    <row r="10" spans="2:10" x14ac:dyDescent="0.2">
      <c r="B10">
        <v>406</v>
      </c>
      <c r="C10">
        <v>0.89438571765486141</v>
      </c>
      <c r="D10">
        <v>1.4095429027077324</v>
      </c>
      <c r="E10">
        <f t="shared" si="0"/>
        <v>1.1519643101812969</v>
      </c>
      <c r="G10">
        <v>406</v>
      </c>
      <c r="H10">
        <v>0.93872755932368768</v>
      </c>
      <c r="I10">
        <v>1.0939598481853372</v>
      </c>
      <c r="J10">
        <f t="shared" si="1"/>
        <v>1.0163437037545124</v>
      </c>
    </row>
    <row r="11" spans="2:10" x14ac:dyDescent="0.2">
      <c r="B11">
        <v>407</v>
      </c>
      <c r="C11">
        <v>1.4095429027077324</v>
      </c>
      <c r="D11">
        <v>1.0631149955301329</v>
      </c>
      <c r="E11">
        <f t="shared" si="0"/>
        <v>1.2363289491189327</v>
      </c>
      <c r="G11">
        <v>407</v>
      </c>
      <c r="H11">
        <v>1.0939598481853372</v>
      </c>
      <c r="I11">
        <v>1.0141520418957335</v>
      </c>
      <c r="J11">
        <f t="shared" si="1"/>
        <v>1.0540559450405353</v>
      </c>
    </row>
    <row r="12" spans="2:10" x14ac:dyDescent="0.2">
      <c r="B12">
        <v>408</v>
      </c>
      <c r="C12">
        <v>1.3469184503166181</v>
      </c>
      <c r="D12">
        <v>0.82913747091053214</v>
      </c>
      <c r="E12">
        <f t="shared" si="0"/>
        <v>1.0880279606135752</v>
      </c>
      <c r="G12">
        <v>408</v>
      </c>
      <c r="H12">
        <v>1.1391488106392882</v>
      </c>
      <c r="I12">
        <v>0.93872755932368768</v>
      </c>
      <c r="J12">
        <f t="shared" si="1"/>
        <v>1.0389381849814878</v>
      </c>
    </row>
    <row r="13" spans="2:10" x14ac:dyDescent="0.2">
      <c r="B13">
        <v>409</v>
      </c>
      <c r="C13">
        <v>0.82913747091053214</v>
      </c>
      <c r="D13">
        <v>0.95912082354231021</v>
      </c>
      <c r="E13">
        <f t="shared" si="0"/>
        <v>0.89412914722642123</v>
      </c>
      <c r="G13">
        <v>409</v>
      </c>
      <c r="H13">
        <v>0.89438571765486141</v>
      </c>
      <c r="I13">
        <v>1.0965156091395125</v>
      </c>
      <c r="J13">
        <f t="shared" si="1"/>
        <v>0.99545066339718691</v>
      </c>
    </row>
    <row r="14" spans="2:10" x14ac:dyDescent="0.2">
      <c r="B14">
        <v>410</v>
      </c>
      <c r="C14">
        <v>0.95912082354231021</v>
      </c>
      <c r="D14">
        <v>0.67787562147273384</v>
      </c>
      <c r="E14">
        <f t="shared" si="0"/>
        <v>0.81849822250752202</v>
      </c>
      <c r="G14">
        <v>410</v>
      </c>
      <c r="H14">
        <v>1.2385524648372164</v>
      </c>
      <c r="I14">
        <v>0.82913747091053214</v>
      </c>
      <c r="J14">
        <f t="shared" si="1"/>
        <v>1.0338449678738741</v>
      </c>
    </row>
    <row r="15" spans="2:10" x14ac:dyDescent="0.2">
      <c r="B15">
        <v>411</v>
      </c>
      <c r="C15">
        <v>1.0939598481853372</v>
      </c>
      <c r="D15">
        <v>0.82929779498276146</v>
      </c>
      <c r="E15">
        <f t="shared" si="0"/>
        <v>0.96162882158404939</v>
      </c>
      <c r="G15">
        <v>411</v>
      </c>
      <c r="H15">
        <v>1.0939598481853372</v>
      </c>
      <c r="I15">
        <v>0.8964752240466618</v>
      </c>
      <c r="J15">
        <f t="shared" si="1"/>
        <v>0.9952175361159995</v>
      </c>
    </row>
    <row r="16" spans="2:10" x14ac:dyDescent="0.2">
      <c r="B16">
        <v>412</v>
      </c>
      <c r="C16">
        <v>0.82913747091053214</v>
      </c>
      <c r="D16">
        <v>0.69309334560397828</v>
      </c>
      <c r="E16">
        <f t="shared" si="0"/>
        <v>0.76111540825725521</v>
      </c>
      <c r="G16">
        <v>412</v>
      </c>
      <c r="H16">
        <v>1.0141520418957335</v>
      </c>
      <c r="I16">
        <v>1.0141520418957335</v>
      </c>
      <c r="J16">
        <f>AVERAGE(H16:I16)</f>
        <v>1.0141520418957335</v>
      </c>
    </row>
    <row r="17" spans="2:10" x14ac:dyDescent="0.2">
      <c r="B17">
        <v>413</v>
      </c>
      <c r="C17">
        <v>1.4095429027077324</v>
      </c>
      <c r="D17">
        <v>1.1391488106392882</v>
      </c>
      <c r="E17">
        <f t="shared" si="0"/>
        <v>1.2743458566735102</v>
      </c>
      <c r="G17">
        <v>413</v>
      </c>
      <c r="H17">
        <v>1.0939598481853372</v>
      </c>
      <c r="I17">
        <v>1.1391488106392882</v>
      </c>
      <c r="J17">
        <f t="shared" si="1"/>
        <v>1.1165543294123128</v>
      </c>
    </row>
    <row r="18" spans="2:10" x14ac:dyDescent="0.2">
      <c r="B18">
        <v>414</v>
      </c>
      <c r="C18">
        <v>1.0939598481853372</v>
      </c>
      <c r="D18">
        <v>1.4095429027077324</v>
      </c>
      <c r="E18">
        <f t="shared" si="0"/>
        <v>1.2517513754465348</v>
      </c>
      <c r="G18">
        <v>414</v>
      </c>
      <c r="H18">
        <v>0.67787562147273384</v>
      </c>
      <c r="I18">
        <v>0.68380922003498523</v>
      </c>
      <c r="J18">
        <f t="shared" si="1"/>
        <v>0.68084242075385948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0.8291862427860035</v>
      </c>
      <c r="E22">
        <v>1.2204391492509776</v>
      </c>
      <c r="G22">
        <v>0.91612107812163324</v>
      </c>
      <c r="I22">
        <v>1.2050167229233755</v>
      </c>
    </row>
    <row r="23" spans="2:10" x14ac:dyDescent="0.2">
      <c r="C23">
        <v>1.2530292559236225</v>
      </c>
      <c r="E23">
        <v>1.0540559450405353</v>
      </c>
      <c r="G23">
        <v>1.0167672641470749</v>
      </c>
      <c r="I23">
        <v>1.2530292559236225</v>
      </c>
    </row>
    <row r="24" spans="2:10" x14ac:dyDescent="0.2">
      <c r="C24">
        <v>1.0151851373065812</v>
      </c>
      <c r="E24">
        <v>0.82921763294664674</v>
      </c>
      <c r="G24">
        <v>1.0338449678738741</v>
      </c>
      <c r="I24">
        <v>0.86288650951471157</v>
      </c>
    </row>
    <row r="25" spans="2:10" x14ac:dyDescent="0.2">
      <c r="C25">
        <v>1.2743458566735102</v>
      </c>
      <c r="E25">
        <v>1.1519643101812969</v>
      </c>
      <c r="G25">
        <v>0.88393251511710991</v>
      </c>
      <c r="I25">
        <v>1.0163437037545124</v>
      </c>
    </row>
    <row r="26" spans="2:10" x14ac:dyDescent="0.2">
      <c r="C26">
        <v>1.2363289491189327</v>
      </c>
      <c r="E26">
        <v>0.96162882158404939</v>
      </c>
      <c r="G26">
        <v>1.0540559450405353</v>
      </c>
      <c r="I26">
        <v>0.9952175361159995</v>
      </c>
    </row>
    <row r="27" spans="2:10" x14ac:dyDescent="0.2">
      <c r="C27">
        <v>1.0880279606135752</v>
      </c>
      <c r="E27">
        <v>0.76111540825725521</v>
      </c>
      <c r="G27">
        <v>1.0389381849814878</v>
      </c>
      <c r="I27">
        <v>1.0141520418957335</v>
      </c>
    </row>
    <row r="28" spans="2:10" x14ac:dyDescent="0.2">
      <c r="C28">
        <v>0.89412914722642123</v>
      </c>
      <c r="E28">
        <v>1.2743458566735102</v>
      </c>
      <c r="G28">
        <v>0.99545066339718691</v>
      </c>
      <c r="I28">
        <v>1.1165543294123128</v>
      </c>
    </row>
    <row r="29" spans="2:10" x14ac:dyDescent="0.2">
      <c r="C29">
        <v>0.81849822250752202</v>
      </c>
      <c r="E29">
        <v>1.2517513754465348</v>
      </c>
      <c r="G29">
        <v>1.0338449678738741</v>
      </c>
      <c r="I29">
        <v>0.68084242075385948</v>
      </c>
    </row>
    <row r="31" spans="2:10" x14ac:dyDescent="0.2">
      <c r="C31">
        <f>AVERAGE(C22:C29)</f>
        <v>1.0510913465195209</v>
      </c>
      <c r="E31">
        <f>AVERAGE(E22:E29)</f>
        <v>1.0630648124226008</v>
      </c>
      <c r="G31">
        <f>AVERAGE(G22:G29)</f>
        <v>0.9966194483190971</v>
      </c>
      <c r="I31">
        <f>AVERAGE(I22:I29)</f>
        <v>1.0180053150367661</v>
      </c>
    </row>
    <row r="32" spans="2:10" x14ac:dyDescent="0.2">
      <c r="C32">
        <f>STDEV(C22:C29)</f>
        <v>0.19107463115746351</v>
      </c>
      <c r="E32">
        <f>STDEV(E22:E29)</f>
        <v>0.19608324299098542</v>
      </c>
      <c r="G32">
        <f>STDEV(G22:G29)</f>
        <v>6.2617818436616624E-2</v>
      </c>
      <c r="I32">
        <f>STDEV(I22:I29)</f>
        <v>0.18446795321604481</v>
      </c>
    </row>
    <row r="33" spans="3:9" x14ac:dyDescent="0.2">
      <c r="C33">
        <f>C32/SQRT(8)</f>
        <v>6.755508370208041E-2</v>
      </c>
      <c r="E33">
        <f>E32/SQRT(8)</f>
        <v>6.9325895397987669E-2</v>
      </c>
      <c r="G33">
        <f>G32/SQRT(8)</f>
        <v>2.2138742019819815E-2</v>
      </c>
      <c r="I33">
        <f>I32/SQRT(8)</f>
        <v>6.5219270315334033E-2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A23-F7C9-4268-BD76-56E54903C939}">
  <dimension ref="B2:J33"/>
  <sheetViews>
    <sheetView workbookViewId="0">
      <selection activeCell="I22" sqref="I22:I29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1.0939598481853372</v>
      </c>
      <c r="D3">
        <v>1.3469184503166181</v>
      </c>
      <c r="E3">
        <f>AVERAGE(C3:D3)</f>
        <v>1.2204391492509776</v>
      </c>
      <c r="G3">
        <v>399</v>
      </c>
      <c r="H3">
        <v>1.0141520418957335</v>
      </c>
      <c r="I3">
        <v>0.67787562147273384</v>
      </c>
      <c r="J3">
        <f>AVERAGE(H3:I3)</f>
        <v>0.84601383168423361</v>
      </c>
    </row>
    <row r="4" spans="2:10" x14ac:dyDescent="0.2">
      <c r="B4">
        <v>400</v>
      </c>
      <c r="C4">
        <v>1.0939598481853372</v>
      </c>
      <c r="D4">
        <v>1.0939598481853372</v>
      </c>
      <c r="E4">
        <f>AVERAGE(C4:D4)</f>
        <v>1.0939598481853372</v>
      </c>
      <c r="G4">
        <v>400</v>
      </c>
      <c r="H4">
        <v>1.3469184503166181</v>
      </c>
      <c r="I4">
        <v>1.0939598481853372</v>
      </c>
      <c r="J4">
        <f>AVERAGE(H4:I4)</f>
        <v>1.2204391492509776</v>
      </c>
    </row>
    <row r="5" spans="2:10" x14ac:dyDescent="0.2">
      <c r="B5">
        <v>401</v>
      </c>
      <c r="C5">
        <v>1.0141520418957335</v>
      </c>
      <c r="D5">
        <v>1.4095429027077324</v>
      </c>
      <c r="E5">
        <f t="shared" ref="E5:E18" si="0">AVERAGE(C5:D5)</f>
        <v>1.211847472301733</v>
      </c>
      <c r="G5">
        <v>401</v>
      </c>
      <c r="H5">
        <v>1.3469184503166181</v>
      </c>
      <c r="I5">
        <v>0.82929779498276146</v>
      </c>
      <c r="J5">
        <f t="shared" ref="J5:J18" si="1">AVERAGE(H5:I5)</f>
        <v>1.0881081226496898</v>
      </c>
    </row>
    <row r="6" spans="2:10" x14ac:dyDescent="0.2">
      <c r="B6">
        <v>402</v>
      </c>
      <c r="C6">
        <v>0.95912082354231021</v>
      </c>
      <c r="D6">
        <v>0.82913747091053214</v>
      </c>
      <c r="E6">
        <f t="shared" si="0"/>
        <v>0.89412914722642123</v>
      </c>
      <c r="G6">
        <v>402</v>
      </c>
      <c r="H6">
        <v>0.82913747091053214</v>
      </c>
      <c r="I6">
        <v>0.82913747091053214</v>
      </c>
      <c r="J6">
        <f t="shared" si="1"/>
        <v>0.82913747091053214</v>
      </c>
    </row>
    <row r="7" spans="2:10" x14ac:dyDescent="0.2">
      <c r="B7">
        <v>403</v>
      </c>
      <c r="C7">
        <v>1.3469184503166181</v>
      </c>
      <c r="D7">
        <v>1.3469184503166181</v>
      </c>
      <c r="E7">
        <f t="shared" si="0"/>
        <v>1.3469184503166181</v>
      </c>
      <c r="G7">
        <v>403</v>
      </c>
      <c r="H7">
        <v>1.3469184503166181</v>
      </c>
      <c r="I7">
        <v>0.89438571765486141</v>
      </c>
      <c r="J7">
        <f t="shared" si="1"/>
        <v>1.1206520839857397</v>
      </c>
    </row>
    <row r="8" spans="2:10" x14ac:dyDescent="0.2">
      <c r="B8">
        <v>404</v>
      </c>
      <c r="C8">
        <v>1.0141520418957335</v>
      </c>
      <c r="D8">
        <v>0.83996547544317723</v>
      </c>
      <c r="E8">
        <f t="shared" si="0"/>
        <v>0.92705875866945542</v>
      </c>
      <c r="G8">
        <v>404</v>
      </c>
      <c r="H8">
        <v>1.3469184503166181</v>
      </c>
      <c r="I8">
        <v>0.8964752240466618</v>
      </c>
      <c r="J8">
        <f t="shared" si="1"/>
        <v>1.12169683718164</v>
      </c>
    </row>
    <row r="9" spans="2:10" x14ac:dyDescent="0.2">
      <c r="B9">
        <v>405</v>
      </c>
      <c r="C9">
        <v>0.82929779498276146</v>
      </c>
      <c r="D9">
        <v>0.82929779498276146</v>
      </c>
      <c r="E9">
        <f t="shared" si="0"/>
        <v>0.82929779498276146</v>
      </c>
      <c r="G9">
        <v>405</v>
      </c>
      <c r="H9">
        <v>0.83996547544317723</v>
      </c>
      <c r="I9">
        <v>1.0939598481853372</v>
      </c>
      <c r="J9">
        <f t="shared" si="1"/>
        <v>0.96696266181425727</v>
      </c>
    </row>
    <row r="10" spans="2:10" x14ac:dyDescent="0.2">
      <c r="B10">
        <v>406</v>
      </c>
      <c r="C10">
        <v>1.4095429027077324</v>
      </c>
      <c r="D10">
        <v>0.67787562147273384</v>
      </c>
      <c r="E10">
        <f t="shared" si="0"/>
        <v>1.0437092620902331</v>
      </c>
      <c r="G10">
        <v>406</v>
      </c>
      <c r="H10">
        <v>1.1391488106392882</v>
      </c>
      <c r="I10">
        <v>1.2385524648372164</v>
      </c>
      <c r="J10">
        <f t="shared" si="1"/>
        <v>1.1888506377382524</v>
      </c>
    </row>
    <row r="11" spans="2:10" x14ac:dyDescent="0.2">
      <c r="B11">
        <v>407</v>
      </c>
      <c r="C11">
        <v>0.69309334560397828</v>
      </c>
      <c r="D11">
        <v>1.4095429027077324</v>
      </c>
      <c r="E11">
        <f t="shared" si="0"/>
        <v>1.0513181241558553</v>
      </c>
      <c r="G11">
        <v>407</v>
      </c>
      <c r="H11">
        <v>1.0965156091395125</v>
      </c>
      <c r="I11">
        <v>1.0939598481853372</v>
      </c>
      <c r="J11">
        <f t="shared" si="1"/>
        <v>1.0952377286624249</v>
      </c>
    </row>
    <row r="12" spans="2:10" x14ac:dyDescent="0.2">
      <c r="B12">
        <v>408</v>
      </c>
      <c r="C12">
        <v>1.3469184503166181</v>
      </c>
      <c r="D12">
        <v>1.2385524648372164</v>
      </c>
      <c r="E12">
        <f t="shared" si="0"/>
        <v>1.2927354575769172</v>
      </c>
      <c r="G12">
        <v>408</v>
      </c>
      <c r="H12">
        <v>0.83996547544317723</v>
      </c>
      <c r="I12">
        <v>0.69309334560397828</v>
      </c>
      <c r="J12">
        <f t="shared" si="1"/>
        <v>0.76652941052357781</v>
      </c>
    </row>
    <row r="13" spans="2:10" x14ac:dyDescent="0.2">
      <c r="B13">
        <v>409</v>
      </c>
      <c r="C13">
        <v>1.4095429027077324</v>
      </c>
      <c r="D13">
        <v>1.0141520418957335</v>
      </c>
      <c r="E13">
        <f t="shared" si="0"/>
        <v>1.211847472301733</v>
      </c>
      <c r="G13">
        <v>409</v>
      </c>
      <c r="H13">
        <v>0.82913747091053214</v>
      </c>
      <c r="I13">
        <v>1.3478738995561779</v>
      </c>
      <c r="J13">
        <f t="shared" si="1"/>
        <v>1.088505685233355</v>
      </c>
    </row>
    <row r="14" spans="2:10" x14ac:dyDescent="0.2">
      <c r="B14">
        <v>410</v>
      </c>
      <c r="C14">
        <v>1.3469184503166181</v>
      </c>
      <c r="D14">
        <v>1.5029872652829781</v>
      </c>
      <c r="E14">
        <f t="shared" si="0"/>
        <v>1.4249528577997981</v>
      </c>
      <c r="G14">
        <v>410</v>
      </c>
      <c r="H14">
        <v>1.0939598481853372</v>
      </c>
      <c r="I14">
        <v>1.0939598481853372</v>
      </c>
      <c r="J14">
        <f t="shared" si="1"/>
        <v>1.0939598481853372</v>
      </c>
    </row>
    <row r="15" spans="2:10" x14ac:dyDescent="0.2">
      <c r="B15">
        <v>411</v>
      </c>
      <c r="C15">
        <v>0.64422044367627362</v>
      </c>
      <c r="D15">
        <v>1.0965156091395125</v>
      </c>
      <c r="E15">
        <f t="shared" si="0"/>
        <v>0.87036802640789301</v>
      </c>
      <c r="G15">
        <v>411</v>
      </c>
      <c r="H15">
        <v>1.3469184503166181</v>
      </c>
      <c r="I15">
        <v>0.59667148158865557</v>
      </c>
      <c r="J15">
        <f t="shared" si="1"/>
        <v>0.97179496595263681</v>
      </c>
    </row>
    <row r="16" spans="2:10" x14ac:dyDescent="0.2">
      <c r="B16">
        <v>412</v>
      </c>
      <c r="C16">
        <v>1.0141520418957335</v>
      </c>
      <c r="D16">
        <v>1.1391488106392882</v>
      </c>
      <c r="E16">
        <f t="shared" si="0"/>
        <v>1.076650426267511</v>
      </c>
      <c r="G16">
        <v>412</v>
      </c>
      <c r="H16">
        <v>1.0141520418957335</v>
      </c>
      <c r="I16">
        <v>0.89438571765486141</v>
      </c>
      <c r="J16">
        <f>AVERAGE(H16:I16)</f>
        <v>0.9542688797752974</v>
      </c>
    </row>
    <row r="17" spans="2:10" x14ac:dyDescent="0.2">
      <c r="B17">
        <v>413</v>
      </c>
      <c r="C17">
        <v>1.1391488106392882</v>
      </c>
      <c r="D17">
        <v>1.0141520418957335</v>
      </c>
      <c r="E17">
        <f t="shared" si="0"/>
        <v>1.076650426267511</v>
      </c>
      <c r="G17">
        <v>413</v>
      </c>
      <c r="H17">
        <v>1.0939598481853372</v>
      </c>
      <c r="I17">
        <v>0.8964752240466618</v>
      </c>
      <c r="J17">
        <f t="shared" si="1"/>
        <v>0.9952175361159995</v>
      </c>
    </row>
    <row r="18" spans="2:10" x14ac:dyDescent="0.2">
      <c r="B18">
        <v>414</v>
      </c>
      <c r="C18">
        <v>1.3469184503166181</v>
      </c>
      <c r="D18">
        <v>0.67021272996064207</v>
      </c>
      <c r="E18">
        <f t="shared" si="0"/>
        <v>1.0085655901386301</v>
      </c>
      <c r="G18">
        <v>414</v>
      </c>
      <c r="H18">
        <v>1.0939598481853372</v>
      </c>
      <c r="I18">
        <v>1.4095429027077324</v>
      </c>
      <c r="J18">
        <f t="shared" si="1"/>
        <v>1.2517513754465348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1.2204391492509776</v>
      </c>
      <c r="E22">
        <v>1.3469184503166181</v>
      </c>
      <c r="G22">
        <v>0.84601383168423361</v>
      </c>
      <c r="I22">
        <v>1.1206520839857397</v>
      </c>
    </row>
    <row r="23" spans="2:10" x14ac:dyDescent="0.2">
      <c r="C23">
        <v>1.0939598481853372</v>
      </c>
      <c r="E23">
        <v>0.92705875866945542</v>
      </c>
      <c r="G23">
        <v>1.2204391492509776</v>
      </c>
      <c r="I23">
        <v>1.12169683718164</v>
      </c>
    </row>
    <row r="24" spans="2:10" x14ac:dyDescent="0.2">
      <c r="C24">
        <v>1.211847472301733</v>
      </c>
      <c r="E24">
        <v>0.82929779498276146</v>
      </c>
      <c r="G24">
        <v>1.0881081226496898</v>
      </c>
      <c r="I24">
        <v>0.96696266181425727</v>
      </c>
    </row>
    <row r="25" spans="2:10" x14ac:dyDescent="0.2">
      <c r="C25">
        <v>0.89412914722642123</v>
      </c>
      <c r="E25">
        <v>1.0437092620902331</v>
      </c>
      <c r="G25">
        <v>0.82913747091053214</v>
      </c>
      <c r="I25">
        <v>1.1888506377382524</v>
      </c>
    </row>
    <row r="26" spans="2:10" x14ac:dyDescent="0.2">
      <c r="C26">
        <v>1.0513181241558553</v>
      </c>
      <c r="E26">
        <v>0.87036802640789301</v>
      </c>
      <c r="G26">
        <v>1.0952377286624249</v>
      </c>
      <c r="I26">
        <v>0.97179496595263681</v>
      </c>
    </row>
    <row r="27" spans="2:10" x14ac:dyDescent="0.2">
      <c r="C27">
        <v>1.2927354575769172</v>
      </c>
      <c r="E27">
        <v>1.076650426267511</v>
      </c>
      <c r="G27">
        <v>0.76652941052357781</v>
      </c>
      <c r="I27">
        <v>0.9542688797752974</v>
      </c>
    </row>
    <row r="28" spans="2:10" x14ac:dyDescent="0.2">
      <c r="C28">
        <v>1.211847472301733</v>
      </c>
      <c r="E28">
        <v>1.076650426267511</v>
      </c>
      <c r="G28">
        <v>1.088505685233355</v>
      </c>
      <c r="I28">
        <v>0.9952175361159995</v>
      </c>
    </row>
    <row r="29" spans="2:10" x14ac:dyDescent="0.2">
      <c r="C29">
        <v>1.4249528577997981</v>
      </c>
      <c r="E29">
        <v>1.0085655901386301</v>
      </c>
      <c r="G29">
        <v>1.0939598481853372</v>
      </c>
      <c r="I29">
        <v>1.2517513754465348</v>
      </c>
    </row>
    <row r="31" spans="2:10" x14ac:dyDescent="0.2">
      <c r="C31">
        <f>AVERAGE(C22:C29)</f>
        <v>1.1751536910998466</v>
      </c>
      <c r="E31">
        <f>AVERAGE(E22:E29)</f>
        <v>1.0224023418925765</v>
      </c>
      <c r="G31">
        <f>AVERAGE(G22:G29)</f>
        <v>1.003491405887516</v>
      </c>
      <c r="I31">
        <f>AVERAGE(I22:I29)</f>
        <v>1.0713993722512949</v>
      </c>
    </row>
    <row r="32" spans="2:10" x14ac:dyDescent="0.2">
      <c r="C32">
        <f>STDEV(C22:C29)</f>
        <v>0.16118809659898709</v>
      </c>
      <c r="E32">
        <f>STDEV(E22:E29)</f>
        <v>0.1609507699687624</v>
      </c>
      <c r="G32">
        <f>STDEV(G22:G29)</f>
        <v>0.16449278527777489</v>
      </c>
      <c r="I32">
        <f>STDEV(I22:I29)</f>
        <v>0.11441066263887903</v>
      </c>
    </row>
    <row r="33" spans="3:9" x14ac:dyDescent="0.2">
      <c r="C33">
        <f>C32/SQRT(8)</f>
        <v>5.6988598075848017E-2</v>
      </c>
      <c r="E33">
        <f>E32/SQRT(8)</f>
        <v>5.6904690441054007E-2</v>
      </c>
      <c r="G33">
        <f>G32/SQRT(8)</f>
        <v>5.8156981963088654E-2</v>
      </c>
      <c r="I33">
        <f>I32/SQRT(8)</f>
        <v>4.0450277695998869E-2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22B8-E95B-4F58-9019-8C10A6D210BF}">
  <dimension ref="B2:J33"/>
  <sheetViews>
    <sheetView workbookViewId="0">
      <selection activeCell="B2" sqref="B2:J33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1.0965156091395125</v>
      </c>
      <c r="D3">
        <v>1.0939598481853372</v>
      </c>
      <c r="E3">
        <f>AVERAGE(C3:D3)</f>
        <v>1.0952377286624249</v>
      </c>
      <c r="G3">
        <v>399</v>
      </c>
      <c r="H3">
        <v>1.0965156091395125</v>
      </c>
      <c r="I3">
        <v>1.0141520418957335</v>
      </c>
      <c r="J3">
        <f>AVERAGE(H3:I3)</f>
        <v>1.055333825517623</v>
      </c>
    </row>
    <row r="4" spans="2:10" x14ac:dyDescent="0.2">
      <c r="B4">
        <v>400</v>
      </c>
      <c r="C4">
        <v>0.89438571765486141</v>
      </c>
      <c r="D4">
        <v>2</v>
      </c>
      <c r="E4">
        <f>AVERAGE(C4:D4)</f>
        <v>1.4471928588274308</v>
      </c>
      <c r="G4">
        <v>400</v>
      </c>
      <c r="H4">
        <v>1.3469184503166181</v>
      </c>
      <c r="I4">
        <v>2</v>
      </c>
      <c r="J4">
        <f>AVERAGE(H4:I4)</f>
        <v>1.6734592251583091</v>
      </c>
    </row>
    <row r="5" spans="2:10" x14ac:dyDescent="0.2">
      <c r="B5">
        <v>401</v>
      </c>
      <c r="C5">
        <v>1.0141520418957335</v>
      </c>
      <c r="D5">
        <v>1.0965156091395125</v>
      </c>
      <c r="E5">
        <f t="shared" ref="E5:E18" si="0">AVERAGE(C5:D5)</f>
        <v>1.055333825517623</v>
      </c>
      <c r="G5">
        <v>401</v>
      </c>
      <c r="H5">
        <v>1.4095429027077324</v>
      </c>
      <c r="I5">
        <v>0.89438571765486141</v>
      </c>
      <c r="J5">
        <f t="shared" ref="J5:J18" si="1">AVERAGE(H5:I5)</f>
        <v>1.1519643101812969</v>
      </c>
    </row>
    <row r="6" spans="2:10" x14ac:dyDescent="0.2">
      <c r="B6">
        <v>402</v>
      </c>
      <c r="C6">
        <v>1.0631149955301329</v>
      </c>
      <c r="D6">
        <v>1.3469184503166181</v>
      </c>
      <c r="E6">
        <f t="shared" si="0"/>
        <v>1.2050167229233755</v>
      </c>
      <c r="G6">
        <v>402</v>
      </c>
      <c r="H6">
        <v>1.3469184503166181</v>
      </c>
      <c r="I6">
        <v>0.95912082354231021</v>
      </c>
      <c r="J6">
        <f t="shared" si="1"/>
        <v>1.1530196369294641</v>
      </c>
    </row>
    <row r="7" spans="2:10" x14ac:dyDescent="0.2">
      <c r="B7">
        <v>403</v>
      </c>
      <c r="C7">
        <v>0.89438571765486141</v>
      </c>
      <c r="D7">
        <v>0.79181780977594596</v>
      </c>
      <c r="E7">
        <f t="shared" si="0"/>
        <v>0.84310176371540368</v>
      </c>
      <c r="G7">
        <v>403</v>
      </c>
      <c r="H7">
        <v>1.4095429027077324</v>
      </c>
      <c r="I7">
        <v>1.3469184503166181</v>
      </c>
      <c r="J7">
        <f t="shared" si="1"/>
        <v>1.3782306765121752</v>
      </c>
    </row>
    <row r="8" spans="2:10" x14ac:dyDescent="0.2">
      <c r="B8">
        <v>404</v>
      </c>
      <c r="C8">
        <v>1.7789376744519427</v>
      </c>
      <c r="D8">
        <v>1.0965156091395125</v>
      </c>
      <c r="E8">
        <f t="shared" si="0"/>
        <v>1.4377266417957277</v>
      </c>
      <c r="G8">
        <v>404</v>
      </c>
      <c r="H8">
        <v>1.7789376744519427</v>
      </c>
      <c r="I8">
        <v>1.0965156091395125</v>
      </c>
      <c r="J8">
        <f t="shared" si="1"/>
        <v>1.4377266417957277</v>
      </c>
    </row>
    <row r="9" spans="2:10" x14ac:dyDescent="0.2">
      <c r="B9">
        <v>405</v>
      </c>
      <c r="C9">
        <v>0.83996547544317723</v>
      </c>
      <c r="D9">
        <v>1.0141520418957335</v>
      </c>
      <c r="E9">
        <f t="shared" si="0"/>
        <v>0.92705875866945542</v>
      </c>
      <c r="G9">
        <v>405</v>
      </c>
      <c r="H9">
        <v>1.0965156091395125</v>
      </c>
      <c r="I9">
        <v>0.95912082354231021</v>
      </c>
      <c r="J9">
        <f t="shared" si="1"/>
        <v>1.0278182163409113</v>
      </c>
    </row>
    <row r="10" spans="2:10" x14ac:dyDescent="0.2">
      <c r="B10">
        <v>406</v>
      </c>
      <c r="C10">
        <v>1.0141520418957335</v>
      </c>
      <c r="D10">
        <v>0.69309334560397828</v>
      </c>
      <c r="E10">
        <f t="shared" si="0"/>
        <v>0.85362269374985589</v>
      </c>
      <c r="G10">
        <v>406</v>
      </c>
      <c r="H10">
        <v>0.67787562147273384</v>
      </c>
      <c r="I10">
        <v>0.95912082354231021</v>
      </c>
      <c r="J10">
        <f t="shared" si="1"/>
        <v>0.81849822250752202</v>
      </c>
    </row>
    <row r="11" spans="2:10" x14ac:dyDescent="0.2">
      <c r="B11">
        <v>407</v>
      </c>
      <c r="C11">
        <v>0.8964752240466618</v>
      </c>
      <c r="D11">
        <v>1.3469184503166181</v>
      </c>
      <c r="E11">
        <f t="shared" si="0"/>
        <v>1.12169683718164</v>
      </c>
      <c r="G11">
        <v>407</v>
      </c>
      <c r="H11">
        <v>1.0965156091395125</v>
      </c>
      <c r="I11">
        <v>1.0141520418957335</v>
      </c>
      <c r="J11">
        <f t="shared" si="1"/>
        <v>1.055333825517623</v>
      </c>
    </row>
    <row r="12" spans="2:10" x14ac:dyDescent="0.2">
      <c r="B12">
        <v>408</v>
      </c>
      <c r="C12">
        <v>0.89438571765486141</v>
      </c>
      <c r="D12">
        <v>0.82929779498276146</v>
      </c>
      <c r="E12">
        <f t="shared" si="0"/>
        <v>0.86184175631881144</v>
      </c>
      <c r="G12">
        <v>408</v>
      </c>
      <c r="H12">
        <v>0.69309334560397828</v>
      </c>
      <c r="I12">
        <v>1.1391488106392882</v>
      </c>
      <c r="J12">
        <f t="shared" si="1"/>
        <v>0.91612107812163324</v>
      </c>
    </row>
    <row r="13" spans="2:10" x14ac:dyDescent="0.2">
      <c r="B13">
        <v>409</v>
      </c>
      <c r="C13">
        <v>0.89438571765486141</v>
      </c>
      <c r="D13">
        <v>1.0141520418957335</v>
      </c>
      <c r="E13">
        <f t="shared" si="0"/>
        <v>0.9542688797752974</v>
      </c>
      <c r="G13">
        <v>409</v>
      </c>
      <c r="H13">
        <v>1.0965156091395125</v>
      </c>
      <c r="I13">
        <v>1.2385524648372164</v>
      </c>
      <c r="J13">
        <f t="shared" si="1"/>
        <v>1.1675340369883644</v>
      </c>
    </row>
    <row r="14" spans="2:10" x14ac:dyDescent="0.2">
      <c r="B14">
        <v>410</v>
      </c>
      <c r="C14">
        <v>0.64422044367627362</v>
      </c>
      <c r="D14">
        <v>1.2385524648372164</v>
      </c>
      <c r="E14">
        <f t="shared" si="0"/>
        <v>0.94138645425674494</v>
      </c>
      <c r="G14">
        <v>410</v>
      </c>
      <c r="H14">
        <v>1.0965156091395125</v>
      </c>
      <c r="I14">
        <v>1.1391488106392882</v>
      </c>
      <c r="J14">
        <f t="shared" si="1"/>
        <v>1.1178322098894005</v>
      </c>
    </row>
    <row r="15" spans="2:10" x14ac:dyDescent="0.2">
      <c r="B15">
        <v>411</v>
      </c>
      <c r="C15">
        <v>1.3469184503166181</v>
      </c>
      <c r="D15">
        <v>0.82929779498276146</v>
      </c>
      <c r="E15">
        <f t="shared" si="0"/>
        <v>1.0881081226496898</v>
      </c>
      <c r="G15">
        <v>411</v>
      </c>
      <c r="H15">
        <v>1.0965156091395125</v>
      </c>
      <c r="I15">
        <v>1.0141520418957335</v>
      </c>
      <c r="J15">
        <f t="shared" si="1"/>
        <v>1.055333825517623</v>
      </c>
    </row>
    <row r="16" spans="2:10" x14ac:dyDescent="0.2">
      <c r="B16">
        <v>412</v>
      </c>
      <c r="C16">
        <v>1.3469184503166181</v>
      </c>
      <c r="D16">
        <v>0.95912082354231021</v>
      </c>
      <c r="E16">
        <f t="shared" si="0"/>
        <v>1.1530196369294641</v>
      </c>
      <c r="G16">
        <v>412</v>
      </c>
      <c r="H16">
        <v>1.0965156091395125</v>
      </c>
      <c r="I16">
        <v>0.8964752240466618</v>
      </c>
      <c r="J16">
        <f>AVERAGE(H16:I16)</f>
        <v>0.99649541659308716</v>
      </c>
    </row>
    <row r="17" spans="2:10" x14ac:dyDescent="0.2">
      <c r="B17">
        <v>413</v>
      </c>
      <c r="C17">
        <v>1.4095429027077324</v>
      </c>
      <c r="D17">
        <v>1.0965156091395125</v>
      </c>
      <c r="E17">
        <f t="shared" si="0"/>
        <v>1.2530292559236225</v>
      </c>
      <c r="G17">
        <v>413</v>
      </c>
      <c r="H17">
        <v>1.1391488106392882</v>
      </c>
      <c r="I17">
        <v>1.0141520418957335</v>
      </c>
      <c r="J17">
        <f t="shared" si="1"/>
        <v>1.076650426267511</v>
      </c>
    </row>
    <row r="18" spans="2:10" x14ac:dyDescent="0.2">
      <c r="B18">
        <v>414</v>
      </c>
      <c r="C18">
        <v>1.3469184503166181</v>
      </c>
      <c r="D18">
        <v>1.4095429027077324</v>
      </c>
      <c r="E18">
        <f t="shared" si="0"/>
        <v>1.3782306765121752</v>
      </c>
      <c r="G18">
        <v>414</v>
      </c>
      <c r="H18">
        <v>1.3469184503166181</v>
      </c>
      <c r="I18">
        <v>0.69309334560397828</v>
      </c>
      <c r="J18">
        <f t="shared" si="1"/>
        <v>1.0200058979602982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1.0952377286624249</v>
      </c>
      <c r="E22">
        <v>0.84310176371540368</v>
      </c>
      <c r="G22">
        <v>1.055333825517623</v>
      </c>
      <c r="I22">
        <v>1.3782306765121752</v>
      </c>
    </row>
    <row r="23" spans="2:10" x14ac:dyDescent="0.2">
      <c r="C23">
        <v>1.4471928588274308</v>
      </c>
      <c r="E23">
        <v>1.4377266417957277</v>
      </c>
      <c r="G23">
        <v>1.6734592251583091</v>
      </c>
      <c r="I23">
        <v>1.4377266417957277</v>
      </c>
    </row>
    <row r="24" spans="2:10" x14ac:dyDescent="0.2">
      <c r="C24">
        <v>1.055333825517623</v>
      </c>
      <c r="E24">
        <v>0.92705875866945542</v>
      </c>
      <c r="G24">
        <v>1.1519643101812969</v>
      </c>
      <c r="I24">
        <v>1.0278182163409113</v>
      </c>
    </row>
    <row r="25" spans="2:10" x14ac:dyDescent="0.2">
      <c r="C25">
        <v>1.2050167229233755</v>
      </c>
      <c r="E25">
        <v>0.85362269374985589</v>
      </c>
      <c r="G25">
        <v>1.1530196369294641</v>
      </c>
      <c r="I25">
        <v>0.81849822250752202</v>
      </c>
    </row>
    <row r="26" spans="2:10" x14ac:dyDescent="0.2">
      <c r="C26">
        <v>1.12169683718164</v>
      </c>
      <c r="E26">
        <v>1.0881081226496898</v>
      </c>
      <c r="G26">
        <v>1.055333825517623</v>
      </c>
      <c r="I26">
        <v>1.055333825517623</v>
      </c>
    </row>
    <row r="27" spans="2:10" x14ac:dyDescent="0.2">
      <c r="C27">
        <v>0.86184175631881144</v>
      </c>
      <c r="E27">
        <v>1.1530196369294641</v>
      </c>
      <c r="G27">
        <v>0.91612107812163324</v>
      </c>
      <c r="I27">
        <v>0.99649541659308716</v>
      </c>
    </row>
    <row r="28" spans="2:10" x14ac:dyDescent="0.2">
      <c r="C28">
        <v>0.9542688797752974</v>
      </c>
      <c r="E28">
        <v>1.2530292559236225</v>
      </c>
      <c r="G28">
        <v>1.1675340369883644</v>
      </c>
      <c r="I28">
        <v>1.076650426267511</v>
      </c>
    </row>
    <row r="29" spans="2:10" x14ac:dyDescent="0.2">
      <c r="C29">
        <v>0.94138645425674494</v>
      </c>
      <c r="E29">
        <v>1.3782306765121752</v>
      </c>
      <c r="G29">
        <v>1.1178322098894005</v>
      </c>
      <c r="I29">
        <v>1.0200058979602982</v>
      </c>
    </row>
    <row r="31" spans="2:10" x14ac:dyDescent="0.2">
      <c r="C31">
        <f>AVERAGE(C22:C29)</f>
        <v>1.0852468829329185</v>
      </c>
      <c r="E31">
        <f>AVERAGE(E22:E29)</f>
        <v>1.1167371937431743</v>
      </c>
      <c r="G31">
        <f>AVERAGE(G22:G29)</f>
        <v>1.1613247685379644</v>
      </c>
      <c r="I31">
        <f>AVERAGE(I22:I29)</f>
        <v>1.1013449154368569</v>
      </c>
    </row>
    <row r="32" spans="2:10" x14ac:dyDescent="0.2">
      <c r="C32">
        <f>STDEV(C22:C29)</f>
        <v>0.18339411972663219</v>
      </c>
      <c r="E32">
        <f>STDEV(E22:E29)</f>
        <v>0.230591825621941</v>
      </c>
      <c r="G32">
        <f>STDEV(G22:G29)</f>
        <v>0.22263405673258471</v>
      </c>
      <c r="I32">
        <f>STDEV(I22:I29)</f>
        <v>0.20548309247727611</v>
      </c>
    </row>
    <row r="33" spans="3:9" x14ac:dyDescent="0.2">
      <c r="C33">
        <f>C32/SQRT(8)</f>
        <v>6.4839612844219602E-2</v>
      </c>
      <c r="E33">
        <f>E32/SQRT(8)</f>
        <v>8.1526521791730172E-2</v>
      </c>
      <c r="G33">
        <f>G32/SQRT(8)</f>
        <v>7.8713025619340585E-2</v>
      </c>
      <c r="I33">
        <f>I32/SQRT(8)</f>
        <v>7.2649244054932186E-2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1823-BE1E-4F42-9377-11BA22F521C3}">
  <dimension ref="B2:J33"/>
  <sheetViews>
    <sheetView tabSelected="1" topLeftCell="G1" zoomScale="150" workbookViewId="0">
      <selection activeCell="J3" sqref="J3:J18"/>
    </sheetView>
  </sheetViews>
  <sheetFormatPr baseColWidth="10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399</v>
      </c>
      <c r="C3">
        <v>1.0141520420000001</v>
      </c>
      <c r="D3">
        <v>0.69309334600000005</v>
      </c>
      <c r="E3">
        <f>AVERAGE(C3:D3)</f>
        <v>0.85362269400000002</v>
      </c>
      <c r="G3">
        <v>399</v>
      </c>
      <c r="H3">
        <v>1.34691845</v>
      </c>
      <c r="I3">
        <v>1.0141520420000001</v>
      </c>
      <c r="J3">
        <f>AVERAGE(H3:I3)</f>
        <v>1.180535246</v>
      </c>
    </row>
    <row r="4" spans="2:10" x14ac:dyDescent="0.2">
      <c r="B4">
        <v>400</v>
      </c>
      <c r="C4">
        <v>1.409542903</v>
      </c>
      <c r="D4">
        <v>0.69309334600000005</v>
      </c>
      <c r="E4">
        <f>AVERAGE(C4:D4)</f>
        <v>1.0513181245000001</v>
      </c>
      <c r="G4">
        <v>400</v>
      </c>
      <c r="H4">
        <v>0.69309334600000005</v>
      </c>
      <c r="I4">
        <v>1.2385524649999999</v>
      </c>
      <c r="J4">
        <f>AVERAGE(H4:I4)</f>
        <v>0.96582290550000005</v>
      </c>
    </row>
    <row r="5" spans="2:10" x14ac:dyDescent="0.2">
      <c r="B5">
        <v>401</v>
      </c>
      <c r="C5">
        <v>1.0939598479999999</v>
      </c>
      <c r="D5">
        <v>1.2385524649999999</v>
      </c>
      <c r="E5">
        <f t="shared" ref="E5:E18" si="0">AVERAGE(C5:D5)</f>
        <v>1.1662561564999998</v>
      </c>
      <c r="G5">
        <v>401</v>
      </c>
      <c r="H5">
        <v>1.34691845</v>
      </c>
      <c r="I5">
        <v>1.0141520420000001</v>
      </c>
      <c r="J5">
        <f t="shared" ref="J5:J18" si="1">AVERAGE(H5:I5)</f>
        <v>1.180535246</v>
      </c>
    </row>
    <row r="6" spans="2:10" x14ac:dyDescent="0.2">
      <c r="B6">
        <v>402</v>
      </c>
      <c r="C6">
        <v>1.0939598479999999</v>
      </c>
      <c r="D6">
        <v>1.0939598479999999</v>
      </c>
      <c r="E6">
        <f t="shared" si="0"/>
        <v>1.0939598479999999</v>
      </c>
      <c r="G6">
        <v>402</v>
      </c>
      <c r="H6">
        <v>1.0939598479999999</v>
      </c>
      <c r="I6">
        <v>1.0939598479999999</v>
      </c>
      <c r="J6">
        <f t="shared" si="1"/>
        <v>1.0939598479999999</v>
      </c>
    </row>
    <row r="7" spans="2:10" x14ac:dyDescent="0.2">
      <c r="B7">
        <v>403</v>
      </c>
      <c r="C7">
        <v>0.89647522400000001</v>
      </c>
      <c r="D7">
        <v>1.0939598479999999</v>
      </c>
      <c r="E7">
        <f t="shared" si="0"/>
        <v>0.99521753599999996</v>
      </c>
      <c r="G7">
        <v>403</v>
      </c>
      <c r="H7">
        <v>1.0939598479999999</v>
      </c>
      <c r="I7">
        <v>1.409542903</v>
      </c>
      <c r="J7">
        <f t="shared" si="1"/>
        <v>1.2517513755</v>
      </c>
    </row>
    <row r="8" spans="2:10" x14ac:dyDescent="0.2">
      <c r="B8">
        <v>404</v>
      </c>
      <c r="C8">
        <v>1.34691845</v>
      </c>
      <c r="D8">
        <v>1.0939598479999999</v>
      </c>
      <c r="E8">
        <f t="shared" si="0"/>
        <v>1.2204391489999999</v>
      </c>
      <c r="G8">
        <v>404</v>
      </c>
      <c r="H8">
        <v>1.0965156089999999</v>
      </c>
      <c r="I8">
        <v>1.0965156089999999</v>
      </c>
      <c r="J8">
        <f t="shared" si="1"/>
        <v>1.0965156089999999</v>
      </c>
    </row>
    <row r="9" spans="2:10" x14ac:dyDescent="0.2">
      <c r="B9">
        <v>405</v>
      </c>
      <c r="C9">
        <v>0.67787562099999998</v>
      </c>
      <c r="D9">
        <v>1.34691845</v>
      </c>
      <c r="E9">
        <f t="shared" si="0"/>
        <v>1.0123970355</v>
      </c>
      <c r="G9">
        <v>405</v>
      </c>
      <c r="H9">
        <v>0.69309334600000005</v>
      </c>
      <c r="I9">
        <v>1.0965156089999999</v>
      </c>
      <c r="J9">
        <f t="shared" si="1"/>
        <v>0.89480447749999992</v>
      </c>
    </row>
    <row r="10" spans="2:10" x14ac:dyDescent="0.2">
      <c r="B10">
        <v>406</v>
      </c>
      <c r="C10">
        <v>0.93872755900000004</v>
      </c>
      <c r="D10">
        <v>0.69309334600000005</v>
      </c>
      <c r="E10">
        <f t="shared" si="0"/>
        <v>0.81591045250000005</v>
      </c>
      <c r="G10">
        <v>406</v>
      </c>
      <c r="H10">
        <v>0.82913747100000001</v>
      </c>
      <c r="I10">
        <v>1.34691845</v>
      </c>
      <c r="J10">
        <f t="shared" si="1"/>
        <v>1.0880279605000001</v>
      </c>
    </row>
    <row r="11" spans="2:10" x14ac:dyDescent="0.2">
      <c r="B11">
        <v>407</v>
      </c>
      <c r="C11">
        <v>1.0141520420000001</v>
      </c>
      <c r="D11">
        <v>1.34691845</v>
      </c>
      <c r="E11">
        <f t="shared" si="0"/>
        <v>1.180535246</v>
      </c>
      <c r="G11">
        <v>407</v>
      </c>
      <c r="H11">
        <v>0.894385718</v>
      </c>
      <c r="I11">
        <v>1.0141520420000001</v>
      </c>
      <c r="J11">
        <f t="shared" si="1"/>
        <v>0.9542688800000001</v>
      </c>
    </row>
    <row r="12" spans="2:10" x14ac:dyDescent="0.2">
      <c r="B12">
        <v>408</v>
      </c>
      <c r="C12">
        <v>0.83996547499999996</v>
      </c>
      <c r="D12">
        <v>1.0939598479999999</v>
      </c>
      <c r="E12">
        <f t="shared" si="0"/>
        <v>0.96696266149999999</v>
      </c>
      <c r="G12">
        <v>408</v>
      </c>
      <c r="H12">
        <v>1.34691845</v>
      </c>
      <c r="I12">
        <v>0.894385718</v>
      </c>
      <c r="J12">
        <f t="shared" si="1"/>
        <v>1.120652084</v>
      </c>
    </row>
    <row r="13" spans="2:10" x14ac:dyDescent="0.2">
      <c r="B13">
        <v>409</v>
      </c>
      <c r="C13">
        <v>0.89647522400000001</v>
      </c>
      <c r="D13">
        <v>0.83996547499999996</v>
      </c>
      <c r="E13">
        <f t="shared" si="0"/>
        <v>0.86822034950000004</v>
      </c>
      <c r="G13">
        <v>409</v>
      </c>
      <c r="H13">
        <v>1.0965156089999999</v>
      </c>
      <c r="I13">
        <v>0.82913747100000001</v>
      </c>
      <c r="J13">
        <f t="shared" si="1"/>
        <v>0.96282654000000001</v>
      </c>
    </row>
    <row r="14" spans="2:10" x14ac:dyDescent="0.2">
      <c r="B14">
        <v>410</v>
      </c>
      <c r="C14">
        <v>1.0939598479999999</v>
      </c>
      <c r="D14">
        <v>0.83996547499999996</v>
      </c>
      <c r="E14">
        <f t="shared" si="0"/>
        <v>0.96696266149999999</v>
      </c>
      <c r="G14">
        <v>410</v>
      </c>
      <c r="H14">
        <v>1.0965156089999999</v>
      </c>
      <c r="I14">
        <v>0.95912082399999998</v>
      </c>
      <c r="J14">
        <f t="shared" si="1"/>
        <v>1.0278182165</v>
      </c>
    </row>
    <row r="15" spans="2:10" x14ac:dyDescent="0.2">
      <c r="B15">
        <v>411</v>
      </c>
      <c r="C15">
        <v>0.93872755900000004</v>
      </c>
      <c r="D15">
        <v>0.69309334600000005</v>
      </c>
      <c r="E15">
        <f t="shared" si="0"/>
        <v>0.81591045250000005</v>
      </c>
      <c r="G15">
        <v>411</v>
      </c>
      <c r="H15">
        <v>1.0141520420000001</v>
      </c>
      <c r="I15">
        <v>1.3478739</v>
      </c>
      <c r="J15">
        <f t="shared" si="1"/>
        <v>1.1810129709999999</v>
      </c>
    </row>
    <row r="16" spans="2:10" x14ac:dyDescent="0.2">
      <c r="B16">
        <v>412</v>
      </c>
      <c r="C16">
        <v>2</v>
      </c>
      <c r="D16">
        <v>1.0141520420000001</v>
      </c>
      <c r="E16">
        <f t="shared" si="0"/>
        <v>1.507076021</v>
      </c>
      <c r="G16">
        <v>412</v>
      </c>
      <c r="H16">
        <v>1.0965156089999999</v>
      </c>
      <c r="I16">
        <v>0.83996547499999996</v>
      </c>
      <c r="J16">
        <f>AVERAGE(H16:I16)</f>
        <v>0.96824054199999998</v>
      </c>
    </row>
    <row r="17" spans="2:10" x14ac:dyDescent="0.2">
      <c r="B17">
        <v>413</v>
      </c>
      <c r="C17">
        <v>0.79181780999999996</v>
      </c>
      <c r="D17">
        <v>1.1391488110000001</v>
      </c>
      <c r="E17">
        <f t="shared" si="0"/>
        <v>0.96548331050000002</v>
      </c>
      <c r="G17">
        <v>413</v>
      </c>
      <c r="H17">
        <v>1.3478739</v>
      </c>
      <c r="I17">
        <v>0.93872755900000004</v>
      </c>
      <c r="J17">
        <f t="shared" si="1"/>
        <v>1.1433007294999999</v>
      </c>
    </row>
    <row r="18" spans="2:10" x14ac:dyDescent="0.2">
      <c r="B18">
        <v>414</v>
      </c>
      <c r="C18">
        <v>1.34691845</v>
      </c>
      <c r="D18">
        <v>1.0141520420000001</v>
      </c>
      <c r="E18">
        <f t="shared" si="0"/>
        <v>1.180535246</v>
      </c>
      <c r="G18">
        <v>414</v>
      </c>
      <c r="H18">
        <v>0.89647522400000001</v>
      </c>
      <c r="I18">
        <v>0.67787562099999998</v>
      </c>
      <c r="J18">
        <f t="shared" si="1"/>
        <v>0.78717542250000005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31" spans="2:10" x14ac:dyDescent="0.2">
      <c r="C31" t="e">
        <f>AVERAGE(C22:C29)</f>
        <v>#DIV/0!</v>
      </c>
      <c r="E31" t="e">
        <f>AVERAGE(E22:E29)</f>
        <v>#DIV/0!</v>
      </c>
      <c r="G31" t="e">
        <f>AVERAGE(G22:G29)</f>
        <v>#DIV/0!</v>
      </c>
      <c r="I31" t="e">
        <f>AVERAGE(I22:I29)</f>
        <v>#DIV/0!</v>
      </c>
    </row>
    <row r="32" spans="2:10" x14ac:dyDescent="0.2">
      <c r="C32" t="e">
        <f>STDEV(C22:C29)</f>
        <v>#DIV/0!</v>
      </c>
      <c r="E32" t="e">
        <f>STDEV(E22:E29)</f>
        <v>#DIV/0!</v>
      </c>
      <c r="G32" t="e">
        <f>STDEV(G22:G29)</f>
        <v>#DIV/0!</v>
      </c>
      <c r="I32" t="e">
        <f>STDEV(I22:I29)</f>
        <v>#DIV/0!</v>
      </c>
    </row>
    <row r="33" spans="3:9" x14ac:dyDescent="0.2">
      <c r="C33" t="e">
        <f>C32/SQRT(8)</f>
        <v>#DIV/0!</v>
      </c>
      <c r="E33" t="e">
        <f>E32/SQRT(8)</f>
        <v>#DIV/0!</v>
      </c>
      <c r="G33" t="e">
        <f>G32/SQRT(8)</f>
        <v>#DIV/0!</v>
      </c>
      <c r="I33" t="e">
        <f>I32/SQRT(8)</f>
        <v>#DIV/0!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CFA + 1D</vt:lpstr>
      <vt:lpstr>CFA + 5D</vt:lpstr>
      <vt:lpstr>CFA + 8D</vt:lpstr>
      <vt:lpstr>BA + 3hrs</vt:lpstr>
      <vt:lpstr>BA + 1 Day</vt:lpstr>
      <vt:lpstr>BA + 3 Days</vt:lpstr>
      <vt:lpstr>BA + 7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Jennet Baumbach</dc:creator>
  <cp:lastModifiedBy>Jennet Baumbach</cp:lastModifiedBy>
  <dcterms:created xsi:type="dcterms:W3CDTF">2025-04-12T20:47:14Z</dcterms:created>
  <dcterms:modified xsi:type="dcterms:W3CDTF">2025-04-30T19:20:49Z</dcterms:modified>
</cp:coreProperties>
</file>