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ennet_baumbach_mail_utoronto_ca/Documents/PHD/Thesis Project/Pain Sensitization/Writing/The_Three-peat/2_CFA_TMT/Current_Biology_Review/"/>
    </mc:Choice>
  </mc:AlternateContent>
  <xr:revisionPtr revIDLastSave="1016" documentId="8_{4F055E7C-2FE5-3846-9194-8BF69C4F9F80}" xr6:coauthVersionLast="47" xr6:coauthVersionMax="47" xr10:uidLastSave="{F5804942-99F1-CC40-BB92-4A33C6F73274}"/>
  <bookViews>
    <workbookView xWindow="9440" yWindow="2240" windowWidth="17240" windowHeight="15780" firstSheet="3" activeTab="7" xr2:uid="{2BDB9947-D5F2-BE43-B49F-BAE7E90AEA98}"/>
  </bookViews>
  <sheets>
    <sheet name="Baseline" sheetId="1" r:id="rId1"/>
    <sheet name="CFA + 1D" sheetId="2" r:id="rId2"/>
    <sheet name="CFA + 5D" sheetId="3" r:id="rId3"/>
    <sheet name="CFA + 8D" sheetId="4" r:id="rId4"/>
    <sheet name="TMT + 3hrs" sheetId="5" r:id="rId5"/>
    <sheet name="TMT + 1D" sheetId="6" r:id="rId6"/>
    <sheet name="TMT + 3D" sheetId="7" r:id="rId7"/>
    <sheet name="TMT + 7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E12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J11" i="8"/>
  <c r="J10" i="8"/>
  <c r="E10" i="8"/>
  <c r="J9" i="8"/>
  <c r="E9" i="8"/>
  <c r="J8" i="8"/>
  <c r="E8" i="8"/>
  <c r="J7" i="8"/>
  <c r="E7" i="8"/>
  <c r="J6" i="8"/>
  <c r="E6" i="8"/>
  <c r="J5" i="8"/>
  <c r="E5" i="8"/>
  <c r="J4" i="8"/>
  <c r="E4" i="8"/>
  <c r="J3" i="8"/>
  <c r="E3" i="8"/>
  <c r="J16" i="7"/>
  <c r="J14" i="7"/>
  <c r="J10" i="7"/>
  <c r="I33" i="7"/>
  <c r="I34" i="7" s="1"/>
  <c r="G33" i="7"/>
  <c r="G34" i="7" s="1"/>
  <c r="E33" i="7"/>
  <c r="E34" i="7" s="1"/>
  <c r="C33" i="7"/>
  <c r="C34" i="7" s="1"/>
  <c r="I32" i="7"/>
  <c r="G32" i="7"/>
  <c r="E32" i="7"/>
  <c r="C32" i="7"/>
  <c r="J18" i="7"/>
  <c r="E18" i="7"/>
  <c r="J17" i="7"/>
  <c r="E17" i="7"/>
  <c r="E16" i="7"/>
  <c r="J15" i="7"/>
  <c r="E15" i="7"/>
  <c r="E14" i="7"/>
  <c r="J13" i="7"/>
  <c r="E13" i="7"/>
  <c r="J12" i="7"/>
  <c r="E12" i="7"/>
  <c r="J11" i="7"/>
  <c r="E11" i="7"/>
  <c r="E10" i="7"/>
  <c r="J9" i="7"/>
  <c r="E9" i="7"/>
  <c r="J8" i="7"/>
  <c r="E8" i="7"/>
  <c r="J7" i="7"/>
  <c r="E7" i="7"/>
  <c r="J6" i="7"/>
  <c r="E6" i="7"/>
  <c r="J5" i="7"/>
  <c r="E5" i="7"/>
  <c r="J4" i="7"/>
  <c r="E4" i="7"/>
  <c r="J3" i="7"/>
  <c r="E3" i="7"/>
  <c r="E5" i="5"/>
  <c r="I33" i="6"/>
  <c r="I34" i="6" s="1"/>
  <c r="G33" i="6"/>
  <c r="G34" i="6" s="1"/>
  <c r="E33" i="6"/>
  <c r="E34" i="6" s="1"/>
  <c r="C33" i="6"/>
  <c r="C34" i="6" s="1"/>
  <c r="I32" i="6"/>
  <c r="G32" i="6"/>
  <c r="E32" i="6"/>
  <c r="C32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J4" i="6"/>
  <c r="E4" i="6"/>
  <c r="J3" i="6"/>
  <c r="E3" i="6"/>
  <c r="I33" i="5"/>
  <c r="I34" i="5" s="1"/>
  <c r="G33" i="5"/>
  <c r="G34" i="5" s="1"/>
  <c r="E33" i="5"/>
  <c r="E34" i="5" s="1"/>
  <c r="C33" i="5"/>
  <c r="C34" i="5" s="1"/>
  <c r="I32" i="5"/>
  <c r="G32" i="5"/>
  <c r="E32" i="5"/>
  <c r="C32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J4" i="5"/>
  <c r="E4" i="5"/>
  <c r="J3" i="5"/>
  <c r="E3" i="5"/>
  <c r="I33" i="4"/>
  <c r="I34" i="4"/>
  <c r="G33" i="4"/>
  <c r="G34" i="4"/>
  <c r="E33" i="4"/>
  <c r="E34" i="4"/>
  <c r="C33" i="4"/>
  <c r="C34" i="4"/>
  <c r="I32" i="4"/>
  <c r="G32" i="4"/>
  <c r="E32" i="4"/>
  <c r="C32" i="4"/>
  <c r="J18" i="4"/>
  <c r="E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E5" i="4"/>
  <c r="J4" i="4"/>
  <c r="E4" i="4"/>
  <c r="J3" i="4"/>
  <c r="E3" i="4"/>
  <c r="I33" i="3"/>
  <c r="I34" i="3"/>
  <c r="G33" i="3"/>
  <c r="G34" i="3"/>
  <c r="E33" i="3"/>
  <c r="E34" i="3"/>
  <c r="C33" i="3"/>
  <c r="C34" i="3"/>
  <c r="I32" i="3"/>
  <c r="G32" i="3"/>
  <c r="E32" i="3"/>
  <c r="C32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G32" i="1"/>
  <c r="G33" i="1"/>
  <c r="G31" i="1"/>
  <c r="C32" i="1"/>
  <c r="C33" i="1"/>
  <c r="C31" i="1"/>
  <c r="I33" i="2"/>
  <c r="I34" i="2"/>
  <c r="G33" i="2"/>
  <c r="G34" i="2"/>
  <c r="E33" i="2"/>
  <c r="E34" i="2"/>
  <c r="C33" i="2"/>
  <c r="C34" i="2"/>
  <c r="I32" i="2"/>
  <c r="G32" i="2"/>
  <c r="E32" i="2"/>
  <c r="C32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E4" i="2"/>
  <c r="J3" i="2"/>
  <c r="E3" i="2"/>
  <c r="I32" i="1"/>
  <c r="I33" i="1"/>
  <c r="I31" i="1"/>
  <c r="E32" i="1"/>
  <c r="E33" i="1"/>
  <c r="E31" i="1"/>
  <c r="E4" i="1"/>
  <c r="J4" i="1"/>
  <c r="J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<sst xmlns="http://schemas.openxmlformats.org/spreadsheetml/2006/main" count="106" uniqueCount="10">
  <si>
    <t>ID</t>
  </si>
  <si>
    <t>Left 1</t>
  </si>
  <si>
    <t>Left 2</t>
  </si>
  <si>
    <t xml:space="preserve">Right 1 </t>
  </si>
  <si>
    <t>Right2</t>
  </si>
  <si>
    <t>Average</t>
  </si>
  <si>
    <t>LEFT</t>
  </si>
  <si>
    <t>RIGHT</t>
  </si>
  <si>
    <t>Naïve</t>
  </si>
  <si>
    <t>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</si>
</sst>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D8C8-E97E-0B4C-B096-526061108F89}">
  <dimension ref="B2:J33"/>
  <sheetViews>
    <sheetView zoomScale="150" workbookViewId="0">
      <selection activeCell="G3" sqref="G3:G18"/>
    </sheetView>
  </sheetViews>
  <sheetFormatPr baseColWidth="10" defaultColWidth="10.66406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1.0141520420000001</v>
      </c>
      <c r="D3">
        <v>1.0939598479999999</v>
      </c>
      <c r="E3">
        <f>AVERAGE(C3:D3)</f>
        <v>1.054055945</v>
      </c>
      <c r="G3">
        <v>431</v>
      </c>
      <c r="H3">
        <v>0.69309334600000005</v>
      </c>
      <c r="I3">
        <v>0.79181780999999996</v>
      </c>
      <c r="J3">
        <f>AVERAGE(H3:I3)</f>
        <v>0.74245557799999995</v>
      </c>
    </row>
    <row r="4" spans="2:10" x14ac:dyDescent="0.2">
      <c r="B4">
        <v>432</v>
      </c>
      <c r="C4">
        <v>1.0939598479999999</v>
      </c>
      <c r="D4">
        <v>1.0939598479999999</v>
      </c>
      <c r="E4">
        <f>AVERAGE(C4:D4)</f>
        <v>1.0939598479999999</v>
      </c>
      <c r="G4">
        <v>432</v>
      </c>
      <c r="H4">
        <v>2</v>
      </c>
      <c r="I4">
        <v>0.83996547499999996</v>
      </c>
      <c r="J4">
        <f>AVERAGE(H4:I4)</f>
        <v>1.4199827375</v>
      </c>
    </row>
    <row r="5" spans="2:10" x14ac:dyDescent="0.2">
      <c r="B5">
        <v>433</v>
      </c>
      <c r="C5">
        <v>1.0939598479999999</v>
      </c>
      <c r="D5">
        <v>1.34691845</v>
      </c>
      <c r="E5">
        <f t="shared" ref="E5:E18" si="0">AVERAGE(C5:D5)</f>
        <v>1.2204391489999999</v>
      </c>
      <c r="G5">
        <v>433</v>
      </c>
      <c r="H5">
        <v>1.0141520420000001</v>
      </c>
      <c r="I5">
        <v>1.409542903</v>
      </c>
      <c r="J5">
        <f t="shared" ref="J5:J18" si="1">AVERAGE(H5:I5)</f>
        <v>1.2118474725000001</v>
      </c>
    </row>
    <row r="6" spans="2:10" x14ac:dyDescent="0.2">
      <c r="B6">
        <v>434</v>
      </c>
      <c r="C6">
        <v>0.82913747100000001</v>
      </c>
      <c r="D6">
        <v>1.34691845</v>
      </c>
      <c r="E6">
        <f t="shared" si="0"/>
        <v>1.0880279605000001</v>
      </c>
      <c r="G6">
        <v>434</v>
      </c>
      <c r="H6">
        <v>1.0939598479999999</v>
      </c>
      <c r="I6">
        <v>1.0939598479999999</v>
      </c>
      <c r="J6">
        <f t="shared" si="1"/>
        <v>1.0939598479999999</v>
      </c>
    </row>
    <row r="7" spans="2:10" x14ac:dyDescent="0.2">
      <c r="B7">
        <v>435</v>
      </c>
      <c r="C7">
        <v>1.0141520420000001</v>
      </c>
      <c r="D7">
        <v>1.34691845</v>
      </c>
      <c r="E7">
        <f t="shared" si="0"/>
        <v>1.180535246</v>
      </c>
      <c r="G7">
        <v>435</v>
      </c>
      <c r="H7">
        <v>1.0141520420000001</v>
      </c>
      <c r="I7">
        <v>0.894385718</v>
      </c>
      <c r="J7">
        <f t="shared" si="1"/>
        <v>0.9542688800000001</v>
      </c>
    </row>
    <row r="8" spans="2:10" x14ac:dyDescent="0.2">
      <c r="B8">
        <v>436</v>
      </c>
      <c r="C8">
        <v>1.778937674</v>
      </c>
      <c r="D8">
        <v>1.0939598479999999</v>
      </c>
      <c r="E8">
        <f t="shared" si="0"/>
        <v>1.4364487609999999</v>
      </c>
      <c r="G8">
        <v>436</v>
      </c>
      <c r="H8">
        <v>1.409542903</v>
      </c>
      <c r="I8">
        <v>1.0965156089999999</v>
      </c>
      <c r="J8">
        <f t="shared" si="1"/>
        <v>1.253029256</v>
      </c>
    </row>
    <row r="9" spans="2:10" x14ac:dyDescent="0.2">
      <c r="B9">
        <v>437</v>
      </c>
      <c r="C9">
        <v>1.2385524649999999</v>
      </c>
      <c r="D9">
        <v>1.0141520420000001</v>
      </c>
      <c r="E9">
        <f t="shared" si="0"/>
        <v>1.1263522534999999</v>
      </c>
      <c r="G9">
        <v>437</v>
      </c>
      <c r="H9">
        <v>1.2385524649999999</v>
      </c>
      <c r="I9">
        <v>0.95912082399999998</v>
      </c>
      <c r="J9">
        <f t="shared" si="1"/>
        <v>1.0988366445</v>
      </c>
    </row>
    <row r="10" spans="2:10" x14ac:dyDescent="0.2">
      <c r="B10">
        <v>438</v>
      </c>
      <c r="C10">
        <v>0.894385718</v>
      </c>
      <c r="D10">
        <v>1.778937674</v>
      </c>
      <c r="E10">
        <f t="shared" si="0"/>
        <v>1.336661696</v>
      </c>
      <c r="G10">
        <v>438</v>
      </c>
      <c r="H10">
        <v>1.0965156089999999</v>
      </c>
      <c r="I10">
        <v>1.778937674</v>
      </c>
      <c r="J10">
        <f t="shared" si="1"/>
        <v>1.4377266414999998</v>
      </c>
    </row>
    <row r="11" spans="2:10" x14ac:dyDescent="0.2">
      <c r="B11">
        <v>439</v>
      </c>
      <c r="C11">
        <v>1.0141520420000001</v>
      </c>
      <c r="D11">
        <v>0.894385718</v>
      </c>
      <c r="E11">
        <f t="shared" si="0"/>
        <v>0.9542688800000001</v>
      </c>
      <c r="G11">
        <v>439</v>
      </c>
      <c r="H11">
        <v>0.69309334600000005</v>
      </c>
      <c r="I11">
        <v>0.79181780999999996</v>
      </c>
      <c r="J11">
        <f t="shared" si="1"/>
        <v>0.74245557799999995</v>
      </c>
    </row>
    <row r="12" spans="2:10" x14ac:dyDescent="0.2">
      <c r="B12">
        <v>440</v>
      </c>
      <c r="C12">
        <v>0.894385718</v>
      </c>
      <c r="D12">
        <v>1.34691845</v>
      </c>
      <c r="E12">
        <f t="shared" si="0"/>
        <v>1.120652084</v>
      </c>
      <c r="G12">
        <v>440</v>
      </c>
      <c r="H12">
        <v>1.34691845</v>
      </c>
      <c r="I12">
        <v>0.894385718</v>
      </c>
      <c r="J12">
        <f t="shared" si="1"/>
        <v>1.120652084</v>
      </c>
    </row>
    <row r="13" spans="2:10" x14ac:dyDescent="0.2">
      <c r="B13">
        <v>441</v>
      </c>
      <c r="C13">
        <v>1.0939598479999999</v>
      </c>
      <c r="D13">
        <v>0.894385718</v>
      </c>
      <c r="E13">
        <f t="shared" si="0"/>
        <v>0.994172783</v>
      </c>
      <c r="G13">
        <v>441</v>
      </c>
      <c r="H13">
        <v>1.34691845</v>
      </c>
      <c r="I13">
        <v>1.3478739</v>
      </c>
      <c r="J13">
        <f t="shared" si="1"/>
        <v>1.3473961750000001</v>
      </c>
    </row>
    <row r="14" spans="2:10" x14ac:dyDescent="0.2">
      <c r="B14">
        <v>442</v>
      </c>
      <c r="C14">
        <v>0.83996547499999996</v>
      </c>
      <c r="D14">
        <v>1.3478739</v>
      </c>
      <c r="E14">
        <f t="shared" si="0"/>
        <v>1.0939196874999999</v>
      </c>
      <c r="G14">
        <v>442</v>
      </c>
      <c r="H14">
        <v>1.0141520420000001</v>
      </c>
      <c r="I14">
        <v>1.0631149959999999</v>
      </c>
      <c r="J14">
        <f t="shared" si="1"/>
        <v>1.038633519</v>
      </c>
    </row>
    <row r="15" spans="2:10" x14ac:dyDescent="0.2">
      <c r="B15">
        <v>443</v>
      </c>
      <c r="C15">
        <v>1.409542903</v>
      </c>
      <c r="D15">
        <v>1.34691845</v>
      </c>
      <c r="E15">
        <f t="shared" si="0"/>
        <v>1.3782306764999999</v>
      </c>
      <c r="G15">
        <v>443</v>
      </c>
      <c r="H15">
        <v>1.0939598479999999</v>
      </c>
      <c r="I15">
        <v>0.59667148199999998</v>
      </c>
      <c r="J15">
        <f t="shared" si="1"/>
        <v>0.84531566499999999</v>
      </c>
    </row>
    <row r="16" spans="2:10" x14ac:dyDescent="0.2">
      <c r="B16">
        <v>444</v>
      </c>
      <c r="C16">
        <v>1.409542903</v>
      </c>
      <c r="D16">
        <v>0.67021273000000003</v>
      </c>
      <c r="E16">
        <f t="shared" si="0"/>
        <v>1.0398778165</v>
      </c>
      <c r="G16">
        <v>444</v>
      </c>
      <c r="H16">
        <v>1.0939598479999999</v>
      </c>
      <c r="I16">
        <v>0.93872755900000004</v>
      </c>
      <c r="J16">
        <f t="shared" si="1"/>
        <v>1.0163437035</v>
      </c>
    </row>
    <row r="17" spans="2:10" x14ac:dyDescent="0.2">
      <c r="B17">
        <v>445</v>
      </c>
      <c r="C17">
        <v>0.894385718</v>
      </c>
      <c r="D17">
        <v>0.829297795</v>
      </c>
      <c r="E17">
        <f t="shared" si="0"/>
        <v>0.86184175650000006</v>
      </c>
      <c r="G17">
        <v>445</v>
      </c>
      <c r="H17">
        <v>1.0965156089999999</v>
      </c>
      <c r="I17">
        <v>1.409542903</v>
      </c>
      <c r="J17">
        <f t="shared" si="1"/>
        <v>1.253029256</v>
      </c>
    </row>
    <row r="18" spans="2:10" x14ac:dyDescent="0.2">
      <c r="B18">
        <v>446</v>
      </c>
      <c r="C18">
        <v>1.0939598479999999</v>
      </c>
      <c r="D18">
        <v>0.82913747100000001</v>
      </c>
      <c r="E18">
        <f t="shared" si="0"/>
        <v>0.96154865950000001</v>
      </c>
      <c r="G18">
        <v>446</v>
      </c>
      <c r="H18">
        <v>0.89647522400000001</v>
      </c>
      <c r="I18">
        <v>1.409542903</v>
      </c>
      <c r="J18">
        <f t="shared" si="1"/>
        <v>1.1530090634999999</v>
      </c>
    </row>
    <row r="20" spans="2:10" x14ac:dyDescent="0.2">
      <c r="C20" t="s">
        <v>6</v>
      </c>
      <c r="G20" t="s">
        <v>7</v>
      </c>
    </row>
    <row r="21" spans="2:10" x14ac:dyDescent="0.2">
      <c r="C21" t="s">
        <v>8</v>
      </c>
      <c r="E21" t="s">
        <v>9</v>
      </c>
      <c r="G21" t="s">
        <v>8</v>
      </c>
      <c r="I21" t="s">
        <v>9</v>
      </c>
    </row>
    <row r="22" spans="2:10" x14ac:dyDescent="0.2">
      <c r="C22">
        <v>1.054055945</v>
      </c>
      <c r="E22">
        <v>1.180535246</v>
      </c>
      <c r="G22">
        <v>0.74245557799999995</v>
      </c>
      <c r="I22">
        <v>0.9542688800000001</v>
      </c>
    </row>
    <row r="23" spans="2:10" x14ac:dyDescent="0.2">
      <c r="C23">
        <v>1.0939598479999999</v>
      </c>
      <c r="E23">
        <v>1.4364487609999999</v>
      </c>
      <c r="G23">
        <v>1.4199827375</v>
      </c>
      <c r="I23">
        <v>1.253029256</v>
      </c>
    </row>
    <row r="24" spans="2:10" x14ac:dyDescent="0.2">
      <c r="C24">
        <v>1.2204391489999999</v>
      </c>
      <c r="E24">
        <v>1.1263522534999999</v>
      </c>
      <c r="G24">
        <v>1.2118474725000001</v>
      </c>
      <c r="I24">
        <v>1.0988366445</v>
      </c>
    </row>
    <row r="25" spans="2:10" x14ac:dyDescent="0.2">
      <c r="C25">
        <v>1.0880279605000001</v>
      </c>
      <c r="E25">
        <v>1.336661696</v>
      </c>
      <c r="G25">
        <v>1.0939598479999999</v>
      </c>
      <c r="I25">
        <v>1.4377266414999998</v>
      </c>
    </row>
    <row r="26" spans="2:10" x14ac:dyDescent="0.2">
      <c r="C26">
        <v>0.9542688800000001</v>
      </c>
      <c r="E26">
        <v>1.3782306764999999</v>
      </c>
      <c r="G26">
        <v>0.74245557799999995</v>
      </c>
      <c r="I26">
        <v>0.84531566499999999</v>
      </c>
    </row>
    <row r="27" spans="2:10" x14ac:dyDescent="0.2">
      <c r="C27">
        <v>1.120652084</v>
      </c>
      <c r="E27">
        <v>1.0398778165</v>
      </c>
      <c r="G27">
        <v>1.120652084</v>
      </c>
      <c r="I27">
        <v>1.0163437035</v>
      </c>
    </row>
    <row r="28" spans="2:10" x14ac:dyDescent="0.2">
      <c r="C28">
        <v>0.994172783</v>
      </c>
      <c r="E28">
        <v>0.86184175650000006</v>
      </c>
      <c r="G28">
        <v>1.3473961750000001</v>
      </c>
      <c r="I28">
        <v>1.253029256</v>
      </c>
    </row>
    <row r="29" spans="2:10" x14ac:dyDescent="0.2">
      <c r="C29">
        <v>1.0939196874999999</v>
      </c>
      <c r="E29">
        <v>0.96154865950000001</v>
      </c>
      <c r="G29">
        <v>1.038633519</v>
      </c>
      <c r="I29">
        <v>1.1530090634999999</v>
      </c>
    </row>
    <row r="31" spans="2:10" x14ac:dyDescent="0.2">
      <c r="C31">
        <f>AVERAGE(C22:C29)</f>
        <v>1.0774370421249999</v>
      </c>
      <c r="E31">
        <f>AVERAGE(E22:E29)</f>
        <v>1.1651871081874998</v>
      </c>
      <c r="G31">
        <f>AVERAGE(G22:G29)</f>
        <v>1.0896728739999999</v>
      </c>
      <c r="I31">
        <f>AVERAGE(I22:I29)</f>
        <v>1.12644488875</v>
      </c>
    </row>
    <row r="32" spans="2:10" x14ac:dyDescent="0.2">
      <c r="C32">
        <f>STDEV(C22:C29)</f>
        <v>8.0732361533267835E-2</v>
      </c>
      <c r="E32">
        <f>STDEV(E22:E29)</f>
        <v>0.20678046694908084</v>
      </c>
      <c r="G32">
        <f>STDEV(G22:G29)</f>
        <v>0.24932919861173297</v>
      </c>
      <c r="I32">
        <f>STDEV(I22:I29)</f>
        <v>0.18943973546781318</v>
      </c>
    </row>
    <row r="33" spans="3:9" x14ac:dyDescent="0.2">
      <c r="C33">
        <f>C32/SQRT(8)</f>
        <v>2.8543200150688831E-2</v>
      </c>
      <c r="E33">
        <f>E32/SQRT(8)</f>
        <v>7.3107935198307911E-2</v>
      </c>
      <c r="G33">
        <f>G32/SQRT(8)</f>
        <v>8.8151183543081948E-2</v>
      </c>
      <c r="I33">
        <f>I32/SQRT(8)</f>
        <v>6.6977060787738199E-2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7066-34BE-F948-A25C-907DA7835C4E}">
  <dimension ref="B2:J34"/>
  <sheetViews>
    <sheetView zoomScale="109" workbookViewId="0">
      <selection activeCell="B3" sqref="B3:B18"/>
    </sheetView>
  </sheetViews>
  <sheetFormatPr baseColWidth="10" defaultColWidth="10.66406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0.8964752240466618</v>
      </c>
      <c r="D3">
        <v>1.0141520418957335</v>
      </c>
      <c r="E3">
        <f>AVERAGE(C3:D3)</f>
        <v>0.95531363297119765</v>
      </c>
      <c r="G3">
        <v>431</v>
      </c>
      <c r="H3">
        <v>1.2385524648372164</v>
      </c>
      <c r="I3">
        <v>1.0965156091395125</v>
      </c>
      <c r="J3">
        <f>AVERAGE(H3:I3)</f>
        <v>1.1675340369883644</v>
      </c>
    </row>
    <row r="4" spans="2:10" x14ac:dyDescent="0.2">
      <c r="B4">
        <v>432</v>
      </c>
      <c r="C4">
        <v>0.8964752240466618</v>
      </c>
      <c r="D4">
        <v>1.4095429027077324</v>
      </c>
      <c r="E4">
        <f>AVERAGE(C4:D4)</f>
        <v>1.1530090633771972</v>
      </c>
      <c r="G4">
        <v>432</v>
      </c>
      <c r="H4">
        <v>1.4095429027077324</v>
      </c>
      <c r="I4">
        <v>0.89438571765486141</v>
      </c>
      <c r="J4">
        <f>AVERAGE(H4:I4)</f>
        <v>1.1519643101812969</v>
      </c>
    </row>
    <row r="5" spans="2:10" x14ac:dyDescent="0.2">
      <c r="B5">
        <v>433</v>
      </c>
      <c r="C5">
        <v>0.67787562147273384</v>
      </c>
      <c r="D5">
        <v>0.59667148158865557</v>
      </c>
      <c r="E5">
        <f t="shared" ref="E5:E18" si="0">AVERAGE(C5:D5)</f>
        <v>0.63727355153069465</v>
      </c>
      <c r="G5">
        <v>433</v>
      </c>
      <c r="H5">
        <v>1.0141520418957335</v>
      </c>
      <c r="I5">
        <v>0.59667148158865557</v>
      </c>
      <c r="J5">
        <f t="shared" ref="J5:J18" si="1">AVERAGE(H5:I5)</f>
        <v>0.80541176174219453</v>
      </c>
    </row>
    <row r="6" spans="2:10" x14ac:dyDescent="0.2">
      <c r="B6">
        <v>434</v>
      </c>
      <c r="C6">
        <v>1.1391488106392882</v>
      </c>
      <c r="D6">
        <v>0.95912082354231021</v>
      </c>
      <c r="E6">
        <f t="shared" si="0"/>
        <v>1.0491348170907993</v>
      </c>
      <c r="G6">
        <v>434</v>
      </c>
      <c r="H6">
        <v>1.3469184503166181</v>
      </c>
      <c r="I6">
        <v>1.0965156091395125</v>
      </c>
      <c r="J6">
        <f t="shared" si="1"/>
        <v>1.2217170297280653</v>
      </c>
    </row>
    <row r="7" spans="2:10" x14ac:dyDescent="0.2">
      <c r="B7">
        <v>435</v>
      </c>
      <c r="C7">
        <v>0.59667148158865557</v>
      </c>
      <c r="D7">
        <v>0.16519600643614354</v>
      </c>
      <c r="E7">
        <f t="shared" si="0"/>
        <v>0.38093374401239954</v>
      </c>
      <c r="G7">
        <v>435</v>
      </c>
      <c r="H7">
        <v>0.89438571765486141</v>
      </c>
      <c r="I7">
        <v>1.1391488106392882</v>
      </c>
      <c r="J7">
        <f t="shared" si="1"/>
        <v>1.0167672641470749</v>
      </c>
    </row>
    <row r="8" spans="2:10" x14ac:dyDescent="0.2">
      <c r="B8">
        <v>436</v>
      </c>
      <c r="C8">
        <v>7.8468707563063539E-2</v>
      </c>
      <c r="D8">
        <v>0.30421378381094571</v>
      </c>
      <c r="E8">
        <f t="shared" si="0"/>
        <v>0.19134124568700461</v>
      </c>
      <c r="G8">
        <v>436</v>
      </c>
      <c r="H8">
        <v>1.0939598481853372</v>
      </c>
      <c r="I8">
        <v>1.0939598481853372</v>
      </c>
      <c r="J8">
        <f t="shared" si="1"/>
        <v>1.0939598481853372</v>
      </c>
    </row>
    <row r="9" spans="2:10" x14ac:dyDescent="0.2">
      <c r="B9">
        <v>437</v>
      </c>
      <c r="C9">
        <v>0.16519600643614354</v>
      </c>
      <c r="D9">
        <v>0.30421378381094571</v>
      </c>
      <c r="E9">
        <f t="shared" si="0"/>
        <v>0.23470489512354464</v>
      </c>
      <c r="G9">
        <v>437</v>
      </c>
      <c r="H9">
        <v>1.4095429027077324</v>
      </c>
      <c r="I9">
        <v>0.95912082354231021</v>
      </c>
      <c r="J9">
        <f t="shared" si="1"/>
        <v>1.1843318631250213</v>
      </c>
    </row>
    <row r="10" spans="2:10" x14ac:dyDescent="0.2">
      <c r="B10">
        <v>438</v>
      </c>
      <c r="C10">
        <v>0.1926913711767228</v>
      </c>
      <c r="D10">
        <v>3.4847325261006812E-2</v>
      </c>
      <c r="E10">
        <f t="shared" si="0"/>
        <v>0.11376934821886481</v>
      </c>
      <c r="G10">
        <v>438</v>
      </c>
      <c r="H10">
        <v>1.3469184503166181</v>
      </c>
      <c r="I10">
        <v>1.0939598481853372</v>
      </c>
      <c r="J10">
        <f t="shared" si="1"/>
        <v>1.2204391492509776</v>
      </c>
    </row>
    <row r="11" spans="2:10" x14ac:dyDescent="0.2">
      <c r="B11">
        <v>439</v>
      </c>
      <c r="C11">
        <v>1.0939598481853372</v>
      </c>
      <c r="D11">
        <v>0.89438571765486141</v>
      </c>
      <c r="E11">
        <f t="shared" si="0"/>
        <v>0.99417278292009925</v>
      </c>
      <c r="G11">
        <v>439</v>
      </c>
      <c r="H11">
        <v>1.3469184503166181</v>
      </c>
      <c r="I11">
        <v>1.5029872652829781</v>
      </c>
      <c r="J11">
        <f t="shared" si="1"/>
        <v>1.4249528577997981</v>
      </c>
    </row>
    <row r="12" spans="2:10" x14ac:dyDescent="0.2">
      <c r="B12">
        <v>440</v>
      </c>
      <c r="C12">
        <v>1.1391488106392882</v>
      </c>
      <c r="D12">
        <v>1.4095429027077324</v>
      </c>
      <c r="E12">
        <f t="shared" si="0"/>
        <v>1.2743458566735102</v>
      </c>
      <c r="G12">
        <v>440</v>
      </c>
      <c r="H12">
        <v>0.95912082354231021</v>
      </c>
      <c r="I12">
        <v>1.0939598481853372</v>
      </c>
      <c r="J12">
        <f t="shared" si="1"/>
        <v>1.0265403358638236</v>
      </c>
    </row>
    <row r="13" spans="2:10" x14ac:dyDescent="0.2">
      <c r="B13">
        <v>441</v>
      </c>
      <c r="C13">
        <v>0.95912082354231021</v>
      </c>
      <c r="D13">
        <v>1.3469184503166181</v>
      </c>
      <c r="E13">
        <f t="shared" si="0"/>
        <v>1.1530196369294641</v>
      </c>
      <c r="G13">
        <v>441</v>
      </c>
      <c r="H13">
        <v>1.0939598481853372</v>
      </c>
      <c r="I13">
        <v>1.0965156091395125</v>
      </c>
      <c r="J13">
        <f t="shared" si="1"/>
        <v>1.0952377286624249</v>
      </c>
    </row>
    <row r="14" spans="2:10" x14ac:dyDescent="0.2">
      <c r="B14">
        <v>442</v>
      </c>
      <c r="C14">
        <v>0.69309334560397828</v>
      </c>
      <c r="D14">
        <v>1.0141520418957335</v>
      </c>
      <c r="E14">
        <f t="shared" si="0"/>
        <v>0.85362269374985589</v>
      </c>
      <c r="G14">
        <v>442</v>
      </c>
      <c r="H14">
        <v>0.89438571765486141</v>
      </c>
      <c r="I14">
        <v>1.0939598481853372</v>
      </c>
      <c r="J14">
        <f t="shared" si="1"/>
        <v>0.99417278292009925</v>
      </c>
    </row>
    <row r="15" spans="2:10" x14ac:dyDescent="0.2">
      <c r="B15">
        <v>443</v>
      </c>
      <c r="C15">
        <v>8.4773477895262267E-2</v>
      </c>
      <c r="D15">
        <v>0.20304406866313449</v>
      </c>
      <c r="E15">
        <f t="shared" si="0"/>
        <v>0.14390877327919838</v>
      </c>
      <c r="G15">
        <v>443</v>
      </c>
      <c r="H15">
        <v>0.67787562147273384</v>
      </c>
      <c r="I15">
        <v>1.0141520418957335</v>
      </c>
      <c r="J15">
        <f t="shared" si="1"/>
        <v>0.84601383168423361</v>
      </c>
    </row>
    <row r="16" spans="2:10" x14ac:dyDescent="0.2">
      <c r="B16">
        <v>444</v>
      </c>
      <c r="C16">
        <v>9.5978294060946115E-2</v>
      </c>
      <c r="D16">
        <v>0.2368388972836564</v>
      </c>
      <c r="E16">
        <f t="shared" si="0"/>
        <v>0.16640859567230126</v>
      </c>
      <c r="G16">
        <v>444</v>
      </c>
      <c r="H16">
        <v>0.67787562147273384</v>
      </c>
      <c r="I16">
        <v>1.3469184503166181</v>
      </c>
      <c r="J16">
        <f t="shared" si="1"/>
        <v>1.0123970358946759</v>
      </c>
    </row>
    <row r="17" spans="2:10" x14ac:dyDescent="0.2">
      <c r="B17">
        <v>445</v>
      </c>
      <c r="C17">
        <v>0.14420357822836319</v>
      </c>
      <c r="D17">
        <v>8.4773477895262267E-2</v>
      </c>
      <c r="E17">
        <f t="shared" si="0"/>
        <v>0.11448852806181273</v>
      </c>
      <c r="G17">
        <v>445</v>
      </c>
      <c r="H17">
        <v>1.0939598481853372</v>
      </c>
      <c r="I17">
        <v>1.3469184503166181</v>
      </c>
      <c r="J17">
        <f t="shared" si="1"/>
        <v>1.2204391492509776</v>
      </c>
    </row>
    <row r="18" spans="2:10" x14ac:dyDescent="0.2">
      <c r="B18">
        <v>446</v>
      </c>
      <c r="C18">
        <v>0.14420357822836319</v>
      </c>
      <c r="D18">
        <v>0.14591049087731586</v>
      </c>
      <c r="E18">
        <f t="shared" si="0"/>
        <v>0.14505703455283953</v>
      </c>
      <c r="G18">
        <v>446</v>
      </c>
      <c r="H18">
        <v>0.82913747091053214</v>
      </c>
      <c r="I18">
        <v>1.0141520418957335</v>
      </c>
      <c r="J18">
        <f t="shared" si="1"/>
        <v>0.92164475640313281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0.95531363297119765</v>
      </c>
      <c r="E23">
        <v>0.38093374401239954</v>
      </c>
      <c r="G23">
        <v>1.1675340369883644</v>
      </c>
      <c r="I23">
        <v>1.0167672641470749</v>
      </c>
    </row>
    <row r="24" spans="2:10" x14ac:dyDescent="0.2">
      <c r="C24">
        <v>1.1530090633771972</v>
      </c>
      <c r="E24">
        <v>0.19134124568700461</v>
      </c>
      <c r="G24">
        <v>1.1519643101812969</v>
      </c>
      <c r="I24">
        <v>1.0939598481853372</v>
      </c>
    </row>
    <row r="25" spans="2:10" x14ac:dyDescent="0.2">
      <c r="C25">
        <v>0.63727355153069465</v>
      </c>
      <c r="E25">
        <v>0.23470489512354464</v>
      </c>
      <c r="G25">
        <v>0.80541176174219453</v>
      </c>
      <c r="I25">
        <v>1.1843318631250213</v>
      </c>
    </row>
    <row r="26" spans="2:10" x14ac:dyDescent="0.2">
      <c r="C26">
        <v>1.0491348170907993</v>
      </c>
      <c r="E26">
        <v>0.11376934821886481</v>
      </c>
      <c r="G26">
        <v>1.2217170297280653</v>
      </c>
      <c r="I26">
        <v>1.2204391492509776</v>
      </c>
    </row>
    <row r="27" spans="2:10" x14ac:dyDescent="0.2">
      <c r="C27">
        <v>0.99417278292009925</v>
      </c>
      <c r="E27">
        <v>0.14390877327919838</v>
      </c>
      <c r="G27">
        <v>1.4249528577997981</v>
      </c>
      <c r="I27">
        <v>0.84601383168423361</v>
      </c>
    </row>
    <row r="28" spans="2:10" x14ac:dyDescent="0.2">
      <c r="C28">
        <v>1.2743458566735102</v>
      </c>
      <c r="E28">
        <v>0.16640859567230126</v>
      </c>
      <c r="G28">
        <v>1.0265403358638236</v>
      </c>
      <c r="I28">
        <v>1.0123970358946759</v>
      </c>
    </row>
    <row r="29" spans="2:10" x14ac:dyDescent="0.2">
      <c r="C29">
        <v>1.1530196369294641</v>
      </c>
      <c r="E29">
        <v>0.11448852806181273</v>
      </c>
      <c r="G29">
        <v>1.0952377286624249</v>
      </c>
      <c r="I29">
        <v>1.2204391492509776</v>
      </c>
    </row>
    <row r="30" spans="2:10" x14ac:dyDescent="0.2">
      <c r="C30">
        <v>0.85362269374985589</v>
      </c>
      <c r="E30">
        <v>0.14505703455283953</v>
      </c>
      <c r="G30">
        <v>0.99417278292009925</v>
      </c>
      <c r="I30">
        <v>0.92164475640313281</v>
      </c>
    </row>
    <row r="32" spans="2:10" x14ac:dyDescent="0.2">
      <c r="C32">
        <f>AVERAGE(C23:C30)</f>
        <v>1.0087365044053522</v>
      </c>
      <c r="E32">
        <f>AVERAGE(E23:E30)</f>
        <v>0.18632652057599566</v>
      </c>
      <c r="G32">
        <f>AVERAGE(G23:G30)</f>
        <v>1.1109413554857583</v>
      </c>
      <c r="I32">
        <f>AVERAGE(I23:I30)</f>
        <v>1.0644991122426788</v>
      </c>
    </row>
    <row r="33" spans="3:9" x14ac:dyDescent="0.2">
      <c r="C33">
        <f>STDEV(C23:C30)</f>
        <v>0.19961522632790935</v>
      </c>
      <c r="E33">
        <f>STDEV(E23:E30)</f>
        <v>8.8286858696263723E-2</v>
      </c>
      <c r="G33">
        <f>STDEV(G23:G30)</f>
        <v>0.18131009592948943</v>
      </c>
      <c r="I33">
        <f>STDEV(I23:I30)</f>
        <v>0.13989718363142897</v>
      </c>
    </row>
    <row r="34" spans="3:9" x14ac:dyDescent="0.2">
      <c r="C34">
        <f>C33/SQRT(8)</f>
        <v>7.0574640082276069E-2</v>
      </c>
      <c r="E34">
        <f>E33/SQRT(8)</f>
        <v>3.1214118236893296E-2</v>
      </c>
      <c r="G34">
        <f>G33/SQRT(8)</f>
        <v>6.4102799164662702E-2</v>
      </c>
      <c r="I34">
        <f>I33/SQRT(8)</f>
        <v>4.9461123607341548E-2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502D-C5CB-4973-B4CF-3D6CCA624C3A}">
  <dimension ref="B2:J34"/>
  <sheetViews>
    <sheetView workbookViewId="0">
      <selection activeCell="B2" sqref="B2:J34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1.0141520418957335</v>
      </c>
      <c r="D3">
        <v>0.83996547544317723</v>
      </c>
      <c r="E3">
        <f>AVERAGE(C3:D3)</f>
        <v>0.92705875866945542</v>
      </c>
      <c r="G3">
        <v>431</v>
      </c>
      <c r="H3">
        <v>1.0939598481853372</v>
      </c>
      <c r="I3">
        <v>1.0965156091395125</v>
      </c>
      <c r="J3">
        <f>AVERAGE(H3:I3)</f>
        <v>1.0952377286624249</v>
      </c>
    </row>
    <row r="4" spans="2:10" x14ac:dyDescent="0.2">
      <c r="B4">
        <v>432</v>
      </c>
      <c r="C4">
        <v>1.0939598481853372</v>
      </c>
      <c r="D4">
        <v>1.1391488106392882</v>
      </c>
      <c r="E4">
        <f>AVERAGE(C4:D4)</f>
        <v>1.1165543294123128</v>
      </c>
      <c r="G4">
        <v>432</v>
      </c>
      <c r="H4">
        <v>0.89438571765486141</v>
      </c>
      <c r="I4">
        <v>1.0939598481853372</v>
      </c>
      <c r="J4">
        <f>AVERAGE(H4:I4)</f>
        <v>0.99417278292009925</v>
      </c>
    </row>
    <row r="5" spans="2:10" x14ac:dyDescent="0.2">
      <c r="B5">
        <v>433</v>
      </c>
      <c r="C5">
        <v>0.89438571765486141</v>
      </c>
      <c r="D5">
        <v>0.89438571765486141</v>
      </c>
      <c r="E5">
        <f t="shared" ref="E5:E18" si="0">AVERAGE(C5:D5)</f>
        <v>0.89438571765486141</v>
      </c>
      <c r="G5">
        <v>433</v>
      </c>
      <c r="H5">
        <v>1.0939598481853372</v>
      </c>
      <c r="I5">
        <v>1.3469184503166181</v>
      </c>
      <c r="J5">
        <f t="shared" ref="J5:J18" si="1">AVERAGE(H5:I5)</f>
        <v>1.2204391492509776</v>
      </c>
    </row>
    <row r="6" spans="2:10" x14ac:dyDescent="0.2">
      <c r="B6">
        <v>434</v>
      </c>
      <c r="C6">
        <v>0.8964752240466618</v>
      </c>
      <c r="D6">
        <v>0.82929779498276146</v>
      </c>
      <c r="E6">
        <f t="shared" si="0"/>
        <v>0.86288650951471157</v>
      </c>
      <c r="G6">
        <v>434</v>
      </c>
      <c r="H6">
        <v>1.0965156091395125</v>
      </c>
      <c r="I6">
        <v>1.3469184503166181</v>
      </c>
      <c r="J6">
        <f t="shared" si="1"/>
        <v>1.2217170297280653</v>
      </c>
    </row>
    <row r="7" spans="2:10" x14ac:dyDescent="0.2">
      <c r="B7">
        <v>435</v>
      </c>
      <c r="C7">
        <v>1.0939598481853372</v>
      </c>
      <c r="D7">
        <v>0.79181780977594596</v>
      </c>
      <c r="E7">
        <f t="shared" si="0"/>
        <v>0.94288882898064164</v>
      </c>
      <c r="G7">
        <v>435</v>
      </c>
      <c r="H7">
        <v>1.1391488106392882</v>
      </c>
      <c r="I7">
        <v>1.0939598481853372</v>
      </c>
      <c r="J7">
        <f t="shared" si="1"/>
        <v>1.1165543294123128</v>
      </c>
    </row>
    <row r="8" spans="2:10" x14ac:dyDescent="0.2">
      <c r="B8">
        <v>436</v>
      </c>
      <c r="C8">
        <v>0.55906000664878763</v>
      </c>
      <c r="D8">
        <v>1.0965156091395125</v>
      </c>
      <c r="E8">
        <f t="shared" si="0"/>
        <v>0.82778780789415007</v>
      </c>
      <c r="G8">
        <v>436</v>
      </c>
      <c r="H8">
        <v>0.89438571765486141</v>
      </c>
      <c r="I8">
        <v>1.3469184503166181</v>
      </c>
      <c r="J8">
        <f t="shared" si="1"/>
        <v>1.1206520839857397</v>
      </c>
    </row>
    <row r="9" spans="2:10" x14ac:dyDescent="0.2">
      <c r="B9">
        <v>437</v>
      </c>
      <c r="C9">
        <v>0.95912082354231021</v>
      </c>
      <c r="D9">
        <v>0.59667148158865557</v>
      </c>
      <c r="E9">
        <f t="shared" si="0"/>
        <v>0.77789615256548283</v>
      </c>
      <c r="G9">
        <v>437</v>
      </c>
      <c r="H9">
        <v>1.4095429027077324</v>
      </c>
      <c r="I9">
        <v>1.0939598481853372</v>
      </c>
      <c r="J9">
        <f t="shared" si="1"/>
        <v>1.2517513754465348</v>
      </c>
    </row>
    <row r="10" spans="2:10" x14ac:dyDescent="0.2">
      <c r="B10">
        <v>438</v>
      </c>
      <c r="C10">
        <v>0.67021272996064207</v>
      </c>
      <c r="D10">
        <v>0.79181780977594596</v>
      </c>
      <c r="E10">
        <f t="shared" si="0"/>
        <v>0.73101526986829402</v>
      </c>
      <c r="G10">
        <v>438</v>
      </c>
      <c r="H10">
        <v>0.59667148158865557</v>
      </c>
      <c r="I10">
        <v>1.0939598481853372</v>
      </c>
      <c r="J10">
        <f t="shared" si="1"/>
        <v>0.84531566488699639</v>
      </c>
    </row>
    <row r="11" spans="2:10" x14ac:dyDescent="0.2">
      <c r="B11">
        <v>439</v>
      </c>
      <c r="C11">
        <v>1.0939598481853372</v>
      </c>
      <c r="D11">
        <v>1.0939598481853372</v>
      </c>
      <c r="E11">
        <f t="shared" si="0"/>
        <v>1.0939598481853372</v>
      </c>
      <c r="G11">
        <v>439</v>
      </c>
      <c r="H11">
        <v>1.0939598481853372</v>
      </c>
      <c r="I11">
        <v>1.3469184503166181</v>
      </c>
      <c r="J11">
        <f t="shared" si="1"/>
        <v>1.2204391492509776</v>
      </c>
    </row>
    <row r="12" spans="2:10" x14ac:dyDescent="0.2">
      <c r="B12">
        <v>440</v>
      </c>
      <c r="C12">
        <v>0.95912082354231021</v>
      </c>
      <c r="D12">
        <v>0.89438571765486141</v>
      </c>
      <c r="E12">
        <f t="shared" si="0"/>
        <v>0.92675327059858581</v>
      </c>
      <c r="G12">
        <v>440</v>
      </c>
      <c r="H12">
        <v>1.3469184503166181</v>
      </c>
      <c r="I12">
        <v>1.3469184503166181</v>
      </c>
      <c r="J12">
        <f t="shared" si="1"/>
        <v>1.3469184503166181</v>
      </c>
    </row>
    <row r="13" spans="2:10" x14ac:dyDescent="0.2">
      <c r="B13">
        <v>441</v>
      </c>
      <c r="C13">
        <v>1.3469184503166181</v>
      </c>
      <c r="D13">
        <v>0.79181780977594596</v>
      </c>
      <c r="E13">
        <f t="shared" si="0"/>
        <v>1.0693681300462821</v>
      </c>
      <c r="G13">
        <v>441</v>
      </c>
      <c r="H13">
        <v>1.0939598481853372</v>
      </c>
      <c r="I13">
        <v>0.82913747091053214</v>
      </c>
      <c r="J13">
        <f t="shared" si="1"/>
        <v>0.96154865954793467</v>
      </c>
    </row>
    <row r="14" spans="2:10" x14ac:dyDescent="0.2">
      <c r="B14">
        <v>442</v>
      </c>
      <c r="C14">
        <v>0.95912082354231021</v>
      </c>
      <c r="D14">
        <v>1.0939598481853372</v>
      </c>
      <c r="E14">
        <f t="shared" si="0"/>
        <v>1.0265403358638236</v>
      </c>
      <c r="G14">
        <v>442</v>
      </c>
      <c r="H14">
        <v>1.0141520418957335</v>
      </c>
      <c r="I14">
        <v>1.0939598481853372</v>
      </c>
      <c r="J14">
        <f t="shared" si="1"/>
        <v>1.0540559450405353</v>
      </c>
    </row>
    <row r="15" spans="2:10" x14ac:dyDescent="0.2">
      <c r="B15">
        <v>443</v>
      </c>
      <c r="C15">
        <v>0.69309334560397828</v>
      </c>
      <c r="D15">
        <v>0.67021272996064207</v>
      </c>
      <c r="E15">
        <f t="shared" si="0"/>
        <v>0.68165303778231023</v>
      </c>
      <c r="G15">
        <v>443</v>
      </c>
      <c r="H15">
        <v>1.1391488106392882</v>
      </c>
      <c r="I15">
        <v>0.82929779498276146</v>
      </c>
      <c r="J15">
        <f t="shared" si="1"/>
        <v>0.98422330281102477</v>
      </c>
    </row>
    <row r="16" spans="2:10" x14ac:dyDescent="0.2">
      <c r="B16">
        <v>444</v>
      </c>
      <c r="C16">
        <v>1.0965156091395125</v>
      </c>
      <c r="D16">
        <v>0.69309334560397828</v>
      </c>
      <c r="E16">
        <f t="shared" si="0"/>
        <v>0.8948044773717454</v>
      </c>
      <c r="G16">
        <v>444</v>
      </c>
      <c r="H16">
        <v>1.4095429027077324</v>
      </c>
      <c r="I16">
        <v>0.67787562147273384</v>
      </c>
      <c r="J16">
        <f t="shared" si="1"/>
        <v>1.0437092620902331</v>
      </c>
    </row>
    <row r="17" spans="2:10" x14ac:dyDescent="0.2">
      <c r="B17">
        <v>445</v>
      </c>
      <c r="C17">
        <v>0.82913747091053214</v>
      </c>
      <c r="D17">
        <v>0.82929779498276146</v>
      </c>
      <c r="E17">
        <f t="shared" si="0"/>
        <v>0.82921763294664674</v>
      </c>
      <c r="G17">
        <v>445</v>
      </c>
      <c r="H17">
        <v>1.3469184503166181</v>
      </c>
      <c r="I17">
        <v>1.3469184503166181</v>
      </c>
      <c r="J17">
        <f t="shared" si="1"/>
        <v>1.3469184503166181</v>
      </c>
    </row>
    <row r="18" spans="2:10" x14ac:dyDescent="0.2">
      <c r="B18">
        <v>446</v>
      </c>
      <c r="C18">
        <v>0.5981270643109764</v>
      </c>
      <c r="D18">
        <v>0.59667148158865557</v>
      </c>
      <c r="E18">
        <f t="shared" si="0"/>
        <v>0.59739927294981598</v>
      </c>
      <c r="G18">
        <v>446</v>
      </c>
      <c r="H18">
        <v>1.0965156091395125</v>
      </c>
      <c r="I18">
        <v>0.67787562147273384</v>
      </c>
      <c r="J18">
        <f t="shared" si="1"/>
        <v>0.88719561530612312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0.92705875866945542</v>
      </c>
      <c r="E23">
        <v>0.94288882898064164</v>
      </c>
      <c r="G23">
        <v>1.0952377286624249</v>
      </c>
      <c r="I23">
        <v>1.1165543294123128</v>
      </c>
    </row>
    <row r="24" spans="2:10" x14ac:dyDescent="0.2">
      <c r="C24">
        <v>1.1165543294123128</v>
      </c>
      <c r="E24">
        <v>0.82778780789415007</v>
      </c>
      <c r="G24">
        <v>0.99417278292009925</v>
      </c>
      <c r="I24">
        <v>1.1206520839857397</v>
      </c>
    </row>
    <row r="25" spans="2:10" x14ac:dyDescent="0.2">
      <c r="C25">
        <v>0.89438571765486141</v>
      </c>
      <c r="E25">
        <v>0.77789615256548283</v>
      </c>
      <c r="G25">
        <v>1.2204391492509776</v>
      </c>
      <c r="I25">
        <v>1.2517513754465348</v>
      </c>
    </row>
    <row r="26" spans="2:10" x14ac:dyDescent="0.2">
      <c r="C26">
        <v>0.86288650951471157</v>
      </c>
      <c r="E26">
        <v>0.73101526986829402</v>
      </c>
      <c r="G26">
        <v>1.2217170297280653</v>
      </c>
      <c r="I26">
        <v>0.84531566488699639</v>
      </c>
    </row>
    <row r="27" spans="2:10" x14ac:dyDescent="0.2">
      <c r="C27">
        <v>1.0939598481853372</v>
      </c>
      <c r="E27">
        <v>0.68165303778231023</v>
      </c>
      <c r="G27">
        <v>1.2204391492509776</v>
      </c>
      <c r="I27">
        <v>0.98422330281102477</v>
      </c>
    </row>
    <row r="28" spans="2:10" x14ac:dyDescent="0.2">
      <c r="C28">
        <v>0.92675327059858581</v>
      </c>
      <c r="E28">
        <v>0.8948044773717454</v>
      </c>
      <c r="G28">
        <v>1.3469184503166181</v>
      </c>
      <c r="I28">
        <v>1.0437092620902331</v>
      </c>
    </row>
    <row r="29" spans="2:10" x14ac:dyDescent="0.2">
      <c r="C29">
        <v>1.0693681300462821</v>
      </c>
      <c r="E29">
        <v>0.82921763294664674</v>
      </c>
      <c r="G29">
        <v>0.96154865954793467</v>
      </c>
      <c r="I29">
        <v>1.3469184503166181</v>
      </c>
    </row>
    <row r="30" spans="2:10" x14ac:dyDescent="0.2">
      <c r="C30">
        <v>1.0265403358638236</v>
      </c>
      <c r="E30">
        <v>0.59739927294981598</v>
      </c>
      <c r="G30">
        <v>1.0540559450405353</v>
      </c>
      <c r="I30">
        <v>0.88719561530612312</v>
      </c>
    </row>
    <row r="32" spans="2:10" x14ac:dyDescent="0.2">
      <c r="C32">
        <f>AVERAGE(C23:C30)</f>
        <v>0.98968836249317127</v>
      </c>
      <c r="E32">
        <f>AVERAGE(E23:E30)</f>
        <v>0.78533281004488587</v>
      </c>
      <c r="G32">
        <f>AVERAGE(G23:G30)</f>
        <v>1.1393161118397039</v>
      </c>
      <c r="I32">
        <f>AVERAGE(I23:I30)</f>
        <v>1.0745400105319478</v>
      </c>
    </row>
    <row r="33" spans="3:9" x14ac:dyDescent="0.2">
      <c r="C33">
        <f>STDEV(C23:C30)</f>
        <v>9.8357254571756161E-2</v>
      </c>
      <c r="E33">
        <f>STDEV(E23:E30)</f>
        <v>0.11314368750808616</v>
      </c>
      <c r="G33">
        <f>STDEV(G23:G30)</f>
        <v>0.13359351435172354</v>
      </c>
      <c r="I33">
        <f>STDEV(I23:I30)</f>
        <v>0.17164530471940478</v>
      </c>
    </row>
    <row r="34" spans="3:9" x14ac:dyDescent="0.2">
      <c r="C34">
        <f>C33/SQRT(8)</f>
        <v>3.4774540843290166E-2</v>
      </c>
      <c r="E34">
        <f>E33/SQRT(8)</f>
        <v>4.0002334342709694E-2</v>
      </c>
      <c r="G34">
        <f>G33/SQRT(8)</f>
        <v>4.723243996032303E-2</v>
      </c>
      <c r="I34">
        <f>I33/SQRT(8)</f>
        <v>6.0685779462961213E-2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E544-8C29-484B-92CD-671C552D247F}">
  <dimension ref="B2:J34"/>
  <sheetViews>
    <sheetView workbookViewId="0">
      <selection activeCell="E23" sqref="E23:E26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1.0965156091395125</v>
      </c>
      <c r="D3">
        <v>0.69309334560397828</v>
      </c>
      <c r="E3">
        <f>AVERAGE(C3:D3)</f>
        <v>0.8948044773717454</v>
      </c>
      <c r="G3">
        <v>431</v>
      </c>
      <c r="H3">
        <v>1.0939598481853372</v>
      </c>
      <c r="I3">
        <v>0.69309334560397828</v>
      </c>
      <c r="J3">
        <f>AVERAGE(H3:I3)</f>
        <v>0.89352659689465774</v>
      </c>
    </row>
    <row r="4" spans="2:10" x14ac:dyDescent="0.2">
      <c r="B4">
        <v>432</v>
      </c>
      <c r="C4">
        <v>1.3469184503166181</v>
      </c>
      <c r="D4">
        <v>0.67787562147273384</v>
      </c>
      <c r="E4">
        <f>AVERAGE(C4:D4)</f>
        <v>1.0123970358946759</v>
      </c>
      <c r="G4">
        <v>432</v>
      </c>
      <c r="H4">
        <v>0.89438571765486141</v>
      </c>
      <c r="I4">
        <v>0.69309334560397828</v>
      </c>
      <c r="J4">
        <f>AVERAGE(H4:I4)</f>
        <v>0.79373953162941979</v>
      </c>
    </row>
    <row r="5" spans="2:10" x14ac:dyDescent="0.2">
      <c r="B5">
        <v>433</v>
      </c>
      <c r="C5">
        <v>0.93872755932368768</v>
      </c>
      <c r="D5">
        <v>1.0939598481853372</v>
      </c>
      <c r="E5">
        <f t="shared" ref="E5:E18" si="0">AVERAGE(C5:D5)</f>
        <v>1.0163437037545124</v>
      </c>
      <c r="G5">
        <v>433</v>
      </c>
      <c r="H5">
        <v>0.82913747091053214</v>
      </c>
      <c r="I5">
        <v>1.0939598481853372</v>
      </c>
      <c r="J5">
        <f t="shared" ref="J5:J18" si="1">AVERAGE(H5:I5)</f>
        <v>0.96154865954793467</v>
      </c>
    </row>
    <row r="6" spans="2:10" x14ac:dyDescent="0.2">
      <c r="B6">
        <v>434</v>
      </c>
      <c r="C6">
        <v>0.69309334560397828</v>
      </c>
      <c r="D6">
        <v>0.93872755932368768</v>
      </c>
      <c r="E6">
        <f t="shared" si="0"/>
        <v>0.81591045246383298</v>
      </c>
      <c r="G6">
        <v>434</v>
      </c>
      <c r="H6">
        <v>0.59667148158865557</v>
      </c>
      <c r="I6">
        <v>0.48781904760955003</v>
      </c>
      <c r="J6">
        <f t="shared" si="1"/>
        <v>0.54224526459910283</v>
      </c>
    </row>
    <row r="7" spans="2:10" x14ac:dyDescent="0.2">
      <c r="B7">
        <v>435</v>
      </c>
      <c r="C7">
        <v>1.3478738995561779</v>
      </c>
      <c r="D7">
        <v>0.95912082354231021</v>
      </c>
      <c r="E7">
        <f t="shared" si="0"/>
        <v>1.1534973615492441</v>
      </c>
      <c r="G7">
        <v>435</v>
      </c>
      <c r="H7">
        <v>1.0939598481853372</v>
      </c>
      <c r="I7">
        <v>0.8964752240466618</v>
      </c>
      <c r="J7">
        <f t="shared" si="1"/>
        <v>0.9952175361159995</v>
      </c>
    </row>
    <row r="8" spans="2:10" x14ac:dyDescent="0.2">
      <c r="B8">
        <v>436</v>
      </c>
      <c r="C8">
        <v>1.4095429027077324</v>
      </c>
      <c r="D8">
        <v>1.3478738995561779</v>
      </c>
      <c r="E8">
        <f t="shared" si="0"/>
        <v>1.3787084011319553</v>
      </c>
      <c r="G8">
        <v>436</v>
      </c>
      <c r="H8">
        <v>0.79181780977594596</v>
      </c>
      <c r="I8">
        <v>0.82913747091053214</v>
      </c>
      <c r="J8">
        <f t="shared" si="1"/>
        <v>0.81047764034323899</v>
      </c>
    </row>
    <row r="9" spans="2:10" x14ac:dyDescent="0.2">
      <c r="B9">
        <v>437</v>
      </c>
      <c r="C9">
        <v>1.1391488106392882</v>
      </c>
      <c r="D9">
        <v>1.7789376744519427</v>
      </c>
      <c r="E9">
        <f t="shared" si="0"/>
        <v>1.4590432425456155</v>
      </c>
      <c r="G9">
        <v>437</v>
      </c>
      <c r="H9">
        <v>0.82913747091053214</v>
      </c>
      <c r="I9">
        <v>1.0631149955301329</v>
      </c>
      <c r="J9">
        <f t="shared" si="1"/>
        <v>0.94612623322033251</v>
      </c>
    </row>
    <row r="10" spans="2:10" x14ac:dyDescent="0.2">
      <c r="B10">
        <v>438</v>
      </c>
      <c r="C10">
        <v>1.4095429027077324</v>
      </c>
      <c r="D10">
        <v>1.0965156091395125</v>
      </c>
      <c r="E10">
        <f t="shared" si="0"/>
        <v>1.2530292559236225</v>
      </c>
      <c r="G10">
        <v>438</v>
      </c>
      <c r="H10">
        <v>1.4095429027077324</v>
      </c>
      <c r="I10">
        <v>0.69309334560397828</v>
      </c>
      <c r="J10">
        <f t="shared" si="1"/>
        <v>1.0513181241558553</v>
      </c>
    </row>
    <row r="11" spans="2:10" x14ac:dyDescent="0.2">
      <c r="B11">
        <v>439</v>
      </c>
      <c r="C11">
        <v>1.0965156091395125</v>
      </c>
      <c r="D11">
        <v>1.1391488106392882</v>
      </c>
      <c r="E11">
        <f t="shared" si="0"/>
        <v>1.1178322098894005</v>
      </c>
      <c r="G11">
        <v>439</v>
      </c>
      <c r="H11">
        <v>1.4095429027077324</v>
      </c>
      <c r="I11">
        <v>0.69309334560397828</v>
      </c>
      <c r="J11">
        <f t="shared" si="1"/>
        <v>1.0513181241558553</v>
      </c>
    </row>
    <row r="12" spans="2:10" x14ac:dyDescent="0.2">
      <c r="B12">
        <v>440</v>
      </c>
      <c r="C12">
        <v>1.3469184503166181</v>
      </c>
      <c r="D12">
        <v>1.0939598481853372</v>
      </c>
      <c r="E12">
        <f t="shared" si="0"/>
        <v>1.2204391492509776</v>
      </c>
      <c r="G12">
        <v>440</v>
      </c>
      <c r="H12">
        <v>1.3469184503166181</v>
      </c>
      <c r="I12">
        <v>0.69309334560397828</v>
      </c>
      <c r="J12">
        <f t="shared" si="1"/>
        <v>1.0200058979602982</v>
      </c>
    </row>
    <row r="13" spans="2:10" x14ac:dyDescent="0.2">
      <c r="B13">
        <v>441</v>
      </c>
      <c r="C13">
        <v>0.82929779498276146</v>
      </c>
      <c r="D13">
        <v>0.69309334560397828</v>
      </c>
      <c r="E13">
        <f t="shared" si="0"/>
        <v>0.76119557029336993</v>
      </c>
      <c r="G13">
        <v>441</v>
      </c>
      <c r="H13">
        <v>1.1391488106392882</v>
      </c>
      <c r="I13">
        <v>0.82929779498276146</v>
      </c>
      <c r="J13">
        <f t="shared" si="1"/>
        <v>0.98422330281102477</v>
      </c>
    </row>
    <row r="14" spans="2:10" x14ac:dyDescent="0.2">
      <c r="B14">
        <v>442</v>
      </c>
      <c r="C14">
        <v>1.0965156091395125</v>
      </c>
      <c r="D14">
        <v>0.82929779498276146</v>
      </c>
      <c r="E14">
        <f t="shared" si="0"/>
        <v>0.96290670206113704</v>
      </c>
      <c r="G14">
        <v>442</v>
      </c>
      <c r="H14">
        <v>1.1391488106392882</v>
      </c>
      <c r="I14">
        <v>0.69309334560397828</v>
      </c>
      <c r="J14">
        <f t="shared" si="1"/>
        <v>0.91612107812163324</v>
      </c>
    </row>
    <row r="15" spans="2:10" x14ac:dyDescent="0.2">
      <c r="B15">
        <v>443</v>
      </c>
      <c r="C15">
        <v>1.4095429027077324</v>
      </c>
      <c r="D15">
        <v>0.82913747091053214</v>
      </c>
      <c r="E15">
        <f t="shared" si="0"/>
        <v>1.1193401868091324</v>
      </c>
      <c r="G15">
        <v>443</v>
      </c>
      <c r="H15">
        <v>0.67021272996064207</v>
      </c>
      <c r="I15">
        <v>1.0141520418957335</v>
      </c>
      <c r="J15">
        <f t="shared" si="1"/>
        <v>0.84218238592818784</v>
      </c>
    </row>
    <row r="16" spans="2:10" x14ac:dyDescent="0.2">
      <c r="B16">
        <v>444</v>
      </c>
      <c r="C16">
        <v>0.95912082354231021</v>
      </c>
      <c r="D16">
        <v>1.4095429027077324</v>
      </c>
      <c r="E16">
        <f t="shared" si="0"/>
        <v>1.1843318631250213</v>
      </c>
      <c r="G16">
        <v>444</v>
      </c>
      <c r="H16">
        <v>0.93872755932368768</v>
      </c>
      <c r="I16">
        <v>1.0141520418957335</v>
      </c>
      <c r="J16">
        <f t="shared" si="1"/>
        <v>0.97643980060971058</v>
      </c>
    </row>
    <row r="17" spans="2:10" x14ac:dyDescent="0.2">
      <c r="B17">
        <v>445</v>
      </c>
      <c r="C17">
        <v>0.69309334560397828</v>
      </c>
      <c r="D17">
        <v>1.0141520418957335</v>
      </c>
      <c r="E17">
        <f t="shared" si="0"/>
        <v>0.85362269374985589</v>
      </c>
      <c r="G17">
        <v>445</v>
      </c>
      <c r="H17">
        <v>1.1391488106392882</v>
      </c>
      <c r="I17">
        <v>1.4095429027077324</v>
      </c>
      <c r="J17">
        <f t="shared" si="1"/>
        <v>1.2743458566735102</v>
      </c>
    </row>
    <row r="18" spans="2:10" x14ac:dyDescent="0.2">
      <c r="B18">
        <v>446</v>
      </c>
      <c r="C18">
        <v>1.1391488106392882</v>
      </c>
      <c r="D18">
        <v>1.0141520418957335</v>
      </c>
      <c r="E18">
        <f t="shared" si="0"/>
        <v>1.076650426267511</v>
      </c>
      <c r="G18">
        <v>446</v>
      </c>
      <c r="H18">
        <v>0.67787562147273384</v>
      </c>
      <c r="I18">
        <v>1.4095429027077324</v>
      </c>
      <c r="J18">
        <f t="shared" si="1"/>
        <v>1.0437092620902331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0.8948044773717454</v>
      </c>
      <c r="E23">
        <v>1.1534973615492441</v>
      </c>
      <c r="G23">
        <v>0.89352659689465774</v>
      </c>
      <c r="I23">
        <v>0.9952175361159995</v>
      </c>
    </row>
    <row r="24" spans="2:10" x14ac:dyDescent="0.2">
      <c r="C24">
        <v>1.0123970358946759</v>
      </c>
      <c r="E24">
        <v>1.3787084011319553</v>
      </c>
      <c r="G24">
        <v>0.79373953162941979</v>
      </c>
      <c r="I24">
        <v>0.81047764034323899</v>
      </c>
    </row>
    <row r="25" spans="2:10" x14ac:dyDescent="0.2">
      <c r="C25">
        <v>1.0163437037545124</v>
      </c>
      <c r="E25">
        <v>1.4590432425456155</v>
      </c>
      <c r="G25">
        <v>0.96154865954793467</v>
      </c>
      <c r="I25">
        <v>0.94612623322033251</v>
      </c>
    </row>
    <row r="26" spans="2:10" x14ac:dyDescent="0.2">
      <c r="C26">
        <v>0.81591045246383298</v>
      </c>
      <c r="E26">
        <v>1.2530292559236225</v>
      </c>
      <c r="G26">
        <v>0.54224526459910283</v>
      </c>
      <c r="I26">
        <v>1.0513181241558553</v>
      </c>
    </row>
    <row r="27" spans="2:10" x14ac:dyDescent="0.2">
      <c r="C27">
        <v>1.1178322098894005</v>
      </c>
      <c r="E27">
        <v>1.1193401868091324</v>
      </c>
      <c r="G27">
        <v>1.0513181241558553</v>
      </c>
      <c r="I27">
        <v>0.84218238592818784</v>
      </c>
    </row>
    <row r="28" spans="2:10" x14ac:dyDescent="0.2">
      <c r="C28">
        <v>1.2204391492509776</v>
      </c>
      <c r="E28">
        <v>1.1843318631250213</v>
      </c>
      <c r="G28">
        <v>1.0200058979602982</v>
      </c>
      <c r="I28">
        <v>0.97643980060971058</v>
      </c>
    </row>
    <row r="29" spans="2:10" x14ac:dyDescent="0.2">
      <c r="C29">
        <v>0.76119557029336993</v>
      </c>
      <c r="E29">
        <v>0.85362269374985589</v>
      </c>
      <c r="G29">
        <v>0.98422330281102477</v>
      </c>
      <c r="I29">
        <v>1.2743458566735102</v>
      </c>
    </row>
    <row r="30" spans="2:10" x14ac:dyDescent="0.2">
      <c r="C30">
        <v>0.96290670206113704</v>
      </c>
      <c r="E30">
        <v>1.076650426267511</v>
      </c>
      <c r="G30">
        <v>0.91612107812163324</v>
      </c>
      <c r="I30">
        <v>1.0437092620902331</v>
      </c>
    </row>
    <row r="32" spans="2:10" x14ac:dyDescent="0.2">
      <c r="C32">
        <f>AVERAGE(C23:C30)</f>
        <v>0.97522866262245644</v>
      </c>
      <c r="E32">
        <f>AVERAGE(E23:E30)</f>
        <v>1.1847779288877449</v>
      </c>
      <c r="G32">
        <f>AVERAGE(G23:G30)</f>
        <v>0.89534105696499078</v>
      </c>
      <c r="I32">
        <f>AVERAGE(I23:I30)</f>
        <v>0.99247710489213348</v>
      </c>
    </row>
    <row r="33" spans="3:9" x14ac:dyDescent="0.2">
      <c r="C33">
        <f>STDEV(C23:C30)</f>
        <v>0.15182142988680547</v>
      </c>
      <c r="E33">
        <f>STDEV(E23:E30)</f>
        <v>0.18674078731187685</v>
      </c>
      <c r="G33">
        <f>STDEV(G23:G30)</f>
        <v>0.16370194100336802</v>
      </c>
      <c r="I33">
        <f>STDEV(I23:I30)</f>
        <v>0.14325921000119671</v>
      </c>
    </row>
    <row r="34" spans="3:9" x14ac:dyDescent="0.2">
      <c r="C34">
        <f>C33/SQRT(8)</f>
        <v>5.3676981301199057E-2</v>
      </c>
      <c r="E34">
        <f>E33/SQRT(8)</f>
        <v>6.6022838516171453E-2</v>
      </c>
      <c r="G34">
        <f>G33/SQRT(8)</f>
        <v>5.7877376288440828E-2</v>
      </c>
      <c r="I34">
        <f>I33/SQRT(8)</f>
        <v>5.0649779429636929E-2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B8F4-FE6B-436C-A9EA-68E12E531B29}">
  <dimension ref="B2:J34"/>
  <sheetViews>
    <sheetView workbookViewId="0">
      <selection activeCell="J3" sqref="J3:J18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0.30421378381094571</v>
      </c>
      <c r="D3">
        <v>0.24871521912398162</v>
      </c>
      <c r="E3">
        <f>AVERAGE(C3:D3)</f>
        <v>0.27646450146746365</v>
      </c>
      <c r="G3">
        <v>431</v>
      </c>
      <c r="H3">
        <v>0.32797639118069855</v>
      </c>
      <c r="I3">
        <v>0.1926913711767228</v>
      </c>
      <c r="J3">
        <f>AVERAGE(H3:I3)</f>
        <v>0.2603338811787107</v>
      </c>
    </row>
    <row r="4" spans="2:10" x14ac:dyDescent="0.2">
      <c r="B4">
        <v>432</v>
      </c>
      <c r="C4">
        <v>0.51716680878707211</v>
      </c>
      <c r="D4">
        <v>0.55229584962700617</v>
      </c>
      <c r="E4">
        <f>AVERAGE(C4:D4)</f>
        <v>0.53473132920703914</v>
      </c>
      <c r="G4">
        <v>432</v>
      </c>
      <c r="H4">
        <v>0.30421378381094571</v>
      </c>
      <c r="I4">
        <v>0.3720963541617443</v>
      </c>
      <c r="J4">
        <f>AVERAGE(H4:I4)</f>
        <v>0.33815506898634501</v>
      </c>
    </row>
    <row r="5" spans="2:10" x14ac:dyDescent="0.2">
      <c r="B5">
        <v>433</v>
      </c>
      <c r="C5">
        <v>0.48781904760955003</v>
      </c>
      <c r="D5">
        <v>0.42376610112845392</v>
      </c>
      <c r="E5">
        <f t="shared" ref="E5:E18" si="0">AVERAGE(C5:D5)</f>
        <v>0.455792574369002</v>
      </c>
      <c r="G5">
        <v>433</v>
      </c>
      <c r="H5">
        <v>0.49379353508483298</v>
      </c>
      <c r="I5">
        <v>0.52531147704576564</v>
      </c>
      <c r="J5">
        <f t="shared" ref="J5:J18" si="1">AVERAGE(H5:I5)</f>
        <v>0.50955250606529934</v>
      </c>
    </row>
    <row r="6" spans="2:10" x14ac:dyDescent="0.2">
      <c r="B6">
        <v>434</v>
      </c>
      <c r="C6">
        <v>0.39882486519565757</v>
      </c>
      <c r="D6">
        <v>0.40287383860974901</v>
      </c>
      <c r="E6">
        <f t="shared" si="0"/>
        <v>0.40084935190270332</v>
      </c>
      <c r="G6">
        <v>434</v>
      </c>
      <c r="H6">
        <v>0.30421378381094571</v>
      </c>
      <c r="I6">
        <v>0.41795815792494823</v>
      </c>
      <c r="J6">
        <f t="shared" si="1"/>
        <v>0.36108597086794697</v>
      </c>
    </row>
    <row r="7" spans="2:10" x14ac:dyDescent="0.2">
      <c r="B7">
        <v>435</v>
      </c>
      <c r="C7">
        <v>0.67787562147273384</v>
      </c>
      <c r="D7">
        <v>0.67787562147273384</v>
      </c>
      <c r="E7">
        <f t="shared" si="0"/>
        <v>0.67787562147273384</v>
      </c>
      <c r="G7">
        <v>435</v>
      </c>
      <c r="H7">
        <v>0.51716680878707211</v>
      </c>
      <c r="I7">
        <v>0.49379353508483298</v>
      </c>
      <c r="J7">
        <f t="shared" si="1"/>
        <v>0.50548017193595252</v>
      </c>
    </row>
    <row r="8" spans="2:10" x14ac:dyDescent="0.2">
      <c r="B8">
        <v>436</v>
      </c>
      <c r="C8">
        <v>0.55906000664878763</v>
      </c>
      <c r="D8">
        <v>0.83996547544317723</v>
      </c>
      <c r="E8">
        <f t="shared" si="0"/>
        <v>0.69951274104598249</v>
      </c>
      <c r="G8">
        <v>436</v>
      </c>
      <c r="H8">
        <v>1.0965156091395125</v>
      </c>
      <c r="I8">
        <v>0.83996547544317723</v>
      </c>
      <c r="J8">
        <f t="shared" si="1"/>
        <v>0.96824054229134493</v>
      </c>
    </row>
    <row r="9" spans="2:10" x14ac:dyDescent="0.2">
      <c r="B9">
        <v>437</v>
      </c>
      <c r="C9">
        <v>0.34442281625007853</v>
      </c>
      <c r="D9">
        <v>0.40287383860974901</v>
      </c>
      <c r="E9">
        <f t="shared" si="0"/>
        <v>0.37364832742991377</v>
      </c>
      <c r="G9">
        <v>437</v>
      </c>
      <c r="H9">
        <v>0.80575944367893959</v>
      </c>
      <c r="I9">
        <v>0.2368388972836564</v>
      </c>
      <c r="J9">
        <f t="shared" si="1"/>
        <v>0.52129917048129804</v>
      </c>
    </row>
    <row r="10" spans="2:10" x14ac:dyDescent="0.2">
      <c r="B10">
        <v>438</v>
      </c>
      <c r="C10">
        <v>0.5981270643109764</v>
      </c>
      <c r="D10">
        <v>0.82929779498276146</v>
      </c>
      <c r="E10">
        <f t="shared" si="0"/>
        <v>0.71371242964686887</v>
      </c>
      <c r="G10">
        <v>438</v>
      </c>
      <c r="H10">
        <v>0.82913747091053214</v>
      </c>
      <c r="I10">
        <v>0.59667148158865557</v>
      </c>
      <c r="J10">
        <f t="shared" si="1"/>
        <v>0.71290447624959385</v>
      </c>
    </row>
    <row r="11" spans="2:10" x14ac:dyDescent="0.2">
      <c r="B11">
        <v>439</v>
      </c>
      <c r="C11">
        <v>0.40287383860974901</v>
      </c>
      <c r="D11">
        <v>0.30421378381094571</v>
      </c>
      <c r="E11">
        <f t="shared" si="0"/>
        <v>0.35354381121034739</v>
      </c>
      <c r="G11">
        <v>439</v>
      </c>
      <c r="H11">
        <v>0.68380922003498523</v>
      </c>
      <c r="I11">
        <v>0.30421378381094571</v>
      </c>
      <c r="J11">
        <f t="shared" si="1"/>
        <v>0.4940115019229655</v>
      </c>
    </row>
    <row r="12" spans="2:10" x14ac:dyDescent="0.2">
      <c r="B12">
        <v>440</v>
      </c>
      <c r="C12">
        <v>0.34442281625007853</v>
      </c>
      <c r="D12">
        <v>0.30421378381094571</v>
      </c>
      <c r="E12">
        <f t="shared" si="0"/>
        <v>0.3243183000305121</v>
      </c>
      <c r="G12">
        <v>440</v>
      </c>
      <c r="H12">
        <v>0.14420357822836319</v>
      </c>
      <c r="I12">
        <v>0.3720963541617443</v>
      </c>
      <c r="J12">
        <f t="shared" si="1"/>
        <v>0.25814996619505376</v>
      </c>
    </row>
    <row r="13" spans="2:10" x14ac:dyDescent="0.2">
      <c r="B13">
        <v>441</v>
      </c>
      <c r="C13">
        <v>0.59667148158865557</v>
      </c>
      <c r="D13">
        <v>0.30421378381094571</v>
      </c>
      <c r="E13">
        <f t="shared" si="0"/>
        <v>0.45044263269980067</v>
      </c>
      <c r="G13">
        <v>441</v>
      </c>
      <c r="H13">
        <v>0.18779038669701834</v>
      </c>
      <c r="I13">
        <v>0.41795815792494823</v>
      </c>
      <c r="J13">
        <f t="shared" si="1"/>
        <v>0.30287427231098329</v>
      </c>
    </row>
    <row r="14" spans="2:10" x14ac:dyDescent="0.2">
      <c r="B14">
        <v>442</v>
      </c>
      <c r="C14">
        <v>0.48781904760955003</v>
      </c>
      <c r="D14">
        <v>0.2368388972836564</v>
      </c>
      <c r="E14">
        <f t="shared" si="0"/>
        <v>0.36232897244660323</v>
      </c>
      <c r="G14">
        <v>442</v>
      </c>
      <c r="H14">
        <v>0.14420357822836319</v>
      </c>
      <c r="I14">
        <v>0.68380922003498523</v>
      </c>
      <c r="J14">
        <f t="shared" si="1"/>
        <v>0.4140063991316742</v>
      </c>
    </row>
    <row r="15" spans="2:10" x14ac:dyDescent="0.2">
      <c r="B15">
        <v>443</v>
      </c>
      <c r="C15">
        <v>0.55906000664878763</v>
      </c>
      <c r="D15">
        <v>0.52531147704576564</v>
      </c>
      <c r="E15">
        <f t="shared" si="0"/>
        <v>0.54218574184727664</v>
      </c>
      <c r="G15">
        <v>443</v>
      </c>
      <c r="H15">
        <v>0.83996547544317723</v>
      </c>
      <c r="I15">
        <v>0.39882486519565757</v>
      </c>
      <c r="J15">
        <f t="shared" si="1"/>
        <v>0.61939517031941738</v>
      </c>
    </row>
    <row r="16" spans="2:10" x14ac:dyDescent="0.2">
      <c r="B16">
        <v>444</v>
      </c>
      <c r="C16">
        <v>0.67021272996064207</v>
      </c>
      <c r="D16">
        <v>0.42333353850695948</v>
      </c>
      <c r="E16">
        <f t="shared" si="0"/>
        <v>0.54677313423380081</v>
      </c>
      <c r="G16">
        <v>444</v>
      </c>
      <c r="H16">
        <v>0.40287383860974901</v>
      </c>
      <c r="I16">
        <v>0.24871521912398162</v>
      </c>
      <c r="J16">
        <f t="shared" si="1"/>
        <v>0.32579452886686533</v>
      </c>
    </row>
    <row r="17" spans="2:10" x14ac:dyDescent="0.2">
      <c r="B17">
        <v>445</v>
      </c>
      <c r="C17">
        <v>0.82913747091053214</v>
      </c>
      <c r="D17">
        <v>0.67787562147273384</v>
      </c>
      <c r="E17">
        <f t="shared" si="0"/>
        <v>0.75350654619163304</v>
      </c>
      <c r="G17">
        <v>445</v>
      </c>
      <c r="H17">
        <v>0.52531147704576564</v>
      </c>
      <c r="I17">
        <v>0.67787562147273384</v>
      </c>
      <c r="J17">
        <f t="shared" si="1"/>
        <v>0.60159354925924968</v>
      </c>
    </row>
    <row r="18" spans="2:10" x14ac:dyDescent="0.2">
      <c r="B18">
        <v>446</v>
      </c>
      <c r="C18">
        <v>0.52531147704576564</v>
      </c>
      <c r="D18">
        <v>0.59667148158865557</v>
      </c>
      <c r="E18">
        <f t="shared" si="0"/>
        <v>0.56099147931721061</v>
      </c>
      <c r="G18">
        <v>446</v>
      </c>
      <c r="H18">
        <v>0.49379353508483298</v>
      </c>
      <c r="I18">
        <v>0.67021272996064207</v>
      </c>
      <c r="J18">
        <f t="shared" si="1"/>
        <v>0.5820031325227375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0.27646450146746365</v>
      </c>
      <c r="E23">
        <v>0.67787562147273384</v>
      </c>
      <c r="G23">
        <v>0.2603338811787107</v>
      </c>
      <c r="I23">
        <v>0.50548017193595252</v>
      </c>
    </row>
    <row r="24" spans="2:10" x14ac:dyDescent="0.2">
      <c r="C24">
        <v>0.53473132920703914</v>
      </c>
      <c r="E24">
        <v>0.69951274104598249</v>
      </c>
      <c r="G24">
        <v>0.33815506898634501</v>
      </c>
      <c r="I24">
        <v>0.96824054229134493</v>
      </c>
    </row>
    <row r="25" spans="2:10" x14ac:dyDescent="0.2">
      <c r="C25">
        <v>0.455792574369002</v>
      </c>
      <c r="E25">
        <v>0.37364832742991377</v>
      </c>
      <c r="G25">
        <v>0.50955250606529934</v>
      </c>
      <c r="I25">
        <v>0.52129917048129804</v>
      </c>
    </row>
    <row r="26" spans="2:10" x14ac:dyDescent="0.2">
      <c r="C26">
        <v>0.40084935190270332</v>
      </c>
      <c r="E26">
        <v>0.71371242964686887</v>
      </c>
      <c r="G26">
        <v>0.36108597086794697</v>
      </c>
      <c r="I26">
        <v>0.71290447624959385</v>
      </c>
    </row>
    <row r="27" spans="2:10" x14ac:dyDescent="0.2">
      <c r="C27">
        <v>0.35354381121034739</v>
      </c>
      <c r="E27">
        <v>0.54218574184727664</v>
      </c>
      <c r="G27">
        <v>0.4940115019229655</v>
      </c>
      <c r="I27">
        <v>0.61939517031941738</v>
      </c>
    </row>
    <row r="28" spans="2:10" x14ac:dyDescent="0.2">
      <c r="C28">
        <v>0.3243183000305121</v>
      </c>
      <c r="E28">
        <v>0.54677313423380081</v>
      </c>
      <c r="G28">
        <v>0.25814996619505376</v>
      </c>
      <c r="I28">
        <v>0.32579452886686533</v>
      </c>
    </row>
    <row r="29" spans="2:10" x14ac:dyDescent="0.2">
      <c r="C29">
        <v>0.45044263269980067</v>
      </c>
      <c r="E29">
        <v>0.75350654619163304</v>
      </c>
      <c r="G29">
        <v>0.30287427231098329</v>
      </c>
      <c r="I29">
        <v>0.60159354925924968</v>
      </c>
    </row>
    <row r="30" spans="2:10" x14ac:dyDescent="0.2">
      <c r="C30">
        <v>0.36232897244660323</v>
      </c>
      <c r="E30">
        <v>0.56099147931721061</v>
      </c>
      <c r="G30">
        <v>0.4140063991316742</v>
      </c>
      <c r="I30">
        <v>0.5820031325227375</v>
      </c>
    </row>
    <row r="32" spans="2:10" x14ac:dyDescent="0.2">
      <c r="C32">
        <f>AVERAGE(C23:C30)</f>
        <v>0.39480893416668394</v>
      </c>
      <c r="E32">
        <f>AVERAGE(E23:E30)</f>
        <v>0.60852575264817754</v>
      </c>
      <c r="G32">
        <f>AVERAGE(G23:G30)</f>
        <v>0.36727119583237228</v>
      </c>
      <c r="I32">
        <f>AVERAGE(I23:I30)</f>
        <v>0.60458884274080749</v>
      </c>
    </row>
    <row r="33" spans="3:9" x14ac:dyDescent="0.2">
      <c r="C33">
        <f>STDEV(C23:C30)</f>
        <v>8.2946599519392789E-2</v>
      </c>
      <c r="E33">
        <f>STDEV(E23:E30)</f>
        <v>0.12581903036309272</v>
      </c>
      <c r="G33">
        <f>STDEV(G23:G30)</f>
        <v>9.7736714324946863E-2</v>
      </c>
      <c r="I33">
        <f>STDEV(I23:I30)</f>
        <v>0.1848548140940062</v>
      </c>
    </row>
    <row r="34" spans="3:9" x14ac:dyDescent="0.2">
      <c r="C34">
        <f>C33/SQRT(8)</f>
        <v>2.9326051498263731E-2</v>
      </c>
      <c r="E34">
        <f>E33/SQRT(8)</f>
        <v>4.448374478602949E-2</v>
      </c>
      <c r="G34">
        <f>G33/SQRT(8)</f>
        <v>3.4555146735031149E-2</v>
      </c>
      <c r="I34">
        <f>I33/SQRT(8)</f>
        <v>6.5356046290425171E-2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DD6D-6BFB-4D84-BC70-C603F84B3224}">
  <dimension ref="B2:J34"/>
  <sheetViews>
    <sheetView workbookViewId="0">
      <selection activeCell="B2" sqref="B2:J34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0.24871521912398162</v>
      </c>
      <c r="D3">
        <v>0.39882486519565757</v>
      </c>
      <c r="E3">
        <f>AVERAGE(C3:D3)</f>
        <v>0.32377004215981958</v>
      </c>
      <c r="G3">
        <v>431</v>
      </c>
      <c r="H3">
        <v>0.40287383860974901</v>
      </c>
      <c r="I3">
        <v>0.40287383860974901</v>
      </c>
      <c r="J3">
        <f>AVERAGE(H3:I3)</f>
        <v>0.40287383860974901</v>
      </c>
    </row>
    <row r="4" spans="2:10" x14ac:dyDescent="0.2">
      <c r="B4">
        <v>432</v>
      </c>
      <c r="C4">
        <v>0.41795815792494823</v>
      </c>
      <c r="D4">
        <v>0.39882486519565757</v>
      </c>
      <c r="E4">
        <f>AVERAGE(C4:D4)</f>
        <v>0.4083915115603029</v>
      </c>
      <c r="G4">
        <v>432</v>
      </c>
      <c r="H4">
        <v>0.67787562147273384</v>
      </c>
      <c r="I4">
        <v>0.82929779498276146</v>
      </c>
      <c r="J4">
        <f>AVERAGE(H4:I4)</f>
        <v>0.75358670822774765</v>
      </c>
    </row>
    <row r="5" spans="2:10" x14ac:dyDescent="0.2">
      <c r="B5">
        <v>433</v>
      </c>
      <c r="C5">
        <v>0.82929779498276146</v>
      </c>
      <c r="D5">
        <v>0.55906000664878763</v>
      </c>
      <c r="E5">
        <f t="shared" ref="E5:E18" si="0">AVERAGE(C5:D5)</f>
        <v>0.6941789008157746</v>
      </c>
      <c r="G5">
        <v>433</v>
      </c>
      <c r="H5">
        <v>0.67021272996064207</v>
      </c>
      <c r="I5">
        <v>0.41795815792494823</v>
      </c>
      <c r="J5">
        <f t="shared" ref="J5:J18" si="1">AVERAGE(H5:I5)</f>
        <v>0.54408544394279512</v>
      </c>
    </row>
    <row r="6" spans="2:10" x14ac:dyDescent="0.2">
      <c r="B6">
        <v>434</v>
      </c>
      <c r="C6">
        <v>0.28688053666515795</v>
      </c>
      <c r="D6">
        <v>0.32797639118069855</v>
      </c>
      <c r="E6">
        <f t="shared" si="0"/>
        <v>0.30742846392292822</v>
      </c>
      <c r="G6">
        <v>434</v>
      </c>
      <c r="H6">
        <v>0.59667148158865557</v>
      </c>
      <c r="I6">
        <v>0.41795815792494823</v>
      </c>
      <c r="J6">
        <f t="shared" si="1"/>
        <v>0.50731481975680193</v>
      </c>
    </row>
    <row r="7" spans="2:10" x14ac:dyDescent="0.2">
      <c r="B7">
        <v>435</v>
      </c>
      <c r="C7">
        <v>0.67787562147273384</v>
      </c>
      <c r="D7">
        <v>0.49379353508483298</v>
      </c>
      <c r="E7">
        <f t="shared" si="0"/>
        <v>0.58583457827878338</v>
      </c>
      <c r="G7">
        <v>435</v>
      </c>
      <c r="H7">
        <v>0.82913747091053214</v>
      </c>
      <c r="I7">
        <v>0.59667148158865557</v>
      </c>
      <c r="J7">
        <f t="shared" si="1"/>
        <v>0.71290447624959385</v>
      </c>
    </row>
    <row r="8" spans="2:10" x14ac:dyDescent="0.2">
      <c r="B8">
        <v>436</v>
      </c>
      <c r="C8">
        <v>0.82929779498276146</v>
      </c>
      <c r="D8">
        <v>0.32797639118069855</v>
      </c>
      <c r="E8">
        <f t="shared" si="0"/>
        <v>0.57863709308172995</v>
      </c>
      <c r="G8">
        <v>436</v>
      </c>
      <c r="H8">
        <v>0.67787562147273384</v>
      </c>
      <c r="I8">
        <v>0.67787562147273384</v>
      </c>
      <c r="J8">
        <f t="shared" si="1"/>
        <v>0.67787562147273384</v>
      </c>
    </row>
    <row r="9" spans="2:10" x14ac:dyDescent="0.2">
      <c r="B9">
        <v>437</v>
      </c>
      <c r="C9">
        <v>0.14420357822836319</v>
      </c>
      <c r="D9">
        <v>0.55906000664878763</v>
      </c>
      <c r="E9">
        <f t="shared" si="0"/>
        <v>0.3516317924385754</v>
      </c>
      <c r="G9">
        <v>437</v>
      </c>
      <c r="H9">
        <v>0.14420357822836319</v>
      </c>
      <c r="I9">
        <v>0.55906000664878763</v>
      </c>
      <c r="J9">
        <f t="shared" si="1"/>
        <v>0.3516317924385754</v>
      </c>
    </row>
    <row r="10" spans="2:10" x14ac:dyDescent="0.2">
      <c r="B10">
        <v>438</v>
      </c>
      <c r="C10">
        <v>0.3720963541617443</v>
      </c>
      <c r="D10">
        <v>0.18779038669701834</v>
      </c>
      <c r="E10">
        <f t="shared" si="0"/>
        <v>0.27994337042938133</v>
      </c>
      <c r="G10">
        <v>438</v>
      </c>
      <c r="H10">
        <v>0.2368388972836564</v>
      </c>
      <c r="I10">
        <v>0.40174884465763683</v>
      </c>
      <c r="J10">
        <f t="shared" si="1"/>
        <v>0.3192938709706466</v>
      </c>
    </row>
    <row r="11" spans="2:10" x14ac:dyDescent="0.2">
      <c r="B11">
        <v>439</v>
      </c>
      <c r="C11">
        <v>0.24871521912398162</v>
      </c>
      <c r="D11">
        <v>0.83996547544317723</v>
      </c>
      <c r="E11">
        <f t="shared" si="0"/>
        <v>0.54434034728357938</v>
      </c>
      <c r="G11">
        <v>439</v>
      </c>
      <c r="H11">
        <v>0.68380922003498523</v>
      </c>
      <c r="I11">
        <v>0.55906000664878763</v>
      </c>
      <c r="J11">
        <f t="shared" si="1"/>
        <v>0.62143461334188643</v>
      </c>
    </row>
    <row r="12" spans="2:10" x14ac:dyDescent="0.2">
      <c r="B12">
        <v>440</v>
      </c>
      <c r="C12">
        <v>0.28688053666515795</v>
      </c>
      <c r="D12">
        <v>0.40174884465763683</v>
      </c>
      <c r="E12">
        <f t="shared" si="0"/>
        <v>0.34431469066139742</v>
      </c>
      <c r="G12">
        <v>440</v>
      </c>
      <c r="H12">
        <v>0.67021272996064207</v>
      </c>
      <c r="I12">
        <v>0.52531147704576564</v>
      </c>
      <c r="J12">
        <f t="shared" si="1"/>
        <v>0.59776210350320391</v>
      </c>
    </row>
    <row r="13" spans="2:10" x14ac:dyDescent="0.2">
      <c r="B13">
        <v>441</v>
      </c>
      <c r="C13">
        <v>0.40287383860974901</v>
      </c>
      <c r="D13">
        <v>0.20247708384712704</v>
      </c>
      <c r="E13">
        <f t="shared" si="0"/>
        <v>0.30267546122843803</v>
      </c>
      <c r="G13">
        <v>441</v>
      </c>
      <c r="H13">
        <v>0.40287383860974901</v>
      </c>
      <c r="I13">
        <v>0.83996547544317723</v>
      </c>
      <c r="J13">
        <f t="shared" si="1"/>
        <v>0.62141965702646318</v>
      </c>
    </row>
    <row r="14" spans="2:10" x14ac:dyDescent="0.2">
      <c r="B14">
        <v>442</v>
      </c>
      <c r="C14">
        <v>0.55906000664878763</v>
      </c>
      <c r="D14">
        <v>0.20247708384712704</v>
      </c>
      <c r="E14">
        <f t="shared" si="0"/>
        <v>0.38076854524795734</v>
      </c>
      <c r="G14">
        <v>442</v>
      </c>
      <c r="H14">
        <v>0.41795815792494823</v>
      </c>
      <c r="I14">
        <v>0.30421378381094571</v>
      </c>
      <c r="J14">
        <f t="shared" si="1"/>
        <v>0.36108597086794697</v>
      </c>
    </row>
    <row r="15" spans="2:10" x14ac:dyDescent="0.2">
      <c r="B15">
        <v>443</v>
      </c>
      <c r="C15">
        <v>0.52531147704576564</v>
      </c>
      <c r="D15">
        <v>0.24871521912398162</v>
      </c>
      <c r="E15">
        <f t="shared" si="0"/>
        <v>0.38701334808487364</v>
      </c>
      <c r="G15">
        <v>443</v>
      </c>
      <c r="H15">
        <v>0.41795815792494823</v>
      </c>
      <c r="I15">
        <v>0.24871521912398162</v>
      </c>
      <c r="J15">
        <f t="shared" si="1"/>
        <v>0.33333668852446491</v>
      </c>
    </row>
    <row r="16" spans="2:10" x14ac:dyDescent="0.2">
      <c r="B16">
        <v>444</v>
      </c>
      <c r="C16">
        <v>0.83996547544317723</v>
      </c>
      <c r="D16">
        <v>0.42376610112845392</v>
      </c>
      <c r="E16">
        <f t="shared" si="0"/>
        <v>0.63186578828581563</v>
      </c>
      <c r="G16">
        <v>444</v>
      </c>
      <c r="H16">
        <v>0.39882486519565757</v>
      </c>
      <c r="I16">
        <v>0.55229584962700617</v>
      </c>
      <c r="J16">
        <f t="shared" si="1"/>
        <v>0.47556035741133185</v>
      </c>
    </row>
    <row r="17" spans="2:10" x14ac:dyDescent="0.2">
      <c r="B17">
        <v>445</v>
      </c>
      <c r="C17">
        <v>0.48781904760955003</v>
      </c>
      <c r="D17">
        <v>0.67021272996064207</v>
      </c>
      <c r="E17">
        <f t="shared" si="0"/>
        <v>0.57901588878509602</v>
      </c>
      <c r="G17">
        <v>445</v>
      </c>
      <c r="H17">
        <v>0.24871521912398162</v>
      </c>
      <c r="I17">
        <v>0.49379353508483298</v>
      </c>
      <c r="J17">
        <f t="shared" si="1"/>
        <v>0.37125437710440728</v>
      </c>
    </row>
    <row r="18" spans="2:10" x14ac:dyDescent="0.2">
      <c r="B18">
        <v>446</v>
      </c>
      <c r="C18">
        <v>0.24871521912398162</v>
      </c>
      <c r="D18">
        <v>0.48781904760955003</v>
      </c>
      <c r="E18">
        <f t="shared" si="0"/>
        <v>0.36826713336676581</v>
      </c>
      <c r="G18">
        <v>446</v>
      </c>
      <c r="H18">
        <v>0.28688053666515795</v>
      </c>
      <c r="I18">
        <v>0.14420357822836319</v>
      </c>
      <c r="J18">
        <f t="shared" si="1"/>
        <v>0.21554205744676058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0.32377004215981958</v>
      </c>
      <c r="E23">
        <v>0.58583457827878338</v>
      </c>
      <c r="G23">
        <v>0.40287383860974901</v>
      </c>
      <c r="I23">
        <v>0.71290447624959385</v>
      </c>
    </row>
    <row r="24" spans="2:10" x14ac:dyDescent="0.2">
      <c r="C24">
        <v>0.4083915115603029</v>
      </c>
      <c r="E24">
        <v>0.57863709308172995</v>
      </c>
      <c r="G24">
        <v>0.75358670822774765</v>
      </c>
      <c r="I24">
        <v>0.67787562147273384</v>
      </c>
    </row>
    <row r="25" spans="2:10" x14ac:dyDescent="0.2">
      <c r="C25">
        <v>0.6941789008157746</v>
      </c>
      <c r="E25">
        <v>0.3516317924385754</v>
      </c>
      <c r="G25">
        <v>0.54408544394279512</v>
      </c>
      <c r="I25">
        <v>0.3516317924385754</v>
      </c>
    </row>
    <row r="26" spans="2:10" x14ac:dyDescent="0.2">
      <c r="C26">
        <v>0.30742846392292822</v>
      </c>
      <c r="E26">
        <v>0.27994337042938133</v>
      </c>
      <c r="G26">
        <v>0.50731481975680193</v>
      </c>
      <c r="I26">
        <v>0.3192938709706466</v>
      </c>
    </row>
    <row r="27" spans="2:10" x14ac:dyDescent="0.2">
      <c r="C27">
        <v>0.54434034728357938</v>
      </c>
      <c r="E27">
        <v>0.38701334808487364</v>
      </c>
      <c r="G27">
        <v>0.62143461334188643</v>
      </c>
      <c r="I27">
        <v>0.33333668852446491</v>
      </c>
    </row>
    <row r="28" spans="2:10" x14ac:dyDescent="0.2">
      <c r="C28">
        <v>0.34431469066139742</v>
      </c>
      <c r="E28">
        <v>0.63186578828581563</v>
      </c>
      <c r="G28">
        <v>0.59776210350320391</v>
      </c>
      <c r="I28">
        <v>0.47556035741133185</v>
      </c>
    </row>
    <row r="29" spans="2:10" x14ac:dyDescent="0.2">
      <c r="C29">
        <v>0.30267546122843803</v>
      </c>
      <c r="E29">
        <v>0.57901588878509602</v>
      </c>
      <c r="G29">
        <v>0.62141965702646318</v>
      </c>
      <c r="I29">
        <v>0.37125437710440728</v>
      </c>
    </row>
    <row r="30" spans="2:10" x14ac:dyDescent="0.2">
      <c r="C30">
        <v>0.38076854524795734</v>
      </c>
      <c r="E30">
        <v>0.36826713336676581</v>
      </c>
      <c r="G30">
        <v>0.36108597086794697</v>
      </c>
      <c r="I30">
        <v>0.21554205744676058</v>
      </c>
    </row>
    <row r="32" spans="2:10" x14ac:dyDescent="0.2">
      <c r="C32">
        <f>AVERAGE(C23:C30)</f>
        <v>0.41323349536002463</v>
      </c>
      <c r="E32">
        <f>AVERAGE(E23:E30)</f>
        <v>0.47027612409387765</v>
      </c>
      <c r="G32">
        <f>AVERAGE(G23:G30)</f>
        <v>0.55119539440957421</v>
      </c>
      <c r="I32">
        <f>AVERAGE(I23:I30)</f>
        <v>0.43217490520231427</v>
      </c>
    </row>
    <row r="33" spans="3:9" x14ac:dyDescent="0.2">
      <c r="C33">
        <f>STDEV(C23:C30)</f>
        <v>0.13803107307980417</v>
      </c>
      <c r="E33">
        <f>STDEV(E23:E30)</f>
        <v>0.1366293058616683</v>
      </c>
      <c r="G33">
        <f>STDEV(G23:G30)</f>
        <v>0.12711784763016037</v>
      </c>
      <c r="I33">
        <f>STDEV(I23:I30)</f>
        <v>0.17756272410813734</v>
      </c>
    </row>
    <row r="34" spans="3:9" x14ac:dyDescent="0.2">
      <c r="C34">
        <f>C33/SQRT(8)</f>
        <v>4.8801353894592718E-2</v>
      </c>
      <c r="E34">
        <f>E33/SQRT(8)</f>
        <v>4.8305754341798277E-2</v>
      </c>
      <c r="G34">
        <f>G33/SQRT(8)</f>
        <v>4.494294603456235E-2</v>
      </c>
      <c r="I34">
        <f>I33/SQRT(8)</f>
        <v>6.2777903151409978E-2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AA49-28C0-476A-B3A4-2F43614A57AA}">
  <dimension ref="B2:J34"/>
  <sheetViews>
    <sheetView zoomScale="156" workbookViewId="0">
      <selection activeCell="B2" sqref="B2:J18"/>
    </sheetView>
  </sheetViews>
  <sheetFormatPr baseColWidth="10" defaultColWidth="8.83203125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1.0141520418957335</v>
      </c>
      <c r="D3">
        <v>1.0965156091395125</v>
      </c>
      <c r="E3">
        <f>AVERAGE(C3:D3)</f>
        <v>1.055333825517623</v>
      </c>
      <c r="G3">
        <v>431</v>
      </c>
      <c r="H3">
        <v>1.5029872652829781</v>
      </c>
      <c r="I3">
        <v>0.82913747091053214</v>
      </c>
      <c r="J3">
        <f>AVERAGE(H3:I3)</f>
        <v>1.166062368096755</v>
      </c>
    </row>
    <row r="4" spans="2:10" x14ac:dyDescent="0.2">
      <c r="B4">
        <v>432</v>
      </c>
      <c r="C4">
        <v>1.3478738995561779</v>
      </c>
      <c r="D4">
        <v>0.67787562147273384</v>
      </c>
      <c r="E4">
        <f>AVERAGE(C4:D4)</f>
        <v>1.0128747605144559</v>
      </c>
      <c r="G4">
        <v>432</v>
      </c>
      <c r="H4">
        <v>1.3469184503166181</v>
      </c>
      <c r="I4">
        <v>1.0939598481853372</v>
      </c>
      <c r="J4">
        <f>AVERAGE(H4:I4)</f>
        <v>1.2204391492509776</v>
      </c>
    </row>
    <row r="5" spans="2:10" x14ac:dyDescent="0.2">
      <c r="B5">
        <v>433</v>
      </c>
      <c r="C5">
        <v>0.80575944367893959</v>
      </c>
      <c r="D5">
        <v>0.89438571765486141</v>
      </c>
      <c r="E5">
        <f t="shared" ref="E5:E18" si="0">AVERAGE(C5:D5)</f>
        <v>0.8500725806669005</v>
      </c>
      <c r="G5">
        <v>433</v>
      </c>
      <c r="H5">
        <v>1.0939598481853372</v>
      </c>
      <c r="I5">
        <v>0.69309334560397828</v>
      </c>
      <c r="J5">
        <f t="shared" ref="J5:J18" si="1">AVERAGE(H5:I5)</f>
        <v>0.89352659689465774</v>
      </c>
    </row>
    <row r="6" spans="2:10" x14ac:dyDescent="0.2">
      <c r="B6">
        <v>434</v>
      </c>
      <c r="C6">
        <v>1.0141520418957335</v>
      </c>
      <c r="D6">
        <v>1.0965156091395125</v>
      </c>
      <c r="E6">
        <f t="shared" si="0"/>
        <v>1.055333825517623</v>
      </c>
      <c r="G6">
        <v>434</v>
      </c>
      <c r="H6">
        <v>0.52531147704576564</v>
      </c>
      <c r="I6">
        <v>0.95912082354231021</v>
      </c>
      <c r="J6">
        <f t="shared" si="1"/>
        <v>0.74221615029403787</v>
      </c>
    </row>
    <row r="7" spans="2:10" x14ac:dyDescent="0.2">
      <c r="B7">
        <v>435</v>
      </c>
      <c r="C7">
        <v>0.67021272996064207</v>
      </c>
      <c r="D7">
        <v>0.2368388972836564</v>
      </c>
      <c r="E7">
        <f t="shared" si="0"/>
        <v>0.45352581362214922</v>
      </c>
      <c r="G7">
        <v>435</v>
      </c>
      <c r="H7">
        <v>0.28688053666515795</v>
      </c>
      <c r="I7">
        <v>0.68380922003498523</v>
      </c>
      <c r="J7">
        <f t="shared" si="1"/>
        <v>0.48534487835007156</v>
      </c>
    </row>
    <row r="8" spans="2:10" x14ac:dyDescent="0.2">
      <c r="B8">
        <v>436</v>
      </c>
      <c r="C8">
        <v>0.3720963541617443</v>
      </c>
      <c r="D8">
        <v>0.18779038669701834</v>
      </c>
      <c r="E8">
        <f t="shared" si="0"/>
        <v>0.27994337042938133</v>
      </c>
      <c r="G8">
        <v>436</v>
      </c>
      <c r="H8">
        <v>0.51716680878707211</v>
      </c>
      <c r="I8">
        <v>0.26814274809682398</v>
      </c>
      <c r="J8">
        <f t="shared" si="1"/>
        <v>0.39265477844194807</v>
      </c>
    </row>
    <row r="9" spans="2:10" x14ac:dyDescent="0.2">
      <c r="B9">
        <v>437</v>
      </c>
      <c r="C9">
        <v>0.40287383860974901</v>
      </c>
      <c r="D9">
        <v>0.41795815792494823</v>
      </c>
      <c r="E9">
        <f t="shared" si="0"/>
        <v>0.41041599826734865</v>
      </c>
      <c r="G9">
        <v>437</v>
      </c>
      <c r="H9">
        <v>0.24871521912398162</v>
      </c>
      <c r="I9">
        <v>0.32797639118069855</v>
      </c>
      <c r="J9">
        <f t="shared" si="1"/>
        <v>0.2883458051523401</v>
      </c>
    </row>
    <row r="10" spans="2:10" x14ac:dyDescent="0.2">
      <c r="B10">
        <v>438</v>
      </c>
      <c r="C10">
        <v>0.48781904760955003</v>
      </c>
      <c r="D10">
        <v>0.28688053666515795</v>
      </c>
      <c r="E10">
        <f t="shared" si="0"/>
        <v>0.38734979213735399</v>
      </c>
      <c r="G10">
        <v>438</v>
      </c>
      <c r="H10">
        <v>0.68380922003498523</v>
      </c>
      <c r="I10">
        <v>0.67021272996064207</v>
      </c>
      <c r="J10">
        <f t="shared" si="1"/>
        <v>0.67701097499781371</v>
      </c>
    </row>
    <row r="11" spans="2:10" x14ac:dyDescent="0.2">
      <c r="B11">
        <v>439</v>
      </c>
      <c r="C11">
        <v>1.0141520418957335</v>
      </c>
      <c r="D11">
        <v>2</v>
      </c>
      <c r="E11">
        <f t="shared" si="0"/>
        <v>1.5070760209478666</v>
      </c>
      <c r="G11">
        <v>439</v>
      </c>
      <c r="H11">
        <v>0.52464602385127468</v>
      </c>
      <c r="I11">
        <v>2</v>
      </c>
      <c r="J11">
        <f t="shared" si="1"/>
        <v>1.2623230119256372</v>
      </c>
    </row>
    <row r="12" spans="2:10" x14ac:dyDescent="0.2">
      <c r="B12">
        <v>440</v>
      </c>
      <c r="C12">
        <v>0.49379353508483298</v>
      </c>
      <c r="D12">
        <v>0.82913747091053214</v>
      </c>
      <c r="E12">
        <f t="shared" si="0"/>
        <v>0.66146550299768259</v>
      </c>
      <c r="G12">
        <v>440</v>
      </c>
      <c r="H12">
        <v>1.2385524648372164</v>
      </c>
      <c r="I12">
        <v>2</v>
      </c>
      <c r="J12">
        <f t="shared" si="1"/>
        <v>1.6192762324186081</v>
      </c>
    </row>
    <row r="13" spans="2:10" x14ac:dyDescent="0.2">
      <c r="B13">
        <v>441</v>
      </c>
      <c r="C13">
        <v>1.0631149955301329</v>
      </c>
      <c r="D13">
        <v>1.3469184503166181</v>
      </c>
      <c r="E13">
        <f t="shared" si="0"/>
        <v>1.2050167229233755</v>
      </c>
      <c r="G13">
        <v>441</v>
      </c>
      <c r="H13">
        <v>0.52464602385127468</v>
      </c>
      <c r="I13">
        <v>0.82913747091053214</v>
      </c>
      <c r="J13">
        <f t="shared" si="1"/>
        <v>0.67689174738090341</v>
      </c>
    </row>
    <row r="14" spans="2:10" x14ac:dyDescent="0.2">
      <c r="B14">
        <v>442</v>
      </c>
      <c r="C14">
        <v>0.93872755932368768</v>
      </c>
      <c r="D14">
        <v>1.0631149955301329</v>
      </c>
      <c r="E14">
        <f t="shared" si="0"/>
        <v>1.0009212774269103</v>
      </c>
      <c r="G14">
        <v>442</v>
      </c>
      <c r="H14">
        <v>0.95912082354231021</v>
      </c>
      <c r="I14">
        <v>0.82913747091053214</v>
      </c>
      <c r="J14">
        <f t="shared" si="1"/>
        <v>0.89412914722642123</v>
      </c>
    </row>
    <row r="15" spans="2:10" x14ac:dyDescent="0.2">
      <c r="B15">
        <v>443</v>
      </c>
      <c r="C15">
        <v>0.34442281625007853</v>
      </c>
      <c r="D15">
        <v>0.11739498733869284</v>
      </c>
      <c r="E15">
        <f t="shared" si="0"/>
        <v>0.2309089017943857</v>
      </c>
      <c r="G15">
        <v>443</v>
      </c>
      <c r="H15">
        <v>0.30421378381094571</v>
      </c>
      <c r="I15">
        <v>6.9858476133017627E-2</v>
      </c>
      <c r="J15">
        <f t="shared" si="1"/>
        <v>0.18703612997198166</v>
      </c>
    </row>
    <row r="16" spans="2:10" x14ac:dyDescent="0.2">
      <c r="B16">
        <v>444</v>
      </c>
      <c r="C16">
        <v>0.55906000664878763</v>
      </c>
      <c r="D16">
        <v>0.14420357822836319</v>
      </c>
      <c r="E16">
        <f t="shared" si="0"/>
        <v>0.3516317924385754</v>
      </c>
      <c r="G16">
        <v>444</v>
      </c>
      <c r="H16">
        <v>0.2368388972836564</v>
      </c>
      <c r="I16">
        <v>0.30421378381094571</v>
      </c>
      <c r="J16">
        <f t="shared" si="1"/>
        <v>0.27052634054730107</v>
      </c>
    </row>
    <row r="17" spans="2:10" x14ac:dyDescent="0.2">
      <c r="B17">
        <v>445</v>
      </c>
      <c r="C17">
        <v>0.30421378381094571</v>
      </c>
      <c r="D17">
        <v>0.67787562147273384</v>
      </c>
      <c r="E17">
        <f t="shared" si="0"/>
        <v>0.49104470264183975</v>
      </c>
      <c r="G17">
        <v>445</v>
      </c>
      <c r="H17">
        <v>0.3720963541617443</v>
      </c>
      <c r="I17">
        <v>0.59667148158865557</v>
      </c>
      <c r="J17">
        <f t="shared" si="1"/>
        <v>0.48438391787519997</v>
      </c>
    </row>
    <row r="18" spans="2:10" x14ac:dyDescent="0.2">
      <c r="B18">
        <v>446</v>
      </c>
      <c r="C18">
        <v>0.10268524770421218</v>
      </c>
      <c r="D18">
        <v>6.9858476133017627E-2</v>
      </c>
      <c r="E18">
        <f t="shared" si="0"/>
        <v>8.6271861918614912E-2</v>
      </c>
      <c r="G18">
        <v>446</v>
      </c>
      <c r="H18">
        <v>0.3720963541617443</v>
      </c>
      <c r="I18">
        <v>7.8468707563063539E-2</v>
      </c>
      <c r="J18">
        <f t="shared" si="1"/>
        <v>0.22528253086240391</v>
      </c>
    </row>
    <row r="21" spans="2:10" x14ac:dyDescent="0.2">
      <c r="C21" t="s">
        <v>6</v>
      </c>
      <c r="G21" t="s">
        <v>7</v>
      </c>
    </row>
    <row r="22" spans="2:10" x14ac:dyDescent="0.2">
      <c r="C22" t="s">
        <v>8</v>
      </c>
      <c r="E22" t="s">
        <v>9</v>
      </c>
      <c r="G22" t="s">
        <v>8</v>
      </c>
      <c r="I22" t="s">
        <v>9</v>
      </c>
    </row>
    <row r="23" spans="2:10" x14ac:dyDescent="0.2">
      <c r="C23">
        <v>1.055333825517623</v>
      </c>
      <c r="E23">
        <v>0.45352581362214922</v>
      </c>
      <c r="G23">
        <v>1.166062368096755</v>
      </c>
      <c r="I23">
        <v>0.48534487835007156</v>
      </c>
    </row>
    <row r="24" spans="2:10" x14ac:dyDescent="0.2">
      <c r="C24">
        <v>1.0128747605144559</v>
      </c>
      <c r="E24">
        <v>0.27994337042938133</v>
      </c>
      <c r="G24">
        <v>1.2204391492509776</v>
      </c>
      <c r="I24">
        <v>0.39265477844194807</v>
      </c>
    </row>
    <row r="25" spans="2:10" x14ac:dyDescent="0.2">
      <c r="C25">
        <v>0.8500725806669005</v>
      </c>
      <c r="E25">
        <v>0.41041599826734865</v>
      </c>
      <c r="G25">
        <v>0.89352659689465774</v>
      </c>
      <c r="I25">
        <v>0.2883458051523401</v>
      </c>
    </row>
    <row r="26" spans="2:10" x14ac:dyDescent="0.2">
      <c r="C26">
        <v>1.055333825517623</v>
      </c>
      <c r="E26">
        <v>0.38734979213735399</v>
      </c>
      <c r="G26">
        <v>0.74221615029403787</v>
      </c>
      <c r="I26">
        <v>0.67701097499781371</v>
      </c>
    </row>
    <row r="27" spans="2:10" x14ac:dyDescent="0.2">
      <c r="C27">
        <v>1.5070760209478666</v>
      </c>
      <c r="E27">
        <v>0.2309089017943857</v>
      </c>
      <c r="G27">
        <v>1.2623230119256372</v>
      </c>
      <c r="I27">
        <v>0.18703612997198166</v>
      </c>
    </row>
    <row r="28" spans="2:10" x14ac:dyDescent="0.2">
      <c r="C28">
        <v>0.66146550299768259</v>
      </c>
      <c r="E28">
        <v>0.3516317924385754</v>
      </c>
      <c r="G28">
        <v>1.6192762324186081</v>
      </c>
      <c r="I28">
        <v>0.27052634054730107</v>
      </c>
    </row>
    <row r="29" spans="2:10" x14ac:dyDescent="0.2">
      <c r="C29">
        <v>1.2050167229233755</v>
      </c>
      <c r="E29">
        <v>0.49104470264183975</v>
      </c>
      <c r="G29">
        <v>0.67689174738090341</v>
      </c>
      <c r="I29">
        <v>0.48438391787519997</v>
      </c>
    </row>
    <row r="30" spans="2:10" x14ac:dyDescent="0.2">
      <c r="C30">
        <v>1.0009212774269103</v>
      </c>
      <c r="E30">
        <v>8.6271861918614912E-2</v>
      </c>
      <c r="G30">
        <v>0.89412914722642123</v>
      </c>
      <c r="I30">
        <v>0.22528253086240391</v>
      </c>
    </row>
    <row r="32" spans="2:10" x14ac:dyDescent="0.2">
      <c r="C32">
        <f>AVERAGE(C23:C30)</f>
        <v>1.0435118145640545</v>
      </c>
      <c r="E32">
        <f>AVERAGE(E23:E30)</f>
        <v>0.33638652915620615</v>
      </c>
      <c r="G32">
        <f>AVERAGE(G23:G30)</f>
        <v>1.0593580504359996</v>
      </c>
      <c r="I32">
        <f>AVERAGE(I23:I30)</f>
        <v>0.37632316952488254</v>
      </c>
    </row>
    <row r="33" spans="3:9" x14ac:dyDescent="0.2">
      <c r="C33">
        <f>STDEV(C23:C30)</f>
        <v>0.24709334068526642</v>
      </c>
      <c r="E33">
        <f>STDEV(E23:E30)</f>
        <v>0.13245996911332916</v>
      </c>
      <c r="G33">
        <f>STDEV(G23:G30)</f>
        <v>0.31480066190433437</v>
      </c>
      <c r="I33">
        <f>STDEV(I23:I30)</f>
        <v>0.16553747080044784</v>
      </c>
    </row>
    <row r="34" spans="3:9" x14ac:dyDescent="0.2">
      <c r="C34">
        <f>C33/SQRT(8)</f>
        <v>8.7360688392294855E-2</v>
      </c>
      <c r="E34">
        <f>E33/SQRT(8)</f>
        <v>4.6831671197897842E-2</v>
      </c>
      <c r="G34">
        <f>G33/SQRT(8)</f>
        <v>0.11129884137728424</v>
      </c>
      <c r="I34">
        <f>I33/SQRT(8)</f>
        <v>5.8526334071733382E-2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8C02-14AA-DB4B-97B2-D3D19527C1AF}">
  <dimension ref="B2:J18"/>
  <sheetViews>
    <sheetView tabSelected="1" topLeftCell="C1" zoomScale="150" workbookViewId="0">
      <selection activeCell="H20" sqref="H20"/>
    </sheetView>
  </sheetViews>
  <sheetFormatPr baseColWidth="10" defaultRowHeight="16" x14ac:dyDescent="0.2"/>
  <sheetData>
    <row r="2" spans="2:10" x14ac:dyDescent="0.2">
      <c r="B2" t="s">
        <v>0</v>
      </c>
      <c r="C2" t="s">
        <v>1</v>
      </c>
      <c r="D2" t="s">
        <v>2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2:10" x14ac:dyDescent="0.2">
      <c r="B3">
        <v>431</v>
      </c>
      <c r="C3">
        <v>1.0631149959999999</v>
      </c>
      <c r="D3">
        <v>1.0939598479999999</v>
      </c>
      <c r="E3">
        <f>AVERAGE(C11:D11)</f>
        <v>0.89480447730198909</v>
      </c>
      <c r="G3">
        <v>431</v>
      </c>
      <c r="H3">
        <v>1.2385524649999999</v>
      </c>
      <c r="I3">
        <v>1.409542903</v>
      </c>
      <c r="J3">
        <f>AVERAGE(H3:I3)</f>
        <v>1.3240476839999999</v>
      </c>
    </row>
    <row r="4" spans="2:10" x14ac:dyDescent="0.2">
      <c r="B4">
        <v>432</v>
      </c>
      <c r="C4">
        <v>1.0141520420000001</v>
      </c>
      <c r="D4">
        <v>0.95912082399999998</v>
      </c>
      <c r="E4">
        <f>AVERAGE(C12:D12)</f>
        <v>1.0513181243019891</v>
      </c>
      <c r="G4">
        <v>432</v>
      </c>
      <c r="H4">
        <v>1.0939598479999999</v>
      </c>
      <c r="I4">
        <v>1.0939598479999999</v>
      </c>
      <c r="J4">
        <f>AVERAGE(H4:I4)</f>
        <v>1.0939598479999999</v>
      </c>
    </row>
    <row r="5" spans="2:10" x14ac:dyDescent="0.2">
      <c r="B5">
        <v>433</v>
      </c>
      <c r="C5">
        <v>1.409542903</v>
      </c>
      <c r="D5">
        <v>1.34691845</v>
      </c>
      <c r="E5">
        <f t="shared" ref="E5:E18" si="0">AVERAGE(C5:D5)</f>
        <v>1.3782306764999999</v>
      </c>
      <c r="G5">
        <v>433</v>
      </c>
      <c r="H5">
        <v>1.0965156089999999</v>
      </c>
      <c r="I5">
        <v>1.0939598479999999</v>
      </c>
      <c r="J5">
        <f t="shared" ref="J5:J18" si="1">AVERAGE(H5:I5)</f>
        <v>1.0952377284999999</v>
      </c>
    </row>
    <row r="6" spans="2:10" x14ac:dyDescent="0.2">
      <c r="B6">
        <v>434</v>
      </c>
      <c r="C6">
        <v>0.829297795</v>
      </c>
      <c r="D6">
        <v>1.0939598479999999</v>
      </c>
      <c r="E6">
        <f t="shared" si="0"/>
        <v>0.96162882149999995</v>
      </c>
      <c r="G6">
        <v>434</v>
      </c>
      <c r="H6">
        <v>1.409542903</v>
      </c>
      <c r="I6">
        <v>1.34691845</v>
      </c>
      <c r="J6">
        <f t="shared" si="1"/>
        <v>1.3782306764999999</v>
      </c>
    </row>
    <row r="7" spans="2:10" x14ac:dyDescent="0.2">
      <c r="B7">
        <v>435</v>
      </c>
      <c r="C7">
        <v>0.39882486499999997</v>
      </c>
      <c r="D7">
        <v>0.11739498700000001</v>
      </c>
      <c r="E7">
        <f t="shared" si="0"/>
        <v>0.25810992599999999</v>
      </c>
      <c r="G7">
        <v>435</v>
      </c>
      <c r="H7">
        <v>0.67787562099999998</v>
      </c>
      <c r="I7">
        <v>0.34442281600000002</v>
      </c>
      <c r="J7">
        <f t="shared" si="1"/>
        <v>0.51114921849999995</v>
      </c>
    </row>
    <row r="8" spans="2:10" x14ac:dyDescent="0.2">
      <c r="B8">
        <v>436</v>
      </c>
      <c r="C8">
        <v>0.59812706400000004</v>
      </c>
      <c r="D8">
        <v>0.63179853200000002</v>
      </c>
      <c r="E8">
        <f t="shared" si="0"/>
        <v>0.61496279800000009</v>
      </c>
      <c r="G8">
        <v>436</v>
      </c>
      <c r="H8">
        <v>0.59812706400000004</v>
      </c>
      <c r="I8">
        <v>0.26814274799999999</v>
      </c>
      <c r="J8">
        <f t="shared" si="1"/>
        <v>0.43313490600000004</v>
      </c>
    </row>
    <row r="9" spans="2:10" x14ac:dyDescent="0.2">
      <c r="B9">
        <v>437</v>
      </c>
      <c r="C9">
        <v>0.37209635400000002</v>
      </c>
      <c r="D9">
        <v>0.30421378399999999</v>
      </c>
      <c r="E9">
        <f t="shared" si="0"/>
        <v>0.33815506900000003</v>
      </c>
      <c r="G9">
        <v>437</v>
      </c>
      <c r="H9">
        <v>0.39882486499999997</v>
      </c>
      <c r="I9">
        <v>0.37209635400000002</v>
      </c>
      <c r="J9">
        <f t="shared" si="1"/>
        <v>0.3854606095</v>
      </c>
    </row>
    <row r="10" spans="2:10" x14ac:dyDescent="0.2">
      <c r="B10">
        <v>438</v>
      </c>
      <c r="C10">
        <v>0.23683889699999999</v>
      </c>
      <c r="D10">
        <v>0.192691371</v>
      </c>
      <c r="E10">
        <f t="shared" si="0"/>
        <v>0.214765134</v>
      </c>
      <c r="G10">
        <v>438</v>
      </c>
      <c r="H10">
        <v>0.23683889699999999</v>
      </c>
      <c r="I10">
        <v>0.202477084</v>
      </c>
      <c r="J10">
        <f t="shared" si="1"/>
        <v>0.21965799050000001</v>
      </c>
    </row>
    <row r="11" spans="2:10" x14ac:dyDescent="0.2">
      <c r="B11">
        <v>439</v>
      </c>
      <c r="C11">
        <v>0.69309334560397828</v>
      </c>
      <c r="D11">
        <v>1.0965156089999999</v>
      </c>
      <c r="E11">
        <f t="shared" si="0"/>
        <v>0.89480447730198909</v>
      </c>
      <c r="G11">
        <v>439</v>
      </c>
      <c r="H11">
        <v>1.0939598479999999</v>
      </c>
      <c r="I11">
        <v>2</v>
      </c>
      <c r="J11">
        <f t="shared" si="1"/>
        <v>1.546979924</v>
      </c>
    </row>
    <row r="12" spans="2:10" x14ac:dyDescent="0.2">
      <c r="B12">
        <v>440</v>
      </c>
      <c r="C12">
        <v>1.409542903</v>
      </c>
      <c r="D12">
        <v>0.69309334560397828</v>
      </c>
      <c r="E12">
        <f t="shared" si="0"/>
        <v>1.0513181243019891</v>
      </c>
      <c r="G12">
        <v>440</v>
      </c>
      <c r="H12">
        <v>1.0939598479999999</v>
      </c>
      <c r="I12">
        <v>1.0631149959999999</v>
      </c>
      <c r="J12">
        <f t="shared" si="1"/>
        <v>1.0785374219999999</v>
      </c>
    </row>
    <row r="13" spans="2:10" x14ac:dyDescent="0.2">
      <c r="B13">
        <v>441</v>
      </c>
      <c r="C13">
        <v>1.34691845</v>
      </c>
      <c r="D13">
        <v>1.0631149959999999</v>
      </c>
      <c r="E13">
        <f t="shared" si="0"/>
        <v>1.205016723</v>
      </c>
      <c r="G13">
        <v>441</v>
      </c>
      <c r="H13">
        <v>1.0939598479999999</v>
      </c>
      <c r="I13">
        <v>0.69309334560397828</v>
      </c>
      <c r="J13">
        <f>AVERAGE(H13:I13)</f>
        <v>0.89352659680198909</v>
      </c>
    </row>
    <row r="14" spans="2:10" x14ac:dyDescent="0.2">
      <c r="B14">
        <v>442</v>
      </c>
      <c r="C14">
        <v>1.1391488110000001</v>
      </c>
      <c r="D14">
        <v>1.0141520420000001</v>
      </c>
      <c r="E14">
        <f t="shared" si="0"/>
        <v>1.0766504265000001</v>
      </c>
      <c r="G14">
        <v>442</v>
      </c>
      <c r="H14">
        <v>1.1391488110000001</v>
      </c>
      <c r="I14">
        <v>1.0939598479999999</v>
      </c>
      <c r="J14">
        <f t="shared" si="1"/>
        <v>1.1165543295</v>
      </c>
    </row>
    <row r="15" spans="2:10" x14ac:dyDescent="0.2">
      <c r="B15">
        <v>443</v>
      </c>
      <c r="C15">
        <v>0.48781904799999998</v>
      </c>
      <c r="D15">
        <v>0.32797639099999998</v>
      </c>
      <c r="E15">
        <f t="shared" si="0"/>
        <v>0.40789771949999998</v>
      </c>
      <c r="G15">
        <v>443</v>
      </c>
      <c r="H15">
        <v>0.59667148199999998</v>
      </c>
      <c r="I15">
        <v>0.34442281600000002</v>
      </c>
      <c r="J15">
        <f t="shared" si="1"/>
        <v>0.470547149</v>
      </c>
    </row>
    <row r="16" spans="2:10" x14ac:dyDescent="0.2">
      <c r="B16">
        <v>444</v>
      </c>
      <c r="C16">
        <v>0.187790387</v>
      </c>
      <c r="D16">
        <v>0.24871521899999999</v>
      </c>
      <c r="E16">
        <f t="shared" si="0"/>
        <v>0.218252803</v>
      </c>
      <c r="G16">
        <v>444</v>
      </c>
      <c r="H16">
        <v>0.40287383900000001</v>
      </c>
      <c r="I16">
        <v>0.40287383900000001</v>
      </c>
      <c r="J16">
        <f t="shared" si="1"/>
        <v>0.40287383900000001</v>
      </c>
    </row>
    <row r="17" spans="2:10" x14ac:dyDescent="0.2">
      <c r="B17">
        <v>445</v>
      </c>
      <c r="C17">
        <v>0.40287383900000001</v>
      </c>
      <c r="D17">
        <v>0.30421378399999999</v>
      </c>
      <c r="E17">
        <f t="shared" si="0"/>
        <v>0.35354381150000003</v>
      </c>
      <c r="G17">
        <v>445</v>
      </c>
      <c r="H17">
        <v>0.192691371</v>
      </c>
      <c r="I17">
        <v>0.28434386299999997</v>
      </c>
      <c r="J17">
        <f t="shared" si="1"/>
        <v>0.23851761699999999</v>
      </c>
    </row>
    <row r="18" spans="2:10" x14ac:dyDescent="0.2">
      <c r="B18">
        <v>446</v>
      </c>
      <c r="C18">
        <v>0.23683889699999999</v>
      </c>
      <c r="D18">
        <v>0.26814274799999999</v>
      </c>
      <c r="E18">
        <f t="shared" si="0"/>
        <v>0.25249082249999999</v>
      </c>
      <c r="G18">
        <v>446</v>
      </c>
      <c r="H18">
        <v>0.28688053699999999</v>
      </c>
      <c r="I18">
        <v>0.51716680900000001</v>
      </c>
      <c r="J18">
        <f t="shared" si="1"/>
        <v>0.40202367299999997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CFA + 1D</vt:lpstr>
      <vt:lpstr>CFA + 5D</vt:lpstr>
      <vt:lpstr>CFA + 8D</vt:lpstr>
      <vt:lpstr>TMT + 3hrs</vt:lpstr>
      <vt:lpstr>TMT + 1D</vt:lpstr>
      <vt:lpstr>TMT + 3D</vt:lpstr>
      <vt:lpstr>TMT + 7D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Jennet Baumbach</dc:creator>
  <cp:lastModifiedBy>Jennet Baumbach</cp:lastModifiedBy>
  <dcterms:created xsi:type="dcterms:W3CDTF">2025-04-12T20:47:14Z</dcterms:created>
  <dcterms:modified xsi:type="dcterms:W3CDTF">2025-05-21T17:06:51Z</dcterms:modified>
</cp:coreProperties>
</file>