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workbook>
</file>

<file path=xl/sharedStrings.xml><?xml version="1.0" encoding="utf-8"?>
<sst xmlns="http://schemas.openxmlformats.org/spreadsheetml/2006/main" count="285" uniqueCount="205">
  <si>
    <t>Raport dla firmy:</t>
  </si>
  <si>
    <t>Copy Plus Andrzej Mazgała</t>
  </si>
  <si>
    <t>Numer klienta:</t>
  </si>
  <si>
    <t>424750</t>
  </si>
  <si>
    <t>Dodanych ogłoszeń:</t>
  </si>
  <si>
    <t>3896</t>
  </si>
  <si>
    <t>Dodanych wyników przetargów:</t>
  </si>
  <si>
    <t>982</t>
  </si>
  <si>
    <t>W przypadku problemów z odczytem raportu wyświetl wersję online</t>
  </si>
  <si>
    <t>Przetargów spełniających Twoje kryteria:</t>
  </si>
  <si>
    <t>8</t>
  </si>
  <si>
    <t>Wyników przetargów spełniających Twoje kryteria:</t>
  </si>
  <si>
    <t>0</t>
  </si>
  <si>
    <t>Lista ogłoszeń spełniających Twoje kryteria:</t>
  </si>
  <si>
    <t>ID</t>
  </si>
  <si>
    <t>Link</t>
  </si>
  <si>
    <t>Data dodania</t>
  </si>
  <si>
    <t>Kategoria</t>
  </si>
  <si>
    <t>Forma</t>
  </si>
  <si>
    <t>Przedmiot</t>
  </si>
  <si>
    <t>Organizator</t>
  </si>
  <si>
    <t>Miasto</t>
  </si>
  <si>
    <t>Ulica</t>
  </si>
  <si>
    <t>Województwo</t>
  </si>
  <si>
    <t>Powiat</t>
  </si>
  <si>
    <t>Państwo</t>
  </si>
  <si>
    <t>Telefon / fax</t>
  </si>
  <si>
    <t>E-mail</t>
  </si>
  <si>
    <t>Strona WWW</t>
  </si>
  <si>
    <t>Opis</t>
  </si>
  <si>
    <t>Specyfikacja</t>
  </si>
  <si>
    <t>Miejsce i termin składania</t>
  </si>
  <si>
    <t>Termin składania</t>
  </si>
  <si>
    <t>Otwarcie</t>
  </si>
  <si>
    <t>Miejsce i termin realizacji</t>
  </si>
  <si>
    <t>Wadium</t>
  </si>
  <si>
    <t>Wadium liczbowo</t>
  </si>
  <si>
    <t>Wymagania</t>
  </si>
  <si>
    <t>Uwagi</t>
  </si>
  <si>
    <t>Kontakt</t>
  </si>
  <si>
    <t>Język kontaktu</t>
  </si>
  <si>
    <t>Kod CPV</t>
  </si>
  <si>
    <t>Numer dokumentu</t>
  </si>
  <si>
    <t>Źródło</t>
  </si>
  <si>
    <t>Załączniki</t>
  </si>
  <si>
    <t>NIP</t>
  </si>
  <si>
    <t>29792034</t>
  </si>
  <si>
    <t>2025-07-11</t>
  </si>
  <si>
    <t>przetarg</t>
  </si>
  <si>
    <t>zapytanie ofertowe</t>
  </si>
  <si>
    <t>Kalibracja układu optycznego systemu</t>
  </si>
  <si>
    <t>Progresja S.A</t>
  </si>
  <si>
    <t>40-851 Katowice</t>
  </si>
  <si>
    <t>Żelazna 9</t>
  </si>
  <si>
    <t>śląskie</t>
  </si>
  <si>
    <t>Katowice</t>
  </si>
  <si>
    <t>Polska</t>
  </si>
  <si>
    <t>532575834</t>
  </si>
  <si>
    <t>akukofka@progresja.co</t>
  </si>
  <si>
    <t>https://bazakonkurencyjnosci.funduszeeuropejskie.gov.pl/ogloszenia/236616</t>
  </si>
  <si>
    <t>Kalibracja układu optycznego systemu Renishaw AM400 / Calibration of the optical system of the Renishaw AM400 system
Powstaje w kontekście projektu
FESL.01.02-IP.01-08F4/24 - Zrównoważony druk 3D: Odzysk tytanu z odpadów atomizacji gazowej
Część 1
Kalibracja układu optycznego systemu Renishaw AM400
Przedmioty zamówienia
Usługa
Usługi inne
Opis
Przedmiotem zamówienia jest usługa kalibracji układu optycznego systemu do selektywnego przetapiania laserowego metali Renishaw AM400 (rok produkcji 2017), realizowana w siedzibie Zamawiającego, wraz z dostawą i wymianą niezbędnych materiałów eksploatacyjnych.
Zakres wymaganych prac i dostaw:
- Wykonanie przeglądu technicznego i konserwacji systemu Renishaw AM400 przez wykwalifikowanego technika serwisowego.
- Kalibracja optyczna układu zgodnie ze standardami producenta.
- Wymiana materiałów eksploatacyjnych i elementów serwisowych, w tym:
o Olej do pompy próżniowej odpowiedni dla urządzeń do selektywnego topienia laserowego AM250/AM400 - 1l
o Ciecz chłodząca odpowiednia dla urządzeń do selektywnego topienia laserowego AM250/AM400 - 20l
o Pasek zębaty pasujący do mechanizmu dozującego kompatybilny z urządzeniami do selektywnego topienia laserowego AM250/AM400/HT - 2 szt.
o Folia poliestrowa (PET) typu Mylar lub równoważna, przeznaczona do zastosowań technicznych odpowiednia do kalibracji optycznej dla urządzeń do selektywnego topienia laserowego AM250/AM400 - 2 szt.
o Płytka znakująca do kalibracji ogniskowej odpowiednia dla urządzeń do selektywnego topienia laserowego AM250/AM400 - 4 szt.
o Wkład filtra do pompy próżniowej odpowiedni dla AM250/AM400 - 2 szt.
o Filtr wentylatora odpowiedni dla AM400 - wymiary: 170,0mm x 170,0mm - 6 szt.
o Uszczelka płyty grzejnej systemu selektywnego topienia laserowego AM250/AM400.
- Zapewnienie odpowiednich zbiorników na zużyte płyny eksploatacyjne.
Pozostałe wymagania:
- Wszystkie koszty związane z realizacją usługi (w tym podróży, zakwaterowania i diety) muszą być wliczone w ryczałtową cenę oferty.
Okres gwarancji
co najmniej 12 miesięcy</t>
  </si>
  <si>
    <t>TERMIN SKŁADANIA ofert
2025-07-17</t>
  </si>
  <si>
    <t>2025-07-17</t>
  </si>
  <si>
    <t>Planowany termin podpisania umowy
2025-07
Czas realizacji usługi: do 5 dni roboczych, obejmując łącznie czas pracy technika, dojazdu oraz ewentualnego zakwaterowania.
Miejsca realizacji
adres
Kraj
Polska
Województwo
śląskie
Powiat
Piekary Śląskie
Gmina
Piekary Śląskie
Miejscowość
Piekary Śląskie
Harmonogram
Etap 1
Początek realizacji
2025-07-21
Koniec realizacji
2025-08-31
Czy występuje płatność częściowa
NIE
Opis
Czas realizacji usługi: do 5 dni roboczych od przekazania zlecenia realizacji zamówienia, obejmując łącznie czas pracy technika, dojazdu oraz ewentualnego zakwaterowania, ale nie później niż do 31 sierpnia 2025 roku.</t>
  </si>
  <si>
    <t>Rozliczanie na podstawie rzeczywistych kosztów nie będzie akceptowane.
- Gwarancja na wykonane usługi i dostarczone części: minimum 12 miesięcy.
- Termin płatności: minimum 30 dni od daty dostarczenia faktury.
Zamówienia uzupełniające
Nie dotyczy.
Warunki zmiany umowy
Zamawiający zastrzega sobie możliwość dokonywania zmian w umowie zawartej z wykonawcą, który zostanie wybrany w wyniku przeprowadzonego postępowania. Ewentualne zmiany zapisów umowy będą wymagały formy pisemnego aneksu, a ponadto będą one mogły być wprowadzane z powodu:
- wystąpienia uzasadnionych zmian w zakresie i sposobie wykonania przedmiotu zamówienia;
- wystąpienia obiektywnych przyczyn niezależnych od Zamawiającego i wykonawcy;
- wystąpienia okoliczności będących wynikiem działania siły wyższej;
- zmiany istotnych regulacji prawnych;
- zmian umowy o dofinansowanie dla projektu, którego dotyczy zamówienie.
Dopuszcza się rozszerzenie zakresu usługi do maksymalnie 25% wartości zamówienia podstawowego, wyłącznie w przypadku wystąpienia dodatkowych, nieprzewidzianych usterek wymagających interwencji wykraczającej poza standardowy przegląd. W takim przypadku Wykonawca zobowiązany będzie do:
- pisemnego zgłoszenia konieczności rozszerzenia zakresu,
- przedstawienia kosztorysu,
- uzyskania uprzedniej pisemnej zgody Zamawiającego.
Czy dopuszczalna oferta częściowa?
NIE
Warunki, jakie musi spełniać oferent
Typ
Uprawnienia do wykonywania określonej działalności lub czynności
Opis
1. Z udziału w postępowaniu wykluczone są podmioty, które są powiązane z Zamawiającym osobowo lub kapitałowo. Przez powiązania kapitałowe lub osobowe rozumie się wzajemne powiązania między beneficjentem lub osobami upoważnionymi do zaciągania zobowiązań w imieniu beneficjenta lub osobami wykonującymi w imieniu beneficjenta czynności związane z przeprowadzeniem procedury wyboru wykonawcy a wykonawcą, polegające w szczególności na:
a. uczestniczeniu w spółce jako wspólnik spółki cywilnej lub spółki osobowej, posiadaniu co najmniej 10% udziałów lub akcji, pełnieniu funkcji członka organu nadzorczego lub zarządzającego, prokurenta, pełnomocnika;
b. pozostawaniu w związku małżeńskim, w stosunku pokrewieństwa lub powinowactwa w linii prostej, pokrewieństwa lub powinowactwa w linii bocznej do drugiego stopnia, lub związaniu z tytułu przysposobienia, opieki lub kurateli albo pozostawaniu we wspólnym pożyciu z wykonawcą, jego zastępcą prawnym lub członkami organów zarządzających lub organów nadzorczych wykonawców ubiegających się o udzielenie zamówienia,
c. pozostawaniu z wykonawcą w takim stosunku prawnym lub faktycznym, że istnieje uzasadniona wątpliwość co do ich bezstronności lub niezależności w związku z postępowaniem o udzielenie zamówienia.
Potwierdzeniem spełniania powyższego warunku będzie oświadczenie stanowiące część formularza ofertowego.
2. Z udziału w postępowania wykluczeni zostaną również Oferenci wobec których zachodzą przesłanki wykluczenia z postępowania określone w art. 7 ust. 1 ustawy z dnia 13 kwietnia 2022 o szczególnych rozwiązaniach w zakresie przeciwdziałania wspieraniu agresji na Ukrainę oraz służących ochronie bezpieczeństwa narodowego.
Potwierdzeniem spełniania powyższego warunku będzie oświadczenie stanowiące część formularza ofertowego.
3. Z udziału w postępowania wykluczeni zostaną również Oferenci wobec których zachodzą przesłanki wykluczenia z postępowania na podstawie art. 5k rozporządzenia Rady (UE) nr 833/2014 z dnia 31 lipca 2014 r. dotyczącego środków ograniczających w związku z działaniami Rosji destabilizującymi sytuację na Ukrainie (Dz. Urz. UE nr L 229 z 31.7.2014, str. 1), w brzmieniu nadanym rozporządzeniem Rady (UE) 2022/576 w sprawie zmiany rozporządzenia (UE) nr 833/2014 dotyczącego środków ograniczających w związku z działaniami Rosji destabilizującymi sytuację na Ukrainie (Dz. Urz. UE nr L 111 z 8.4.2022, str. 1).
Potwierdzeniem spełniania powyższego warunku będzie oświadczenie stanowiące część formularza ofertowego.
Typ
Lista wymaganych dokumentów/oświadczeń
Opis
1. Oferta powinna być złożona na formularzu ofertowym stanowiącym Załącznik nr 1 do niniejszego Zapytania ofertowego i zawierać co najmniej:
a) dane teleadresowe wykonawcy oraz numer NIP;
b) odniesienie się do kryteriów oceny wskazanych w niniejszym Zapytaniu ofertowym;
c) datę sporządzenia oferty i termin związania z ofertą;
d) oświadczenie o braku powiązań z Zamawiającym, zgodne z treścią zamieszczoną w formularzu ofertowym;
e) oświadczeń o braku przesłanek do wykluczenia,
f) oświadczenie RODO, zgodne z treścią zamieszczoną w formularzu ofertowym.
g) podpis wystawcy oferty.
2. Oferty nadesłane w innej formie lub niezawierające danych wskazanych w ust. 1 będą odrzucane z przyczyn formalnych.
3. Ofertę należy złożyć za pośrednictwem Bazy Konkurencyjności (https://bazakonkurencyjnosci.funduszeeuropejskie.gov.pl/). Akceptowane są następujące formy podpisu:
a) kwalifikowany podpis elektroniczny,
b) podpis na wydrukowanej ofercie, oferta przesłana w formie skanu.
4. Oferty złożone po terminie nie będą rozpatrywane.
Typ
Dodatkowe warunki udziału
Opis
1. Za najkorzystniejszą zostanie uznana oferta, która otrzyma łącznie najwyższą ilość punktów ze wszystkich kryteriów oceny.
2. W przypadku gdy Wykonawca, którego oferta została wybrana, uchyla się od zawarcia umowy, Zamawiający może wybrać ofertę najkorzystniejszą spośród pozostałych ofert.
3. Zamawiający nie jest zobowiązany do zawarcia umowy z wybranym Wykonawcą mimo złożenia przez niego najlepszej oferty spośród wszystkich ofert, nawet jeśli oferta ta spełnia kryteria wskazane w niniejszym zapytaniu.
4. Niniejsze postępowanie ofertowe może zostać odwołane, zakończone bez dokonania wyboru Wykonawcy, a także unieważnione zarówno przed, jak i po dokonaniu wyboru najkorzystniejszej oferty, bez podania przyczyny.
5. Niniejsze postępowanie zostanie unieważnione w przypadku, gdy złożone oferty będą przekraczały kwotę przeznaczoną przez Zamawiającego na realizację zamówienia.
6. W przypadku ofert składanych w walucie obcej, przeliczenie na PLN nastąpi według średniego kursu NBP z dnia oceny ofert.
7. Informacja o wyniku postępowania zostanie umieszczona w bazie konkurencyjności, tj. pod adresem: https://bazakonkurencyjnosci.funduszeeuropejskie.gov.pl/, najpóźniej do 7 dni od dnia zakończenia terminu składania ofert.
8. Wszelkie pytania dotyczące zapytania ofertowego należy kierować za pośrednictwem Bazy Konkurencyjności.
9. Zamawiający zastrzega sobie prawo do zmiany Zapytania ofertowego i formularza ofertowego w przypadku stwierdzenia błędów w ich treści lub konieczności dokonania uzupełnień. W takim przypadku Zamawiający:
- poinformuje o dokonanej zmianie w sposób właściwy dla upublicznienia niniejszego Zapytania ofertowego;
- poinformuje o dokonanej zmianie wszystkich Wykonawców, którzy dotychczas złożyli oferty;
- wydłuży termin składania ofert o czas niezbędny do wprowadzenia zmian w ofertach składanych przez Wykonawców.
10. W trakcie oceny ofert Zamawiający może wzywać Wykonawców do złożenia wyjaśnień dotyczących złożonych przez nich ofert.
11. Wykonawca może przed upływem terminu składania ofert wycofać lub zmienić swoją ofertę. Obowiązuje forma pisemna.</t>
  </si>
  <si>
    <t>Data opublikowania ogłoszenia
2025-07-10
Data ostatniej zmiany
2025-07-10 16:26:51
Kryteria oceny
Czy kryterium cenowe
TAK
Opis
Cena netto (C) - waga 70%
Maksymalnie do uzyskania jest 100 pkt. Wykonawca, który zaoferował najniższą cenę netto otrzymuje 100 pkt. Dla pozostałych wykonawców punktacja za to kryterium obliczana będzie wg wzoru:
C = (Najniższa cena netto / Cena netto w rozpatrywanej ofercie) x 100 pkt.
Czy kryterium cenowe
NIE
Opis
Certyfikaty ekologiczne (E) - waga 30%
Maksymalnie do uzyskania jest 100 pkt. Wykonawca, który potwierdzi, że wszystkie materiały eksploatacyjne i elementy serwisowe wykorzystane do realizacji zamówienia będą posiadały certyfikaty ekologiczne otrzymuje 100 pkt. Brak certyfikatów oznacza 0 pkt.</t>
  </si>
  <si>
    <t>Osoby do kontaktu
Adrian Kukofka
tel.: 532575834
e-mail: akukofka@progresja.co</t>
  </si>
  <si>
    <t>polski</t>
  </si>
  <si>
    <t>42991500-4, 50530000-9</t>
  </si>
  <si>
    <t>2025-100617-236616, ZO/1/1.2/2025</t>
  </si>
  <si>
    <t>Internet i własne</t>
  </si>
  <si>
    <t>PL6342825787</t>
  </si>
  <si>
    <t>29793788</t>
  </si>
  <si>
    <t>Dostawa sprzętu IT oraz oprogramowania</t>
  </si>
  <si>
    <t>Powiatowy Urząd Pracy w Stalowej Woli</t>
  </si>
  <si>
    <t>37-450 Stalowa Wola</t>
  </si>
  <si>
    <t>ul. Romana Dmowskiego 8</t>
  </si>
  <si>
    <t>podkarpackie</t>
  </si>
  <si>
    <t>stalowowolski</t>
  </si>
  <si>
    <t>tel. 15 643 37 71, tel. 15 643 38 05</t>
  </si>
  <si>
    <t>zaprasza do złożenia oferty na realizację zamówienia publicznego o wartości nieprzekraczającej 130 000 zł netto pn.: ,,DOSTAWA sprzętu IT oraz oprogramowania".
I. Opis przedmiotu zamówienia
Przedmiotem zamówienia jest dostawa sprzętu IT oraz oprogramowania tj.:
1. Komputer PC - 18 szt.
2. Urządzenie wielofunkcyjne - 5 szt.
3. Serwer NAS wraz z wdrożeniem - 1 szt.
4. Oprogramowanie:
o Ms Office 365 business standard - subskrypcja roczna - 5 szt.
o Adobe Acrobat Pro 2020 PL GOV Win - licencja bezterminowa - 1szt.
5. Moduł bateryjny - 2 szt.
Szczegółowe minimalne wymagania techniczne (parametry sprzętowe i funkcjonalne) dotyczące przedmiotu zamówienia zostały opisane w załączniku nr 1 do zapytania. Opisy te zawierają minimalne wymagania techniczne, co oznacza że Wykonawca może zaoferować przedmiot zamówienia charakteryzujący się lepszymi parametrami technicznymi.
Przedmiot zamówienia powinien pochodzić z oficjalnego kanału sprzedaży producenta na rynek polski, być fabrycznie nowy, w szczególności nieużywany, nieprefabrykowany, nieregenerowany, nienaprawiany, wolny od wad i usterek, musi spełniać wszystkie wymogi dotyczące bezpieczeństwa oraz zużycia energii określone w obowiązującym prawie polskim.
 Wykonawca będzie zobowiązany do przekazania Zamawiającemu szczegółowych instrukcji obsługi i konserwacji dla każdej jednostki dostarczonego sprzętu.</t>
  </si>
  <si>
    <t>IV. Termin i miejsce złożenia oferty
Ofertę należy złożyć do dnia 17.07.2025 r. do godz. 15.30 w zamkniętej i opisanej kopercie, bezpośrednio w siedzibie Urzędu lub przesłać na adres: Powiatowy Urząd Pracy w Stalowej Woli, Ul. R. Dmowskiego 8, 37-450 Stalowa Wola. Liczy się data wpływu do Zamawiającego.</t>
  </si>
  <si>
    <t>II. Termin realizacji zamówienia: od dnia 11.08.2025 r. do 29.08.2025 r.</t>
  </si>
  <si>
    <t>Wymagany przez Zamawiającego okres gwarancji wynosi:
1. Komputer PC - 36 miesięcy
2. Urządzenie wielofunkcyjne - 24 miesiące
3. Serwer NAS - 36 miesięcy
W przypadku wyznaczenia przez Wykonawcę terminu gwarancji krótszego niż wymagany, Zamawiający ofertę odrzuci.
III. Kryteria oceny ofert
Oferty będą oceniane zgodnie ze wzorem:
Cena (C) - waga kryterium 100%
max. liczba punktów - 100
 Koperta powinna być opisana w sposób następujący: ,,Dostawa sprzętu IT oraz oprogramowania - nie otwierać przed dniem 17.07.2025 r. przed godz. 15.30" oraz powinna zawierać nazwę i dokładny adres Wykonawcy.
V. Sposób przygotowania oferty
1. Oferta powinna być złożona na ,,Formularzu ofertowym" - załącznik nr 2 do zapytania. Formularz ofertowy powinien zostać podpisany przez osobę/osoby upoważnione i dostarczony w formie oryginału. Upoważnienie do podpisania oferty musi być dołączone do oferty, jeżeli nie wynika ono z innych ogólnodostępnych dokumentów. Pełnomocnictwo do złożenia oferty udzielone w formie pisemnej należy dołączyć w oryginale lub kopii potwierdzonej za zgodność z oryginałem przez osobę uprawnioną do reprezentowania podmiotu uwidocznioną we właściwym rejestrze. Pełnomocnictwo udzielone w formie elektronicznej podpisane kwalifikowanym podpisem elektronicznym, podpisem zaufanym albo podpisem osobistym należy załączyć na elektronicznym nośniku danych.
2. O udzielenie zamówienia mogą się ubiegać Wykonawcy, którzy nie podlegają wykluczeniu na podstawie art. 7 ust. 1 ustawy z dnia 13 kwietnia 2022 r. o szczególnych rozwiązaniach w zakresie przeciwdziałania wspieraniu agresji na Ukrainę oraz służących ochronie bezpieczeństwa narodowego (Dz. U. z 2025 r. poz. 514).
3. Wykonawca ubiegający się o uzyskanie zamówienia może złożyć tylko jedną ofertę. Złożenie więcej niż jednej oferty skutkuje ich odrzuceniem. Przed upływem terminu do składania ofert Wykonawca może zmienić lub wycofać ofertę. O wprowadzeniu zmian lub zamiarze wycofania oferty Wykonawca powiadamia Zamawiającego drogą elektroniczną lub pisemnie. Pismo informujące należy złożyć przed upływem terminu składania ofert, oznaczając dodatkowo: ,,Zmiana oferty" lub ,,Wycofanie oferty".
 4. Okres związania ofertą - do dnia 14.08.2025 r.
6. Na realizację przedmiotu zamówienia zostanie zawarta umowa, której projekt zawiera załącznik nr 3 do zapytania.
7. Zamawiający zastrzega sobie prawo odwołania lub zmiany treści zapytania ofertowego w każdym czasie bez podania przyczyn.</t>
  </si>
  <si>
    <t>5. Osobami upoważnionymi do kontaktu ze strony Zamawiającego są:
1) Paweł Sieczkoś tel. 15 643 37 71
2) Krzysztof Morąg tel. 15 643 38 05</t>
  </si>
  <si>
    <t>PO.26.3.2.2025</t>
  </si>
  <si>
    <t>29794625</t>
  </si>
  <si>
    <t>tryb podstawowy</t>
  </si>
  <si>
    <t xml:space="preserve">Dostawa sprzętu komputerowego, urządzeń sieciowych oraz oprogramowania </t>
  </si>
  <si>
    <t>Centrum Kultury Podgórza</t>
  </si>
  <si>
    <t>30-510 Kraków</t>
  </si>
  <si>
    <t>Sokolska 13</t>
  </si>
  <si>
    <t>małopolskie</t>
  </si>
  <si>
    <t>Kraków</t>
  </si>
  <si>
    <t>sekretariat@ckpodgorza.pl</t>
  </si>
  <si>
    <t>DOSTAWA sprzętu komputerowego, urządzeń sieciowych oraz oprogramowania dla Centrum Kultury Podgórza w Krakowie
Krótki opis przedmiotu zamówienia
1. Przedmiotem zamówienia jest DOSTAWA sprzętu komputerowego, urządzeń sieciowych oraz oprogramowania dla Centrum Kultury Podgórza w Krakowie.
Postępowanie prowadzone jest w częściach:
a) Część 1 - DOSTAWA sprzętu komputerowego i akcesoriów
2. Szczegółowy zakres przedmiotu zamówienia określony jest w Załączniku 1 do SWZ - Opis przedmiotu zamówienia.
3. UWAGA: Wykonawca zobowiązany jest do dostawy przedmiotu zamówienia, jego wniesienia, zabezpieczenia ciągów komunikacyjnych, korytarzy, a także montażu, instalacji i uprzątnięcia pomieszczeń po tych czynnościach. Wykonawca odpowiada za wszelkie uszkodzenia lub zniszczenia dokonane w trakcie dostawy i montażu.
1. Przedmiotem zamówienia jest DOSTAWA sprzętu komputerowego, urządzeń sieciowych oraz oprogramowania dla Centrum Kultury Podgórza w Krakowie.
Postępowanie prowadzone jest w częściach:
a) Część 2 - Sprzęt do druku 3D
2. Szczegółowy zakres przedmiotu zamówienia określony jest w Załączniku 1 do SWZ - Opis przedmiotu zamówienia.
3. UWAGA: Wykonawca zobowiązany jest do dostawy przedmiotu zamówienia, jego wniesienia, zabezpieczenia ciągów komunikacyjnych, korytarzy, a także montażu, instalacji i uprzątnięcia pomieszczeń po tych czynnościach. Wykonawca odpowiada za wszelkie uszkodzenia lub zniszczenia dokonane w trakcie dostawy i montażu.
1. Przedmiotem zamówienia jest DOSTAWA sprzętu komputerowego, urządzeń sieciowych oraz oprogramowania dla Centrum Kultury Podgórza w Krakowie.
Postępowanie prowadzone jest w częściach:
a) Część 3 - DOSTAWA sprzętu serwerowego wraz z montażem i konfiguracją w środowisku informatycznym
2. Szczegółowy zakres przedmiotu zamówienia określony jest w Załączniku 1 do SWZ - Opis przedmiotu zamówienia.
3. UWAGA: Wykonawca zobowiązany jest do dostawy przedmiotu zamówienia, jego wniesienia, zabezpieczenia ciągów komunikacyjnych, korytarzy, a także montażu, instalacji i uprzątnięcia pomieszczeń po tych czynnościach. Wykonawca odpowiada za wszelkie uszkodzenia lub zniszczenia dokonane w trakcie dostawy i montażu.
1. Przedmiotem zamówienia jest DOSTAWA sprzętu komputerowego, urządzeń sieciowych oraz oprogramowania dla Centrum Kultury Podgórza w Krakowie.
Postępowanie prowadzone jest w częściach:
a) Część 4 - DOSTAWA sprzętu multimedialnego
2. Szczegółowy zakres przedmiotu zamówienia określony jest w Załączniku 1 do SWZ - Opis przedmiotu zamówienia.
3. UWAGA: Wykonawca zobowiązany jest do dostawy przedmiotu zamówienia, jego wniesienia, zabezpieczenia ciągów komunikacyjnych, korytarzy, a także montażu, instalacji i uprzątnięcia pomieszczeń po tych czynnościach. Wykonawca odpowiada za wszelkie uszkodzenia lub zniszczenia dokonane w trakcie dostawy i montażu.
1. Przedmiotem zamówienia jest DOSTAWA sprzętu komputerowego, urządzeń sieciowych oraz oprogramowania dla Centrum Kultury Podgórza w Krakowie.
Postępowanie prowadzone jest w częściach:
a) Część 5 - DOSTAWA sprzętu sieciowego wraz z montażem i konfiguracją w środowisku informatycznym
2. Szczegółowy zakres przedmiotu zamówienia określony jest w Załączniku 1 do SWZ - Opis przedmiotu zamówienia.
3. UWAGA: Wykonawca zobowiązany jest do dostawy przedmiotu zamówienia, jego wniesienia, zabezpieczenia ciągów komunikacyjnych, korytarzy, a także montażu, instalacji i uprzątnięcia pomieszczeń po tych czynnościach. Wykonawca odpowiada za wszelkie uszkodzenia lub zniszczenia dokonane w trakcie dostawy i montażu.</t>
  </si>
  <si>
    <t>SEKCJA III - UDOSTĘPNIANIE DOKUMENTÓW ZAMÓWIENIA I KOMUNIKACJA
3.1.) Adres strony internetowej prowadzonego postępowania
https://ezamowienia.gov.pl/mp-client/search/list/ocds-148610-83a34763-2f48-4dd6-b0dd-a5fe9f625908
3.2.) Zamawiający zastrzega dostęp do dokumentów zamówienia: Nie.
3.4.) Wykonawcy zobowiązani są do składania ofert, wniosków o dopuszczenie do udziału w postępowaniu, oświadczeń oraz innych dokumentów wyłącznie przy użyciu środków komunikacji elektronicznej: Tak.
3.5.) Informacje o środkach komunikacji elektronicznej, przy użyciu których zamawiający będzie komunikował się z wykonawcami - adres strony internetowej: https://ezamowienia.gov.pl
3.6.) Wymagania techniczne i organizacyjne dotyczące korespondencji elektronicznej: 1. W postępowaniu o udzielenie zamówienia publicznego komunikacja między Zamawiającym a wykonawcami odbywa się przy użyciu Platformy e-Zamówienia, która jest dostępna pod adresem https://ezamowienia.gov.pl.
2. Korzystanie z Platformy e-Zamówienia jest bezpłatne.
3. Osobami uprawnionymi do komunikowania się z Wykonawcami są:
a) w sprawach merytorycznych wyjaśnień udziela Grzegorz Ostrowski od poniedziałku do piątku w godz.ch od 7:00 - 15:00
b) w sprawach formalnych wyjaśnień udziela: Agnieszka Gębiś od poniedziałku do piątku w godz.ch od 08:00 - 16:00
4. Wykonawca zamierzający wziąć udział w postępowaniu o udzielenie zamówienia publicznego musi posiadać konto podmiotu ,,Wykonawca" na Platformie e-Zamówienia. Szczegółowe informacje na temat zakładania kont podmiotów oraz zasady i warunki korzystania z Platformy e-Zamówienia określa Regulamin Platformy e-Zamówienia, dostępny na stronie internetowej https://ezamowienia.gov.pl oraz informacje zamieszczone w zakładce ,,Centrum Pomocy".
5. Przeglądanie i pobieranie publicznej treści dokumentacji postępowania nie wymaga posiadania konta na Platformie e-Zamówienia ani logowania.
6. Sposób sporządzenia dokumentów elektronicznych lub dokumentów elektronicznych będących kopią elektroniczną treści zapisanej w postaci papierowej (cyfrowe odwzorowania) musi być zgodny z wymaganiami określonymi w rozporządzeniu Prezesa Rady Ministrów w sprawie wymagań dla dokumentów elektronicznych.
7. Dokumenty elektroniczne, o których mowa w § 2 ust. 1 rozporządzenia Prezesa Rady Ministrów w sprawie wymagań dla dokumentów elektronicznych, sporządza się w postaci elektronicznej, w formatach danych określonych w przepisach rozporządzenia Rady Ministrów w sprawie Krajowych Ram Interoperacyjności, z uwzględnieniem rodzaju przekazywanych danych i przekazuje się jako załączniki. W przypadku formatów, o których mowa w art. 66 ust. 1 ustawy Pzp, ww. regulacje nie będą miały bezpośredniego zastosowania.
8. Informacje, oświadczenia lub dokumenty, inne niż wymienione w § 2 ust. 1 rozporządzenia Prezesa Rady Ministrów w sprawie wymagań dla dokumentów elektronicznych, przekazywane w postępowaniu sporządza się w postaci elektronicznej: a) w formatach danych określonych w przepisach rozporządzenia Rady Ministrów w sprawie Krajowych Ram Interoperacyjności (i przekazuje się jako załącznik), lub b) jako tekst wpisany bezpośrednio do wiadomości przekazywanej przy użyciu środków komunikacji elektronicznej (np. w treści wiadomości e-mail lub w treści ,,Formularza do komunikacji").
9. Jeżeli dokumenty elektroniczne, przekazywane przy użyciu środków komunikacji elektronicznej, zawierają informacje stanowiące tajemnicę przedsiębiorstwa w rozumieniu przepisów ustawy z dnia 16 kwietnia 1993 r. o zwalczaniu nieuczciwej konkurencji (Dz. U. z 2020 r. poz. 1913 oraz z 2021 r. poz. 1655) wykonawca, w celu utrzymania w poufności tych informacji, przekazuje je w wydzielonym i odpowiednio oznaczonym pliku, wraz z jednoczesnym zaznaczeniem w nazwie pliku ,,Dokument stanowiący tajemnicę przedsiębiorstwa".
10. Komunikacja w postępowaniu, z wyłączeniem składania ofert w postępowaniu, odbywa się drogą elektroniczną za pośrednictwem formularzy do komunikacji dostępnych w zakładce ,,Formularze" (,,Formularze do komunikacji"). Za pośrednictwem ,,Formularzy do komunikacji" odbywa się w szczególności przekazywanie wezwań i zawiadomień, zadawanie pytań i udzielanie odpowiedzi. Formularze do komunikacji umożliwiają również dołączenie załącznika do przesyłanej wiadomości (przycisk ,,dodaj załącznik"). W przypadku załączników, które są zgodnie z ustawą Pzp lub rozporządzeniem Prezesa Rady Ministrów w sprawie wymagań dla dokumentów elektronicznych opatrzone kwalifikowanym podpisem elektronicznym, podpisem zaufanym lub podpisem osobistym mogą być opatrzone, zgodnie z wyborem wykonawcy/wykonawcy wspólnie ubiegającego się o udzielenie zamówienia/podmiotu udostępniającego zasoby,
(...) Szczegółowo wskazano w dokumentacji przetargowej
3.8.) Zamawiający wymaga sporządzenia i przedstawienia ofert przy użyciu narzędzi elektronicznego modelowania danych budowlanych lub innych podobnych narzędzi, które nie są ogólnie dostępne: Nie.
3.12.) Oferta - katalog elektroniczny: Nie dotyczy
3.14.) Języki, w jakich mogą być sporządzane dokumenty składane w postępowaniu:
polski
3.15.) RODO (obowiązek informacyjny): Administratorem Pani/Pana (Wykonawcy) danych osobowych jest Centrum Kultury Podgórza z siedzibą w Krakowie (zwane dalej: CKP lub Zamawiający) 30-510 Kraków, Ul. Sokolska 13, adres e-mail: sekretariat@ckpodgorza.pl nr tel.: 12 6563670
Inspektor Ochrony Danych
Administrator wyznaczył Inspektora Ochrony Danych z którym można się kontaktować pod adresem: Centrum Kultury Podgórza, Ul. Sokolska 13, 30-510 Kraków lub pod numerem telefonu: 12 6563670
Cel przetwarzania danych osobowych i podstawa prawna przetwarzania danych:
Pani/Pana dane osobowe przetwarzane będą na podstawie art. 6 ust. 1 lit. c RODO w celu związanym z postępowaniem o udzielenie zamówienia publicznego pn. DOSTAWA sprzętu komputerowego, urządzeń sieciowych oraz oprogramowania dla Centrum Kultury Podgórza w Krakowie, znak postępowania: ZP - 4/25 odbiorcami Pani/Pana danych osobowych będą osoby lub podmioty, którym udostępniona zostanie dokumentacja postępowania w oparciu o art. 18 oraz art. 74 ustawy z dnia 11 września 2019 r. - Prawo zamówień publicznych (t.j. Dz. U. 2019 r. poz. 2019 ze zm.), dalej ,,ustawa Pzp"; Pani/Pana dane osobowe będą przechowywane, zgodnie z art. 78 ust. 1 ustawy Pzp, przez okres 4 lat od dnia zakończenia postępowania o udzielenie zamówienia, a jeżeli czas trwania umowy przekracza 4 lata, okres przechowywania obejmuje cały czas trwania umowy; obowiązek podania przez Panią / Pana danych osobowych bezpośrednio Pani/Pana dotyczących jest wymogiem ustawowym określonym w przepisach ustawy Pzp, związanym z udziałem w postępowaniu o udzielenie zamówienia publicznego; konsekwencje niepodania określonych danych wynikają z ustawy Pzp; w odniesieniu do Pani/Pana danych osobowych decyzje nie będą podejmowane w sposób zautomatyzowany, stosowanie do art. 22 RODO; posiada Pani/Pan:- prawo dostępu do danych osobowych Pani/Pana dotyczących (na podstawie art. 15 RODO). W przypadku gdy wykonanie obowiązków, o których mowa w art. 15 ust. 1-3 rozporządzenia 2016/679, wymagałoby niewspółmiernie dużego wysiłku, zamawiający może żądać od osoby, której dane dotyczą, wskazania dodatkowych informacji mających na celu sprecyzowanie żądania, w szczególności podania nazwy lub daty postępowania o udzielenie zamówienia publicznego lub konkursu.- prawo do sprostowania Pani/Pana danych osobowych (na podstawie art. 16 RODO)*;- prawo żądania (na podstawie art. 18 RODO) od administratora ograniczenia przetwarzania danych osobowych z zastrzeżeniem przypadków, o których mowa w art. 18 ust. 2 RODO
**Wystąpienie z żądaniem, o którym mowa w art. 18 ust. 1 rozporządzenia 2016/679, nie ogranicza przetwarzania danych osobowych do czasu zakończenia postępowania o udzielenie zamówienia publicznego lub konkursu; - prawo do wniesienia skargi do Prezesa Urzędu Ochrony Danych Osobowych, Ul. Stawki 2, 00-193 Warszawa, gdy uzna Pani/Pan, że przetwarzanie danych osobowych Pani/Pana dotyczących narusza przepisy RODO; nie przysługuje Pani/Panu:- w związku z art. 17 ust. 3 lit. b, d lub e RODO prawo do usunięcia danych osobowych;- prawo do przenoszenia danych osobowych, o którym mowa w art. 20 RODO;- na podstawie art. 21 RODO prawo sprzeciwu, wobec przetwarzania danych osobowych, gdyż podstawą prawną przetwarzania Pani/Pana danych osobowych jest art. 6 ust. 1 lit. c RODO.</t>
  </si>
  <si>
    <t>TERMIN SKŁADANIA ofert: 2025-07-21 08:00
Miejsce składania ofert: https://ezamowienia.gov.pl</t>
  </si>
  <si>
    <t>2025-07-21</t>
  </si>
  <si>
    <t>Termin otwarcia ofert: 2025-07-21 08:30</t>
  </si>
  <si>
    <t>dostępne w oryginalnej treści ogłoszenia</t>
  </si>
  <si>
    <t>w oryginalnej treści</t>
  </si>
  <si>
    <t>30200000-1, 30236000-2,32420000-3,48000000-8,42962000-7,32322000-6, 30236000-2,42962000-7,48000000-8, 30236000-2</t>
  </si>
  <si>
    <t>2025/BZP 00320523, ZP-4/25</t>
  </si>
  <si>
    <t>Biuletyn Zamówień Publicznych - z dnia 2025-07-11</t>
  </si>
  <si>
    <t>PL6751000363</t>
  </si>
  <si>
    <t>29797305</t>
  </si>
  <si>
    <t>Zakup sprzętu komputerowego i multimedialnego</t>
  </si>
  <si>
    <t>GMINA JEJKOWICE</t>
  </si>
  <si>
    <t>44-290 Jejkowice</t>
  </si>
  <si>
    <t>ul. Główna 38A</t>
  </si>
  <si>
    <t>rybnicki</t>
  </si>
  <si>
    <t>324302002, faks 324302880</t>
  </si>
  <si>
    <t>ug@jejkowice.pl</t>
  </si>
  <si>
    <t>,,Zakup sprzętu komputerowego i multimedialnego do pracowni informatycznej dla Szkoły Podstawowej w Zespole Szkolno-Przedszkolnym w Jejkowicach"
w ramach projektu Kompetencje jutra w SP w Jejkowicach
Krótki opis przedmiotu zamówienia
V. Opis przedmiotu zamówienia.
1. Przedmiotem zamówienia jest zakup, dostawa oraz montaż sprzętu komputerowego i multimedialnego do Szkoły Podstawowej w Jejkowicach, wyszczególnionego w załączniku nr 6 do SWZ.
2. Krótki opis przedmiotu zamówienia:
Przedmiot zamówienia obejmuje zakup, dostawę oraz montaż m.in. następującego sprzętu:
1) komputer - 25 szt.
2) komputer dla nauczyciela 1 szt.
3) zestaw VR 1x
4) monitor interaktywny 86 ",
5) winda do monitora interaktywnego,
6) monitor interaktywny min. 75 ",
7) statyw,
8) urządzenie wielofunkcyjne,
9) drukarka 3D z 2 głowicami,
10) filament PVA,
11) filament ABS,
12) rozpuszczalnik do filamentu,
13) filament Devil HIPS,
14) aerograf,
15) zestaw farb do aerografu,
16) wizualizer,
17) roboty-zestaw x5,
18) zestaw rozszerzony z matą kodowania na dywanie,
19) telefon.</t>
  </si>
  <si>
    <t>SEKCJA III - UDOSTĘPNIANIE DOKUMENTÓW ZAMÓWIENIA I KOMUNIKACJA
3.1.) Adres strony internetowej prowadzonego postępowania
https://ezamowienia.gov.pl/mp-client/search/list/ocds-148610-a5853a9e-e23e-4b94-a067-08d582dd5056
3.2.) Zamawiający zastrzega dostęp do dokumentów zamówienia: Nie.
3.4.) Wykonawcy zobowiązani są do składania ofert, wniosków o dopuszczenie do udziału w postępowaniu, oświadczeń oraz innych dokumentów wyłącznie przy użyciu środków komunikacji elektronicznej: Tak.
3.5.) Informacje o środkach komunikacji elektronicznej, przy użyciu których zamawiający będzie komunikował się z wykonawcami - adres strony internetowej: https://ezamowienia.gov.pl
3.6.) Wymagania techniczne i organizacyjne dotyczące korespondencji elektronicznej: 1. W postępowaniu o udzielenie zamówienia publicznego komunikacja między Zamawiającym, a Wykonawcami odbywa się przy użyciu Platformy e-Zamówienia, która jest dostępna pod adresem: https://ezamowienia.gov.pl/
4. Wykonawca zamierzający wziąć udział w postępowaniu o udzielenie zamówienia publicznego musi posiadać konto podmiotu ,,Wykonawca" na Platformie e Zamówienia. Szczegółowe informacje na temat zakładania kont podmiotów oraz zasady i warunki korzystania z Platformy e-Zamówienia określa Regulamin Platformy e-Zamówienia, dostępny na stronie internetowej https://ezamowienia.gov.pl/ oraz informacje zamieszczone w zakładce ,,Centrum Pomocy".
6. Sposób sporządzenia dokumentów elektronicznych, oświadczeń lub elektronicznych kopii dokumentów lub oświadczeń musi być zgodny z wymaganiami określonymi w rozporządzeniu Prezesa Rady Ministrów z dnia 30 grudnia 2020r. w sprawie sposobu sporządzania i przekazywania informacji oraz wymagań technicznych dla dokumentów elektronicznych oraz środków komunikacji elektronicznej w postępowaniu o udzielenie zamówienia publicznego lub konkursie (Dz. U. z 2020 r. poz.2452) oraz rozporządzeniu Ministra Rozwoju, Pracy i Technologii z dnia 23 grudnia 2020r. w sprawie podmiotowych środków dowodowych oraz innych dokumentów lub oświadczeń, jakich może żądać Zamawiający od Wykonawcy (Dz.U. z 2020 r. poz. 2415).
7. Dokumenty elektroniczne, oświadczenia lub elektroniczne kopie dokumentów lub oświadczeń składane są przez Wykonawcę za pośrednictwem Formularza do komunikacji jako załączniki. Załączniki do formularza komunikacji muszą być zgodne z obowiązującym Rozporządzeniem Rady Ministrów z dnia 12 kwietnia 2012r. w sprawie Krajowych Ram Interoperacyjności, minimalnych wymagań dla rejestrów publicznych i wymiany informacji w postaci elektronicznej oraz minimalnych wymagań dla systemów teleinformatycznych.
10. Możliwość korzystania w postępowaniu z ,,Formularzy do komunikacji" w pełnym zakresie wymaga posiadania konta ,,Wykonawcy" na Platformie e-Zamówienia oraz zalogowania się na Platformie e Zamówienia.
11. Maksymalny rozmiar plików przesyłanych za pośrednictwem ,,Formularzy do komunikacji" wynosi 150 MB (wielkość ta dotyczy plików przesyłanych jako załączniki do jednego formularza).
3.8.) Zamawiający wymaga sporządzenia i przedstawienia ofert przy użyciu narzędzi elektronicznego modelowania danych budowlanych lub innych podobnych narzędzi, które nie są ogólnie dostępne: Nie.
3.12.) Oferta - katalog elektroniczny: Nie dotyczy
3.14.) Języki, w jakich mogą być sporządzane dokumenty składane w postępowaniu:
polski
3.15.) RODO (obowiązek informacyjny): XXVII. Ochrona danych osobowych
Zgodnie z art. 13 ust. 1 i 2 rozporządzenia Parlamentu Europejskiego i Rady (UE) 2016/679 z dnia 27 kwietnia 2016 r. w sprawie ochrony osób fizycznych w związku z przetwarzaniem danych osobowych i w sprawie swobodnego przepływu takich danych oraz uchylenia dyrektywy 95/46/WE (ogólne rozporządzenie o ochronie danych) (Dz. Urz. EU L 119 z 04.05.2016, str. 1), dalej "RODO", informuję, że:
1) administratorem Pani/Pana danych osobowych jest Wójt Gminy Jejkowice, Ul. Główna 38a, 44 290 Jejkowice;
2) inspektorem ochrony danych osobowych w Gminie Jejkowice jest Pan Marek Woźniak, (kontakt do inspektora: e-mail: wozniakmarek@op.pl);
3) Pani/Pana dane osobowe przetwarzane będą na podstawie art. 6 ust. 1 lit. c RODO w celu związanym z postępowaniem o udzielenie zamówienia publicznego pn. ,,Zakup sprzętu komputerowego i multimedialnego do pracowni informatycznej dla Szkoły Podstawowej w Zespole Szkolno-Przedszkolnym w Jejkowicach" w ramach projektu Kompetencje jutra w SP w Jejkowicach prowadzonym w trybie podstawowym bez przeprowadzenia negocjacji;
4) odbiorcami Pani/Pana danych osobowych będą osoby lub podmioty, którym udostępniona zostanie dokumentacja postępowania w oparciu o art. 18 oraz art. 74 ust. 4 ustawy z dnia 11 września 2019 r. - Prawo zamówień publicznych (tj. Dz. U. z 2023 r., poz. 1605 ze zm.);
5) Pani/Pana dane osobowe będą przechowywane, zgodnie z art. 78 ust. 1 ustawy Pzp, przez okres 4 lat od dnia zakończenia postępowania o udzielenie zamówienia, a jeżeli czas trwania umowy przekracza 4 lata, okres przechowywania obejmuje cały czas trwania umowy;
6) obowiązek podania przez Panią/Pana danych osobowych bezpośrednio Pani/Pana dotyczących jest wymogiem ustawowym określonym w przepisach ustawy Pzp, związanym z udziałem w postępowaniu o udzielenie zamówienia publicznego; konsekwencje niepodania określonych danych wynikają z ustawy Pzp;
7) w odniesieniu do Pani/Pana danych osobowych decyzje nie będą podejmowane w sposób zautomatyzowany, stosowanie do art. 22 RODO,
8) posiada Pani/Pan:
- na podstawie art. 15 RODO prawo dostępu do danych osobowych Pani/Pana dotyczących;
- na podstawie art. 16 RODO prawo do sprostowania Pani/Pana danych osobowych;
- na podstawie art. 18 RODO prawo żądania od administratora ograniczenia przetwarzania danych osobowych z zastrzeżeniem przypadków, o których mowa w art. 18 ust. 2 RODO**;
- prawo do wniesienia skargi do Prezesa Urzędu Ochrony Danych Osobowych, gdy uzna Pani/Pan , że przetwarzanie danych osobowych Pani/Pana dotyczących narusza przepisy RODO;
- w związku z art. 17 ust. 3 lit. b, d lub e RODO prawo do usunięcia danych osobowych;
- prawo do przenoszenia danych osobowych, o którym mowa w art. 20 RODO;
- na podstawie art. 21 RODO prawo sprzeciwu, wobec przetwarzania danych osobowych, gdyż podstawą prawną przetwarzania Pani/Pana danych osobowych jest art. 6 ust. 1 lit. c RODO.
*Wyjaśnienie: skorzystanie z prawa do sprostowania nie może skutkować zmianą wyniku postępowania o udzielenie zamówienia publicznego ani zmianą postanowień umowy w zakresie niezbędnym z ustawą Pzp oraz nie może naruszać integralności protokołu oraz jego załączników.
**Wyjaśnienie: prawo do ograniczenia przetwarzania nie ma zastosowania w odniesieniu do przechowywania, w celu zapewnienia korzystania ze środków ochrony prawnej lub w celu ochrony praw innej osoby fizycznej lub prawnej, lub z uwagi na ważne względy interesu publicznego Unii Europejskiej lub państwa członkowskiego</t>
  </si>
  <si>
    <t>TERMIN SKŁADANIA ofert: 2025-07-21 10:00
Miejsce składania ofert: https://ezamowienia.gov.pl</t>
  </si>
  <si>
    <t>Termin otwarcia ofert: 2025-07-21 10:30</t>
  </si>
  <si>
    <t>Okres realizacji zamówienia albo umowy ramowej: 15 dni</t>
  </si>
  <si>
    <t>nie wymagane</t>
  </si>
  <si>
    <t>SEKCJA IV - PRZEDMIOT ZAMÓWIENIA
4.1.) Informacje ogólne odnoszące się do przedmiotu zamówienia.
4.1.1.) Przed wszczęciem postępowania przeprowadzono konsultacje rynkowe: Nie
4.1.2.) Numer referencyjny: IN.271.2.2025
4.1.3.) Rodzaj zamówienia: Dostawy
4.1.4.) Zamawiający udziela zamówienia w częściach, z których każda stanowi przedmiot odrębnego postępowania: Nie
4.1.8.) Możliwe jest składanie ofert częściowych: Nie
4.1.13.) Zamawiający uwzględnia aspekty społeczne, środowiskowe lub etykiety w opisie przedmiotu zamówienia: Nie
4.2. Informacje szczegółowe odnoszące się do przedmiotu zamówienia:
4.2.2.) Krótki opis przedmiotu zamówienia
V. Opis przedmiotu zamówienia.
1. Przedmiotem zamówienia jest zakup, dostawa oraz montaż sprzętu komputerowego i multimedialnego do Szkoły Podstawowej w Jejkowicach, wyszczególnionego w załączniku nr 6 do SWZ.
2. Krótki opis przedmiotu zamówienia:
Przedmiot zamówienia obejmuje zakup, dostawę oraz montaż m.in. następującego sprzętu:
1) komputer - 25 szt.
2) komputer dla nauczyciela 1 szt.
3) zestaw VR 1x
4) monitor interaktywny 86 ",
5) winda do monitora interaktywnego,
6) monitor interaktywny min. 75 ",
7) statyw,
8) urządzenie wielofunkcyjne,
9) drukarka 3D z 2 głowicami,
10) filament PVA,
11) filament ABS,
12) rozpuszczalnik do filamentu,
13) filament Devil HIPS,
14) aerograf,
15) zestaw farb do aerografu,
16) wizualizer,
17) roboty-zestaw x5,
18) zestaw rozszerzony z matą kodowania na dywanie,
19) telefon.
4.2.6.) Główny kod CPV: 30213300-8 - Komputer biurkowy
4.2.7.) Dodatkowy kod CPV:
30231300-0 - Monitory ekranowe
32322000-6 - Urządzenia multimedialne
30237260-9 - Wsporniki do montowania monitorów na ścianie
38652200-2 - Powiększalniki
42962000-7 - Urządzenia drukujące i graficzne
30232100-5 - Drukarki i plotery
30192113-6 - Wkłady drukujące
44832000-1 - Rozpuszczalniki
42651000-4 - Pneumatyczne narzędzia ręczne
44800000-8 - Farby, lakiery i mastyksy
32250000-0 - Telefony komórkowe
39162100-6 - Pomoce dydaktyczne
4.2.8.) Zamówienie obejmuje opcje: Nie
4.2.10.) Okres realizacji zamówienia albo umowy ramowej: 15 dni
4.2.11.) Zamawiający przewiduje wznowienia: Nie
4.2.13.) Zamawiający przewiduje udzielenie dotychczasowemu wykonawcy zamówień na podobne usługi lub roboty budowlane: Nie
4.3.) Kryteria oceny ofert
4.3.1.) Sposób oceny ofert: XX. Opis kryteriów oceny ofert wraz z podaniem wag tych kryteriów i sposobu oceny ofert.
1. Najkorzystniejszą ofertą będzie oferta, która przedstawia najkorzystniejszy bilans ,,ceny" i kryterium ,,okres gwarancji w miesiącach".
2. Ocenie ofert podlegają tylko oferty niepodlegające odrzuceniu.
3. Przy wyborze oferty zamawiający będzie kierował się następującymi kryteriami:
C1 - cena oferty brutto - waga 60%
G2 - okres gwarancji w miesiącach - waga 40%
4. Punkty przyznawane za podane powyżej kryteria będą liczone następująco:
a. Cena oferty brutto będzie oceniana według następującego wzoru:
Cena brutto oferty najniższej
C1 = -------------------------------- x 60%x100
Cena brutto oferty badanej
Oferowaną przez Wykonawcę cenę Zamawiający ustali w oparciu o dane podane przez Wykonawcę w formularzu ofertowym (załącznik nr 1 do SWZ).
b. Okres gwarancji w miesiącach dla sprzętu będzie oceniany według następującego wzoru:
Okres gwarancji badanej oferty w miesiącach
G2 = ------------------------------------------------------------- x 40%x100 Najdłuższy okres gwarancji w miesiącach
Wykonawcy będą oceniani w powyższym zakresie w następujący sposób.
Podstawowy okres gwarancji jakości dla Komputera dla ucznia typu ,,All-in-one" i Komputera dla nauczyciela typu ,,All-in-one" wynosi minimum 36 miesięcy licząc od daty odbioru końcowego całego przedmiotu zamówienia. Wykonawca w formularzu ofertowym może zadeklarować wydłużenie okresu gwarancji o 12 lub 24 miesiące. Zamawiający przyzna punkty w przedmiotowym kryterium oceny ofert w następujący sposób:
nieprzedłużenie okresu gwarancji jakości [36 miesięcy] - 0 pkt.,
przedłużenie gwarancji jakości o 12 miesięcy [48 miesięcy łącznie] - 20,0 pkt.,
przedłużenie gwarancji jakości o 24 miesiące [60 miesięcy łącznie] - 40,0 pkt.,
- maksymalnie Wykonawca może uzyskać 40 pkt.
UWAGA:
W przypadku jeżeli Wykonawca w formularzu oferty:
- nie wpisze okresu udzielonej gwarancji bądź też deklarowany okres udzielonej łącznie gwarancji będzie krótszy aniżeli 36 miesięcy, treść oferty Wykonawcy zostanie potraktowana jako niezgodna z warunkami zamówienia. Oferta zostanie odrzucona, w trybie art. 226 ust 1 pkt. 5 ustawy Prawo zamówień publicznych;
- zadeklaruje okres udzielonej łącznie gwarancji przekraczający 60 miesięcy, Zamawiający w ocenie oferty przyjmie maksymalny okres gwarancji łącznie tj. 60 miesięcy
Oferowany przez Wykonawcę okres gwarancji Zamawiający ustali w oparciu o dane podane przez Wykonawcę w formularzu ofertowym (załącznik nr 1 do SWZ).
5. Za najkorzystniejszą zostanie uznana oferta spełniająca wymogi ustawy Pzp i SWZ, która uzyska największą liczbę punktów stanowiących sumę punktów przyznanych w ramach każdego z podanych kryteriów oceny ofert.
Ocena końcowa = C1 + G2
6. Maksymalna łączna liczba punktów jaką może uzyskać Wykonawca wynosi 100 pkt.
7. Za najkorzystniejszą zostanie uznana oferta, która uzyska łącznie najwyższą liczbę punktów.
8. Obliczenia dokonywane będą z dokładnością do dwóch miejsc po przecinku.
4.3.2.) Sposób określania wagi kryteriów oceny ofert: Punktowo
4.3.3.) Stosowane kryteria oceny ofert: Kryterium ceny oraz kryteria jakościowe
Kryterium 1
4.3.5.) Nazwa kryterium: Cena
4.3.6.) Waga: 60
Kryterium 2
4.3.4.) Rodzaj kryterium:
inne.
4.3.5.) Nazwa kryterium: Okres gwarancji w miesiącach
4.3.6.) Waga: 40
4.3.10.) Zamawiający określa aspekty społeczne, środowiskowe lub innowacyjne, żąda etykiet lub stosuje rachunek kosztów cyklu życia w odniesieniu do kryterium oceny ofert: Nie
SEKCJA V - KWALIFIKACJA WYKONAWCÓW
5.1.) Zamawiający przewiduje fakultatywne podstawy wykluczenia: Tak
5.2.) Fakultatywne podstawy wykluczenia:
Art. 109 ust. 1 pkt 4
5.3.) Warunki udziału w postępowaniu: Nie
5.5.) Zamawiający wymaga złożenia oświadczenia, o którym mowa w art.125 ust. 1 ustawy: Tak
5.6.) Wykaz podmiotowych środków dowodowych na potwierdzenie niepodlegania wykluczeniu: 4. Wykaz podmiotowych środków dowodowych na potwierdzenie braku podstaw wykluczenia Wykonawcy z udziału w postępowaniu w postępowaniu:
1) oświadczenie wykonawcy, w zakresie art. 108 ust. 1 pkt 5 ustawy Pzp, o braku przynależności do tej samej grupy kapitałowej w rozumieniu ustawy z dnia 16 lutego 2007 r. o ochronie konkurencji i konsumentów (tekst jedn. Dz. U. z 2024 r. poz. 1616 ze zm.), z innym wykonawcą, który złożył odrębną ofertę albo oświadczenie o przynależności do tej samej grupy kapitałowej wraz z dokumentami lub informacjami potwierdzającymi przygotowanie oferty niezależnie od innego wykonawcy należącego do tej samej grupy kapitałowej (wzór oświadczenia stanowi załącznik nr 5 do SWZ),
2) odpis lub informacja z Krajowego Rejestru Sądowego lub z Centralnej Ewidencji i Informacji o Działalności Gospodarczej, w zakresie art. 109 ust. 1 pkt 4 Pzp, sporządzonych nie wcześniej niż 3 miesiące przed jej złożeniem, jeżeli odrębne przepisy wymagają wpisu do rejestru lub ewidencji,
3) oświadczenie wykonawcy o aktualności informacji zawartych w oświadczeniu, o którym mowa w art. 125 ust. 1 ustawy Pzp (załączniku nr 2 do SWZ), w zakresie podstaw wykluczenia z postępowania, o których mowa w art. 108 ust. 1 ustawy PZP oraz w art. 109 ust. 1 pkt 4 oraz w art. 7 ust. 1 ustawy z dnia 13 kwietnia 2022 r. o szczególnych rozwiązaniach w zakresie przeciwdziałania wspieraniu agresji na Ukrainę oraz służących ochronie bezpieczeństwa narodowego (tekst jedn. Dz. U. z 2024 r., poz. 507 ze zm.) - wzór oświadczenia stanowi załącznik nr 7 do SWZ,
4) dokumenty potwierdzające brak podstaw do wykluczenia z postępowania, składa każdy z Wykonawców wspólnie ubiegających się o zamówienie,
5) Jeżeli wykonawca ma siedzibę lub miejsce zamieszkania poza granicami Rzeczypospolitej Polskiej, zamiast odpisu albo informacji z Krajowego Rejestru Sądowego lub z Centralnej Ewidencji i Informacji o Działalności Gospodarczej, o których mowa w ust. 4 pkt 2) - składa dokument lub dokumenty wystawione w kraju, w którym wykonawca ma siedzibę lub miejsce zamieszkania, potwierdzające, że nie otwarto jego likwidacji, nie ogłoszono upadłości, jego aktywami nie zarządza likwidator lub sąd, nie zawarł układu z wierzycielami, jego działalność gospodarcza nie jest zawieszona ani nie znajduje się on w innej tego rodzaju sytuacji wynikającej z podobnej procedury przewidzianej w przepisach miejsca wszczęcia tej procedury. Dokumenty powinny być wystawione nie wcześniej niż 3 miesiące przed ich,
6) Jeżeli w kraju, w którym wykonawca ma siedzibę lub miejsce zamieszkania lub miejsce zamieszkania ma osoba, której dokument dotyczy, nie wydaje się dokumentów, o których mowa w lit. f, zastępuje się je odpowiednio w całości lub w części dokumentem zawierającym odpowiednio oświadczenie wykonawcy, ze wskazaniem osoby albo osób uprawnionych do jego reprezentacji, lub oświadczenie osoby, której dokument miał dotyczyć, złożone pod przysięgą, lub, jeżeli w kraju, w którym wykonawca ma siedzibę lub miejsce zamieszkania lub miejsce zamieszkania ma osoba, której dokument miał dotyczyć nie ma przepisów o oświadczeniu pod przysięgą, złożone przed organem sądowym, lub administracyjnym, notariuszem, organem samorządu zawodowego, lub gospodarczego, właściwym ze względu na siedzibę lub miejsce zamieszkania wykonawcy lub miejsce zamieszkania ma osoba, której dokument miał dotyczyć. Dokumenty powinny być wystawione nie wcześniej niż 3 miesiące przed ich złożeniem.
W przypadku wątpliwości co do treści dokumentu złożonego przez wykonawcę, Zamawiający może zwrócić się do właściwych organów odpowiednio kraju, w którym wykonawca ma siedzibę lub miejsce zamieszkania, o udzielenie niezbędnych informacji dotyczących tego dokumentu.
5.8.) Wykaz przedmiotowych środków dowodowych:
4) przedmiotowe środki dowodowe:
4.1. w nawiązaniu do</t>
  </si>
  <si>
    <t>Kryteria oceny ofert
4.3.1.) Sposób oceny ofert: XX. Opis kryteriów oceny ofert wraz z podaniem wag tych kryteriów i sposobu oceny ofert.
1. Najkorzystniejszą ofertą będzie oferta, która przedstawia najkorzystniejszy bilans ,,ceny" i kryterium ,,okres gwarancji w miesiącach".
2. Ocenie ofert podlegają tylko oferty niepodlegające odrzuceniu.
3. Przy wyborze oferty zamawiający będzie kierował się następującymi kryteriami:
C1 - cena oferty brutto - waga 60%
G2 - okres gwarancji w miesiącach - waga 40%
4. Punkty przyznawane za podane powyżej kryteria będą liczone następująco:
a. Cena oferty brutto będzie oceniana według następującego wzoru:
Cena brutto oferty najniższej
C1 = -------------------------------- x 60%x100
Cena brutto oferty badanej
Oferowaną przez Wykonawcę cenę Zamawiający ustali w oparciu o dane podane przez Wykonawcę w formularzu ofertowym (załącznik nr 1 do SWZ).
b. Okres gwarancji w miesiącach dla sprzętu będzie oceniany według następującego wzoru:
Okres gwarancji badanej oferty w miesiącach
G2 = ------------------------------------------------------------- x 40%x100 Najdłuższy okres gwarancji w miesiącach
Wykonawcy będą oceniani w powyższym zakresie w następujący sposób.
Podstawowy okres gwarancji jakości dla Komputera dla ucznia typu ,,All-in-one" i Komputera dla nauczyciela typu ,,All-in-one" wynosi minimum 36 miesięcy licząc od daty odbioru końcowego całego przedmiotu zamówienia. Wykonawca w formularzu ofertowym może zadeklarować wydłużenie okresu gwarancji o 12 lub 24 miesiące. Zamawiający przyzna punkty w przedmiotowym kryterium oceny ofert w następujący sposób:
nieprzedłużenie okresu gwarancji jakości [36 miesięcy] - 0 pkt.,
przedłużenie gwarancji jakości o 12 miesięcy [48 miesięcy łącznie] - 20,0 pkt.,
przedłużenie gwarancji jakości o 24 miesiące [60 miesięcy łącznie] - 40,0 pkt.,
- maksymalnie Wykonawca może uzyskać 40 pkt.
UWAGA:
W przypadku jeżeli Wykonawca w formularzu oferty:
- nie wpisze okresu udzielonej gwarancji bądź też deklarowany okres udzielonej łącznie gwarancji będzie krótszy aniżeli 36 miesięcy, treść oferty Wykonawcy zostanie potraktowana jako niezgodna z warunkami zamówienia. Oferta zostanie odrzucona, w trybie art. 226 ust 1 pkt. 5 ustawy Prawo zamówień publicznych;
- zadeklaruje okres udzielonej łącznie gwarancji przekraczający 60 miesięcy, Zamawiający w ocenie oferty przyjmie maksymalny okres gwarancji łącznie tj. 60 miesięcy
Oferowany przez Wykonawcę okres gwarancji Zamawiający ustali w oparciu o dane podane przez Wykonawcę w formularzu ofertowym (załącznik nr 1 do SWZ).
5. Za najkorzystniejszą zostanie uznana oferta spełniająca wymogi ustawy Pzp i SWZ, która uzyska największą liczbę punktów stanowiących sumę punktów przyznanych w ramach każdego z podanych kryteriów oceny ofert.
Ocena końcowa = C1 + G2
6. Maksymalna łączna liczba punktów jaką może uzyskać Wykonawca wynosi 100 pkt.
7. Za najkorzystniejszą zostanie uznana oferta, która uzyska łącznie najwyższą liczbę punktów.
8. Obliczenia dokonywane będą z dokładnością do dwóch miejsc po przecinku.
4.3.2.) Sposób określania wagi kryteriów oceny ofert: Punktowo
4.3.3.) Stosowane kryteria oceny ofert: Kryterium ceny oraz kryteria jakościowe
Kryterium 1
4.3.5.) Nazwa kryterium: Cena
4.3.6.) Waga: 60
Kryterium 2
4.3.4.) Rodzaj kryterium:
inne.
4.3.5.) Nazwa kryterium: Okres gwarancji w miesiącach
4.3.6.) Waga: 40
4.3.10.) Zamawiający określa aspekty społeczne, środowiskowe lub innowacyjne, żąda etykiet lub stosuje rachunek kosztów cyklu życia w odniesieniu do kryterium oceny ofert: Nie
Termin związania ofertą: do 2025-08-19</t>
  </si>
  <si>
    <t>30213300-8, 30231300-0,32322000-6,30237260-9,38652200-2,42962000-7,30232100-5,30192113-6,44832000-1,42651000-4</t>
  </si>
  <si>
    <t>2025/BZP 00321711, IN.271.2.2025</t>
  </si>
  <si>
    <t>PL6423184393</t>
  </si>
  <si>
    <t>29799156</t>
  </si>
  <si>
    <t>nieograniczony</t>
  </si>
  <si>
    <t>Dostawa urządzeń komputerowych</t>
  </si>
  <si>
    <t>Uniwersytet Jana Kochanowskiego w Kielcach</t>
  </si>
  <si>
    <t>25-369 Kielce</t>
  </si>
  <si>
    <t>ul. Żeromskiego 5</t>
  </si>
  <si>
    <t>świętokrzyskie</t>
  </si>
  <si>
    <t>Kielce</t>
  </si>
  <si>
    <t>Telefon: +48413497277</t>
  </si>
  <si>
    <t>dzp@ujk.edu.pl</t>
  </si>
  <si>
    <t>ADP.2301.70.2025 DOSTAWA urządzeń komputerowych
1. Przedmiotem zamówienia jest dostawa urządzeń i części komputerowych dla Uniwersytetu Jana Kochanowskiego w Kielcach podzielony na cztery części. 2. Główny kody CPV : 30200000-1 - Urządzenia komputerowe Pozostałe: 30236000-2 Różny sprzęt komputerowy 3. Wykonawca zobowiązany jest zrealizować zamówienie na zasadach i warunkach opisanych we wzorze umowy stanowiącym załącznik nr 3 do SWZ. 4. Wykonawca zobowiązany będzie do: 1. transportu przedmiotu zamówienia do budynków Zamawiającego w Kielcach; 2. wniesienia przedmiotu zamówienia do pomieszczeń wskazanych przez Zamawiającego; 3. świadczenia bezpłatnego serwisu gwarancyjnego w okresie gwarancji, na zasadach określonych w umowie. 5. Dostarczony sprzęt musi być fabrycznie nowy, bez śladów użytkowania, musi pochodzić z bieżącej produkcji tzn. musi być wyprodukowany nie wcześniej niż w 2025 roku i nie może być przedmiotem praw osób trzecich. 6. Dostarczony sprzęt w dniu dostawy musi posiadać kartę gwarancyjną, instrukcję obsługi (w wersji papierowej) aprobaty techniczne, certyfikaty oraz wszystkie niezbędne dokumenty wymagane przy tego typu sprzęcie; winien być wyposażony we wszystkie elementy (przyłącza, kable, itp.) niezbędne do uruchomienia i pracy u Zamawiającego do celu, dla którego jest zakupywany, bez konieczności zakupu dodatkowych elementów przez Zamawiającego. 7. Wszystkie dokumenty załączone do dostarczonego przedmiotu zamówienia muszą być sporządzone w języku polskim w formie drukowanej (instrukcja obsługi dodatkowo na DVD, CD lub pendrive). UWAGA: W przypadku wystąpienia w SWZ lub którymkolwiek załączniku do SWZ nazw producenta sprzętu/urządzenia można zastąpić równoważnym, które nie będą gorsze niż te wskazana w SWZ oraz gwarantować będą zachowanie parametrów i funkcjonalności opisanych w SWZ. Wykonawca, który powołuje się na rozwiązania równoważne jest obowiązany wykazać, że oferowany przez niego sprzęt/urządzenia spełniają wymagania określone przez Zamawiającego. Ewentualne występujące w SWZ nazwy (w tym nazwy własne, znaki towarowe, normy oraz sformułowania ,,np."), typy i pochodzenie produktów nie są dla Wykonawcy wiążące i nie mają na celu naruszenia ustawy PZP, a jedynie doprecyzowanie oczekiwań jakościowych, funkcjonalnych i technologicznych Zamawiającego. Wszystkie zmiany i odstępstwa nie mogą powodować obniżenia wartości funkcjonalnych i użytkowych sprzętu/urządzenia oraz nie mogą powodować zmniejszenia ich trwałości eksploatacyjnej. Wszystkie planowane rozwiązania równoważne i zamienne muszą być uzgodnione pomiędzy Zamawiającym a Wykonawcą. Wykonawca, który powołuje się na rozwiązania równoważne, jest zobowiązany wykazać, że oferowane przez niego rozwiązanie spełnia wymagania określone przez Zamawiającego. W takim przypadku Wykonawca załącza do oferty wykaz rozwiązań równoważnych stosownie wraz z jego opisem lub normami. 8. Zamawiający dopuszcza możliwość składania ofert częściowych. Ofertą częściowa będzie oferta złożona na jedną lub wszystkie części postępowania. 9. Ofertę należy złożyć, zgodnie ze wzorem formularza ofertowego stanowiącego załącznik nr 2 do SWZ. 10. Zamawiający nie dopuszcza możliwości składania ofert wariantowych. 11. Wykonawca może powierzyć wykonanie części zamówienia podwykonawcy. 12. Zamawiający na podstawie art.462 ust.2 PZP żąda wskazania przez Wykonawcę w ofercie części zamówienia, których wykonanie zamierza powierzyć podwykonawcom i podania przez Wykonawcę firm podwykonawców (jeżeli są znani) 13. Zamawiający nie zastrzega obowiązku osobistego wykonania przez Wykonawcę kluczowych części zamówienia. 14. Powierzenie zamówienia podwykonawcom nie zwalnia Wykonawcy z odpowiedzialności za należyte wykonanie zamówienia. 15. Zamawiający nie przewiduje aukcji elektronicznej. 16. Dostawę należy wykonać z zachowaniem szczególnej staranności, zgodnie z umową oraz niniejszą SWZ. 17. Zamawiający nie przewiduje rozliczenia w walutach obcych. 18. Zamawiający nie przewiduje zwrotu kosztów udziału w postępowaniu. 19. Zamawiający nie przewiduje udzielania zaliczek na poczet wykonania zamówienia. 20. Zamawiający nie prowadzi postępowania w celu zawarcia umowy ramowej. 21. Do postępowania stosuje się przepisy dotyczące nabywania dostaw. 22. SWZ podpisana przez Kierownika Zamawiającego dostępny jest w formie papierowej w siedzibie Zamawiającego. 23. Zgodnie z art. 310 pkt 1 PZP Zamawiający przewiduje możliwość unieważnienia przedmiotowego postępowania, jeżeli środki, które Zamawiający zamierzał przeznaczyć na sfinansowanie całości lub części zamówienia, nie zostały mu przyznane. 24. Zamawiający nie zastrzega możliwości ubiegania się o udzielenie zamówienia wyłącznie przez wykonawców, o których mowa w art. 94 PZP. 25. Zamawiający nie określa dodatkowych wymagań związanych z zatrudnianiem osób, o których mowa w art. 96 ust. 2 pkt 2 PZP. 26. Zmawiający dopuszcza złożenia oferty przez dwa lub więcej podmiotów wspólnie ubiegających się o udzielenie zamówienia publicznego na zasadach opisanych w treści art. 58 ustawy PZP. 27. Zamawiający nie przewiduje możliwości udzielenia zamówienia polegającego na powtórzeniu podobnych usług na podstawie art. 214 ust. 1 pkt 7 ustawy PZP. 28. System operacyjny zainstalowany w komputerach lub serwerach musi : być w pełni kompatybilny z oferowanym sprzętem, musi być fabrycznie nowy, nieużywany oraz nieaktywowany wcześniej na innych urządzeniach oraz musi pochodzić z legalnego źródła sprzedaży. Ponadto Licencja musi: być przeznaczona do użytku na polskim rynku, musi być nieograniczona w czasie oraz umożliwiać ewentualny upgrade jak również wielokrotną ponowną instalacje systemu z dostarczonych nośników lub z partycji bez potrzeby ręcznego wpisywania klucza licencyjnego Zainstalowany system operacyjny (również po każdorazowej reinstalacji) nie może wymagać aktywacji klucza licencyjnego za pośrednictwem telefonu lub Internetu. Wymagana jest także możliwość przywrócenia stanu fabrycznego systemu operacyjnego i oprogramowania. System operacyjny musi : o być
Część zamówienia: LOT-0001
Tytuł: CZĘŚĆ 1
Opis: DOSTAWA urządzeń i części komputerowych
Wewnętrzny identyfikator: ADP.2301.70.2025 cz. 1
Główna klasyfikacja (cpv): 30200000 Urządzenia komputerowe
Dodatkowa klasyfikacja (cpv): 30236000 Różny sprzęt komputerowy
Część zamówienia: LOT-0002
Tytuł: CZĘŚĆ 2
Opis: DOSTAWA urządzeń i części komputerowych
Wewnętrzny identyfikator: ADP.2301.70.2025 cz. 2
Główna klasyfikacja (cpv): 30200000 Urządzenia komputerowe
Dodatkowa klasyfikacja (cpv): 30236000 Różny sprzęt komputerowy
Część zamówienia: LOT-0003
Tytuł: CZĘŚĆ 3
Opis: DOSTAWA urządzeń i części komputerowych
Wewnętrzny identyfikator: ADP.2301.70.2025 cz. 3
Główna klasyfikacja (cpv): 30200000 Urządzenia komputerowe
Dodatkowa klasyfikacja (cpv): 30236000 Różny sprzęt komputerowy
Część zamówienia: LOT-0004
Tytuł: CZĘŚĆ 4
Opis: DOSTAWA urządzeń i części komputerowych
Wewnętrzny identyfikator: ADP.2301.70.2025 cz. 4
Główna klasyfikacja (cpv): 30200000 Urządzenia komputerowe
Dodatkowa klasyfikacja (cpv): 30236000 Różny sprzęt komputerowy</t>
  </si>
  <si>
    <t>Dokumenty zamówienia
Dokumenty zamówienia
Adres dokumentów zamówienia: https://ezamowienia.gov.pl/mp-client/search/list/ocds-148610-6f2deeea-8d2b-4482-a37e-022e7784598d</t>
  </si>
  <si>
    <t>TERMIN SKŁADANIA ofert: 11/08/2025 10:00:00 (UTC+2) czas wschodnioeuropejski, czas środkowoeuropejski letni
Termin, do którego oferta musi pozostać ważna: 90 Dni</t>
  </si>
  <si>
    <t>2025-08-11</t>
  </si>
  <si>
    <t>Informacje na temat publicznego otwarcia:
Data otwarcia: 11/08/2025 11:00:00 (UTC+2) czas wschodnioeuropejski, czas środkowoeuropejski letni
Miejsce: platforma zakupowa e-zamówienia</t>
  </si>
  <si>
    <t>Miejsce realizacji
Podpodział krajowy (NUTS): Kielecki (PL721)
Kraj: Polska
Miejsce realizacji
Adres pocztowy: Ul. Żeromskiego 5
Miejscowość: Kielce
Kod pocztowy: 25-369
Podpodział krajowy (NUTS): Kielecki (PL721)
Kraj: Polska
Szacowany okres obowiązywania
Okres obowiązywania: 30 Dni</t>
  </si>
  <si>
    <t>dostępne w oryginalnej treści ogłoszenia i/lub w załącznikach</t>
  </si>
  <si>
    <t>Oficjalna nazwa: Uniwersytet Jana Kochanowskiego w Kielcach
Numer rejestracyjny: 6570234850
Adres pocztowy: ul. Żeromskiego 5
Miejscowość: Kielce
Kod pocztowy: 25-369
Podpodział krajowy (NUTS): Kielecki (PL721)
Kraj: Polska
Punkt kontaktowy: Dział Zamówień Publicznych
E-mail: dzp@ujk.edu.pl
Telefon: +48413497277
Adres strony internetowej: https://ezamowienia.gov.pl/pl/
Adres na potrzeby wymiany informacji (URL): https://ezamowienia.gov.pl/mp-client/search/list/ocds-148610-6f2deeea-8d2b-4482-a37e-022e7784598d
Profil nabywcy: https://ezamowienia.gov.pl/pl/
Role tej organizacji:
Nabywca
Organizacja udzielająca dodatkowych informacji na temat postępowania o udzielenie zamówienia
Organizacja przyjmująca wnioski o dopuszczenie do udziału
Organizacja rozpatrująca oferty</t>
  </si>
  <si>
    <t>30200000, 30236000</t>
  </si>
  <si>
    <t>452809-2025, ADP.2301.70.2025</t>
  </si>
  <si>
    <t>Internet i własne - TED - 131/2025</t>
  </si>
  <si>
    <t>PL6570234850</t>
  </si>
  <si>
    <t>29799438</t>
  </si>
  <si>
    <t>Dostawa drukarki cyfrowej</t>
  </si>
  <si>
    <t>Zespół Szkół Poligraficzno - Mechanicznych im. Armii Krajowej w Katowicach</t>
  </si>
  <si>
    <t>40-761 Katowice</t>
  </si>
  <si>
    <t>Armii Krajowej</t>
  </si>
  <si>
    <t>sekretariat@zspm.pl</t>
  </si>
  <si>
    <t>https://platformazakupowa.pl/transakcja/1142816</t>
  </si>
  <si>
    <t>DOSTAWA drukarki cyfrowej do Zespołu Szkół Poligraficzno-Mechanicznych w Katowicach w ramach projektu: ,,Wdrażanie nowoczesnych technologii w Zespole Szkół Poligraficzno-Mechanicznych w Katowicach"
Krótki opis przedmiotu zamówienia
Przedmiotem zamówienia jest dostawa wyposażenia pracowni w postaci jednej sztuki drukarki cyfrowej do Zespołu Szkół Poligraficzno-Mechanicznych w Katowicach w ramach projektu: ,,Wdrażanie nowoczesnych technologii w Zespole Szkół Poligraficzno-Mechanicznych w Katowicach".
Szczegółowy Opis przedmiotu zamówienia zawiera Załącznik nr 5 do SWZ - będący równocześnie Opisem oferowanego sprzętu.</t>
  </si>
  <si>
    <t>SEKCJA III - UDOSTĘPNIANIE DOKUMENTÓW ZAMÓWIENIA I KOMUNIKACJA
3.1.) Adres strony internetowej prowadzonego postępowania
https://platformazakupowa.pl/pn/cuw_katowice
3.2.) Zamawiający zastrzega dostęp do dokumentów zamówienia: Nie.
3.4.) Wykonawcy zobowiązani są do składania ofert, wniosków o dopuszczenie do udziału w postępowaniu, oświadczeń oraz innych dokumentów wyłącznie przy użyciu środków komunikacji elektronicznej: Tak.
3.5.) Informacje o środkach komunikacji elektronicznej, przy użyciu których zamawiający będzie komunikował się z wykonawcami - adres strony internetowej: Postępowanie prowadzone jest w języku polskim w formie elektronicznej za
pośrednictwem https://platformazakupowa.pl/ (dalej jako ,,Platforma") pod adresem : https://platformazakupowa.pl/pn/cuw_katowice
Zamawiający będzie przekazywał wykonawcom informacje za pośrednictwem platformazakupowa.pl. Informacje dotyczące odpowiedzi na pytania, zmiany specyfikacji, zmiany terminu składania i otwarcia ofert Zamawiający będzie zamieszczał na platformie w sekcji "Komunikaty". Korespondencja, której zgodnie z obowiązującymi przepisami adresatem jest konkretny wykonawca, będzie przekazywana za pośrednictwem platformazakupowa.pl do konkretnego wykonawcy.
3.6.) Wymagania techniczne i organizacyjne dotyczące korespondencji elektronicznej: I. Forma Składanych Oświadczeń i Dokumentów (szczegóły w pkt 9. SWZ)
II. W celu skrócenia czasu udzielenia odpowiedzi na pytania komunikacja między Zamawiającym a wykonawcami w zakresie:
- przesyłania Zamawiającemu pytań do treści SWZ;
- przesyłania odpowiedzi na wezwanie Zamawiającego do złożenia podmiotowych środków dowodowych;
- przesyłania odpowiedzi na wezwanie Zamawiającego do złożenia/poprawienia/uzupełnienia oświadczenia, o którym mowa w art. 125 ust. 1, podmiotowych środków dowodowych, innych dokumentów lub oświadczeń składanych w postępowaniu;
- przesyłania odpowiedzi na wezwanie Zamawiającego do złożenia wyjaśnień dotyczących treści oświadczenia, o którym mowa w art. 125 ust. 1 lub złożonych podmiotowych środków dowodowych lub innych dokumentów lub oświadczeń składanych w postępowaniu;
- przesyłania odpowiedzi na wezwanie Zamawiającego do złożenia wyjaśnień dot. treści przedmiotowych środków dowodowych;
- przesłania odpowiedzi na inne wezwania Zamawiającego wynikające z ustawy - Prawo zamówień publicznych;
- przesyłania wniosków, informacji, oświadczeń Wykonawcy;
- przesyłania odwołania/inne,
odbywa się za pośrednictwem platformazakupowa.pl i formularza ,,Wyślij wiadomość do zamawiającego".
3. Za datę przekazania (wpływu) oświadczeń, wniosków, zawiadomień oraz informacji przyjmuje się datę ich przesłania za pośrednictwem platformazakupowa.pl poprzez kliknięcie przycisku ,,Wyślij wiadomość do zamawiającego" po których pojawi się komunikat, że wiadomość została wysłana do zamawiającego.
4. Zamawiający będzie przekazywał wykonawcom informacje za pośrednictwem platformazakupowa.pl. Informacje dotyczące odpowiedzi na pytania, zmiany specyfikacji, zmiany terminu składania i otwarcia ofert Zamawiający będzie zamieszczał na platformie w sekcji "Komunikaty". Korespondencja, której zgodnie z obowiązującymi przepisami adresatem jest konkretny wykonawca, będzie przekazywana za pośrednictwem platformazakupowa.pl do konkretnego wykonawcy.
5. Maksymalny rozmiar jednego pliku przesyłanego za pośrednictwem dedykowanych formularzy do: złożenia, zmiany, wycofania oferty wynosi 150 MB ,natomiast przy komunikacji wielkość pliku to maksymalnie 500 MB.
6. Wykonawca jako podmiot profesjonalny ma obowiązek sprawdzania komunikatów i wiadomości bezpośrednio na platformazakupowa.pl przesłanych przez zamawiającego, gdyż system powiadomień może ulec awarii lub powiadomienie może trafić do folderu SPAM.
7. Zamawiający, zgodnie z § 11 ust. 2 ROZPORZĄDZENIE PREZESA RADY MINISTRÓW z dnia 30 grudnia 2020 r. w sprawie sposobu sporządzania i przekazywania informacji oraz wymagań technicznych dla dokumentów elektronicznych oraz środków komunikacji elektronicznej w postępowaniu o udzielenie zamówienia publicznego lub konkursie zamieszcza wymagania dotyczące specyfikacji połączenia, formatu przesyłanych danych oraz szyfrowania i oznaczania czasu przekazania i odbioru danych za
pośrednictwem platformazakupowa.pl, tj.:
- stały dostęp do sieci Internet o gwarantowanej przepustowości nie mniejszej niż 512 kb/s,
- komputer klasy PC lub MAC o następującej konfiguracji: pamięć min. 2 GB Ram, procesor Intel IV 2 GHZ lub jego nowsza wersja, jeden z systemów operacyjnych - MS Windows 7, Mac Os x 10 4, Linux, lub ich nowsze wersje,
- zainstalowana dowolna, inna przeglądarka internetowa niż Internet Explorer,
- włączona obsługa JavaScript,
- zainstalowany program Adobe Acrobat Reader lub inny obsługujący format plików .pdf,
- Platformazakupowa.pl działa według standardu przyjętego w komunikacji sieciowej - kodowanie UTF8,
- Oznaczenie czasu odbioru danych przez platformę zakupową stanowi datę oraz dokładny czas (hh:mm:ss) generowany wg. czasu lokalnego serwera synchronizowanego z zegarem Głównego Urzędu Miar.
3.8.) Zamawiający wymaga sporządzenia i przedstawienia ofert przy użyciu narzędzi elektronicznego modelowania danych budowlanych lub innych podobnych narzędzi, które nie są ogólnie dostępne: Nie.
3.12.) Oferta - katalog elektroniczny: Nie dotyczy
3.14.) Języki, w jakich mogą być sporządzane dokumenty składane w postępowaniu:
polski
3.15.) RODO (obowiązek informacyjny): 1. Zgodnie z art. 13 ust. 1 i 2 rozporządzenia Parlamentu Europejskiego i Rady (UE) 2016/679 z dnia 27 kwietnia 2016 r. w sprawie ochrony osób fizycznych w związku z przetwarzaniem danych osobowych i w sprawie swobodnego przepływu takich danych oraz uchylenia dyrektywy 95/46/WE (ogólne rozporządzenie o ochronie danych) (Dz. Urz. UE L 119 z 04.05.2016, str. 1), dalej ,,RODO", informuję, że:
1.1. Administratorem danych osobowych jest Zespół Szkół Poligraficzno-Mechanicznych im. Armii Krajowej w Katowicach, 40-671 Katowice, Ul. Armii Krajowej 84, tel. 32 202-84-63; e-mail: : sekretariat@zspm.pl
1.2. Administrator wyznaczył Inspektora Ochrony Danych, z którym możliwy jest kontakt w sprawach związanych z ochroną danych osobowych, w następujący sposób:
- pod numer telefonu 32 606 13 23 lub 32 606 13 28 w godz.ch 8.00 - 15.00;
- pisemnie na adres siedziby Administratora;
1.3. Pani/Pana dane osobowe przetwarzane będą na podstawie art. 6 ust. 1 lit. c RODO w celu związanym z postępowaniem o udzielenie zamówienia publicznego pn.: ,,DOSTAWA drukarki cyfrowej
do Zespołu Szkół Poligraficzno-Mechanicznych w Katowicach w ramach projektu: ,,Wdrażanie nowoczesnych technologii w Zespole Szkół Poligraficzno-Mechanicznych w Katowicach", znak sprawy ZP/456/2025.
1.4. odbiorcami danych osobowych będą osoby lub podmioty, którym udostępniona zostanie dokumentacja postępowania w oparciu o art. 18 oraz art. 74 ust. 1 ustawy z dnia 11 września 2019 r. - Prawo zamówień publicznych (Dz.U. z 2023 r. poz. 1605 tj.), dalej ,,ustawa Pzp";
1.5. dane osobowe będą przechowywane przez okres, który wyznaczony zostanie przede wszystkim na podstawie rozporządzenia Prezesa Rady Ministrów w sprawie instrukcji kancelaryjnej, jednolitych rzeczowych wykazów akt oraz instrukcji w sprawie działania archiwów zakładowych, chyba że przepisy szczególne stanowią inaczej;
1.6. obowiązek podania przez Panią/Pana danych osobowych bezpośrednio Pani/Pana dotyczących jest wymogiem ustawowym określonym w przepisach ustawy Pzp, związanym z udziałem w postępowaniu o udzielenie zamówienia publicznego; konsekwencje niepodania określonych danych wynikają z ustawy Pzp;
1.7. w odniesieniu do danych osobowych decyzje nie będą podejmowane w sposób zautomatyzowany i dane nie będą profilowane;
1.8. posiada Pani/Pan:
o na podstawie art. 15 RODO prawo dostępu do danych osobowych Pani/Pana dotyczących;
o na podstawie art. 16 RODO prawo do sprostowania Pani/Pana danych osobowych*;
o na podstawie art. 18 RODO prawo żądania od administratora ograniczenia przetwarzania danych osobowych z zastrzeżeniem przypadków, o których mowa w art. 18 ust. 2 RODO **;
o prawo do wniesienia skargi do Prezesa Urzędu Ochrony Danych Osobowych, gdy uzna Pani/Pan, że przetwarzanie danych osobowych Pani/Pana dotyczących narusza przepisy RODO;
1.9. nie przysługuje Pani/Panu:
o w związku z art. 17 ust. 3 lit. b, d lub e RODO prawo do usunięcia danych osobowych;
o prawo do przenoszenia danych osobowych, o którym mowa w art. 20 RODO;
o na podstawie art. 21 RODO prawo sprzeciwu, wobec przetwarzania danych osobowych, gdyż podstawą prawną przetwarzania Pani/Pana danych osobowych jest art. 6 ust. 1 lit. c RODO.
* Wyjaśnienie: skorzystanie z prawa do sprostowania nie może skutkować zmianą wyniku postępowania
o udzielenie zamówienia publicznego ani zmianą postanowień umowy w zakresie niezgodnym z ustawą Pzp oraz nie może naruszać integralności protokołu oraz jego załączników.
**Wyjaśnienie: prawo do ograniczenia przetwarzania nie ma zastosowania w odniesieniu do przechowywania, w celu zapewnienia korzystania ze środków ochrony prawnej lub w celu ochrony praw innej osoby fizycznej lub prawnej, lub z uwagi na ważne względy interesu publicznego Unii Europejskiej lub państwa członkowskiego.</t>
  </si>
  <si>
    <t>Składanie ofert odbywa się za pośrednictwem platformy elektronicznej, dostępnej pod adresem:
https://platformazakupowa.pl/transakcja/1142816
TERMIN SKŁADANIA ofert: 2025-07-22 09:00
Miejsce składania ofert: https://platformazakupowa.pl/pn/cuw_katowice</t>
  </si>
  <si>
    <t>2025-07-22</t>
  </si>
  <si>
    <t>Termin otwarcia ofert: 2025-07-22 09:15</t>
  </si>
  <si>
    <t>Okres realizacji zamówienia albo umowy ramowej: 84 dni</t>
  </si>
  <si>
    <t>SEKCJA IV - PRZEDMIOT ZAMÓWIENIA
4.1.) Informacje ogólne odnoszące się do przedmiotu zamówienia.
4.1.1.) Przed wszczęciem postępowania przeprowadzono konsultacje rynkowe: Nie
4.1.2.) Numer referencyjny: ZP/456/2025
4.1.3.) Rodzaj zamówienia: Dostawy
4.1.4.) Zamawiający udziela zamówienia w częściach, z których każda stanowi przedmiot odrębnego postępowania: Nie
4.1.8.) Możliwe jest składanie ofert częściowych: Nie
4.1.13.) Zamawiający uwzględnia aspekty społeczne, środowiskowe lub etykiety w opisie przedmiotu zamówienia: Nie
4.2. Informacje szczegółowe odnoszące się do przedmiotu zamówienia:
4.2.2.) Krótki opis przedmiotu zamówienia
Przedmiotem zamówienia jest dostawa wyposażenia pracowni w postaci jednej sztuki drukarki cyfrowej do Zespołu Szkół Poligraficzno-Mechanicznych w Katowicach w ramach projektu: ,,Wdrażanie nowoczesnych technologii w Zespole Szkół Poligraficzno-Mechanicznych w Katowicach".
Szczegółowy Opis przedmiotu zamówienia zawiera Załącznik nr 5 do SWZ - będący równocześnie Opisem oferowanego sprzętu.
4.2.6.) Główny kod CPV: 42962000-7 - Urządzenia drukujące i graficzne
4.2.7.) Dodatkowy kod CPV:
30232110-8 - Drukarki laserowe
30232100-5 - Drukarki i plotery
30120000-6 - Urządzenia fotokopiujące i do druku offsetowego
4.2.8.) Zamówienie obejmuje opcje: Nie
4.2.10.) Okres realizacji zamówienia albo umowy ramowej: 84 dni
4.2.11.) Zamawiający przewiduje wznowienia: Nie
4.2.13.) Zamawiający przewiduje udzielenie dotychczasowemu wykonawcy zamówień na podobne usługi lub roboty budowlane: Nie
4.3.) Kryteria oceny ofert
4.3.1.) Sposób oceny ofert: 20.1. Zgodnie z art. 223 ust. 1 ustawy Pzp, w toku dokonywania oceny złożonych ofert Zamawiający może żądać od Wykonawców wyjaśnień dotyczących treści złożonych ofert oraz przedmiotowych środków dowodowych lub innych składanych dokumentów lub oświadczeń.
20.2. Zamawiający poprawi w ofercie omyłki wskazane w art. 223 ust. 2 ustawy Pzp , niezwłocznie zawiadamiając o tym Wykonawcę, którego oferta zostanie poprawiona.
20.3. Zamawiający odrzuci złożoną ofertę, w przypadku wystąpienia przynajmniej jednej z okoliczności, o których mowa w art. 226
ust. 1 ustawy Pzp.
20.4. W przypadku, gdy nie zostanie złożona żadna oferta niepodlegająca odrzuceniu, postępowanie zostanie unieważnione.
Zamawiający unieważni postępowanie także w innych przypadkach, określonych w ustawie Pzp.
20.5. Zamawiający przyzna zamówienie Wykonawcy, który złoży ofertę niepodlegającą odrzuceniu, i która zostanie najwyżej oceniona (uzyska największą liczbę punktów przyznanych według kryteriów wyboru oferty określonych w niniejszej SWZ).
Zamawiający nie przewiduje prowadzenia negocjacji w celu ulepszenia treści ofert.
20.6. Zamawiający powiadomi o wyniku postępowania przesyłając zawiadomienie wszystkim Wykonawcom, którzy złożyli oferty oraz
poprzez zamieszczenie stosownej informacji na Platformie przetargowej. Zawiadomienie o rozstrzygnięciu postępowania będzie zawierało informacje, o których mowa w art. 253 ustawy Pzp.
4.3.2.) Sposób określania wagi kryteriów oceny ofert: Procentowo
4.3.3.) Stosowane kryteria oceny ofert: Kryterium ceny oraz kryteria jakościowe
Kryterium 1
4.3.5.) Nazwa kryterium: Cena
4.3.6.) Waga: 60
Kryterium 2
4.3.4.) Rodzaj kryterium:
inne.
4.3.5.) Nazwa kryterium: Okres gwarancji i rękojmi za wady na przedmiot zamówienia
4.3.6.) Waga: 40
4.3.10.) Zamawiający określa aspekty społeczne, środowiskowe lub innowacyjne, żąda etykiet lub stosuje rachunek kosztów cyklu życia w odniesieniu do kryterium oceny ofert: Nie
SEKCJA V - KWALIFIKACJA WYKONAWCÓW
5.1.) Zamawiający przewiduje fakultatywne podstawy wykluczenia: Nie
5.3.) Warunki udziału w postępowaniu: Nie
5.5.) Zamawiający wymaga złożenia oświadczenia, o którym mowa w art.125 ust. 1 ustawy: Tak
5.6.) Wykaz podmiotowych środków dowodowych na potwierdzenie niepodlegania wykluczeniu: Zamawiający nie żąda podmiotowych środków dowodowych
5.7.) Wykaz podmiotowych środków dowodowych na potwierdzenie spełniania warunków udziału w postępowaniu: Zamawiający nie żąda podmiotowych środków dowodowych
5.8.) Wykaz przedmiotowych środków dowodowych:
W celu wykazania, że oferowane dostawy są zgodne z opisem przedmiotu zamówienia, Zamawiający żąda, aby Wykonawca złożył wraz z ofertą następujące przedmiotowe środki dowodowe:
a) Opis oferowanego sprzętu, zgodne z wymaganiami SWZ - załącznik nr 5 do SWZ.
Informacje dodatkowe:
o Opis Oferowanego Sprzętu, jako przedmiotowy środek dowodowy, będzie podlegał uzupełnieniu na podstawie przepisu art. 107 ust. 2 ustawy Ppz, ale wyłącznie w części obejmującej pozycje, w których Wykonawcy winni potwierdzić zgodność parametrów oferowanego urządzenia z minimalnymi wymaganiami Zamawiającego - na zasadzie ,,spełnia/ nie spełnia".
o Natomiast Opis Oferowanego Sprzętu w pozycjach, w których Wykonawcy winni podać pełną nazwę producenta, typ i model oferowanego urządzenia w celu jego jednoznacznej identyfikacji i/lub skonkretyzować wielkości parametrów technicznych, lub cechy oferowanych urządzeń, nie będzie podlegał uzupełnieniu, gdyż sprecyzowanie tych informacji składa się na treść oferty.
Dlatego też, ewentualne niezłożenie Opisu Oferowanego Sprzętu w dacie składania ofert, albo niewypełnienie, lub nieprawidłowe wypełnienie Opisu Oferowanego Sprzętu, uniemożliwiające Zamawiającemu identyfikację oferowanego urządzenia, albo niemożność ustalenia: czy oferowane urządzenia spełniają minimalne wymagania techniczne o których mowa we wzorze stanowiącym Załącznik nr 5 do SWZ, spowoduje bezwzględne odrzucenie oferty, na podstawie przepisów art. 226 ust. 1 pkt 2 lit.c) i/lub art. 226 ust. 1 pkt 5 ustawy Pzp.
5.9.) Zamawiający przewiduje uzupełnienie przedmiotowych środków dowodowych: Tak
5.10.) Przedmiotowe środki dowodowe podlegające uzupełnieniu po złożeniu oferty:
Wypełniony i podpisany Opis oferowanego sprzętu, zgodne z wymaganiami SWZ - załącznik nr 5 do SWZ.
Informacje dodatkowe:
o Opis Oferowanego Sprzętu, jako przedmiotowy środek dowodowy, będzie podlegał uzupełnieniu na podstawie przepisu art. 107 ust. 2 ustawy Ppz, ale wyłącznie w części obejmującej pozycje, w których Wykonawcy winni potwierdzić zgodność parametrów oferowanego urządzenia z minimalnymi wymaganiami Zamawiającego - na zasadzie ,,spełnia/ nie spełnia".
o Natomiast Opis Oferowanego Sprzętu w pozycjach, w których Wykonawcy winni podać pełną nazwę producenta, typ i model oferowanego urządzenia w celu jego jednoznacznej identyfikacji i/lub skonkretyzować wielkości parametrów technicznych, lub cechy oferowanych urządzeń, nie będzie podlegał uzupełnieniu, gdyż sprecyzowanie tych informacji składa się na treść oferty.
Dlatego też, ewentualne niezłożenie Opisu Oferowanego Sprzętu w dacie składania ofert, albo niewypełnienie, lub nieprawidłowe wypełnienie Opisu Oferowanego Sprzętu, uniemożliwiające Zamawiającemu identyfikację oferowanego urządzenia, albo niemożność ustalenia: czy oferowane urządzenia spełniają minimalne wymagania techniczne o których mowa we wzorze stanowiącym Załącznik nr 5 do SWZ, spowoduje bezwzględne odrzucenie oferty, na podstawie przepisów art. 226 ust. 1 pkt 2 lit.c) i/lub art. 226 ust. 1 pkt 5 ustawy Pzp.
5.11.) Wykaz innych wymaganych oświadczeń lub dokumentów:
1. Oświadczenia i dokumenty składane wraz z ofertą:
1.1. Formularz ofertowy - ofertę należy sporządzić zgodnie ze wzorem stanowiącym załącznik nr 1 do SWZ.
Oferta składana jest pod rygorem nieważności w formie elektronicznej lub w postaci elektronicznej opatrzonej podpisem
zaufanym lub podpisem osobistym.
1.2. Przedmiotowy środek dowodowy - Wypełniony i podpisany Opis oferowanych urządzeń, zgodne z wymaganiami SWZ
- załącznik nr 5 do SWZ.
UWAGA:
o Opis oferowanego sprzętu ze wskazaniem modelu, producenta oraz parametrów technicznych, zgodne z wymaganiami
SWZ stanowi integralną część oferty i nie będzie podlegał uzupełnieniu, w przypadku gdy nie zostanie on złożony lub
będzie niekompletny.
1.3. Wykonawca dołącza do oferty oświadczenie, o którym mowa w art. 125 ust. 1 ustawy Pzp, o niepodleganiu
wykluczeniu w zakresie wskazanym w pkt. 7.1 SWZ. Oświadczenie to stanowi dowód potwierdzający brak podstaw
wykluczenia na dzień składania ofert.
Oświadczenie należy złożyć zgodnie ze wzorem stanowiącym załącznik nr 2 do SWZ.
1.4. Oświadczenie, o którym mowa w pkt. 8.1.3 składają odrębnie każdy spośród wykonawców wspólnie ubiegających się
o udzielenie zamówienia.
2. Ponadto do oferty należy załączyć:
2.1. Pełnomocnictwo do reprezentowania Wykonawcy - jeżeli zostało ustanowione bądź do reprezentowania
Wykonawców wspólnie ubiegających się o zamówienie (dotyczy również spółki cywilnej);
2.2. Wykonawca, który powołuje się na rozwiązania równoważne zobowiązany jest załączyć do oferty ,,WYKAZ
MATERIAŁÓW I URZĄDZEŃ RÓWNOWAŻNYCH".
Wykaz należy złożyć zgodnie ze wzorem stanowiącym załącznik nr 4 do SWZ.
SEKCJA VI - WARUNKI ZAMÓWIENIA
6.1.) Zamawiający wymaga albo dopuszcza oferty wariantowe: Nie
6.3.) Zamawiający przewiduje aukcję elektroniczną: Nie
6.4.) Zamawiający wymaga wadium: Nie
6.5.) Zamawiający wymaga zabezpieczenia należytego wykonania umowy: Nie
6.6.) Wymagania dotyczące składania oferty przez wykonawców wspólnie ubiegających się o udzielenie zamówienia:
1. Wykonawcy mogą wspólnie ubiegać się o udzielenie zamówienia.
2. Wykonawcy wspólnie ubiegający się o udzielenie zamówienia, ustanawiają pełnomocnika do reprezentowania ich w postępowaniu o udzielenie zamówienia albo reprezentowania w postępowaniu i zawarcia umowy w sprawie zamówienia publicznego - nie dotyczy spółki cywilnej, o ile upoważnienie/pełnomocnictwo do występowania w imieniu tej spółki wynika z dołączonej do oferty umowy spółki bądź wszyscy wspólnicy podpiszą ofertę.
3. Wykonawcy wspólnie ubiegający się o udzielenie zamówienia, zobowiązani się złożyć wraz z ofertą stosowne
pełnomocnictwo - zgodnie z pkt. 8.2.1 - nie dotyczy spółki cywilnej, o ile upoważnienie/pełnomocnictwo do występowania w imieniu tej spółki wynika z dołączonej do oferty umowy spółki bądź wszyscy wspólnicy podpiszą ofertę.
Uwaga:
Pełnomocnictwo, o którym mow</t>
  </si>
  <si>
    <t>Kryteria oceny ofert
4.3.1.) Sposób oceny ofert: 20.1. Zgodnie z art. 223 ust. 1 ustawy Pzp, w toku dokonywania oceny złożonych ofert Zamawiający może żądać od Wykonawców wyjaśnień dotyczących treści złożonych ofert oraz przedmiotowych środków dowodowych lub innych składanych dokumentów lub oświadczeń.
20.2. Zamawiający poprawi w ofercie omyłki wskazane w art. 223 ust. 2 ustawy Pzp , niezwłocznie zawiadamiając o tym Wykonawcę, którego oferta zostanie poprawiona.
20.3. Zamawiający odrzuci złożoną ofertę, w przypadku wystąpienia przynajmniej jednej z okoliczności, o których mowa w art. 226
ust. 1 ustawy Pzp.
20.4. W przypadku, gdy nie zostanie złożona żadna oferta niepodlegająca odrzuceniu, postępowanie zostanie unieważnione.
Zamawiający unieważni postępowanie także w innych przypadkach, określonych w ustawie Pzp.
20.5. Zamawiający przyzna zamówienie Wykonawcy, który złoży ofertę niepodlegającą odrzuceniu, i która zostanie najwyżej oceniona (uzyska największą liczbę punktów przyznanych według kryteriów wyboru oferty określonych w niniejszej SWZ).
Zamawiający nie przewiduje prowadzenia negocjacji w celu ulepszenia treści ofert.
20.6. Zamawiający powiadomi o wyniku postępowania przesyłając zawiadomienie wszystkim Wykonawcom, którzy złożyli oferty oraz
poprzez zamieszczenie stosownej informacji na Platformie przetargowej. Zawiadomienie o rozstrzygnięciu postępowania będzie zawierało informacje, o których mowa w art. 253 ustawy Pzp.
4.3.2.) Sposób określania wagi kryteriów oceny ofert: Procentowo
4.3.3.) Stosowane kryteria oceny ofert: Kryterium ceny oraz kryteria jakościowe
Kryterium 1
4.3.5.) Nazwa kryterium: Cena
4.3.6.) Waga: 60
Kryterium 2
4.3.4.) Rodzaj kryterium:
inne.
4.3.5.) Nazwa kryterium: Okres gwarancji i rękojmi za wady na przedmiot zamówienia
4.3.6.) Waga: 40
4.3.10.) Zamawiający określa aspekty społeczne, środowiskowe lub innowacyjne, żąda etykiet lub stosuje rachunek kosztów cyklu życia w odniesieniu do kryterium oceny ofert: Nie
Termin związania ofertą: do 2025-08-20</t>
  </si>
  <si>
    <t>42962000-7, 30232110-8,30232100-5,30120000-6</t>
  </si>
  <si>
    <t>2025/BZP 00322385, ZP/456/2025</t>
  </si>
  <si>
    <t>PL9541002191</t>
  </si>
  <si>
    <t>29799492</t>
  </si>
  <si>
    <t>Dostawa zestawu CTP do Zespołu Szkół</t>
  </si>
  <si>
    <t>https://platformazakupowa.pl/transakcja/1142793</t>
  </si>
  <si>
    <t>DOSTAWA zestawu CTP do Zespołu Szkół Poligraficzno-Mechanicznych w Katowicach w ramach projektu: ,,Wdrażanie nowoczesnych technologii w Zespole Szkół Poligraficzno-Mechanicznych w Katowicach"
Krótki opis przedmiotu zamówienia
Przedmiotem zamówienia jest dostawa wyposażenia pracowni w postaci jednej sztuki zestawu CTP (Computer-to-Plate), w skład którego wchodzi:
- Naświetlarka bezprocesowa CTP z zespołem jednokasetowym wraz z komputerem do sterowania naświetlarki oraz oprogramowaniem sterującym typu workflow, który pozwoli m.in. na zarządzanie produkcją poligraficzną od momentu przesłania pliku i zatwierdzenia zadania, proces RIP-owania oraz przygotowanie plików PPF (CIP3/4);
- Dziurkacz do płyt;
- Sprzęt do transportu i układania płyt drukarskich;
- Kompresor dostosowany parametrami do naświetlarki;
- Oprogramowanie do impozycji oraz do komunikacji i współpracy nad pracą przez Internet z możliwością obsługi przez min. 18 osób.
Szczegółowy Opis przedmiotu zamówienia zawiera Załącznik nr 5 do SWZ - będący równocześnie Opisem oferowanego sprzętu.</t>
  </si>
  <si>
    <t>SEKCJA III - UDOSTĘPNIANIE DOKUMENTÓW ZAMÓWIENIA I KOMUNIKACJA
3.1.) Adres strony internetowej prowadzonego postępowania
https://platformazakupowa.pl/pn/cuw_katowice
3.2.) Zamawiający zastrzega dostęp do dokumentów zamówienia: Nie.
3.4.) Wykonawcy zobowiązani są do składania ofert, wniosków o dopuszczenie do udziału w postępowaniu, oświadczeń oraz innych dokumentów wyłącznie przy użyciu środków komunikacji elektronicznej: Tak.
3.5.) Informacje o środkach komunikacji elektronicznej, przy użyciu których zamawiający będzie komunikował się z wykonawcami - adres strony internetowej: Postępowanie prowadzone jest w języku polskim w formie elektronicznej za
pośrednictwem https://platformazakupowa.pl/ (dalej jako ,,Platforma") pod adresem : https://platformazakupowa.pl/pn/cuw_katowice
Zamawiający będzie przekazywał wykonawcom informacje za pośrednictwem platformazakupowa.pl. Informacje dotyczące odpowiedzi na pytania, zmiany specyfikacji, zmiany terminu składania i otwarcia ofert Zamawiający będzie zamieszczał na platformie w sekcji "Komunikaty". Korespondencja, której zgodnie z obowiązującymi przepisami adresatem jest konkretny wykonawca, będzie przekazywana za pośrednictwem platformazakupowa.pl do konkretnego wykonawcy.
3.6.) Wymagania techniczne i organizacyjne dotyczące korespondencji elektronicznej: I. Forma Składanych Oświadczeń i Dokumentów (szczegóły w pkt 9. SWZ)
II. W celu skrócenia czasu udzielenia odpowiedzi na pytania komunikacja między Zamawiającym a wykonawcami w zakresie:
- przesyłania Zamawiającemu pytań do treści SWZ;
- przesyłania odpowiedzi na wezwanie Zamawiającego do złożenia podmiotowych środków dowodowych;
- przesyłania odpowiedzi na wezwanie Zamawiającego do złożenia/poprawienia/uzupełnienia oświadczenia, o którym mowa w art. 125 ust. 1, podmiotowych środków dowodowych, innych dokumentów lub oświadczeń składanych w postępowaniu;
- przesyłania odpowiedzi na wezwanie Zamawiającego do złożenia wyjaśnień dotyczących treści oświadczenia, o którym mowa w art. 125 ust. 1 lub złożonych podmiotowych środków dowodowych lub innych dokumentów lub oświadczeń składanych w postępowaniu;
- przesyłania odpowiedzi na wezwanie Zamawiającego do złożenia wyjaśnień dot. treści przedmiotowych środków dowodowych;
- przesłania odpowiedzi na inne wezwania Zamawiającego wynikające z ustawy - Prawo zamówień publicznych;
- przesyłania wniosków, informacji, oświadczeń Wykonawcy;
- przesyłania odwołania/inne,
odbywa się za pośrednictwem platformazakupowa.pl i formularza ,,Wyślij wiadomość do zamawiającego".
3. Za datę przekazania (wpływu) oświadczeń, wniosków, zawiadomień oraz informacji przyjmuje się datę ich przesłania za pośrednictwem platformazakupowa.pl poprzez kliknięcie przycisku ,,Wyślij wiadomość do zamawiającego" po których pojawi się komunikat, że wiadomość została wysłana do zamawiającego.
4. Zamawiający będzie przekazywał wykonawcom informacje za pośrednictwem platformazakupowa.pl. Informacje dotyczące odpowiedzi na pytania, zmiany specyfikacji, zmiany terminu składania i otwarcia ofert Zamawiający będzie zamieszczał na platformie w sekcji "Komunikaty". Korespondencja, której zgodnie z obowiązującymi przepisami adresatem jest konkretny wykonawca, będzie przekazywana za pośrednictwem platformazakupowa.pl do konkretnego wykonawcy.
5. Maksymalny rozmiar jednego pliku przesyłanego za pośrednictwem dedykowanych formularzy do: złożenia, zmiany, wycofania oferty wynosi 150 MB ,natomiast przy komunikacji wielkość pliku to maksymalnie 500 MB.
6. Wykonawca jako podmiot profesjonalny ma obowiązek sprawdzania komunikatów i wiadomości bezpośrednio na platformazakupowa.pl przesłanych przez zamawiającego, gdyż system powiadomień może ulec awarii lub powiadomienie może trafić do folderu SPAM.
7. Zamawiający, zgodnie z § 11 ust. 2 ROZPORZĄDZENIE PREZESA RADY MINISTRÓW z dnia 30 grudnia 2020 r. w sprawie sposobu sporządzania i przekazywania informacji oraz wymagań technicznych dla dokumentów elektronicznych oraz środków komunikacji elektronicznej w postępowaniu o udzielenie zamówienia publicznego lub konkursie zamieszcza wymagania dotyczące specyfikacji połączenia, formatu przesyłanych danych oraz szyfrowania i oznaczania czasu przekazania i odbioru danych za
pośrednictwem platformazakupowa.pl, tj.:
- stały dostęp do sieci Internet o gwarantowanej przepustowości nie mniejszej niż 512 kb/s,
- komputer klasy PC lub MAC o następującej konfiguracji: pamięć min. 2 GB Ram, procesor Intel IV 2 GHZ lub jego nowsza wersja, jeden z systemów operacyjnych - MS Windows 7, Mac Os x 10 4, Linux, lub ich nowsze wersje,
- zainstalowana dowolna, inna przeglądarka internetowa niż Internet Explorer,
- włączona obsługa JavaScript,
- zainstalowany program Adobe Acrobat Reader lub inny obsługujący format plików .pdf,
- Platformazakupowa.pl działa według standardu przyjętego w komunikacji sieciowej - kodowanie UTF8,
- Oznaczenie czasu odbioru danych przez platformę zakupową stanowi datę oraz dokładny czas (hh:mm:ss) generowany wg. czasu lokalnego serwera synchronizowanego z zegarem Głównego Urzędu Miar.
3.8.) Zamawiający wymaga sporządzenia i przedstawienia ofert przy użyciu narzędzi elektronicznego modelowania danych budowlanych lub innych podobnych narzędzi, które nie są ogólnie dostępne: Nie.
3.12.) Oferta - katalog elektroniczny: Nie dotyczy
3.14.) Języki, w jakich mogą być sporządzane dokumenty składane w postępowaniu:
polski
3.15.) RODO (obowiązek informacyjny): 1. Zgodnie z art. 13 ust. 1 i 2 rozporządzenia Parlamentu Europejskiego i Rady (UE) 2016/679 z dnia 27 kwietnia 2016 r. w sprawie ochrony osób fizycznych w związku z przetwarzaniem danych osobowych i w sprawie swobodnego przepływu takich danych oraz uchylenia dyrektywy 95/46/WE (ogólne rozporządzenie o ochronie danych) (Dz. Urz. UE L 119 z 04.05.2016, str. 1), dalej ,,RODO", informuję, że:
1.1. Administratorem danych osobowych jest Zespół Szkół Poligraficzno-Mechanicznych im. Armii Krajowej w Katowicach, 40-671 Katowice, Ul. Armii Krajowej 84, tel. 32 202-84-63; e-mail: : sekretariat@zspm.pl
1.2. Administrator wyznaczył Inspektora Ochrony Danych, z którym możliwy jest kontakt w sprawach związanych z ochroną danych osobowych, w następujący sposób:
- pod numer telefonu 32 606 13 23 lub 32 606 13 28 w godz.ch 8.00 - 15.00;
- pisemnie na adres siedziby Administratora;
1.3. Pani/Pana dane osobowe przetwarzane będą na podstawie art. 6 ust. 1 lit. c RODO w celu związanym z postępowaniem o udzielenie zamówienia publicznego pn.: ,,DOSTAWA zestawu CTP do pracowni
w Zespole Szkół Poligraficzno-Mechanicznych w Katowicach w ramach projektu: ,,Wdrażanie nowoczesnych technologii w Zespole Szkół Poligraficzno-Mechanicznych w Katowicach", znak sprawy ZP/447/2025.
1.4. odbiorcami danych osobowych będą osoby lub podmioty, którym udostępniona zostanie dokumentacja postępowania w oparciu o art. 18 oraz art. 74 ust. 1 ustawy z dnia 11 września 2019 r. - Prawo zamówień publicznych (Dz.U. z 2023 r. poz. 1605 tj.), dalej ,,ustawa Pzp";
1.5. dane osobowe będą przechowywane przez okres, który wyznaczony zostanie przede wszystkim na podstawie rozporządzenia Prezesa Rady Ministrów w sprawie instrukcji kancelaryjnej, jednolitych rzeczowych wykazów akt oraz instrukcji w sprawie działania archiwów zakładowych, chyba że przepisy szczególne stanowią inaczej;
1.6. obowiązek podania przez Panią/Pana danych osobowych bezpośrednio Pani/Pana dotyczących jest wymogiem ustawowym określonym w przepisach ustawy Pzp, związanym z udziałem w postępowaniu o udzielenie zamówienia publicznego; konsekwencje niepodania określonych danych wynikają z ustawy Pzp;
1.7. w odniesieniu do danych osobowych decyzje nie będą podejmowane w sposób zautomatyzowany i dane nie będą profilowane;
1.8. posiada Pani/Pan:
o na podstawie art. 15 RODO prawo dostępu do danych osobowych Pani/Pana dotyczących;
o na podstawie art. 16 RODO prawo do sprostowania Pani/Pana danych osobowych*;
o na podstawie art. 18 RODO prawo żądania od administratora ograniczenia przetwarzania danych osobowych z zastrzeżeniem przypadków, o których mowa w art. 18 ust. 2 RODO **;
o prawo do wniesienia skargi do Prezesa Urzędu Ochrony Danych Osobowych, gdy uzna Pani/Pan, że przetwarzanie danych osobowych Pani/Pana dotyczących narusza przepisy RODO;
1.9. nie przysługuje Pani/Panu:
o w związku z art. 17 ust. 3 lit. b, d lub e RODO prawo do usunięcia danych osobowych;
o prawo do przenoszenia danych osobowych, o którym mowa w art. 20 RODO;
o na podstawie art. 21 RODO prawo sprzeciwu, wobec przetwarzania danych osobowych, gdyż podstawą prawną przetwarzania Pani/Pana danych osobowych jest art. 6 ust. 1 lit. c RODO.
* Wyjaśnienie: skorzystanie z prawa do sprostowania nie może skutkować zmianą wyniku postępowania
o udzielenie zamówienia publicznego ani zmianą postanowień umowy w zakresie niezgodnym z ustawą Pzp oraz nie może naruszać integralności protokołu oraz jego załączników.
**Wyjaśnienie: prawo do ograniczenia przetwarzania nie ma zastosowania w odniesieniu do przechowywania, w celu zapewnienia korzystania ze środków ochrony prawnej lub w celu ochrony praw innej osoby fizycznej lub prawnej, lub z uwagi na ważne względy interesu publicznego Unii Europejskiej lub państwa członkowskiego.</t>
  </si>
  <si>
    <t>Składanie ofert odbywa się za pośrednictwem platformy elektronicznej, dostępnej pod adresem:
https://platformazakupowa.pl/transakcja/1142793
TERMIN SKŁADANIA ofert: 2025-07-21 09:00
Miejsce składania ofert: https://platformazakupowa.pl/pn/cuw_katowice</t>
  </si>
  <si>
    <t>Termin otwarcia ofert: 2025-07-21 09:15</t>
  </si>
  <si>
    <t>SEKCJA IV - PRZEDMIOT ZAMÓWIENIA
4.1.) Informacje ogólne odnoszące się do przedmiotu zamówienia.
4.1.1.) Przed wszczęciem postępowania przeprowadzono konsultacje rynkowe: Nie
4.1.2.) Numer referencyjny: ZP/455/2025
4.1.3.) Rodzaj zamówienia: Dostawy
4.1.4.) Zamawiający udziela zamówienia w częściach, z których każda stanowi przedmiot odrębnego postępowania: Nie
4.1.8.) Możliwe jest składanie ofert częściowych: Nie
4.1.13.) Zamawiający uwzględnia aspekty społeczne, środowiskowe lub etykiety w opisie przedmiotu zamówienia: Nie
4.2. Informacje szczegółowe odnoszące się do przedmiotu zamówienia:
4.2.2.) Krótki opis przedmiotu zamówienia
Przedmiotem zamówienia jest dostawa wyposażenia pracowni w postaci jednej sztuki zestawu CTP (Computer-to-Plate), w skład którego wchodzi:
- Naświetlarka bezprocesowa CTP z zespołem jednokasetowym wraz z komputerem do sterowania naświetlarki oraz oprogramowaniem sterującym typu workflow, który pozwoli m.in. na zarządzanie produkcją poligraficzną od momentu przesłania pliku i zatwierdzenia zadania, proces RIP-owania oraz przygotowanie plików PPF (CIP3/4);
- Dziurkacz do płyt;
- Sprzęt do transportu i układania płyt drukarskich;
- Kompresor dostosowany parametrami do naświetlarki;
- Oprogramowanie do impozycji oraz do komunikacji i współpracy nad pracą przez Internet z możliwością obsługi przez min. 18 osób.
Szczegółowy Opis przedmiotu zamówienia zawiera Załącznik nr 5 do SWZ - będący równocześnie Opisem oferowanego sprzętu.
4.2.6.) Główny kod CPV: 42991200-1 - Maszyny drukarskie
4.2.7.) Dodatkowy kod CPV:
42962000-7 - Urządzenia drukujące i graficzne
42991000-9 - Maszyny i części introligatorskie, druków i książek
30173000-2 - Maszyny nakładające etykiety
30174000-9 - Maszyny produkujące etykiety
30121000-3 - Urządzenia fotokopiujące i termokopiujące
30120000-6 - Urządzenia fotokopiujące i do druku offsetowego
4.2.8.) Zamówienie obejmuje opcje: Nie
4.2.10.) Okres realizacji zamówienia albo umowy ramowej: 84 dni
4.2.11.) Zamawiający przewiduje wznowienia: Nie
4.2.13.) Zamawiający przewiduje udzielenie dotychczasowemu wykonawcy zamówień na podobne usługi lub roboty budowlane: Nie
4.3.) Kryteria oceny ofert
4.3.1.) Sposób oceny ofert: 20.1. Zgodnie z art. 223 ust. 1 ustawy Pzp, w toku dokonywania oceny złożonych ofert Zamawiający może żądać od Wykonawców wyjaśnień dotyczących treści złożonych ofert oraz przedmiotowych środków dowodowych lub innych składanych dokumentów lub oświadczeń.
20.2. Zamawiający poprawi w ofercie omyłki wskazane w art. 223 ust. 2 ustawy Pzp , niezwłocznie zawiadamiając o tym Wykonawcę, którego oferta zostanie poprawiona.
20.3. Zamawiający odrzuci złożoną ofertę, w przypadku wystąpienia przynajmniej jednej z okoliczności, o których mowa w art. 226
ust. 1 ustawy Pzp.
20.4. W przypadku, gdy nie zostanie złożona żadna oferta niepodlegająca odrzuceniu, postępowanie zostanie unieważnione.
Zamawiający unieważni postępowanie także w innych przypadkach, określonych w ustawie Pzp.
20.5. Zamawiający przyzna zamówienie Wykonawcy, który złoży ofertę niepodlegającą odrzuceniu, i która zostanie najwyżej oceniona (uzyska największą liczbę punktów przyznanych według kryteriów wyboru oferty określonych w niniejszej SWZ).
Zamawiający nie przewiduje prowadzenia negocjacji w celu ulepszenia treści ofert.
20.6. Zamawiający powiadomi o wyniku postępowania przesyłając zawiadomienie wszystkim Wykonawcom, którzy złożyli oferty oraz
poprzez zamieszczenie stosownej informacji na Platformie przetargowej. Zawiadomienie o rozstrzygnięciu postępowania będzie zawierało informacje, o których mowa w art. 253 ustawy Pzp.
4.3.2.) Sposób określania wagi kryteriów oceny ofert: Procentowo
4.3.3.) Stosowane kryteria oceny ofert: Kryterium ceny oraz kryteria jakościowe
Kryterium 1
4.3.5.) Nazwa kryterium: Cena
4.3.6.) Waga: 60
Kryterium 2
4.3.4.) Rodzaj kryterium:
inne.
4.3.5.) Nazwa kryterium: Okres gwarancji i rękojmi za wady na przedmiot zamówienia
4.3.6.) Waga: 40
4.3.10.) Zamawiający określa aspekty społeczne, środowiskowe lub innowacyjne, żąda etykiet lub stosuje rachunek kosztów cyklu życia w odniesieniu do kryterium oceny ofert: Nie
SEKCJA V - KWALIFIKACJA WYKONAWCÓW
5.1.) Zamawiający przewiduje fakultatywne podstawy wykluczenia: Nie
5.3.) Warunki udziału w postępowaniu: Nie
5.5.) Zamawiający wymaga złożenia oświadczenia, o którym mowa w art.125 ust. 1 ustawy: Tak
5.6.) Wykaz podmiotowych środków dowodowych na potwierdzenie niepodlegania wykluczeniu: Zamawiający nie żąda podmiotowych środków dowodowych
5.7.) Wykaz podmiotowych środków dowodowych na potwierdzenie spełniania warunków udziału w postępowaniu: Zamawiający nie żąda podmiotowych środków dowodowych
5.8.) Wykaz przedmiotowych środków dowodowych:
W celu wykazania, że oferowane dostawy są zgodne z opisem przedmiotu zamówienia, Zamawiający żąda, aby Wykonawca złożył wraz z ofertą następujące przedmiotowe środki dowodowe:
a) Opis oferowanego sprzętu, zgodne z wymaganiami SWZ - załącznik nr 5 do SWZ.
Informacje dodatkowe:
o Opis Oferowanego Sprzętu, jako przedmiotowy środek dowodowy, będzie podlegał uzupełnieniu na podstawie przepisu art. 107 ust. 2 ustawy Ppz, ale wyłącznie w części obejmującej pozycje, w których Wykonawcy winni potwierdzić zgodność parametrów oferowanego urządzenia z minimalnymi wymaganiami Zamawiającego - na zasadzie ,,spełnia/ nie spełnia".
o Natomiast Opis Oferowanego Sprzętu w pozycjach, w których Wykonawcy winni podać pełną nazwę producenta, typ i model oferowanego urządzenia w celu jego jednoznacznej identyfikacji i/lub skonkretyzować wielkości parametrów technicznych, lub cechy oferowanych urządzeń, nie będzie podlegał uzupełnieniu, gdyż sprecyzowanie tych informacji składa się na treść oferty.
Dlatego też, ewentualne niezłożenie Opisu Oferowanego Sprzętu w dacie składania ofert, albo niewypełnienie, lub nieprawidłowe wypełnienie Opisu Oferowanego Sprzętu, uniemożliwiające Zamawiającemu identyfikację oferowanego urządzenia, albo niemożność ustalenia: czy oferowane urządzenia spełniają minimalne wymagania techniczne o których mowa we wzorze stanowiącym Załącznik nr 5 do SWZ, spowoduje bezwzględne odrzucenie oferty, na podstawie przepisów art. 226 ust. 1 pkt 2 lit.c) i/lub art. 226 ust. 1 pkt 5 ustawy Pzp.
5.9.) Zamawiający przewiduje uzupełnienie przedmiotowych środków dowodowych: Tak
5.10.) Przedmiotowe środki dowodowe podlegające uzupełnieniu po złożeniu oferty:
8.1.2. Wypełniony i podpisany Opis oferowanego sprzętu, zgodne z wymaganiami SWZ - załącznik nr 5 do SWZ.
Informacje dodatkowe:
o Opis Oferowanego Sprzętu, jako przedmiotowy środek dowodowy, będzie podlegał uzupełnieniu na podstawie przepisu art. 107 ust. 2 ustawy Ppz, ale wyłącznie w części obejmującej pozycje, w których Wykonawcy winni potwierdzić zgodność parametrów oferowanego urządzenia z minimalnymi wymaganiami Zamawiającego - na zasadzie ,,spełnia/ nie spełnia".
o Natomiast Opis Oferowanego Sprzętu w pozycjach, w których Wykonawcy winni podać pełną nazwę producenta, typ i model oferowanego urządzenia w celu jego jednoznacznej identyfikacji i/lub skonkretyzować wielkości parametrów technicznych, lub cechy oferowanych urządzeń, nie będzie podlegał uzupełnieniu, gdyż sprecyzowanie tych informacji składa się na treść oferty.
Dlatego też, ewentualne niezłożenie Opisu Oferowanego Sprzętu w dacie składania ofert, albo niewypełnienie, lub nieprawidłowe wypełnienie Opisu Oferowanego Sprzętu, uniemożliwiające Zamawiającemu identyfikację oferowanego urządzenia, albo niemożność ustalenia: czy oferowane urządzenia spełniają minimalne wymagania techniczne o których mowa we wzorze stanowiącym Załącznik nr 5 do SWZ, spowoduje bezwzględne odrzucenie oferty, na podstawie przepisów art. 226 ust. 1 pkt 2 lit.c) i/lub art. 226 ust. 1 pkt 5 ustawy Pzp.
5.11.) Wykaz innych wymaganych oświadczeń lub dokumentów:
1. Oświadczenia i dokumenty składane wraz z ofertą:
1.1. Formularz ofertowy - ofertę należy sporządzić zgodnie ze wzorem stanowiącym załącznik nr 1 do SWZ.
Oferta składana jest pod rygorem nieważności w formie elektronicznej lub w postaci elektronicznej opatrzonej podpisem
zaufanym lub podpisem osobistym.
1.2. Przedmiotowy środek dowodowy - Wypełniony i podpisany Opis oferowanych urządzeń, zgodne z wymaganiami SWZ
- załącznik nr 5 do SWZ.
UWAGA:
o Opis oferowanego sprzętu ze wskazaniem modelu, producenta oraz parametrów technicznych, zgodne z wymaganiami
SWZ stanowi integralną część oferty i nie będzie podlegał uzupełnieniu, w przypadku gdy nie zostanie on złożony lub
będzie niekompletny.
1.3. Wykonawca dołącza do oferty oświadczenie, o którym mowa w art. 125 ust. 1 ustawy Pzp, o niepodleganiu
wykluczeniu w zakresie wskazanym w pkt. 7.1 SWZ. Oświadczenie to stanowi dowód potwierdzający brak podstaw
wykluczenia na dzień składania ofert.
Oświadczenie należy złożyć zgodnie ze wzorem stanowiącym załącznik nr 2 do SWZ.
1.4. Oświadczenie, o którym mowa w pkt. 8.1.3 składają odrębnie każdy spośród wykonawców wspólnie ubiegających się
o udzielenie zamówienia.
2. Ponadto do oferty należy załączyć:
2.1. Pełnomocnictwo do reprezentowania Wykonawcy - jeżeli zostało ustanowione bądź do reprezentowania
Wykonawców wspólnie ubiegających się o zamówienie (dotyczy również spółki cywilnej);
2.2. Wykonawca, który powołuje się na rozwiązania równoważne zobowiązany jest załączyć do oferty ,,WYKAZ
MATERIAŁÓW I URZĄDZEŃ RÓWNOWAŻNYCH".
Wykaz należy złożyć zgodnie ze wzorem stanowiącym załącznik nr 4 do SWZ.
SEKCJA VI - WARUNKI ZAMÓWIENIA
6.1.) Zamawiający wymaga albo dopuszcza oferty wariantowe: Nie
6.3.) Zamawiający przewiduje aukcję elektroniczną: Nie
6.4.) Zamawiający wymaga wadium: Nie
6.5.) Zamawiający wymaga zabezpieczenia należytego wykonania umowy: Nie
6.6.) Wymagania dotyczące składania oferty przez wykonawców wspólnie ubiegających się o udzielenie zamówienia:
1. Wykonawcy mogą wspólnie ubiegać się o udzielenie zamówienia.
2. Wykonawcy wspólnie ubiegający się o udzielenie zamówienia, ustanawiają pełnomocnika do reprezentowania ich w postępowaniu o udzielenie zamówienia albo reprezen</t>
  </si>
  <si>
    <t>Kryteria oceny ofert
4.3.1.) Sposób oceny ofert: 20.1. Zgodnie z art. 223 ust. 1 ustawy Pzp, w toku dokonywania oceny złożonych ofert Zamawiający może żądać od Wykonawców wyjaśnień dotyczących treści złożonych ofert oraz przedmiotowych środków dowodowych lub innych składanych dokumentów lub oświadczeń.
20.2. Zamawiający poprawi w ofercie omyłki wskazane w art. 223 ust. 2 ustawy Pzp , niezwłocznie zawiadamiając o tym Wykonawcę, którego oferta zostanie poprawiona.
20.3. Zamawiający odrzuci złożoną ofertę, w przypadku wystąpienia przynajmniej jednej z okoliczności, o których mowa w art. 226
ust. 1 ustawy Pzp.
20.4. W przypadku, gdy nie zostanie złożona żadna oferta niepodlegająca odrzuceniu, postępowanie zostanie unieważnione.
Zamawiający unieważni postępowanie także w innych przypadkach, określonych w ustawie Pzp.
20.5. Zamawiający przyzna zamówienie Wykonawcy, który złoży ofertę niepodlegającą odrzuceniu, i która zostanie najwyżej oceniona (uzyska największą liczbę punktów przyznanych według kryteriów wyboru oferty określonych w niniejszej SWZ).
Zamawiający nie przewiduje prowadzenia negocjacji w celu ulepszenia treści ofert.
20.6. Zamawiający powiadomi o wyniku postępowania przesyłając zawiadomienie wszystkim Wykonawcom, którzy złożyli oferty oraz
poprzez zamieszczenie stosownej informacji na Platformie przetargowej. Zawiadomienie o rozstrzygnięciu postępowania będzie zawierało informacje, o których mowa w art. 253 ustawy Pzp.
4.3.2.) Sposób określania wagi kryteriów oceny ofert: Procentowo
4.3.3.) Stosowane kryteria oceny ofert: Kryterium ceny oraz kryteria jakościowe
Kryterium 1
4.3.5.) Nazwa kryterium: Cena
4.3.6.) Waga: 60
Kryterium 2
4.3.4.) Rodzaj kryterium:
inne.
4.3.5.) Nazwa kryterium: Okres gwarancji i rękojmi za wady na przedmiot zamówienia
4.3.6.) Waga: 40
4.3.10.) Zamawiający określa aspekty społeczne, środowiskowe lub innowacyjne, żąda etykiet lub stosuje rachunek kosztów cyklu życia w odniesieniu do kryterium oceny ofert: Nie
Termin związania ofertą: do 2025-08-19</t>
  </si>
  <si>
    <t>42991200-1, 42962000-7,42991000-9, 30173000-2,30174000-9,30121000-3,30120000-6</t>
  </si>
  <si>
    <t>2025/BZP 00322316, ZP/455/2025</t>
  </si>
  <si>
    <t>29799650</t>
  </si>
  <si>
    <t>Zakup i dostawa wyposażenia żłobka w sprzęt niezbędny do prowadzenia zajęć dydaktyczno-wychowawczych</t>
  </si>
  <si>
    <t>Urząd Miasta w Mszanie Dolnej</t>
  </si>
  <si>
    <t>34-730 Mszana Dolna</t>
  </si>
  <si>
    <t>ul. marsz. Józefa Piłsudskiego 2</t>
  </si>
  <si>
    <t>limanowski</t>
  </si>
  <si>
    <t>18/3379410, 18/3379406, 18 331-00-59, 18 331-04-17, 18 331-04-53, 18 331-06-22, fax 18 331-15-55</t>
  </si>
  <si>
    <t>przetargi@mszana-dolna.pl</t>
  </si>
  <si>
    <t>Zakup i dostawa wyposażenia żłobka w sprzęt niezbędny do prowadzenia zajęć dydaktyczno-
wychowawczych w ramach zadania: Budowa przedszkola i żłobka przy Ul. Marka w Mszanie Dolnej
1. Opis przedmiotu zamówienia:
1) Przedmiotem zamówienia jest zakup i dostawa wyposażenia żłobka w sprzęt niezbędny do
prowadzenia zajęć dydaktyczno-wychowawczych w ramach zadania: Budowa przedszkola i żłobka przy
ul. Marka w Mszanie Dolnej. Pierwsze wyposażenie żłobka w sprzęt niezbędny do prowadzenia zajęć
dydaktyczno-wychowawczych i edukacyjnych obejmuje poniższy asortyment:
a) Komputer Oll In One - 1 sztuka
b) Laptop - 3 sztuki
c) Urządzenie wielofunkcyjne - monochromatyczne fabrycznie nowe - 1 sztuka
d) Urządzenie wielofunkcyjne - kolor fabrycznie nowe - 1 sztuka
e) Urządzenie wielofunkcyjne A4 - kolor fabrycznie nowe - 1 sztuka
2) Szczegółowe wymagania dotyczące przedmiotu zamówienia zamieszczono w załączniku nr 1 do
zapytania ofertowego - Opis przedmiotu zamówienia.
4) Przedmiot zamówienia musi być fabrycznie nowy, wolny od wad i roszczeń osób trzecich
 Przedmiot zamówienia obejmuje swym zakresem: - dostawę z transportem
(na ryzyko i odpowiedzialność wykonawcy) wyposażenia w miejsce realizacji zamówienia (transport,
rozładunek, wniesienie do budynku oraz sprawdzenie przedmiotu zamówienia w obecności
przedstawiciela Zamawiającego.
DOSTAWA odbyć się ma po wcześniejszym umówieniu się z Zamawiającym (telefonicznie).</t>
  </si>
  <si>
    <t>5) Dopuszczalne formy składania ofert:
a) w formie elektronicznej opatrzonej kwalifikowanym podpisem elektronicznym lub elektronicznym
podpisem zaufanym lub elektronicznym podpisem osobistym przez osobę uprawnioną do reprezentacji
Wykonawcy.
Wykonawcy składają ofertę w postaci zaszyfrowanego pliku na adres mailowy Zamawiającego:
przetargi@mszana-dolna.pl. Program szyfrujący dostępny we wszystkich systemach Windows, macOS,
Linux *7ZIP* do szyfrowania i kompresowania plików.
Wykonawcy składają ofertę w postaci zaszyfrowanego pliku na adres mailowy Zamawiającego:
przetargi@mszana-dolna.pl. Po godz. 08.00 - do godz. 09.00 Wykonawca przesyła na adres
Zamawiającego przetargi@mszana-dolna.pl hasło do odszyfrowania przesłanego pliku z ofertą.
b) w formie pisemnej (osobiście, listownie) na adres: Urząd Miasta w Mszanie Dolnej Ul. marsz.
J. Piłsudskiego 2,
Ofertę należy złożyć w nieprzejrzystej, zamkniętej kopercie /opakowaniu, zapieczętowanej
w sposób gwarantujący zachowanie poufności jej treści w terminie do dnia 17.07.2025 r. do godz.
08.00 w siedzibie Zamawiającego: Urząd Miasta Mszana Dolna, Ul. marsz. J. Piłsudskiego 2,
34-730 Mszana Dolna - Dziennik podawczy w formie: pisemnej (osobiście, listownie).</t>
  </si>
  <si>
    <t>7) Zamawiający dokona jawnego otwarcia złożonych przez Wykonawców ofert w dniu 17.07.2025r.
o godz. 09.00 w swojej siedzibie: Urząd Miasta Mszana Dolna, Ul. Piłsudskiego 2, 34-730 Mszana Dolna.</t>
  </si>
  <si>
    <t>5) Miejscem dostawy przedmiotu zamówienia jest Budynek przedszkola i żłobka w Mszanie Dolne
(34-730) przy Ul. Marka 8.
Termin wykonania zamówienia.
30 dni od dnia podpisania umowy.</t>
  </si>
  <si>
    <t>nie dotyczy</t>
  </si>
  <si>
    <t>Niniejsze postępowanie prowadzone jest w oparciu o Regulamin udzielania zamówień publicznych,
których wartość nie przekracza kwoty 130 000,00 zł netto obowiązujący w Urzędzie Miasta Mszana
Dolna, wprowadzony Zarządzeniem nr 19/2021 Burmistrza Miasta Mszana Dolna z dnia 26.02.2021r.,
zmieniony Zarządzeniem nr 49/2021 Burmistrza Miasta Mszana Dolna z dnia 28.04.2021r. oraz
Zarządzeniem nr 115/2022 Burmistrza Miasta Mszana Dolna z dnia 14.11.2022r., Zarządzeniem
nr 119/2023 Burmistrza Miasta Mszana Dolna z dnia 29.12.2023r.
 Do oferty należy dołączyć karty produktowe oferowanego sprzętu oraz certyfikaty.
3. Warunki płatności:
Wynagrodzenie ryczałtowe zgodnie z ofertą. Rozliczenie za wykonanie zamówienia będzie w formie
zapłaty końcowej po wystawieniu przez Wykonawcę faktury z określeniem nabywcy i odbiorcy
zamówienia w terminie 14 dni od daty otrzymania prawidłowo wystawionej faktury VAT.
4. Informacja na temat wadium - nie dotyczy
5. Sposób obliczenia ceny:
1) Cena ofertowa winna określać wszystkie koszty związane z wykonaniem zamówienia.
2) Cenę podaje się w walucie polskiej.
3) Cena ofertowa jest niezmienna przez cały okres obowiązywania umowy.
4) W ramach skalkulowanej ceny Wykonawca zobowiązany będzie do realizacji całości przedmiotu
zamówienia oraz uzyskania zamierzonego efektu końcowego.
5) Zamawiający dokona oceny ważnych ofert na podstawie kryterium: cena wykonania zamówienia -
100%.
6) Z Wykonawcą, którego oferta została uznana za najkorzystniejszą w postępowaniu dopuszcza się
prowadzenie negocjacji w sprawie obniżenia ceny.
6. Zamawiający zastrzega sobie prawo do odstąpienia od realizacji zamówienia bez podania przyczyny
i ponoszenia jakichkolwiek skutków prawnych i finansowych.
7. Sposób przygotowania oferty:
1) Każdy Wykonawca może złożyć w niniejszym postępowaniu tylko jedną ofertę;
2) Ofertę należy sporządzić w języku polskim;
3) Oferta winna być podpisana przez osobę upoważnioną.
Ofertę należy złożyć w nieprzejrzystej, zamkniętej kopercie /opakowaniu, zapieczętowanej
w sposób gwarantujący zachowanie poufności jej treści.
Na kopercie należy umieścić napis "Zapytanie ofertowe na zadanie pn. ................................... Nie otwierać
przed dniem ........................ do godz..................".
8) Oferty złożone po terminie nie będą rozpatrywane (oferty odrzucone).
9) Oferent może przed upływem terminu składania ofert zmienić lub wycofać swoją ofertę.
10) W toku badania i oceny ofert Zamawiający może żądać od oferentów wyjaśnień, dotyczących treści
złożonych ofert.
11) Zamawiający wzywa oferentów, którzy złożyli oferty o takiej samej najniższej cenie, do złożenia
dodatkowych ofert w zakresie dotyczącym ceny, w określonym przez siebie terminie. Wykonawcy,
składając oferty dodatkowe, nie mogą przedstawić ceny wyższej niż w złożonej wcześniej ofercie.
12) O wyborze najkorzystniejszej oferty Zamawiający zawiadomi niezwłocznie wszystkie
podmioty, które przesłały oferty w ustalonym terminie.
13) Jeżeli firma, której oferta została wybrana uchyla się od zawarcia umowy, Zamawiający może wybrać
ofertę najkorzystniejszą spośród pozostałych ofert.
14) Zamawiający zastrzega sobie prawo niewybierania żadnej oferty jeżeli wartość najniższej oferty
przekroczy kwotę przeznaczoną na wykonanie zadania.
8. Wykonawca składając ofertę cenową, składa następujące dokumenty:
1) Formularz ofertowy wg załączonego wzoru (załącznik nr 2)
2) Pełnomocnictwa do podpisania oferty (w przypadku posługiwania się pełnomocnikiem)
3) Oświadczenie o spełnianiu warunków udziału w postępowaniu oraz o braku podstaw do wykluczenia
z postępowania (załącznik nr 2)
4) Karty produktowe, Certyfikaty
5) klauzulę informacyjną RODO
10. Informacje dotyczące zawierania umowy:
Wybrany Zleceniobiorca ma podpisać umowę w komórce merytorycznej w Urzędzie Miasta
w Mszana Dolna, ul. Piłsudskiego 2.
Umowa musi zawierać wszystkie uwarunkowania złożonej oferty cenowej.</t>
  </si>
  <si>
    <t>4) Dopuszczalne formy kontaktu z Wykonawcą: pisemnie, drogą elektroniczną - na maila:
przetargi@mszana-dolna.pl.
9. Osoba uprawniona do kontaktów z Wykonawcami:
1)Ewa
Kozicka
w
zakresie
procedury
zapytania
ofertowego,
e-mail: przetargi@mszana-dolna.pl
2) Joanna Marszalik - w sprawach merytorycznych - tel. 18/3379410
3) Maciej Liberda - w sprawach merytorycznych - tel. 18/3379410
tel.
18/3379406,</t>
  </si>
  <si>
    <t>30213100-6, 42962000-7</t>
  </si>
  <si>
    <t>ZP.PP.9.2025</t>
  </si>
  <si>
    <t>Lista wyników przetargów spełniających Twoje kryteria:</t>
  </si>
  <si>
    <t>Adres</t>
  </si>
  <si>
    <t>Wartość przetargu</t>
  </si>
  <si>
    <t>Wynik</t>
  </si>
  <si>
    <t>ID przetargu</t>
  </si>
  <si>
    <t>Link przetargu</t>
  </si>
  <si>
    <t>Sprostowania dodane w dniu dzisiejszym:</t>
  </si>
  <si>
    <t>Nazwa</t>
  </si>
  <si>
    <t>Unieważnienia dodane w dniu dzisiejszym:</t>
  </si>
  <si>
    <t>29718339</t>
  </si>
  <si>
    <t>Unieważnienie</t>
  </si>
  <si>
    <t>Specyfikacje dodane w dniu dzisiejszym:</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</si>
</sst>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sz val="10.0"/>
      <color theme="1"/>
      <name val="Arial"/>
    </font>
    <font>
      <sz val="10.0"/>
      <color theme="1"/>
      <name val="Arial"/>
    </font>
    <font>
      <u/>
      <sz val="10.0"/>
      <color rgb="FF0000FF"/>
      <name val="Arial"/>
    </font>
  </fonts>
  <fills count="2">
    <fill>
      <patternFill patternType="none"/>
    </fill>
    <fill>
      <patternFill patternType="lightGray"/>
    </fill>
  </fills>
  <borders count="2">
    <border/>
    <border>
      <left style="thick">
        <color rgb="FF000000"/>
      </left>
      <right style="thick">
        <color rgb="FF000000"/>
      </right>
      <top style="thick">
        <color rgb="FF000000"/>
      </top>
      <bottom style="thick">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0"/>
    </xf>
    <xf borderId="0" fillId="0" fontId="3" numFmtId="0" xfId="0" applyAlignment="1" applyFont="1">
      <alignment shrinkToFit="0" vertical="bottom" wrapText="0"/>
    </xf>
    <xf borderId="1" fillId="0" fontId="1" numFmtId="0" xfId="0" applyAlignment="1" applyBorder="1" applyFont="1">
      <alignment horizontal="center"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sheetData>
    <row r="1">
      <c r="A1" s="1" t="s">
        <v>0</v>
      </c>
      <c r="B1" s="2" t="s">
        <v>1</v>
      </c>
    </row>
    <row r="2">
      <c r="A2" s="1" t="s">
        <v>2</v>
      </c>
      <c r="B2" s="2" t="s">
        <v>3</v>
      </c>
    </row>
    <row r="3">
      <c r="A3" s="1" t="s">
        <v>4</v>
      </c>
      <c r="B3" s="2" t="s">
        <v>5</v>
      </c>
    </row>
    <row r="4">
      <c r="A4" s="1" t="s">
        <v>6</v>
      </c>
      <c r="B4" s="2" t="s">
        <v>7</v>
      </c>
    </row>
    <row r="5">
      <c r="A5" s="1" t="s">
        <v>8</v>
      </c>
      <c r="B5" s="3" t="str">
        <f>HYPERLINK("https://www.biznes-polska.pl/raport/PkEcxggPSQYlYssvPEzLygtZLH1GI5N3/?archived=1&amp;o=1&amp;df=20250711&amp;dt=20250711&amp;preview=1&amp;hh=72aee0a2","https://www.biznes-p...")</f>
        <v>https://www.biznes-p...</v>
      </c>
    </row>
    <row r="6">
      <c r="A6" s="1" t="s">
        <v>9</v>
      </c>
      <c r="B6" s="2" t="s">
        <v>10</v>
      </c>
    </row>
    <row r="7">
      <c r="A7" s="1" t="s">
        <v>11</v>
      </c>
      <c r="B7" s="2" t="s">
        <v>12</v>
      </c>
    </row>
    <row r="8">
      <c r="A8" s="2"/>
    </row>
    <row r="9">
      <c r="A9" s="1" t="s">
        <v>13</v>
      </c>
    </row>
    <row r="10">
      <c r="A10" s="4" t="s">
        <v>14</v>
      </c>
      <c r="B10" s="4" t="s">
        <v>15</v>
      </c>
      <c r="C10" s="4" t="s">
        <v>16</v>
      </c>
      <c r="D10" s="4" t="s">
        <v>17</v>
      </c>
      <c r="E10" s="4" t="s">
        <v>18</v>
      </c>
      <c r="F10" s="4" t="s">
        <v>19</v>
      </c>
      <c r="G10" s="4" t="s">
        <v>20</v>
      </c>
      <c r="H10" s="4" t="s">
        <v>21</v>
      </c>
      <c r="I10" s="4" t="s">
        <v>22</v>
      </c>
      <c r="J10" s="4" t="s">
        <v>23</v>
      </c>
      <c r="K10" s="4" t="s">
        <v>24</v>
      </c>
      <c r="L10" s="4" t="s">
        <v>25</v>
      </c>
      <c r="M10" s="4" t="s">
        <v>26</v>
      </c>
      <c r="N10" s="4" t="s">
        <v>27</v>
      </c>
      <c r="O10" s="4" t="s">
        <v>28</v>
      </c>
      <c r="P10" s="4" t="s">
        <v>29</v>
      </c>
      <c r="Q10" s="4" t="s">
        <v>30</v>
      </c>
      <c r="R10" s="4" t="s">
        <v>31</v>
      </c>
      <c r="S10" s="4" t="s">
        <v>32</v>
      </c>
      <c r="T10" s="4" t="s">
        <v>33</v>
      </c>
      <c r="U10" s="4" t="s">
        <v>34</v>
      </c>
      <c r="V10" s="4" t="s">
        <v>35</v>
      </c>
      <c r="W10" s="4" t="s">
        <v>36</v>
      </c>
      <c r="X10" s="4" t="s">
        <v>37</v>
      </c>
      <c r="Y10" s="4" t="s">
        <v>38</v>
      </c>
      <c r="Z10" s="4" t="s">
        <v>39</v>
      </c>
      <c r="AA10" s="4" t="s">
        <v>40</v>
      </c>
      <c r="AB10" s="4" t="s">
        <v>41</v>
      </c>
      <c r="AC10" s="4" t="s">
        <v>42</v>
      </c>
      <c r="AD10" s="4" t="s">
        <v>43</v>
      </c>
      <c r="AE10" s="4" t="s">
        <v>44</v>
      </c>
      <c r="AF10" s="4" t="s">
        <v>45</v>
      </c>
    </row>
    <row r="11">
      <c r="A11" s="2" t="s">
        <v>46</v>
      </c>
      <c r="B11" s="3" t="str">
        <f>HYPERLINK("https://www.biznes-polska.pl/przetargi/29792034/?pk=PkEcxggPSQYlYssvPEzLygtZLH1GI5N3&amp;df=20250711&amp;dt=20250711&amp;hh=c466cc55&amp;ido=29792034","https://www.biznes-p...")</f>
        <v>https://www.biznes-p...</v>
      </c>
      <c r="C11" s="2" t="s">
        <v>47</v>
      </c>
      <c r="D11" s="2" t="s">
        <v>48</v>
      </c>
      <c r="E11" s="2" t="s">
        <v>49</v>
      </c>
      <c r="F11" s="2" t="s">
        <v>50</v>
      </c>
      <c r="G11" s="2" t="s">
        <v>51</v>
      </c>
      <c r="H11" s="2" t="s">
        <v>52</v>
      </c>
      <c r="I11" s="2" t="s">
        <v>53</v>
      </c>
      <c r="J11" s="2" t="s">
        <v>54</v>
      </c>
      <c r="K11" s="2" t="s">
        <v>55</v>
      </c>
      <c r="L11" s="2" t="s">
        <v>56</v>
      </c>
      <c r="M11" s="2" t="s">
        <v>57</v>
      </c>
      <c r="N11" s="2" t="s">
        <v>58</v>
      </c>
      <c r="O11" s="2" t="s">
        <v>59</v>
      </c>
      <c r="P11" s="2" t="s">
        <v>60</v>
      </c>
      <c r="Q11" s="2"/>
      <c r="R11" s="2" t="s">
        <v>61</v>
      </c>
      <c r="S11" s="2" t="s">
        <v>62</v>
      </c>
      <c r="T11" s="2"/>
      <c r="U11" s="2" t="s">
        <v>63</v>
      </c>
      <c r="V11" s="2"/>
      <c r="W11" s="2"/>
      <c r="X11" s="2" t="s">
        <v>64</v>
      </c>
      <c r="Y11" s="2" t="s">
        <v>65</v>
      </c>
      <c r="Z11" s="2" t="s">
        <v>66</v>
      </c>
      <c r="AA11" s="2" t="s">
        <v>67</v>
      </c>
      <c r="AB11" s="2" t="s">
        <v>68</v>
      </c>
      <c r="AC11" s="2" t="s">
        <v>69</v>
      </c>
      <c r="AD11" s="2" t="s">
        <v>70</v>
      </c>
      <c r="AE11" s="3" t="str">
        <f>HYPERLINK("https://www.biznes-polska.pl/data/files/30/149/21_bk2236665_zalacznik.zip?pk=PkEcxggPSQYlYssvPEzLygtZLH1GI5N3&amp;df=20250711&amp;dt=20250711&amp;hh=c466cc55&amp;ido=29792034","załącznik")</f>
        <v>załącznik</v>
      </c>
      <c r="AF11" s="2" t="s">
        <v>71</v>
      </c>
    </row>
    <row r="12">
      <c r="A12" s="2" t="s">
        <v>72</v>
      </c>
      <c r="B12" s="3" t="str">
        <f>HYPERLINK("https://www.biznes-polska.pl/przetargi/29793788/?pk=PkEcxggPSQYlYssvPEzLygtZLH1GI5N3&amp;df=20250711&amp;dt=20250711&amp;hh=d8044d1f&amp;ido=29793788","https://www.biznes-p...")</f>
        <v>https://www.biznes-p...</v>
      </c>
      <c r="C12" s="2" t="s">
        <v>47</v>
      </c>
      <c r="D12" s="2" t="s">
        <v>48</v>
      </c>
      <c r="E12" s="2" t="s">
        <v>49</v>
      </c>
      <c r="F12" s="2" t="s">
        <v>73</v>
      </c>
      <c r="G12" s="2" t="s">
        <v>74</v>
      </c>
      <c r="H12" s="2" t="s">
        <v>75</v>
      </c>
      <c r="I12" s="2" t="s">
        <v>76</v>
      </c>
      <c r="J12" s="2" t="s">
        <v>77</v>
      </c>
      <c r="K12" s="2" t="s">
        <v>78</v>
      </c>
      <c r="L12" s="2" t="s">
        <v>56</v>
      </c>
      <c r="M12" s="2" t="s">
        <v>79</v>
      </c>
      <c r="N12" s="2"/>
      <c r="O12" s="2"/>
      <c r="P12" s="2" t="s">
        <v>80</v>
      </c>
      <c r="Q12" s="2"/>
      <c r="R12" s="2" t="s">
        <v>81</v>
      </c>
      <c r="S12" s="2" t="s">
        <v>62</v>
      </c>
      <c r="T12" s="2"/>
      <c r="U12" s="2" t="s">
        <v>82</v>
      </c>
      <c r="V12" s="2"/>
      <c r="W12" s="2"/>
      <c r="X12" s="2" t="s">
        <v>83</v>
      </c>
      <c r="Y12" s="2"/>
      <c r="Z12" s="2" t="s">
        <v>84</v>
      </c>
      <c r="AA12" s="2" t="s">
        <v>67</v>
      </c>
      <c r="AB12" s="2"/>
      <c r="AC12" s="2" t="s">
        <v>85</v>
      </c>
      <c r="AD12" s="2" t="s">
        <v>70</v>
      </c>
      <c r="AE12" s="3" t="str">
        <f>HYPERLINK("https://www.biznes-polska.pl/data/files/67/183/130_y17_zal.zip?pk=PkEcxggPSQYlYssvPEzLygtZLH1GI5N3&amp;df=20250711&amp;dt=20250711&amp;hh=d8044d1f&amp;ido=29793788","załącznik")</f>
        <v>załącznik</v>
      </c>
      <c r="AF12" s="2"/>
    </row>
    <row r="13">
      <c r="A13" s="2" t="s">
        <v>86</v>
      </c>
      <c r="B13" s="3" t="str">
        <f>HYPERLINK("https://www.biznes-polska.pl/przetargi/29794625/?pk=PkEcxggPSQYlYssvPEzLygtZLH1GI5N3&amp;df=20250711&amp;dt=20250711&amp;hh=601a78cf&amp;ido=29794625","https://www.biznes-p...")</f>
        <v>https://www.biznes-p...</v>
      </c>
      <c r="C13" s="2" t="s">
        <v>47</v>
      </c>
      <c r="D13" s="2" t="s">
        <v>48</v>
      </c>
      <c r="E13" s="2" t="s">
        <v>87</v>
      </c>
      <c r="F13" s="2" t="s">
        <v>88</v>
      </c>
      <c r="G13" s="2" t="s">
        <v>89</v>
      </c>
      <c r="H13" s="2" t="s">
        <v>90</v>
      </c>
      <c r="I13" s="2" t="s">
        <v>91</v>
      </c>
      <c r="J13" s="2" t="s">
        <v>92</v>
      </c>
      <c r="K13" s="2" t="s">
        <v>93</v>
      </c>
      <c r="L13" s="2" t="s">
        <v>56</v>
      </c>
      <c r="M13" s="2"/>
      <c r="N13" s="2" t="s">
        <v>94</v>
      </c>
      <c r="O13" s="2"/>
      <c r="P13" s="2" t="s">
        <v>95</v>
      </c>
      <c r="Q13" s="2" t="s">
        <v>96</v>
      </c>
      <c r="R13" s="2" t="s">
        <v>97</v>
      </c>
      <c r="S13" s="2" t="s">
        <v>98</v>
      </c>
      <c r="T13" s="2" t="s">
        <v>99</v>
      </c>
      <c r="U13" s="2" t="s">
        <v>100</v>
      </c>
      <c r="V13" s="2" t="s">
        <v>101</v>
      </c>
      <c r="W13" s="2"/>
      <c r="X13" s="2" t="s">
        <v>100</v>
      </c>
      <c r="Y13" s="2" t="s">
        <v>100</v>
      </c>
      <c r="Z13" s="2"/>
      <c r="AA13" s="2" t="s">
        <v>67</v>
      </c>
      <c r="AB13" s="2" t="s">
        <v>102</v>
      </c>
      <c r="AC13" s="2" t="s">
        <v>103</v>
      </c>
      <c r="AD13" s="2" t="s">
        <v>104</v>
      </c>
      <c r="AE13" s="3" t="str">
        <f>HYPERLINK("https://www.biznes-polska.pl/data/files/134/44/214_bzp-x101432127_zal.zip?pk=PkEcxggPSQYlYssvPEzLygtZLH1GI5N3&amp;df=20250711&amp;dt=20250711&amp;hh=601a78cf&amp;ido=29794625","załącznik")</f>
        <v>załącznik</v>
      </c>
      <c r="AF13" s="2" t="s">
        <v>105</v>
      </c>
    </row>
    <row r="14">
      <c r="A14" s="2" t="s">
        <v>106</v>
      </c>
      <c r="B14" s="3" t="str">
        <f>HYPERLINK("https://www.biznes-polska.pl/przetargi/29797305/?pk=PkEcxggPSQYlYssvPEzLygtZLH1GI5N3&amp;df=20250711&amp;dt=20250711&amp;hh=fa31c951&amp;ido=29797305","https://www.biznes-p...")</f>
        <v>https://www.biznes-p...</v>
      </c>
      <c r="C14" s="2" t="s">
        <v>47</v>
      </c>
      <c r="D14" s="2" t="s">
        <v>48</v>
      </c>
      <c r="E14" s="2" t="s">
        <v>87</v>
      </c>
      <c r="F14" s="2" t="s">
        <v>107</v>
      </c>
      <c r="G14" s="2" t="s">
        <v>108</v>
      </c>
      <c r="H14" s="2" t="s">
        <v>109</v>
      </c>
      <c r="I14" s="2" t="s">
        <v>110</v>
      </c>
      <c r="J14" s="2" t="s">
        <v>54</v>
      </c>
      <c r="K14" s="2" t="s">
        <v>111</v>
      </c>
      <c r="L14" s="2" t="s">
        <v>56</v>
      </c>
      <c r="M14" s="2" t="s">
        <v>112</v>
      </c>
      <c r="N14" s="2" t="s">
        <v>113</v>
      </c>
      <c r="O14" s="2"/>
      <c r="P14" s="2" t="s">
        <v>114</v>
      </c>
      <c r="Q14" s="2" t="s">
        <v>115</v>
      </c>
      <c r="R14" s="2" t="s">
        <v>116</v>
      </c>
      <c r="S14" s="2" t="s">
        <v>98</v>
      </c>
      <c r="T14" s="2" t="s">
        <v>117</v>
      </c>
      <c r="U14" s="2" t="s">
        <v>118</v>
      </c>
      <c r="V14" s="2" t="s">
        <v>119</v>
      </c>
      <c r="W14" s="2"/>
      <c r="X14" s="2" t="s">
        <v>120</v>
      </c>
      <c r="Y14" s="2" t="s">
        <v>121</v>
      </c>
      <c r="Z14" s="2"/>
      <c r="AA14" s="2" t="s">
        <v>67</v>
      </c>
      <c r="AB14" s="2" t="s">
        <v>122</v>
      </c>
      <c r="AC14" s="2" t="s">
        <v>123</v>
      </c>
      <c r="AD14" s="2" t="s">
        <v>104</v>
      </c>
      <c r="AE14" s="3" t="str">
        <f>HYPERLINK("https://www.biznes-polska.pl/data/files/47/230/198_bzp-g130859408_zal.zip?pk=PkEcxggPSQYlYssvPEzLygtZLH1GI5N3&amp;df=20250711&amp;dt=20250711&amp;hh=fa31c951&amp;ido=29797305","załącznik")</f>
        <v>załącznik</v>
      </c>
      <c r="AF14" s="2" t="s">
        <v>124</v>
      </c>
    </row>
    <row r="15">
      <c r="A15" s="2" t="s">
        <v>125</v>
      </c>
      <c r="B15" s="3" t="str">
        <f>HYPERLINK("https://www.biznes-polska.pl/przetargi/29799156/?pk=PkEcxggPSQYlYssvPEzLygtZLH1GI5N3&amp;df=20250711&amp;dt=20250711&amp;hh=8706ab1a&amp;ido=29799156","https://www.biznes-p...")</f>
        <v>https://www.biznes-p...</v>
      </c>
      <c r="C15" s="2" t="s">
        <v>47</v>
      </c>
      <c r="D15" s="2" t="s">
        <v>48</v>
      </c>
      <c r="E15" s="2" t="s">
        <v>126</v>
      </c>
      <c r="F15" s="2" t="s">
        <v>127</v>
      </c>
      <c r="G15" s="2" t="s">
        <v>128</v>
      </c>
      <c r="H15" s="2" t="s">
        <v>129</v>
      </c>
      <c r="I15" s="2" t="s">
        <v>130</v>
      </c>
      <c r="J15" s="2" t="s">
        <v>131</v>
      </c>
      <c r="K15" s="2" t="s">
        <v>132</v>
      </c>
      <c r="L15" s="2" t="s">
        <v>56</v>
      </c>
      <c r="M15" s="2" t="s">
        <v>133</v>
      </c>
      <c r="N15" s="2" t="s">
        <v>134</v>
      </c>
      <c r="O15" s="2"/>
      <c r="P15" s="2" t="s">
        <v>135</v>
      </c>
      <c r="Q15" s="2" t="s">
        <v>136</v>
      </c>
      <c r="R15" s="2" t="s">
        <v>137</v>
      </c>
      <c r="S15" s="2" t="s">
        <v>138</v>
      </c>
      <c r="T15" s="2" t="s">
        <v>139</v>
      </c>
      <c r="U15" s="2" t="s">
        <v>140</v>
      </c>
      <c r="V15" s="2"/>
      <c r="W15" s="2"/>
      <c r="X15" s="2" t="s">
        <v>141</v>
      </c>
      <c r="Y15" s="2"/>
      <c r="Z15" s="2" t="s">
        <v>142</v>
      </c>
      <c r="AA15" s="2" t="s">
        <v>67</v>
      </c>
      <c r="AB15" s="2" t="s">
        <v>143</v>
      </c>
      <c r="AC15" s="2" t="s">
        <v>144</v>
      </c>
      <c r="AD15" s="2" t="s">
        <v>145</v>
      </c>
      <c r="AE15" s="3" t="str">
        <f>HYPERLINK("https://www.biznes-polska.pl/data/files/109/211/30_ted-r083325214_zal.zip?pk=PkEcxggPSQYlYssvPEzLygtZLH1GI5N3&amp;df=20250711&amp;dt=20250711&amp;hh=8706ab1a&amp;ido=29799156","załącznik")</f>
        <v>załącznik</v>
      </c>
      <c r="AF15" s="2" t="s">
        <v>146</v>
      </c>
    </row>
    <row r="16">
      <c r="A16" s="2" t="s">
        <v>147</v>
      </c>
      <c r="B16" s="3" t="str">
        <f>HYPERLINK("https://www.biznes-polska.pl/przetargi/29799438/?pk=PkEcxggPSQYlYssvPEzLygtZLH1GI5N3&amp;df=20250711&amp;dt=20250711&amp;hh=0be48e9f&amp;ido=29799438","https://www.biznes-p...")</f>
        <v>https://www.biznes-p...</v>
      </c>
      <c r="C16" s="2" t="s">
        <v>47</v>
      </c>
      <c r="D16" s="2" t="s">
        <v>48</v>
      </c>
      <c r="E16" s="2" t="s">
        <v>87</v>
      </c>
      <c r="F16" s="2" t="s">
        <v>148</v>
      </c>
      <c r="G16" s="2" t="s">
        <v>149</v>
      </c>
      <c r="H16" s="2" t="s">
        <v>150</v>
      </c>
      <c r="I16" s="2" t="s">
        <v>151</v>
      </c>
      <c r="J16" s="2" t="s">
        <v>54</v>
      </c>
      <c r="K16" s="2" t="s">
        <v>55</v>
      </c>
      <c r="L16" s="2" t="s">
        <v>56</v>
      </c>
      <c r="M16" s="2"/>
      <c r="N16" s="2" t="s">
        <v>152</v>
      </c>
      <c r="O16" s="2" t="s">
        <v>153</v>
      </c>
      <c r="P16" s="2" t="s">
        <v>154</v>
      </c>
      <c r="Q16" s="2" t="s">
        <v>155</v>
      </c>
      <c r="R16" s="2" t="s">
        <v>156</v>
      </c>
      <c r="S16" s="2" t="s">
        <v>157</v>
      </c>
      <c r="T16" s="2" t="s">
        <v>158</v>
      </c>
      <c r="U16" s="2" t="s">
        <v>159</v>
      </c>
      <c r="V16" s="2" t="s">
        <v>119</v>
      </c>
      <c r="W16" s="2"/>
      <c r="X16" s="2" t="s">
        <v>160</v>
      </c>
      <c r="Y16" s="2" t="s">
        <v>161</v>
      </c>
      <c r="Z16" s="2"/>
      <c r="AA16" s="2" t="s">
        <v>67</v>
      </c>
      <c r="AB16" s="2" t="s">
        <v>162</v>
      </c>
      <c r="AC16" s="2" t="s">
        <v>163</v>
      </c>
      <c r="AD16" s="2" t="s">
        <v>104</v>
      </c>
      <c r="AE16" s="3" t="str">
        <f>HYPERLINK("https://www.biznes-polska.pl/data/files/227/143/86_bzp-mk150046921_zal.zip?pk=PkEcxggPSQYlYssvPEzLygtZLH1GI5N3&amp;df=20250711&amp;dt=20250711&amp;hh=0be48e9f&amp;ido=29799438","załącznik")</f>
        <v>załącznik</v>
      </c>
      <c r="AF16" s="2" t="s">
        <v>164</v>
      </c>
    </row>
    <row r="17">
      <c r="A17" s="2" t="s">
        <v>165</v>
      </c>
      <c r="B17" s="3" t="str">
        <f>HYPERLINK("https://www.biznes-polska.pl/przetargi/29799492/?pk=PkEcxggPSQYlYssvPEzLygtZLH1GI5N3&amp;df=20250711&amp;dt=20250711&amp;hh=8daf22d1&amp;ido=29799492","https://www.biznes-p...")</f>
        <v>https://www.biznes-p...</v>
      </c>
      <c r="C17" s="2" t="s">
        <v>47</v>
      </c>
      <c r="D17" s="2" t="s">
        <v>48</v>
      </c>
      <c r="E17" s="2" t="s">
        <v>87</v>
      </c>
      <c r="F17" s="2" t="s">
        <v>166</v>
      </c>
      <c r="G17" s="2" t="s">
        <v>149</v>
      </c>
      <c r="H17" s="2" t="s">
        <v>150</v>
      </c>
      <c r="I17" s="2" t="s">
        <v>151</v>
      </c>
      <c r="J17" s="2" t="s">
        <v>54</v>
      </c>
      <c r="K17" s="2" t="s">
        <v>55</v>
      </c>
      <c r="L17" s="2" t="s">
        <v>56</v>
      </c>
      <c r="M17" s="2"/>
      <c r="N17" s="2" t="s">
        <v>152</v>
      </c>
      <c r="O17" s="2" t="s">
        <v>167</v>
      </c>
      <c r="P17" s="2" t="s">
        <v>168</v>
      </c>
      <c r="Q17" s="2" t="s">
        <v>169</v>
      </c>
      <c r="R17" s="2" t="s">
        <v>170</v>
      </c>
      <c r="S17" s="2" t="s">
        <v>98</v>
      </c>
      <c r="T17" s="2" t="s">
        <v>171</v>
      </c>
      <c r="U17" s="2" t="s">
        <v>159</v>
      </c>
      <c r="V17" s="2" t="s">
        <v>119</v>
      </c>
      <c r="W17" s="2"/>
      <c r="X17" s="2" t="s">
        <v>172</v>
      </c>
      <c r="Y17" s="2" t="s">
        <v>173</v>
      </c>
      <c r="Z17" s="2"/>
      <c r="AA17" s="2" t="s">
        <v>67</v>
      </c>
      <c r="AB17" s="2" t="s">
        <v>174</v>
      </c>
      <c r="AC17" s="2" t="s">
        <v>175</v>
      </c>
      <c r="AD17" s="2" t="s">
        <v>104</v>
      </c>
      <c r="AE17" s="3" t="str">
        <f>HYPERLINK("https://www.biznes-polska.pl/data/files/95/100/88_bzp-mk150047600_zal.zip?pk=PkEcxggPSQYlYssvPEzLygtZLH1GI5N3&amp;df=20250711&amp;dt=20250711&amp;hh=8daf22d1&amp;ido=29799492","załącznik")</f>
        <v>załącznik</v>
      </c>
      <c r="AF17" s="2" t="s">
        <v>164</v>
      </c>
    </row>
    <row r="18">
      <c r="A18" s="2" t="s">
        <v>176</v>
      </c>
      <c r="B18" s="3" t="str">
        <f>HYPERLINK("https://www.biznes-polska.pl/przetargi/29799650/?pk=PkEcxggPSQYlYssvPEzLygtZLH1GI5N3&amp;df=20250711&amp;dt=20250711&amp;hh=9b7ead2c&amp;ido=29799650","https://www.biznes-p...")</f>
        <v>https://www.biznes-p...</v>
      </c>
      <c r="C18" s="2" t="s">
        <v>47</v>
      </c>
      <c r="D18" s="2" t="s">
        <v>48</v>
      </c>
      <c r="E18" s="2" t="s">
        <v>49</v>
      </c>
      <c r="F18" s="2" t="s">
        <v>177</v>
      </c>
      <c r="G18" s="2" t="s">
        <v>178</v>
      </c>
      <c r="H18" s="2" t="s">
        <v>179</v>
      </c>
      <c r="I18" s="2" t="s">
        <v>180</v>
      </c>
      <c r="J18" s="2" t="s">
        <v>92</v>
      </c>
      <c r="K18" s="2" t="s">
        <v>181</v>
      </c>
      <c r="L18" s="2" t="s">
        <v>56</v>
      </c>
      <c r="M18" s="2" t="s">
        <v>182</v>
      </c>
      <c r="N18" s="2" t="s">
        <v>183</v>
      </c>
      <c r="O18" s="2"/>
      <c r="P18" s="2" t="s">
        <v>184</v>
      </c>
      <c r="Q18" s="2"/>
      <c r="R18" s="2" t="s">
        <v>185</v>
      </c>
      <c r="S18" s="2" t="s">
        <v>62</v>
      </c>
      <c r="T18" s="2" t="s">
        <v>186</v>
      </c>
      <c r="U18" s="2" t="s">
        <v>187</v>
      </c>
      <c r="V18" s="2" t="s">
        <v>188</v>
      </c>
      <c r="W18" s="2"/>
      <c r="X18" s="2" t="s">
        <v>189</v>
      </c>
      <c r="Y18" s="2"/>
      <c r="Z18" s="2" t="s">
        <v>190</v>
      </c>
      <c r="AA18" s="2" t="s">
        <v>67</v>
      </c>
      <c r="AB18" s="2" t="s">
        <v>191</v>
      </c>
      <c r="AC18" s="2" t="s">
        <v>192</v>
      </c>
      <c r="AD18" s="2" t="s">
        <v>70</v>
      </c>
      <c r="AE18" s="3" t="str">
        <f>HYPERLINK("https://www.biznes-polska.pl/data/files/230/102/170_x42_zal.zip?pk=PkEcxggPSQYlYssvPEzLygtZLH1GI5N3&amp;df=20250711&amp;dt=20250711&amp;hh=9b7ead2c&amp;ido=29799650","załącznik")</f>
        <v>załącznik</v>
      </c>
      <c r="AF18" s="2"/>
    </row>
    <row r="19">
      <c r="A19" s="2"/>
    </row>
    <row r="20">
      <c r="A20" s="1" t="s">
        <v>193</v>
      </c>
    </row>
    <row r="21" ht="15.75" customHeight="1">
      <c r="A21" s="4" t="s">
        <v>14</v>
      </c>
      <c r="B21" s="4" t="s">
        <v>15</v>
      </c>
      <c r="C21" s="4" t="s">
        <v>16</v>
      </c>
      <c r="D21" s="4" t="s">
        <v>19</v>
      </c>
      <c r="E21" s="4" t="s">
        <v>20</v>
      </c>
      <c r="F21" s="4" t="s">
        <v>194</v>
      </c>
      <c r="G21" s="4" t="s">
        <v>23</v>
      </c>
      <c r="H21" s="4" t="s">
        <v>24</v>
      </c>
      <c r="I21" s="4" t="s">
        <v>25</v>
      </c>
      <c r="J21" s="4" t="s">
        <v>41</v>
      </c>
      <c r="K21" s="4" t="s">
        <v>43</v>
      </c>
      <c r="L21" s="4" t="s">
        <v>195</v>
      </c>
      <c r="M21" s="4" t="s">
        <v>196</v>
      </c>
      <c r="N21" s="4" t="s">
        <v>44</v>
      </c>
      <c r="O21" s="4" t="s">
        <v>197</v>
      </c>
      <c r="P21" s="4" t="s">
        <v>198</v>
      </c>
    </row>
    <row r="22" ht="15.75" customHeight="1">
      <c r="A22" s="2"/>
    </row>
    <row r="23" ht="15.75" customHeight="1">
      <c r="A23" s="1" t="s">
        <v>199</v>
      </c>
    </row>
    <row r="24" ht="15.75" customHeight="1">
      <c r="A24" s="4" t="s">
        <v>14</v>
      </c>
      <c r="B24" s="4" t="s">
        <v>15</v>
      </c>
      <c r="C24" s="4" t="s">
        <v>19</v>
      </c>
      <c r="D24" s="4" t="s">
        <v>200</v>
      </c>
    </row>
    <row r="25" ht="15.75" customHeight="1">
      <c r="A25" s="2"/>
    </row>
    <row r="26" ht="15.75" customHeight="1">
      <c r="A26" s="1" t="s">
        <v>201</v>
      </c>
    </row>
    <row r="27" ht="15.75" customHeight="1">
      <c r="A27" s="4" t="s">
        <v>14</v>
      </c>
      <c r="B27" s="4" t="s">
        <v>15</v>
      </c>
      <c r="C27" s="4" t="s">
        <v>19</v>
      </c>
      <c r="D27" s="4" t="s">
        <v>200</v>
      </c>
    </row>
    <row r="28" ht="15.75" customHeight="1">
      <c r="A28" s="2" t="s">
        <v>202</v>
      </c>
      <c r="B28" s="3" t="str">
        <f>HYPERLINK("https://www.biznes-polska.pl/przetargi/29718339/?pk=PkEcxggPSQYlYssvPEzLygtZLH1GI5N3&amp;df=20250711&amp;dt=20250711&amp;hh=2364b8b2&amp;ido=29718339#notatka-29798440","https://www.biznes-p...")</f>
        <v>https://www.biznes-p...</v>
      </c>
      <c r="C28" s="2" t="s">
        <v>127</v>
      </c>
      <c r="D28" s="2" t="s">
        <v>203</v>
      </c>
    </row>
    <row r="29" ht="15.75" customHeight="1">
      <c r="A29" s="2"/>
    </row>
    <row r="30" ht="15.75" customHeight="1">
      <c r="A30" s="1" t="s">
        <v>204</v>
      </c>
    </row>
    <row r="31" ht="15.75" customHeight="1">
      <c r="A31" s="4" t="s">
        <v>14</v>
      </c>
      <c r="B31" s="4" t="s">
        <v>15</v>
      </c>
      <c r="C31" s="4" t="s">
        <v>19</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Header/>
    <oddFooter/>
  </headerFooter>
  <drawing r:id="rId1"/>
</worksheet>
</file>