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i\work\oreilly\git\Ch12_Math\"/>
    </mc:Choice>
  </mc:AlternateContent>
  <xr:revisionPtr revIDLastSave="0" documentId="13_ncr:1_{B0C0199E-3767-4DE4-8CA4-B82EA0D12B2A}" xr6:coauthVersionLast="47" xr6:coauthVersionMax="47" xr10:uidLastSave="{00000000-0000-0000-0000-000000000000}"/>
  <bookViews>
    <workbookView xWindow="12500" yWindow="2470" windowWidth="23080" windowHeight="12510" xr2:uid="{CBBFF73D-5E74-4E12-A2B5-9B008E957599}"/>
  </bookViews>
  <sheets>
    <sheet name="different averages" sheetId="1" r:id="rId1"/>
    <sheet name="vari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D3" i="2"/>
  <c r="D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4" i="1"/>
  <c r="G5" i="1" s="1"/>
  <c r="G3" i="1"/>
  <c r="G2" i="1"/>
  <c r="D51" i="1"/>
  <c r="F51" i="1"/>
  <c r="C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46" i="1"/>
  <c r="D49" i="1" s="1"/>
  <c r="D41" i="1"/>
  <c r="D45" i="1" s="1"/>
  <c r="D36" i="1"/>
  <c r="D40" i="1" s="1"/>
  <c r="D34" i="1"/>
  <c r="D33" i="1"/>
  <c r="D31" i="1"/>
  <c r="D32" i="1" s="1"/>
  <c r="D26" i="1"/>
  <c r="D30" i="1" s="1"/>
  <c r="D21" i="1"/>
  <c r="D25" i="1" s="1"/>
  <c r="D16" i="1"/>
  <c r="D19" i="1" s="1"/>
  <c r="D11" i="1"/>
  <c r="D15" i="1" s="1"/>
  <c r="D10" i="1"/>
  <c r="D9" i="1"/>
  <c r="D6" i="1"/>
  <c r="D8" i="1" s="1"/>
  <c r="D2" i="1"/>
  <c r="D3" i="1" s="1"/>
  <c r="D4" i="1" s="1"/>
  <c r="D5" i="1" s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D35" i="1" l="1"/>
  <c r="D7" i="1"/>
  <c r="D50" i="1"/>
  <c r="D47" i="1"/>
  <c r="D48" i="1"/>
  <c r="D44" i="1"/>
  <c r="D42" i="1"/>
  <c r="D43" i="1"/>
  <c r="D37" i="1"/>
  <c r="D38" i="1"/>
  <c r="D39" i="1"/>
  <c r="D27" i="1"/>
  <c r="D28" i="1"/>
  <c r="D29" i="1"/>
  <c r="D24" i="1"/>
  <c r="D22" i="1"/>
  <c r="D23" i="1"/>
  <c r="D17" i="1"/>
  <c r="D18" i="1"/>
  <c r="D20" i="1"/>
  <c r="D12" i="1"/>
  <c r="D13" i="1"/>
  <c r="D14" i="1"/>
</calcChain>
</file>

<file path=xl/sharedStrings.xml><?xml version="1.0" encoding="utf-8"?>
<sst xmlns="http://schemas.openxmlformats.org/spreadsheetml/2006/main" count="9" uniqueCount="7">
  <si>
    <t>Signal</t>
  </si>
  <si>
    <t>Time</t>
  </si>
  <si>
    <t>Rolling average</t>
  </si>
  <si>
    <t>Block average</t>
  </si>
  <si>
    <t>Median</t>
  </si>
  <si>
    <t>Cumulative average</t>
  </si>
  <si>
    <t>Variance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</si>
</sst>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'different averages'!$B$1</c:f>
              <c:strCache>
                <c:ptCount val="1"/>
                <c:pt idx="0">
                  <c:v>Signal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'different averages'!$A$2:$A$51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'different averages'!$B$2:$B$51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5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5</c:v>
                </c:pt>
                <c:pt idx="48">
                  <c:v>8</c:v>
                </c:pt>
                <c:pt idx="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88-4021-AB0B-A1372B1CA488}"/>
            </c:ext>
          </c:extLst>
        </c:ser>
        <c:ser>
          <c:idx val="1"/>
          <c:order val="1"/>
          <c:tx>
            <c:strRef>
              <c:f>'different averages'!$C$1</c:f>
              <c:strCache>
                <c:ptCount val="1"/>
                <c:pt idx="0">
                  <c:v>Rolling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'different averages'!$A$2:$A$51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'different averages'!$C$2:$C$51</c:f>
              <c:numCache>
                <c:formatCode>General</c:formatCode>
                <c:ptCount val="5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4.5999999999999996</c:v>
                </c:pt>
                <c:pt idx="7">
                  <c:v>4.8</c:v>
                </c:pt>
                <c:pt idx="8">
                  <c:v>4.5999999999999996</c:v>
                </c:pt>
                <c:pt idx="9">
                  <c:v>3.8</c:v>
                </c:pt>
                <c:pt idx="10">
                  <c:v>2.8</c:v>
                </c:pt>
                <c:pt idx="11">
                  <c:v>3.8</c:v>
                </c:pt>
                <c:pt idx="12">
                  <c:v>3.2</c:v>
                </c:pt>
                <c:pt idx="13">
                  <c:v>3</c:v>
                </c:pt>
                <c:pt idx="14">
                  <c:v>3.4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</c:v>
                </c:pt>
                <c:pt idx="21">
                  <c:v>3.4</c:v>
                </c:pt>
                <c:pt idx="22">
                  <c:v>2.6</c:v>
                </c:pt>
                <c:pt idx="23">
                  <c:v>2</c:v>
                </c:pt>
                <c:pt idx="24">
                  <c:v>2.2000000000000002</c:v>
                </c:pt>
                <c:pt idx="25">
                  <c:v>2.8</c:v>
                </c:pt>
                <c:pt idx="26">
                  <c:v>3.6</c:v>
                </c:pt>
                <c:pt idx="27">
                  <c:v>4.5999999999999996</c:v>
                </c:pt>
                <c:pt idx="28">
                  <c:v>5.4</c:v>
                </c:pt>
                <c:pt idx="29">
                  <c:v>5.2</c:v>
                </c:pt>
                <c:pt idx="30">
                  <c:v>4.4000000000000004</c:v>
                </c:pt>
                <c:pt idx="31">
                  <c:v>3.6</c:v>
                </c:pt>
                <c:pt idx="32">
                  <c:v>2.4</c:v>
                </c:pt>
                <c:pt idx="33">
                  <c:v>2</c:v>
                </c:pt>
                <c:pt idx="34">
                  <c:v>2.4</c:v>
                </c:pt>
                <c:pt idx="35">
                  <c:v>3.4</c:v>
                </c:pt>
                <c:pt idx="36">
                  <c:v>4.4000000000000004</c:v>
                </c:pt>
                <c:pt idx="37">
                  <c:v>5.8</c:v>
                </c:pt>
                <c:pt idx="38">
                  <c:v>6.2</c:v>
                </c:pt>
                <c:pt idx="39">
                  <c:v>5.8</c:v>
                </c:pt>
                <c:pt idx="40">
                  <c:v>5</c:v>
                </c:pt>
                <c:pt idx="41">
                  <c:v>4.4000000000000004</c:v>
                </c:pt>
                <c:pt idx="42">
                  <c:v>3.6</c:v>
                </c:pt>
                <c:pt idx="43">
                  <c:v>3.4</c:v>
                </c:pt>
                <c:pt idx="44">
                  <c:v>3.8</c:v>
                </c:pt>
                <c:pt idx="45">
                  <c:v>4.5999999999999996</c:v>
                </c:pt>
                <c:pt idx="46">
                  <c:v>5.2</c:v>
                </c:pt>
                <c:pt idx="47">
                  <c:v>5.4</c:v>
                </c:pt>
                <c:pt idx="48">
                  <c:v>6.2</c:v>
                </c:pt>
                <c:pt idx="49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88-4021-AB0B-A1372B1CA488}"/>
            </c:ext>
          </c:extLst>
        </c:ser>
        <c:ser>
          <c:idx val="2"/>
          <c:order val="2"/>
          <c:tx>
            <c:strRef>
              <c:f>'different averages'!$D$1</c:f>
              <c:strCache>
                <c:ptCount val="1"/>
                <c:pt idx="0">
                  <c:v>Block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'different averages'!$A$2:$A$51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'different averages'!$D$2:$D$51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5.2</c:v>
                </c:pt>
                <c:pt idx="30">
                  <c:v>5.2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5.8</c:v>
                </c:pt>
                <c:pt idx="40">
                  <c:v>5.8</c:v>
                </c:pt>
                <c:pt idx="41">
                  <c:v>5.8</c:v>
                </c:pt>
                <c:pt idx="42">
                  <c:v>5.8</c:v>
                </c:pt>
                <c:pt idx="43">
                  <c:v>5.8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3.8</c:v>
                </c:pt>
                <c:pt idx="48">
                  <c:v>3.8</c:v>
                </c:pt>
                <c:pt idx="49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88-4021-AB0B-A1372B1CA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99472"/>
        <c:axId val="287647184"/>
      </c:scatterChart>
      <c:valAx>
        <c:axId val="14989947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7184"/>
        <c:crosses val="autoZero"/>
        <c:crossBetween val="midCat"/>
      </c:valAx>
      <c:valAx>
        <c:axId val="2876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Rolling and block averages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47055810817265"/>
          <c:y val="0.10200678199896546"/>
          <c:w val="0.16042977632542596"/>
          <c:h val="0.14861230278778376"/>
        </c:manualLayout>
      </c:layout>
      <c:overlay val="1"/>
      <c:spPr>
        <a:solidFill>
          <a:schemeClr val="bg1"/>
        </a:solidFill>
        <a:ln>
          <a:solidFill>
            <a:schemeClr val="accent3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'different averages'!$B$1</c:f>
              <c:strCache>
                <c:ptCount val="1"/>
                <c:pt idx="0">
                  <c:v>Signal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'different averages'!$A$2:$A$51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'different averages'!$B$2:$B$51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5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5</c:v>
                </c:pt>
                <c:pt idx="48">
                  <c:v>8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9-4FC1-8EFD-293C6A05E7DB}"/>
            </c:ext>
          </c:extLst>
        </c:ser>
        <c:ser>
          <c:idx val="1"/>
          <c:order val="1"/>
          <c:tx>
            <c:strRef>
              <c:f>'different averages'!$C$1</c:f>
              <c:strCache>
                <c:ptCount val="1"/>
                <c:pt idx="0">
                  <c:v>Rolling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'different averages'!$A$2:$A$51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'different averages'!$C$2:$C$51</c:f>
              <c:numCache>
                <c:formatCode>General</c:formatCode>
                <c:ptCount val="5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4.5999999999999996</c:v>
                </c:pt>
                <c:pt idx="7">
                  <c:v>4.8</c:v>
                </c:pt>
                <c:pt idx="8">
                  <c:v>4.5999999999999996</c:v>
                </c:pt>
                <c:pt idx="9">
                  <c:v>3.8</c:v>
                </c:pt>
                <c:pt idx="10">
                  <c:v>2.8</c:v>
                </c:pt>
                <c:pt idx="11">
                  <c:v>3.8</c:v>
                </c:pt>
                <c:pt idx="12">
                  <c:v>3.2</c:v>
                </c:pt>
                <c:pt idx="13">
                  <c:v>3</c:v>
                </c:pt>
                <c:pt idx="14">
                  <c:v>3.4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</c:v>
                </c:pt>
                <c:pt idx="21">
                  <c:v>3.4</c:v>
                </c:pt>
                <c:pt idx="22">
                  <c:v>2.6</c:v>
                </c:pt>
                <c:pt idx="23">
                  <c:v>2</c:v>
                </c:pt>
                <c:pt idx="24">
                  <c:v>2.2000000000000002</c:v>
                </c:pt>
                <c:pt idx="25">
                  <c:v>2.8</c:v>
                </c:pt>
                <c:pt idx="26">
                  <c:v>3.6</c:v>
                </c:pt>
                <c:pt idx="27">
                  <c:v>4.5999999999999996</c:v>
                </c:pt>
                <c:pt idx="28">
                  <c:v>5.4</c:v>
                </c:pt>
                <c:pt idx="29">
                  <c:v>5.2</c:v>
                </c:pt>
                <c:pt idx="30">
                  <c:v>4.4000000000000004</c:v>
                </c:pt>
                <c:pt idx="31">
                  <c:v>3.6</c:v>
                </c:pt>
                <c:pt idx="32">
                  <c:v>2.4</c:v>
                </c:pt>
                <c:pt idx="33">
                  <c:v>2</c:v>
                </c:pt>
                <c:pt idx="34">
                  <c:v>2.4</c:v>
                </c:pt>
                <c:pt idx="35">
                  <c:v>3.4</c:v>
                </c:pt>
                <c:pt idx="36">
                  <c:v>4.4000000000000004</c:v>
                </c:pt>
                <c:pt idx="37">
                  <c:v>5.8</c:v>
                </c:pt>
                <c:pt idx="38">
                  <c:v>6.2</c:v>
                </c:pt>
                <c:pt idx="39">
                  <c:v>5.8</c:v>
                </c:pt>
                <c:pt idx="40">
                  <c:v>5</c:v>
                </c:pt>
                <c:pt idx="41">
                  <c:v>4.4000000000000004</c:v>
                </c:pt>
                <c:pt idx="42">
                  <c:v>3.6</c:v>
                </c:pt>
                <c:pt idx="43">
                  <c:v>3.4</c:v>
                </c:pt>
                <c:pt idx="44">
                  <c:v>3.8</c:v>
                </c:pt>
                <c:pt idx="45">
                  <c:v>4.5999999999999996</c:v>
                </c:pt>
                <c:pt idx="46">
                  <c:v>5.2</c:v>
                </c:pt>
                <c:pt idx="47">
                  <c:v>5.4</c:v>
                </c:pt>
                <c:pt idx="48">
                  <c:v>6.2</c:v>
                </c:pt>
                <c:pt idx="49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9-4FC1-8EFD-293C6A05E7DB}"/>
            </c:ext>
          </c:extLst>
        </c:ser>
        <c:ser>
          <c:idx val="2"/>
          <c:order val="2"/>
          <c:tx>
            <c:strRef>
              <c:f>'different averages'!$G$1</c:f>
              <c:strCache>
                <c:ptCount val="1"/>
                <c:pt idx="0">
                  <c:v>Cumulative average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'different averages'!$A$2:$A$51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'different averages'!$G$2:$G$51</c:f>
              <c:numCache>
                <c:formatCode>0.00</c:formatCode>
                <c:ptCount val="50"/>
                <c:pt idx="0">
                  <c:v>1</c:v>
                </c:pt>
                <c:pt idx="1">
                  <c:v>1.2</c:v>
                </c:pt>
                <c:pt idx="2">
                  <c:v>1.56</c:v>
                </c:pt>
                <c:pt idx="3">
                  <c:v>2.048</c:v>
                </c:pt>
                <c:pt idx="4">
                  <c:v>2.6383999999999999</c:v>
                </c:pt>
                <c:pt idx="5">
                  <c:v>3.3107199999999999</c:v>
                </c:pt>
                <c:pt idx="6">
                  <c:v>3.6485759999999998</c:v>
                </c:pt>
                <c:pt idx="7">
                  <c:v>3.7188608000000003</c:v>
                </c:pt>
                <c:pt idx="8">
                  <c:v>3.5750886399999997</c:v>
                </c:pt>
                <c:pt idx="9">
                  <c:v>3.0600709119999996</c:v>
                </c:pt>
                <c:pt idx="10">
                  <c:v>2.6480567295999995</c:v>
                </c:pt>
                <c:pt idx="11">
                  <c:v>4.1184453836799992</c:v>
                </c:pt>
                <c:pt idx="12">
                  <c:v>3.4947563069439993</c:v>
                </c:pt>
                <c:pt idx="13">
                  <c:v>3.1958050455551996</c:v>
                </c:pt>
                <c:pt idx="14">
                  <c:v>3.1566440364441597</c:v>
                </c:pt>
                <c:pt idx="15">
                  <c:v>3.3253152291553278</c:v>
                </c:pt>
                <c:pt idx="16">
                  <c:v>3.6602521833242618</c:v>
                </c:pt>
                <c:pt idx="17">
                  <c:v>4.1282017466594096</c:v>
                </c:pt>
                <c:pt idx="18">
                  <c:v>4.1025613973275279</c:v>
                </c:pt>
                <c:pt idx="19">
                  <c:v>3.8820491178620222</c:v>
                </c:pt>
                <c:pt idx="20">
                  <c:v>3.505639294289618</c:v>
                </c:pt>
                <c:pt idx="21">
                  <c:v>3.2045114354316944</c:v>
                </c:pt>
                <c:pt idx="22">
                  <c:v>2.9636091483453555</c:v>
                </c:pt>
                <c:pt idx="23">
                  <c:v>2.5708873186762844</c:v>
                </c:pt>
                <c:pt idx="24">
                  <c:v>2.8567098549410277</c:v>
                </c:pt>
                <c:pt idx="25">
                  <c:v>3.285367883952822</c:v>
                </c:pt>
                <c:pt idx="26">
                  <c:v>3.8282943071622575</c:v>
                </c:pt>
                <c:pt idx="27">
                  <c:v>4.4626354457298065</c:v>
                </c:pt>
                <c:pt idx="28">
                  <c:v>4.5701083565838454</c:v>
                </c:pt>
                <c:pt idx="29">
                  <c:v>4.2560866852670767</c:v>
                </c:pt>
                <c:pt idx="30">
                  <c:v>3.6048693482136613</c:v>
                </c:pt>
                <c:pt idx="31">
                  <c:v>3.2838954785709289</c:v>
                </c:pt>
                <c:pt idx="32">
                  <c:v>2.8271163828567429</c:v>
                </c:pt>
                <c:pt idx="33">
                  <c:v>2.8616931062853945</c:v>
                </c:pt>
                <c:pt idx="34">
                  <c:v>3.2893544850283156</c:v>
                </c:pt>
                <c:pt idx="35">
                  <c:v>3.8314835880226523</c:v>
                </c:pt>
                <c:pt idx="36">
                  <c:v>4.4651868704181217</c:v>
                </c:pt>
                <c:pt idx="37">
                  <c:v>5.1721494963344972</c:v>
                </c:pt>
                <c:pt idx="38">
                  <c:v>5.1377195970675977</c:v>
                </c:pt>
                <c:pt idx="39">
                  <c:v>4.7101756776540782</c:v>
                </c:pt>
                <c:pt idx="40">
                  <c:v>4.1681405421232629</c:v>
                </c:pt>
                <c:pt idx="41">
                  <c:v>4.1345124336986103</c:v>
                </c:pt>
                <c:pt idx="42">
                  <c:v>4.1076099469588883</c:v>
                </c:pt>
                <c:pt idx="43">
                  <c:v>4.086087957567111</c:v>
                </c:pt>
                <c:pt idx="44">
                  <c:v>4.2688703660536884</c:v>
                </c:pt>
                <c:pt idx="45">
                  <c:v>4.6150962928429511</c:v>
                </c:pt>
                <c:pt idx="46">
                  <c:v>5.0920770342743609</c:v>
                </c:pt>
                <c:pt idx="47">
                  <c:v>5.0736616274194883</c:v>
                </c:pt>
                <c:pt idx="48">
                  <c:v>5.6589293019355908</c:v>
                </c:pt>
                <c:pt idx="49">
                  <c:v>4.7271434415484723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9-4FC1-8EFD-293C6A05E7DB}"/>
            </c:ext>
          </c:extLst>
        </c:ser>
        <c:ser>
          <c:idx val="3"/>
          <c:order val="3"/>
          <c:tx>
            <c:strRef>
              <c:f>'different averages'!$F$1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'different averages'!$A$2:$A$51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'different averages'!$F$2:$F$51</c:f>
              <c:numCache>
                <c:formatCode>General</c:formatCode>
                <c:ptCount val="5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9-4FC1-8EFD-293C6A05E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31984"/>
        <c:axId val="301274896"/>
      </c:scatterChart>
      <c:valAx>
        <c:axId val="28773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74896"/>
        <c:crosses val="autoZero"/>
        <c:crossBetween val="midCat"/>
      </c:valAx>
      <c:valAx>
        <c:axId val="3012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Rolling ave, cumulative ave, median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3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74192290933403071"/>
          <c:y val="6.1002830378717482E-2"/>
          <c:w val="0.20628469259370111"/>
          <c:h val="0.1989471251094230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114300</xdr:rowOff>
    </xdr:from>
    <xdr:to>
      <xdr:col>22</xdr:col>
      <xdr:colOff>346075</xdr:colOff>
      <xdr:row>27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8072E-E3F6-857C-1160-D2F09F59E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84260</xdr:colOff>
      <xdr:row>28</xdr:row>
      <xdr:rowOff>26133</xdr:rowOff>
    </xdr:from>
    <xdr:to>
      <xdr:col>22</xdr:col>
      <xdr:colOff>140433</xdr:colOff>
      <xdr:row>51</xdr:row>
      <xdr:rowOff>122116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CEDEA-63DB-D939-B038-8C82FDCE3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C9F1-626B-4ACB-8BDB-12377A6560F9}">
  <dimension ref="A1:I51"/>
  <sheetViews>
    <sheetView tabSelected="1" zoomScale="104" workbookViewId="0">
      <selection activeCell="K15" sqref="K15"/>
    </sheetView>
  </sheetViews>
  <sheetFormatPr defaultRowHeight="14.5" x14ac:dyDescent="0.35"/>
  <cols>
    <col min="7" max="7" width="8.7265625" style="1"/>
  </cols>
  <sheetData>
    <row r="1" spans="1:9" x14ac:dyDescent="0.35">
      <c r="A1" t="s">
        <v>1</v>
      </c>
      <c r="B1" t="s">
        <v>0</v>
      </c>
      <c r="C1" t="s">
        <v>2</v>
      </c>
      <c r="D1" t="s">
        <v>3</v>
      </c>
      <c r="F1" t="s">
        <v>4</v>
      </c>
      <c r="G1" s="1" t="s">
        <v>5</v>
      </c>
      <c r="I1" t="s">
        <v>6</v>
      </c>
    </row>
    <row r="2" spans="1:9" x14ac:dyDescent="0.35">
      <c r="A2">
        <v>0</v>
      </c>
      <c r="B2">
        <v>1</v>
      </c>
      <c r="C2">
        <f>AVERAGE(B2)</f>
        <v>1</v>
      </c>
      <c r="D2">
        <f>AVERAGE(B2)</f>
        <v>1</v>
      </c>
      <c r="F2">
        <f>MEDIAN(B2)</f>
        <v>1</v>
      </c>
      <c r="G2" s="1">
        <f>AVERAGE(B2)</f>
        <v>1</v>
      </c>
    </row>
    <row r="3" spans="1:9" x14ac:dyDescent="0.35">
      <c r="A3">
        <f>A2+1</f>
        <v>1</v>
      </c>
      <c r="B3">
        <v>2</v>
      </c>
      <c r="C3">
        <f>AVERAGE(B2:B3)</f>
        <v>1.5</v>
      </c>
      <c r="D3">
        <f>D2</f>
        <v>1</v>
      </c>
      <c r="F3">
        <f>MEDIAN(B2:B3)</f>
        <v>1.5</v>
      </c>
      <c r="G3" s="1">
        <f>(G2*4 +B3)/5</f>
        <v>1.2</v>
      </c>
    </row>
    <row r="4" spans="1:9" x14ac:dyDescent="0.35">
      <c r="A4">
        <f t="shared" ref="A4:A51" si="0">A3+1</f>
        <v>2</v>
      </c>
      <c r="B4">
        <v>3</v>
      </c>
      <c r="C4">
        <f>AVERAGE(B2:B4)</f>
        <v>2</v>
      </c>
      <c r="D4">
        <f>D3</f>
        <v>1</v>
      </c>
      <c r="F4">
        <f>MEDIAN(B2:B4)</f>
        <v>2</v>
      </c>
      <c r="G4" s="1">
        <f t="shared" ref="G4:G51" si="1">(G3*4 +B4)/5</f>
        <v>1.56</v>
      </c>
    </row>
    <row r="5" spans="1:9" x14ac:dyDescent="0.35">
      <c r="A5">
        <f t="shared" si="0"/>
        <v>3</v>
      </c>
      <c r="B5">
        <v>4</v>
      </c>
      <c r="C5">
        <f>AVERAGE(B2:B5)</f>
        <v>2.5</v>
      </c>
      <c r="D5">
        <f>D4</f>
        <v>1</v>
      </c>
      <c r="F5">
        <f>MEDIAN(B2:B5)</f>
        <v>2.5</v>
      </c>
      <c r="G5" s="1">
        <f t="shared" si="1"/>
        <v>2.048</v>
      </c>
    </row>
    <row r="6" spans="1:9" x14ac:dyDescent="0.35">
      <c r="A6">
        <f t="shared" si="0"/>
        <v>4</v>
      </c>
      <c r="B6">
        <v>5</v>
      </c>
      <c r="C6">
        <f>AVERAGE(B2:B6)</f>
        <v>3</v>
      </c>
      <c r="D6">
        <f>AVERAGE(B2:B6)</f>
        <v>3</v>
      </c>
      <c r="F6">
        <f>MEDIAN(B2:B6)</f>
        <v>3</v>
      </c>
      <c r="G6" s="1">
        <f t="shared" si="1"/>
        <v>2.6383999999999999</v>
      </c>
    </row>
    <row r="7" spans="1:9" x14ac:dyDescent="0.35">
      <c r="A7">
        <f t="shared" si="0"/>
        <v>5</v>
      </c>
      <c r="B7">
        <v>6</v>
      </c>
      <c r="C7">
        <f>AVERAGE(B3:B7)</f>
        <v>4</v>
      </c>
      <c r="D7">
        <f>D6</f>
        <v>3</v>
      </c>
      <c r="F7">
        <f t="shared" ref="F7:F50" si="2">MEDIAN(B3:B7)</f>
        <v>4</v>
      </c>
      <c r="G7" s="1">
        <f t="shared" si="1"/>
        <v>3.3107199999999999</v>
      </c>
    </row>
    <row r="8" spans="1:9" x14ac:dyDescent="0.35">
      <c r="A8">
        <f t="shared" si="0"/>
        <v>6</v>
      </c>
      <c r="B8">
        <v>5</v>
      </c>
      <c r="C8">
        <f t="shared" ref="C8:C51" si="3">AVERAGE(B4:B8)</f>
        <v>4.5999999999999996</v>
      </c>
      <c r="D8">
        <f>D6</f>
        <v>3</v>
      </c>
      <c r="F8">
        <f t="shared" si="2"/>
        <v>5</v>
      </c>
      <c r="G8" s="1">
        <f t="shared" si="1"/>
        <v>3.6485759999999998</v>
      </c>
    </row>
    <row r="9" spans="1:9" x14ac:dyDescent="0.35">
      <c r="A9">
        <f t="shared" si="0"/>
        <v>7</v>
      </c>
      <c r="B9">
        <v>4</v>
      </c>
      <c r="C9">
        <f t="shared" si="3"/>
        <v>4.8</v>
      </c>
      <c r="D9">
        <f>D6</f>
        <v>3</v>
      </c>
      <c r="F9">
        <f t="shared" si="2"/>
        <v>5</v>
      </c>
      <c r="G9" s="1">
        <f t="shared" si="1"/>
        <v>3.7188608000000003</v>
      </c>
    </row>
    <row r="10" spans="1:9" x14ac:dyDescent="0.35">
      <c r="A10">
        <f t="shared" si="0"/>
        <v>8</v>
      </c>
      <c r="B10">
        <v>3</v>
      </c>
      <c r="C10">
        <f t="shared" si="3"/>
        <v>4.5999999999999996</v>
      </c>
      <c r="D10">
        <f>D6</f>
        <v>3</v>
      </c>
      <c r="F10">
        <f t="shared" si="2"/>
        <v>5</v>
      </c>
      <c r="G10" s="1">
        <f t="shared" si="1"/>
        <v>3.5750886399999997</v>
      </c>
    </row>
    <row r="11" spans="1:9" x14ac:dyDescent="0.35">
      <c r="A11">
        <f t="shared" si="0"/>
        <v>9</v>
      </c>
      <c r="B11">
        <v>1</v>
      </c>
      <c r="C11">
        <f t="shared" si="3"/>
        <v>3.8</v>
      </c>
      <c r="D11">
        <f>AVERAGE(B7:B11)</f>
        <v>3.8</v>
      </c>
      <c r="F11">
        <f t="shared" si="2"/>
        <v>4</v>
      </c>
      <c r="G11" s="1">
        <f t="shared" si="1"/>
        <v>3.0600709119999996</v>
      </c>
    </row>
    <row r="12" spans="1:9" x14ac:dyDescent="0.35">
      <c r="A12">
        <f t="shared" si="0"/>
        <v>10</v>
      </c>
      <c r="B12">
        <v>1</v>
      </c>
      <c r="C12">
        <f t="shared" si="3"/>
        <v>2.8</v>
      </c>
      <c r="D12">
        <f>D11</f>
        <v>3.8</v>
      </c>
      <c r="F12">
        <f t="shared" si="2"/>
        <v>3</v>
      </c>
      <c r="G12" s="1">
        <f t="shared" si="1"/>
        <v>2.6480567295999995</v>
      </c>
    </row>
    <row r="13" spans="1:9" x14ac:dyDescent="0.35">
      <c r="A13">
        <f t="shared" si="0"/>
        <v>11</v>
      </c>
      <c r="B13">
        <v>10</v>
      </c>
      <c r="C13">
        <f t="shared" si="3"/>
        <v>3.8</v>
      </c>
      <c r="D13">
        <f>D11</f>
        <v>3.8</v>
      </c>
      <c r="F13">
        <f t="shared" si="2"/>
        <v>3</v>
      </c>
      <c r="G13" s="1">
        <f t="shared" si="1"/>
        <v>4.1184453836799992</v>
      </c>
    </row>
    <row r="14" spans="1:9" x14ac:dyDescent="0.35">
      <c r="A14">
        <f t="shared" si="0"/>
        <v>12</v>
      </c>
      <c r="B14">
        <v>1</v>
      </c>
      <c r="C14">
        <f t="shared" si="3"/>
        <v>3.2</v>
      </c>
      <c r="D14">
        <f>D11</f>
        <v>3.8</v>
      </c>
      <c r="F14">
        <f t="shared" si="2"/>
        <v>1</v>
      </c>
      <c r="G14" s="1">
        <f t="shared" si="1"/>
        <v>3.4947563069439993</v>
      </c>
    </row>
    <row r="15" spans="1:9" x14ac:dyDescent="0.35">
      <c r="A15">
        <f t="shared" si="0"/>
        <v>13</v>
      </c>
      <c r="B15">
        <v>2</v>
      </c>
      <c r="C15">
        <f t="shared" si="3"/>
        <v>3</v>
      </c>
      <c r="D15">
        <f>D11</f>
        <v>3.8</v>
      </c>
      <c r="F15">
        <f t="shared" si="2"/>
        <v>1</v>
      </c>
      <c r="G15" s="1">
        <f t="shared" si="1"/>
        <v>3.1958050455551996</v>
      </c>
    </row>
    <row r="16" spans="1:9" x14ac:dyDescent="0.35">
      <c r="A16">
        <f t="shared" si="0"/>
        <v>14</v>
      </c>
      <c r="B16">
        <v>3</v>
      </c>
      <c r="C16">
        <f t="shared" si="3"/>
        <v>3.4</v>
      </c>
      <c r="D16">
        <f>AVERAGE(B12:B16)</f>
        <v>3.4</v>
      </c>
      <c r="F16">
        <f t="shared" si="2"/>
        <v>2</v>
      </c>
      <c r="G16" s="1">
        <f t="shared" si="1"/>
        <v>3.1566440364441597</v>
      </c>
    </row>
    <row r="17" spans="1:7" x14ac:dyDescent="0.35">
      <c r="A17">
        <f t="shared" si="0"/>
        <v>15</v>
      </c>
      <c r="B17">
        <v>4</v>
      </c>
      <c r="C17">
        <f t="shared" si="3"/>
        <v>4</v>
      </c>
      <c r="D17">
        <f>D16</f>
        <v>3.4</v>
      </c>
      <c r="F17">
        <f t="shared" si="2"/>
        <v>3</v>
      </c>
      <c r="G17" s="1">
        <f t="shared" si="1"/>
        <v>3.3253152291553278</v>
      </c>
    </row>
    <row r="18" spans="1:7" x14ac:dyDescent="0.35">
      <c r="A18">
        <f t="shared" si="0"/>
        <v>16</v>
      </c>
      <c r="B18">
        <v>5</v>
      </c>
      <c r="C18">
        <f t="shared" si="3"/>
        <v>3</v>
      </c>
      <c r="D18">
        <f>D16</f>
        <v>3.4</v>
      </c>
      <c r="F18">
        <f t="shared" si="2"/>
        <v>3</v>
      </c>
      <c r="G18" s="1">
        <f t="shared" si="1"/>
        <v>3.6602521833242618</v>
      </c>
    </row>
    <row r="19" spans="1:7" x14ac:dyDescent="0.35">
      <c r="A19">
        <f t="shared" si="0"/>
        <v>17</v>
      </c>
      <c r="B19">
        <v>6</v>
      </c>
      <c r="C19">
        <f t="shared" si="3"/>
        <v>4</v>
      </c>
      <c r="D19">
        <f>D16</f>
        <v>3.4</v>
      </c>
      <c r="F19">
        <f t="shared" si="2"/>
        <v>4</v>
      </c>
      <c r="G19" s="1">
        <f t="shared" si="1"/>
        <v>4.1282017466594096</v>
      </c>
    </row>
    <row r="20" spans="1:7" x14ac:dyDescent="0.35">
      <c r="A20">
        <f t="shared" si="0"/>
        <v>18</v>
      </c>
      <c r="B20">
        <v>4</v>
      </c>
      <c r="C20">
        <f t="shared" si="3"/>
        <v>4.4000000000000004</v>
      </c>
      <c r="D20">
        <f>D16</f>
        <v>3.4</v>
      </c>
      <c r="F20">
        <f t="shared" si="2"/>
        <v>4</v>
      </c>
      <c r="G20" s="1">
        <f t="shared" si="1"/>
        <v>4.1025613973275279</v>
      </c>
    </row>
    <row r="21" spans="1:7" x14ac:dyDescent="0.35">
      <c r="A21">
        <f t="shared" si="0"/>
        <v>19</v>
      </c>
      <c r="B21">
        <v>3</v>
      </c>
      <c r="C21">
        <f t="shared" si="3"/>
        <v>4.4000000000000004</v>
      </c>
      <c r="D21">
        <f>AVERAGE(B17:B21)</f>
        <v>4.4000000000000004</v>
      </c>
      <c r="F21">
        <f t="shared" si="2"/>
        <v>4</v>
      </c>
      <c r="G21" s="1">
        <f t="shared" si="1"/>
        <v>3.8820491178620222</v>
      </c>
    </row>
    <row r="22" spans="1:7" x14ac:dyDescent="0.35">
      <c r="A22">
        <f t="shared" si="0"/>
        <v>20</v>
      </c>
      <c r="B22">
        <v>2</v>
      </c>
      <c r="C22">
        <f t="shared" si="3"/>
        <v>4</v>
      </c>
      <c r="D22">
        <f>D21</f>
        <v>4.4000000000000004</v>
      </c>
      <c r="F22">
        <f t="shared" si="2"/>
        <v>4</v>
      </c>
      <c r="G22" s="1">
        <f t="shared" si="1"/>
        <v>3.505639294289618</v>
      </c>
    </row>
    <row r="23" spans="1:7" x14ac:dyDescent="0.35">
      <c r="A23">
        <f t="shared" si="0"/>
        <v>21</v>
      </c>
      <c r="B23">
        <v>2</v>
      </c>
      <c r="C23">
        <f t="shared" si="3"/>
        <v>3.4</v>
      </c>
      <c r="D23">
        <f>D21</f>
        <v>4.4000000000000004</v>
      </c>
      <c r="F23">
        <f t="shared" si="2"/>
        <v>3</v>
      </c>
      <c r="G23" s="1">
        <f t="shared" si="1"/>
        <v>3.2045114354316944</v>
      </c>
    </row>
    <row r="24" spans="1:7" x14ac:dyDescent="0.35">
      <c r="A24">
        <f t="shared" si="0"/>
        <v>22</v>
      </c>
      <c r="B24">
        <v>2</v>
      </c>
      <c r="C24">
        <f t="shared" si="3"/>
        <v>2.6</v>
      </c>
      <c r="D24">
        <f>D21</f>
        <v>4.4000000000000004</v>
      </c>
      <c r="F24">
        <f t="shared" si="2"/>
        <v>2</v>
      </c>
      <c r="G24" s="1">
        <f t="shared" si="1"/>
        <v>2.9636091483453555</v>
      </c>
    </row>
    <row r="25" spans="1:7" x14ac:dyDescent="0.35">
      <c r="A25">
        <f t="shared" si="0"/>
        <v>23</v>
      </c>
      <c r="B25">
        <v>1</v>
      </c>
      <c r="C25">
        <f t="shared" si="3"/>
        <v>2</v>
      </c>
      <c r="D25">
        <f>D21</f>
        <v>4.4000000000000004</v>
      </c>
      <c r="F25">
        <f t="shared" si="2"/>
        <v>2</v>
      </c>
      <c r="G25" s="1">
        <f t="shared" si="1"/>
        <v>2.5708873186762844</v>
      </c>
    </row>
    <row r="26" spans="1:7" x14ac:dyDescent="0.35">
      <c r="A26">
        <f t="shared" si="0"/>
        <v>24</v>
      </c>
      <c r="B26">
        <v>4</v>
      </c>
      <c r="C26">
        <f t="shared" si="3"/>
        <v>2.2000000000000002</v>
      </c>
      <c r="D26">
        <f>AVERAGE(B22:B26)</f>
        <v>2.2000000000000002</v>
      </c>
      <c r="F26">
        <f t="shared" si="2"/>
        <v>2</v>
      </c>
      <c r="G26" s="1">
        <f t="shared" si="1"/>
        <v>2.8567098549410277</v>
      </c>
    </row>
    <row r="27" spans="1:7" x14ac:dyDescent="0.35">
      <c r="A27">
        <f t="shared" si="0"/>
        <v>25</v>
      </c>
      <c r="B27">
        <v>5</v>
      </c>
      <c r="C27">
        <f t="shared" si="3"/>
        <v>2.8</v>
      </c>
      <c r="D27">
        <f>D26</f>
        <v>2.2000000000000002</v>
      </c>
      <c r="F27">
        <f t="shared" si="2"/>
        <v>2</v>
      </c>
      <c r="G27" s="1">
        <f t="shared" si="1"/>
        <v>3.285367883952822</v>
      </c>
    </row>
    <row r="28" spans="1:7" x14ac:dyDescent="0.35">
      <c r="A28">
        <f t="shared" si="0"/>
        <v>26</v>
      </c>
      <c r="B28">
        <v>6</v>
      </c>
      <c r="C28">
        <f t="shared" si="3"/>
        <v>3.6</v>
      </c>
      <c r="D28">
        <f>D26</f>
        <v>2.2000000000000002</v>
      </c>
      <c r="F28">
        <f t="shared" si="2"/>
        <v>4</v>
      </c>
      <c r="G28" s="1">
        <f t="shared" si="1"/>
        <v>3.8282943071622575</v>
      </c>
    </row>
    <row r="29" spans="1:7" x14ac:dyDescent="0.35">
      <c r="A29">
        <f t="shared" si="0"/>
        <v>27</v>
      </c>
      <c r="B29">
        <v>7</v>
      </c>
      <c r="C29">
        <f t="shared" si="3"/>
        <v>4.5999999999999996</v>
      </c>
      <c r="D29">
        <f>D26</f>
        <v>2.2000000000000002</v>
      </c>
      <c r="F29">
        <f t="shared" si="2"/>
        <v>5</v>
      </c>
      <c r="G29" s="1">
        <f t="shared" si="1"/>
        <v>4.4626354457298065</v>
      </c>
    </row>
    <row r="30" spans="1:7" x14ac:dyDescent="0.35">
      <c r="A30">
        <f t="shared" si="0"/>
        <v>28</v>
      </c>
      <c r="B30">
        <v>5</v>
      </c>
      <c r="C30">
        <f t="shared" si="3"/>
        <v>5.4</v>
      </c>
      <c r="D30">
        <f>D26</f>
        <v>2.2000000000000002</v>
      </c>
      <c r="F30">
        <f t="shared" si="2"/>
        <v>5</v>
      </c>
      <c r="G30" s="1">
        <f t="shared" si="1"/>
        <v>4.5701083565838454</v>
      </c>
    </row>
    <row r="31" spans="1:7" x14ac:dyDescent="0.35">
      <c r="A31">
        <f t="shared" si="0"/>
        <v>29</v>
      </c>
      <c r="B31">
        <v>3</v>
      </c>
      <c r="C31">
        <f t="shared" si="3"/>
        <v>5.2</v>
      </c>
      <c r="D31">
        <f>AVERAGE(B27:B31)</f>
        <v>5.2</v>
      </c>
      <c r="F31">
        <f t="shared" si="2"/>
        <v>5</v>
      </c>
      <c r="G31" s="1">
        <f t="shared" si="1"/>
        <v>4.2560866852670767</v>
      </c>
    </row>
    <row r="32" spans="1:7" x14ac:dyDescent="0.35">
      <c r="A32">
        <f t="shared" si="0"/>
        <v>30</v>
      </c>
      <c r="B32">
        <v>1</v>
      </c>
      <c r="C32">
        <f t="shared" si="3"/>
        <v>4.4000000000000004</v>
      </c>
      <c r="D32">
        <f>D31</f>
        <v>5.2</v>
      </c>
      <c r="F32">
        <f t="shared" si="2"/>
        <v>5</v>
      </c>
      <c r="G32" s="1">
        <f t="shared" si="1"/>
        <v>3.6048693482136613</v>
      </c>
    </row>
    <row r="33" spans="1:7" x14ac:dyDescent="0.35">
      <c r="A33">
        <f t="shared" si="0"/>
        <v>31</v>
      </c>
      <c r="B33">
        <v>2</v>
      </c>
      <c r="C33">
        <f t="shared" si="3"/>
        <v>3.6</v>
      </c>
      <c r="D33">
        <f>D31</f>
        <v>5.2</v>
      </c>
      <c r="F33">
        <f t="shared" si="2"/>
        <v>3</v>
      </c>
      <c r="G33" s="1">
        <f t="shared" si="1"/>
        <v>3.2838954785709289</v>
      </c>
    </row>
    <row r="34" spans="1:7" x14ac:dyDescent="0.35">
      <c r="A34">
        <f t="shared" si="0"/>
        <v>32</v>
      </c>
      <c r="B34">
        <v>1</v>
      </c>
      <c r="C34">
        <f t="shared" si="3"/>
        <v>2.4</v>
      </c>
      <c r="D34">
        <f>D31</f>
        <v>5.2</v>
      </c>
      <c r="F34">
        <f t="shared" si="2"/>
        <v>2</v>
      </c>
      <c r="G34" s="1">
        <f t="shared" si="1"/>
        <v>2.8271163828567429</v>
      </c>
    </row>
    <row r="35" spans="1:7" x14ac:dyDescent="0.35">
      <c r="A35">
        <f t="shared" si="0"/>
        <v>33</v>
      </c>
      <c r="B35">
        <v>3</v>
      </c>
      <c r="C35">
        <f t="shared" si="3"/>
        <v>2</v>
      </c>
      <c r="D35">
        <f>D31</f>
        <v>5.2</v>
      </c>
      <c r="F35">
        <f t="shared" si="2"/>
        <v>2</v>
      </c>
      <c r="G35" s="1">
        <f t="shared" si="1"/>
        <v>2.8616931062853945</v>
      </c>
    </row>
    <row r="36" spans="1:7" x14ac:dyDescent="0.35">
      <c r="A36">
        <f t="shared" si="0"/>
        <v>34</v>
      </c>
      <c r="B36">
        <v>5</v>
      </c>
      <c r="C36">
        <f t="shared" si="3"/>
        <v>2.4</v>
      </c>
      <c r="D36">
        <f>AVERAGE(B32:B36)</f>
        <v>2.4</v>
      </c>
      <c r="F36">
        <f t="shared" si="2"/>
        <v>2</v>
      </c>
      <c r="G36" s="1">
        <f t="shared" si="1"/>
        <v>3.2893544850283156</v>
      </c>
    </row>
    <row r="37" spans="1:7" x14ac:dyDescent="0.35">
      <c r="A37">
        <f t="shared" si="0"/>
        <v>35</v>
      </c>
      <c r="B37">
        <v>6</v>
      </c>
      <c r="C37">
        <f t="shared" si="3"/>
        <v>3.4</v>
      </c>
      <c r="D37">
        <f>D36</f>
        <v>2.4</v>
      </c>
      <c r="F37">
        <f t="shared" si="2"/>
        <v>3</v>
      </c>
      <c r="G37" s="1">
        <f t="shared" si="1"/>
        <v>3.8314835880226523</v>
      </c>
    </row>
    <row r="38" spans="1:7" x14ac:dyDescent="0.35">
      <c r="A38">
        <f t="shared" si="0"/>
        <v>36</v>
      </c>
      <c r="B38">
        <v>7</v>
      </c>
      <c r="C38">
        <f t="shared" si="3"/>
        <v>4.4000000000000004</v>
      </c>
      <c r="D38">
        <f>D36</f>
        <v>2.4</v>
      </c>
      <c r="F38">
        <f t="shared" si="2"/>
        <v>5</v>
      </c>
      <c r="G38" s="1">
        <f t="shared" si="1"/>
        <v>4.4651868704181217</v>
      </c>
    </row>
    <row r="39" spans="1:7" x14ac:dyDescent="0.35">
      <c r="A39">
        <f t="shared" si="0"/>
        <v>37</v>
      </c>
      <c r="B39">
        <v>8</v>
      </c>
      <c r="C39">
        <f t="shared" si="3"/>
        <v>5.8</v>
      </c>
      <c r="D39">
        <f>D36</f>
        <v>2.4</v>
      </c>
      <c r="F39">
        <f t="shared" si="2"/>
        <v>6</v>
      </c>
      <c r="G39" s="1">
        <f t="shared" si="1"/>
        <v>5.1721494963344972</v>
      </c>
    </row>
    <row r="40" spans="1:7" x14ac:dyDescent="0.35">
      <c r="A40">
        <f t="shared" si="0"/>
        <v>38</v>
      </c>
      <c r="B40">
        <v>5</v>
      </c>
      <c r="C40">
        <f t="shared" si="3"/>
        <v>6.2</v>
      </c>
      <c r="D40">
        <f>D36</f>
        <v>2.4</v>
      </c>
      <c r="F40">
        <f t="shared" si="2"/>
        <v>6</v>
      </c>
      <c r="G40" s="1">
        <f t="shared" si="1"/>
        <v>5.1377195970675977</v>
      </c>
    </row>
    <row r="41" spans="1:7" x14ac:dyDescent="0.35">
      <c r="A41">
        <f t="shared" si="0"/>
        <v>39</v>
      </c>
      <c r="B41">
        <v>3</v>
      </c>
      <c r="C41">
        <f t="shared" si="3"/>
        <v>5.8</v>
      </c>
      <c r="D41">
        <f>AVERAGE(B37:B41)</f>
        <v>5.8</v>
      </c>
      <c r="F41">
        <f t="shared" si="2"/>
        <v>6</v>
      </c>
      <c r="G41" s="1">
        <f t="shared" si="1"/>
        <v>4.7101756776540782</v>
      </c>
    </row>
    <row r="42" spans="1:7" x14ac:dyDescent="0.35">
      <c r="A42">
        <f t="shared" si="0"/>
        <v>40</v>
      </c>
      <c r="B42">
        <v>2</v>
      </c>
      <c r="C42">
        <f t="shared" si="3"/>
        <v>5</v>
      </c>
      <c r="D42">
        <f>D41</f>
        <v>5.8</v>
      </c>
      <c r="F42">
        <f t="shared" si="2"/>
        <v>5</v>
      </c>
      <c r="G42" s="1">
        <f t="shared" si="1"/>
        <v>4.1681405421232629</v>
      </c>
    </row>
    <row r="43" spans="1:7" x14ac:dyDescent="0.35">
      <c r="A43">
        <f t="shared" si="0"/>
        <v>41</v>
      </c>
      <c r="B43">
        <v>4</v>
      </c>
      <c r="C43">
        <f t="shared" si="3"/>
        <v>4.4000000000000004</v>
      </c>
      <c r="D43">
        <f>D41</f>
        <v>5.8</v>
      </c>
      <c r="F43">
        <f t="shared" si="2"/>
        <v>4</v>
      </c>
      <c r="G43" s="1">
        <f t="shared" si="1"/>
        <v>4.1345124336986103</v>
      </c>
    </row>
    <row r="44" spans="1:7" x14ac:dyDescent="0.35">
      <c r="A44">
        <f t="shared" si="0"/>
        <v>42</v>
      </c>
      <c r="B44">
        <v>4</v>
      </c>
      <c r="C44">
        <f t="shared" si="3"/>
        <v>3.6</v>
      </c>
      <c r="D44">
        <f>D41</f>
        <v>5.8</v>
      </c>
      <c r="F44">
        <f t="shared" si="2"/>
        <v>4</v>
      </c>
      <c r="G44" s="1">
        <f t="shared" si="1"/>
        <v>4.1076099469588883</v>
      </c>
    </row>
    <row r="45" spans="1:7" x14ac:dyDescent="0.35">
      <c r="A45">
        <f t="shared" si="0"/>
        <v>43</v>
      </c>
      <c r="B45">
        <v>4</v>
      </c>
      <c r="C45">
        <f t="shared" si="3"/>
        <v>3.4</v>
      </c>
      <c r="D45">
        <f>D41</f>
        <v>5.8</v>
      </c>
      <c r="F45">
        <f t="shared" si="2"/>
        <v>4</v>
      </c>
      <c r="G45" s="1">
        <f t="shared" si="1"/>
        <v>4.086087957567111</v>
      </c>
    </row>
    <row r="46" spans="1:7" x14ac:dyDescent="0.35">
      <c r="A46">
        <f t="shared" si="0"/>
        <v>44</v>
      </c>
      <c r="B46">
        <v>5</v>
      </c>
      <c r="C46">
        <f t="shared" si="3"/>
        <v>3.8</v>
      </c>
      <c r="D46">
        <f>AVERAGE(B42:B46)</f>
        <v>3.8</v>
      </c>
      <c r="F46">
        <f t="shared" si="2"/>
        <v>4</v>
      </c>
      <c r="G46" s="1">
        <f t="shared" si="1"/>
        <v>4.2688703660536884</v>
      </c>
    </row>
    <row r="47" spans="1:7" x14ac:dyDescent="0.35">
      <c r="A47">
        <f t="shared" si="0"/>
        <v>45</v>
      </c>
      <c r="B47">
        <v>6</v>
      </c>
      <c r="C47">
        <f t="shared" si="3"/>
        <v>4.5999999999999996</v>
      </c>
      <c r="D47">
        <f>D46</f>
        <v>3.8</v>
      </c>
      <c r="F47">
        <f t="shared" si="2"/>
        <v>4</v>
      </c>
      <c r="G47" s="1">
        <f t="shared" si="1"/>
        <v>4.6150962928429511</v>
      </c>
    </row>
    <row r="48" spans="1:7" x14ac:dyDescent="0.35">
      <c r="A48">
        <f t="shared" si="0"/>
        <v>46</v>
      </c>
      <c r="B48">
        <v>7</v>
      </c>
      <c r="C48">
        <f t="shared" si="3"/>
        <v>5.2</v>
      </c>
      <c r="D48">
        <f>D46</f>
        <v>3.8</v>
      </c>
      <c r="F48">
        <f t="shared" si="2"/>
        <v>5</v>
      </c>
      <c r="G48" s="1">
        <f t="shared" si="1"/>
        <v>5.0920770342743609</v>
      </c>
    </row>
    <row r="49" spans="1:7" x14ac:dyDescent="0.35">
      <c r="A49">
        <f t="shared" si="0"/>
        <v>47</v>
      </c>
      <c r="B49">
        <v>5</v>
      </c>
      <c r="C49">
        <f t="shared" si="3"/>
        <v>5.4</v>
      </c>
      <c r="D49">
        <f>D46</f>
        <v>3.8</v>
      </c>
      <c r="F49">
        <f t="shared" si="2"/>
        <v>5</v>
      </c>
      <c r="G49" s="1">
        <f t="shared" si="1"/>
        <v>5.0736616274194883</v>
      </c>
    </row>
    <row r="50" spans="1:7" x14ac:dyDescent="0.35">
      <c r="A50">
        <f t="shared" si="0"/>
        <v>48</v>
      </c>
      <c r="B50">
        <v>8</v>
      </c>
      <c r="C50">
        <f t="shared" si="3"/>
        <v>6.2</v>
      </c>
      <c r="D50">
        <f>D46</f>
        <v>3.8</v>
      </c>
      <c r="F50">
        <f t="shared" si="2"/>
        <v>6</v>
      </c>
      <c r="G50" s="1">
        <f t="shared" si="1"/>
        <v>5.6589293019355908</v>
      </c>
    </row>
    <row r="51" spans="1:7" x14ac:dyDescent="0.35">
      <c r="A51">
        <f t="shared" si="0"/>
        <v>49</v>
      </c>
      <c r="B51">
        <v>1</v>
      </c>
      <c r="C51">
        <f t="shared" si="3"/>
        <v>5.4</v>
      </c>
      <c r="D51">
        <f>AVERAGE(B47:B51)</f>
        <v>5.4</v>
      </c>
      <c r="F51">
        <f t="shared" ref="F51" si="4">MEDIAN(B47:B51)</f>
        <v>6</v>
      </c>
      <c r="G51" s="1">
        <f t="shared" si="1"/>
        <v>4.7271434415484723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6B7F-2D63-4BC9-B44F-54E74CA719C9}">
  <dimension ref="A1:E51"/>
  <sheetViews>
    <sheetView workbookViewId="0">
      <selection activeCell="E3" sqref="E3"/>
    </sheetView>
  </sheetViews>
  <sheetFormatPr defaultRowHeight="14.5" x14ac:dyDescent="0.35"/>
  <sheetData>
    <row r="1" spans="1:5" x14ac:dyDescent="0.35">
      <c r="A1" t="s">
        <v>1</v>
      </c>
      <c r="B1" t="s">
        <v>0</v>
      </c>
    </row>
    <row r="2" spans="1:5" x14ac:dyDescent="0.35">
      <c r="A2">
        <v>0</v>
      </c>
      <c r="B2">
        <v>1</v>
      </c>
      <c r="D2">
        <f>STDEV(A2:A21)</f>
        <v>5.9160797830996161</v>
      </c>
      <c r="E2">
        <f>D2^2</f>
        <v>35</v>
      </c>
    </row>
    <row r="3" spans="1:5" x14ac:dyDescent="0.35">
      <c r="A3">
        <f>A2+1</f>
        <v>1</v>
      </c>
      <c r="B3">
        <v>2</v>
      </c>
      <c r="D3">
        <f>_xlfn.STDEV.P(A2:A21)</f>
        <v>5.7662812973353983</v>
      </c>
      <c r="E3">
        <f>D3^2</f>
        <v>33.250000000000007</v>
      </c>
    </row>
    <row r="4" spans="1:5" x14ac:dyDescent="0.35">
      <c r="A4">
        <f t="shared" ref="A4:A51" si="0">A3+1</f>
        <v>2</v>
      </c>
      <c r="B4">
        <v>3</v>
      </c>
    </row>
    <row r="5" spans="1:5" x14ac:dyDescent="0.35">
      <c r="A5">
        <f t="shared" si="0"/>
        <v>3</v>
      </c>
      <c r="B5">
        <v>4</v>
      </c>
    </row>
    <row r="6" spans="1:5" x14ac:dyDescent="0.35">
      <c r="A6">
        <f t="shared" si="0"/>
        <v>4</v>
      </c>
      <c r="B6">
        <v>5</v>
      </c>
    </row>
    <row r="7" spans="1:5" x14ac:dyDescent="0.35">
      <c r="A7">
        <f t="shared" si="0"/>
        <v>5</v>
      </c>
      <c r="B7">
        <v>6</v>
      </c>
    </row>
    <row r="8" spans="1:5" x14ac:dyDescent="0.35">
      <c r="A8">
        <f t="shared" si="0"/>
        <v>6</v>
      </c>
      <c r="B8">
        <v>5</v>
      </c>
    </row>
    <row r="9" spans="1:5" x14ac:dyDescent="0.35">
      <c r="A9">
        <f t="shared" si="0"/>
        <v>7</v>
      </c>
      <c r="B9">
        <v>4</v>
      </c>
    </row>
    <row r="10" spans="1:5" x14ac:dyDescent="0.35">
      <c r="A10">
        <f t="shared" si="0"/>
        <v>8</v>
      </c>
      <c r="B10">
        <v>3</v>
      </c>
    </row>
    <row r="11" spans="1:5" x14ac:dyDescent="0.35">
      <c r="A11">
        <f t="shared" si="0"/>
        <v>9</v>
      </c>
      <c r="B11">
        <v>1</v>
      </c>
    </row>
    <row r="12" spans="1:5" x14ac:dyDescent="0.35">
      <c r="A12">
        <f t="shared" si="0"/>
        <v>10</v>
      </c>
      <c r="B12">
        <v>1</v>
      </c>
    </row>
    <row r="13" spans="1:5" x14ac:dyDescent="0.35">
      <c r="A13">
        <f t="shared" si="0"/>
        <v>11</v>
      </c>
      <c r="B13">
        <v>10</v>
      </c>
    </row>
    <row r="14" spans="1:5" x14ac:dyDescent="0.35">
      <c r="A14">
        <f t="shared" si="0"/>
        <v>12</v>
      </c>
      <c r="B14">
        <v>1</v>
      </c>
    </row>
    <row r="15" spans="1:5" x14ac:dyDescent="0.35">
      <c r="A15">
        <f t="shared" si="0"/>
        <v>13</v>
      </c>
      <c r="B15">
        <v>2</v>
      </c>
    </row>
    <row r="16" spans="1:5" x14ac:dyDescent="0.35">
      <c r="A16">
        <f t="shared" si="0"/>
        <v>14</v>
      </c>
      <c r="B16">
        <v>3</v>
      </c>
    </row>
    <row r="17" spans="1:2" x14ac:dyDescent="0.35">
      <c r="A17">
        <f t="shared" si="0"/>
        <v>15</v>
      </c>
      <c r="B17">
        <v>4</v>
      </c>
    </row>
    <row r="18" spans="1:2" x14ac:dyDescent="0.35">
      <c r="A18">
        <f t="shared" si="0"/>
        <v>16</v>
      </c>
      <c r="B18">
        <v>5</v>
      </c>
    </row>
    <row r="19" spans="1:2" x14ac:dyDescent="0.35">
      <c r="A19">
        <f t="shared" si="0"/>
        <v>17</v>
      </c>
      <c r="B19">
        <v>6</v>
      </c>
    </row>
    <row r="20" spans="1:2" x14ac:dyDescent="0.35">
      <c r="A20">
        <f t="shared" si="0"/>
        <v>18</v>
      </c>
      <c r="B20">
        <v>4</v>
      </c>
    </row>
    <row r="21" spans="1:2" x14ac:dyDescent="0.35">
      <c r="A21">
        <f t="shared" si="0"/>
        <v>19</v>
      </c>
      <c r="B21">
        <v>3</v>
      </c>
    </row>
    <row r="22" spans="1:2" x14ac:dyDescent="0.35">
      <c r="A22">
        <f t="shared" si="0"/>
        <v>20</v>
      </c>
      <c r="B22">
        <v>2</v>
      </c>
    </row>
    <row r="23" spans="1:2" x14ac:dyDescent="0.35">
      <c r="A23">
        <f t="shared" si="0"/>
        <v>21</v>
      </c>
      <c r="B23">
        <v>2</v>
      </c>
    </row>
    <row r="24" spans="1:2" x14ac:dyDescent="0.35">
      <c r="A24">
        <f t="shared" si="0"/>
        <v>22</v>
      </c>
      <c r="B24">
        <v>2</v>
      </c>
    </row>
    <row r="25" spans="1:2" x14ac:dyDescent="0.35">
      <c r="A25">
        <f t="shared" si="0"/>
        <v>23</v>
      </c>
      <c r="B25">
        <v>1</v>
      </c>
    </row>
    <row r="26" spans="1:2" x14ac:dyDescent="0.35">
      <c r="A26">
        <f t="shared" si="0"/>
        <v>24</v>
      </c>
      <c r="B26">
        <v>4</v>
      </c>
    </row>
    <row r="27" spans="1:2" x14ac:dyDescent="0.35">
      <c r="A27">
        <f t="shared" si="0"/>
        <v>25</v>
      </c>
      <c r="B27">
        <v>5</v>
      </c>
    </row>
    <row r="28" spans="1:2" x14ac:dyDescent="0.35">
      <c r="A28">
        <f t="shared" si="0"/>
        <v>26</v>
      </c>
      <c r="B28">
        <v>6</v>
      </c>
    </row>
    <row r="29" spans="1:2" x14ac:dyDescent="0.35">
      <c r="A29">
        <f t="shared" si="0"/>
        <v>27</v>
      </c>
      <c r="B29">
        <v>7</v>
      </c>
    </row>
    <row r="30" spans="1:2" x14ac:dyDescent="0.35">
      <c r="A30">
        <f t="shared" si="0"/>
        <v>28</v>
      </c>
      <c r="B30">
        <v>5</v>
      </c>
    </row>
    <row r="31" spans="1:2" x14ac:dyDescent="0.35">
      <c r="A31">
        <f t="shared" si="0"/>
        <v>29</v>
      </c>
      <c r="B31">
        <v>3</v>
      </c>
    </row>
    <row r="32" spans="1:2" x14ac:dyDescent="0.35">
      <c r="A32">
        <f t="shared" si="0"/>
        <v>30</v>
      </c>
      <c r="B32">
        <v>1</v>
      </c>
    </row>
    <row r="33" spans="1:2" x14ac:dyDescent="0.35">
      <c r="A33">
        <f t="shared" si="0"/>
        <v>31</v>
      </c>
      <c r="B33">
        <v>2</v>
      </c>
    </row>
    <row r="34" spans="1:2" x14ac:dyDescent="0.35">
      <c r="A34">
        <f t="shared" si="0"/>
        <v>32</v>
      </c>
      <c r="B34">
        <v>1</v>
      </c>
    </row>
    <row r="35" spans="1:2" x14ac:dyDescent="0.35">
      <c r="A35">
        <f t="shared" si="0"/>
        <v>33</v>
      </c>
      <c r="B35">
        <v>3</v>
      </c>
    </row>
    <row r="36" spans="1:2" x14ac:dyDescent="0.35">
      <c r="A36">
        <f t="shared" si="0"/>
        <v>34</v>
      </c>
      <c r="B36">
        <v>5</v>
      </c>
    </row>
    <row r="37" spans="1:2" x14ac:dyDescent="0.35">
      <c r="A37">
        <f t="shared" si="0"/>
        <v>35</v>
      </c>
      <c r="B37">
        <v>6</v>
      </c>
    </row>
    <row r="38" spans="1:2" x14ac:dyDescent="0.35">
      <c r="A38">
        <f t="shared" si="0"/>
        <v>36</v>
      </c>
      <c r="B38">
        <v>7</v>
      </c>
    </row>
    <row r="39" spans="1:2" x14ac:dyDescent="0.35">
      <c r="A39">
        <f t="shared" si="0"/>
        <v>37</v>
      </c>
      <c r="B39">
        <v>8</v>
      </c>
    </row>
    <row r="40" spans="1:2" x14ac:dyDescent="0.35">
      <c r="A40">
        <f t="shared" si="0"/>
        <v>38</v>
      </c>
      <c r="B40">
        <v>5</v>
      </c>
    </row>
    <row r="41" spans="1:2" x14ac:dyDescent="0.35">
      <c r="A41">
        <f t="shared" si="0"/>
        <v>39</v>
      </c>
      <c r="B41">
        <v>3</v>
      </c>
    </row>
    <row r="42" spans="1:2" x14ac:dyDescent="0.35">
      <c r="A42">
        <f t="shared" si="0"/>
        <v>40</v>
      </c>
      <c r="B42">
        <v>2</v>
      </c>
    </row>
    <row r="43" spans="1:2" x14ac:dyDescent="0.35">
      <c r="A43">
        <f t="shared" si="0"/>
        <v>41</v>
      </c>
      <c r="B43">
        <v>4</v>
      </c>
    </row>
    <row r="44" spans="1:2" x14ac:dyDescent="0.35">
      <c r="A44">
        <f t="shared" si="0"/>
        <v>42</v>
      </c>
      <c r="B44">
        <v>4</v>
      </c>
    </row>
    <row r="45" spans="1:2" x14ac:dyDescent="0.35">
      <c r="A45">
        <f t="shared" si="0"/>
        <v>43</v>
      </c>
      <c r="B45">
        <v>4</v>
      </c>
    </row>
    <row r="46" spans="1:2" x14ac:dyDescent="0.35">
      <c r="A46">
        <f t="shared" si="0"/>
        <v>44</v>
      </c>
      <c r="B46">
        <v>5</v>
      </c>
    </row>
    <row r="47" spans="1:2" x14ac:dyDescent="0.35">
      <c r="A47">
        <f t="shared" si="0"/>
        <v>45</v>
      </c>
      <c r="B47">
        <v>6</v>
      </c>
    </row>
    <row r="48" spans="1:2" x14ac:dyDescent="0.35">
      <c r="A48">
        <f t="shared" si="0"/>
        <v>46</v>
      </c>
      <c r="B48">
        <v>7</v>
      </c>
    </row>
    <row r="49" spans="1:2" x14ac:dyDescent="0.35">
      <c r="A49">
        <f t="shared" si="0"/>
        <v>47</v>
      </c>
      <c r="B49">
        <v>5</v>
      </c>
    </row>
    <row r="50" spans="1:2" x14ac:dyDescent="0.35">
      <c r="A50">
        <f t="shared" si="0"/>
        <v>48</v>
      </c>
      <c r="B50">
        <v>8</v>
      </c>
    </row>
    <row r="51" spans="1:2" x14ac:dyDescent="0.35">
      <c r="A51">
        <f t="shared" si="0"/>
        <v>49</v>
      </c>
      <c r="B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different averages</vt:lpstr>
      <vt:lpstr>variances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Elecia White</dc:creator>
  <cp:lastModifiedBy>Elecia White</cp:lastModifiedBy>
  <dcterms:created xsi:type="dcterms:W3CDTF">2023-10-06T15:36:28Z</dcterms:created>
  <dcterms:modified xsi:type="dcterms:W3CDTF">2024-01-10T16:35:57Z</dcterms:modified>
</cp:coreProperties>
</file>