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104917FB-3701-4755-AD4C-AA5BA5C6A9A6}" xr6:coauthVersionLast="47" xr6:coauthVersionMax="47" xr10:uidLastSave="{00000000-0000-0000-0000-000000000000}"/>
  <bookViews>
    <workbookView xWindow="-120" yWindow="-120" windowWidth="29040" windowHeight="15720" activeTab="1" xr2:uid="{9FD2514C-B2C6-4EE1-8A23-03C11BBA8C52}"/>
  </bookViews>
  <sheets>
    <sheet name="Dane" sheetId="5" r:id="rId1"/>
    <sheet name="Zadanie 1" sheetId="1" r:id="rId2"/>
    <sheet name="Zadanie2" sheetId="3" r:id="rId3"/>
    <sheet name="Zadanie 3" sheetId="6" r:id="rId4"/>
    <sheet name="Zadanie 4" sheetId="7" r:id="rId5"/>
    <sheet name="Zadanie 5" sheetId="8" r:id="rId6"/>
    <sheet name="Zadanie 6" sheetId="2" r:id="rId7"/>
    <sheet name="Zadanie 7" sheetId="4" r:id="rId8"/>
  </sheets>
  <definedNames>
    <definedName name="ExternalData_1" localSheetId="0" hidden="1">Dane!$A$1:$K$801</definedName>
    <definedName name="ExternalData_1" localSheetId="1" hidden="1">'Zadanie 1'!$A$1:$K$801</definedName>
    <definedName name="ExternalData_1" localSheetId="3" hidden="1">'Zadanie 3'!$A$1:$K$801</definedName>
    <definedName name="ExternalData_1" localSheetId="4" hidden="1">'Zadanie 4'!$A$1:$K$801</definedName>
    <definedName name="ExternalData_1" localSheetId="5" hidden="1">'Zadanie 5'!$A$1:$K$801</definedName>
    <definedName name="ExternalData_1" localSheetId="6" hidden="1">'Zadanie 6'!$A$1:$K$801</definedName>
    <definedName name="ExternalData_1" localSheetId="7" hidden="1">'Zadanie 7'!$A$1:$K$801</definedName>
    <definedName name="ExternalData_1" localSheetId="2" hidden="1">Zadanie2!$A$1:$K$801</definedName>
  </definedNames>
  <calcPr calcId="191029"/>
  <pivotCaches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8" l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O3" i="8" s="1"/>
  <c r="N3" i="7"/>
  <c r="N4" i="7"/>
  <c r="O4" i="7" s="1"/>
  <c r="N5" i="7"/>
  <c r="O5" i="7" s="1"/>
  <c r="N6" i="7"/>
  <c r="O6" i="7" s="1"/>
  <c r="N7" i="7"/>
  <c r="O7" i="7" s="1"/>
  <c r="N8" i="7"/>
  <c r="O8" i="7" s="1"/>
  <c r="N9" i="7"/>
  <c r="O9" i="7" s="1"/>
  <c r="N10" i="7"/>
  <c r="N11" i="7"/>
  <c r="N12" i="7"/>
  <c r="O12" i="7" s="1"/>
  <c r="N13" i="7"/>
  <c r="O13" i="7" s="1"/>
  <c r="N14" i="7"/>
  <c r="O14" i="7" s="1"/>
  <c r="N15" i="7"/>
  <c r="O15" i="7" s="1"/>
  <c r="N16" i="7"/>
  <c r="O16" i="7" s="1"/>
  <c r="N17" i="7"/>
  <c r="O17" i="7" s="1"/>
  <c r="N18" i="7"/>
  <c r="N19" i="7"/>
  <c r="N2" i="7"/>
  <c r="O2" i="7" s="1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" i="6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Q24" i="6"/>
  <c r="Q25" i="6"/>
  <c r="Q26" i="6"/>
  <c r="Q27" i="6"/>
  <c r="Q17" i="6"/>
  <c r="Q18" i="6"/>
  <c r="Q19" i="6"/>
  <c r="Q20" i="6"/>
  <c r="Q21" i="6"/>
  <c r="Q22" i="6"/>
  <c r="Q23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2" i="6"/>
  <c r="M801" i="6"/>
  <c r="L801" i="6"/>
  <c r="M800" i="6"/>
  <c r="L800" i="6"/>
  <c r="M799" i="6"/>
  <c r="L799" i="6"/>
  <c r="M798" i="6"/>
  <c r="L798" i="6"/>
  <c r="M797" i="6"/>
  <c r="L797" i="6"/>
  <c r="M796" i="6"/>
  <c r="L796" i="6"/>
  <c r="M795" i="6"/>
  <c r="L795" i="6"/>
  <c r="M794" i="6"/>
  <c r="L794" i="6"/>
  <c r="M793" i="6"/>
  <c r="L793" i="6"/>
  <c r="M792" i="6"/>
  <c r="L792" i="6"/>
  <c r="M791" i="6"/>
  <c r="L791" i="6"/>
  <c r="M790" i="6"/>
  <c r="L790" i="6"/>
  <c r="M789" i="6"/>
  <c r="L789" i="6"/>
  <c r="M788" i="6"/>
  <c r="L788" i="6"/>
  <c r="M787" i="6"/>
  <c r="L787" i="6"/>
  <c r="M786" i="6"/>
  <c r="L786" i="6"/>
  <c r="M785" i="6"/>
  <c r="L785" i="6"/>
  <c r="M784" i="6"/>
  <c r="L784" i="6"/>
  <c r="M783" i="6"/>
  <c r="L783" i="6"/>
  <c r="M782" i="6"/>
  <c r="L782" i="6"/>
  <c r="M781" i="6"/>
  <c r="L781" i="6"/>
  <c r="M780" i="6"/>
  <c r="L780" i="6"/>
  <c r="M779" i="6"/>
  <c r="L779" i="6"/>
  <c r="M778" i="6"/>
  <c r="L778" i="6"/>
  <c r="M777" i="6"/>
  <c r="L777" i="6"/>
  <c r="M776" i="6"/>
  <c r="L776" i="6"/>
  <c r="M775" i="6"/>
  <c r="L775" i="6"/>
  <c r="M774" i="6"/>
  <c r="L774" i="6"/>
  <c r="M773" i="6"/>
  <c r="L773" i="6"/>
  <c r="M772" i="6"/>
  <c r="L772" i="6"/>
  <c r="M771" i="6"/>
  <c r="L771" i="6"/>
  <c r="M770" i="6"/>
  <c r="L770" i="6"/>
  <c r="M769" i="6"/>
  <c r="L769" i="6"/>
  <c r="M768" i="6"/>
  <c r="L768" i="6"/>
  <c r="M767" i="6"/>
  <c r="L767" i="6"/>
  <c r="M766" i="6"/>
  <c r="L766" i="6"/>
  <c r="M765" i="6"/>
  <c r="L765" i="6"/>
  <c r="M764" i="6"/>
  <c r="L764" i="6"/>
  <c r="M763" i="6"/>
  <c r="L763" i="6"/>
  <c r="M762" i="6"/>
  <c r="L762" i="6"/>
  <c r="M761" i="6"/>
  <c r="L761" i="6"/>
  <c r="M760" i="6"/>
  <c r="L760" i="6"/>
  <c r="M759" i="6"/>
  <c r="L759" i="6"/>
  <c r="M758" i="6"/>
  <c r="L758" i="6"/>
  <c r="M757" i="6"/>
  <c r="L757" i="6"/>
  <c r="M756" i="6"/>
  <c r="L756" i="6"/>
  <c r="M755" i="6"/>
  <c r="L755" i="6"/>
  <c r="M754" i="6"/>
  <c r="L754" i="6"/>
  <c r="M753" i="6"/>
  <c r="L753" i="6"/>
  <c r="M752" i="6"/>
  <c r="L752" i="6"/>
  <c r="M751" i="6"/>
  <c r="L751" i="6"/>
  <c r="M750" i="6"/>
  <c r="L750" i="6"/>
  <c r="M749" i="6"/>
  <c r="L749" i="6"/>
  <c r="M748" i="6"/>
  <c r="L748" i="6"/>
  <c r="M747" i="6"/>
  <c r="L747" i="6"/>
  <c r="M746" i="6"/>
  <c r="L746" i="6"/>
  <c r="M745" i="6"/>
  <c r="L745" i="6"/>
  <c r="M744" i="6"/>
  <c r="L744" i="6"/>
  <c r="M743" i="6"/>
  <c r="L743" i="6"/>
  <c r="M742" i="6"/>
  <c r="L742" i="6"/>
  <c r="M741" i="6"/>
  <c r="L741" i="6"/>
  <c r="M740" i="6"/>
  <c r="L740" i="6"/>
  <c r="M739" i="6"/>
  <c r="L739" i="6"/>
  <c r="M738" i="6"/>
  <c r="L738" i="6"/>
  <c r="M737" i="6"/>
  <c r="L737" i="6"/>
  <c r="M736" i="6"/>
  <c r="L736" i="6"/>
  <c r="M735" i="6"/>
  <c r="L735" i="6"/>
  <c r="M734" i="6"/>
  <c r="L734" i="6"/>
  <c r="M733" i="6"/>
  <c r="L733" i="6"/>
  <c r="M732" i="6"/>
  <c r="L732" i="6"/>
  <c r="M731" i="6"/>
  <c r="L731" i="6"/>
  <c r="M730" i="6"/>
  <c r="L730" i="6"/>
  <c r="M729" i="6"/>
  <c r="L729" i="6"/>
  <c r="M728" i="6"/>
  <c r="L728" i="6"/>
  <c r="M727" i="6"/>
  <c r="L727" i="6"/>
  <c r="M726" i="6"/>
  <c r="L726" i="6"/>
  <c r="M725" i="6"/>
  <c r="L725" i="6"/>
  <c r="M724" i="6"/>
  <c r="L724" i="6"/>
  <c r="M723" i="6"/>
  <c r="L723" i="6"/>
  <c r="M722" i="6"/>
  <c r="L722" i="6"/>
  <c r="M721" i="6"/>
  <c r="L721" i="6"/>
  <c r="M720" i="6"/>
  <c r="L720" i="6"/>
  <c r="M719" i="6"/>
  <c r="L719" i="6"/>
  <c r="M718" i="6"/>
  <c r="L718" i="6"/>
  <c r="M717" i="6"/>
  <c r="L717" i="6"/>
  <c r="M716" i="6"/>
  <c r="L716" i="6"/>
  <c r="M715" i="6"/>
  <c r="L715" i="6"/>
  <c r="M714" i="6"/>
  <c r="L714" i="6"/>
  <c r="M713" i="6"/>
  <c r="L713" i="6"/>
  <c r="M712" i="6"/>
  <c r="L712" i="6"/>
  <c r="M711" i="6"/>
  <c r="L711" i="6"/>
  <c r="M710" i="6"/>
  <c r="L710" i="6"/>
  <c r="M709" i="6"/>
  <c r="L709" i="6"/>
  <c r="M708" i="6"/>
  <c r="L708" i="6"/>
  <c r="M707" i="6"/>
  <c r="L707" i="6"/>
  <c r="M706" i="6"/>
  <c r="L706" i="6"/>
  <c r="M705" i="6"/>
  <c r="L705" i="6"/>
  <c r="M704" i="6"/>
  <c r="L704" i="6"/>
  <c r="M703" i="6"/>
  <c r="L703" i="6"/>
  <c r="M702" i="6"/>
  <c r="L702" i="6"/>
  <c r="M701" i="6"/>
  <c r="L701" i="6"/>
  <c r="M700" i="6"/>
  <c r="L700" i="6"/>
  <c r="M699" i="6"/>
  <c r="L699" i="6"/>
  <c r="M698" i="6"/>
  <c r="L698" i="6"/>
  <c r="M697" i="6"/>
  <c r="L697" i="6"/>
  <c r="M696" i="6"/>
  <c r="L696" i="6"/>
  <c r="M695" i="6"/>
  <c r="L695" i="6"/>
  <c r="M694" i="6"/>
  <c r="L694" i="6"/>
  <c r="M693" i="6"/>
  <c r="L693" i="6"/>
  <c r="M692" i="6"/>
  <c r="L692" i="6"/>
  <c r="M691" i="6"/>
  <c r="L691" i="6"/>
  <c r="M690" i="6"/>
  <c r="L690" i="6"/>
  <c r="M689" i="6"/>
  <c r="L689" i="6"/>
  <c r="M688" i="6"/>
  <c r="L688" i="6"/>
  <c r="M687" i="6"/>
  <c r="L687" i="6"/>
  <c r="M686" i="6"/>
  <c r="L686" i="6"/>
  <c r="M685" i="6"/>
  <c r="L685" i="6"/>
  <c r="M684" i="6"/>
  <c r="L684" i="6"/>
  <c r="M683" i="6"/>
  <c r="L683" i="6"/>
  <c r="M682" i="6"/>
  <c r="L682" i="6"/>
  <c r="M681" i="6"/>
  <c r="L681" i="6"/>
  <c r="M680" i="6"/>
  <c r="L680" i="6"/>
  <c r="M679" i="6"/>
  <c r="L679" i="6"/>
  <c r="M678" i="6"/>
  <c r="L678" i="6"/>
  <c r="M677" i="6"/>
  <c r="L677" i="6"/>
  <c r="M676" i="6"/>
  <c r="L676" i="6"/>
  <c r="M675" i="6"/>
  <c r="L675" i="6"/>
  <c r="M674" i="6"/>
  <c r="L674" i="6"/>
  <c r="M673" i="6"/>
  <c r="L673" i="6"/>
  <c r="M672" i="6"/>
  <c r="L672" i="6"/>
  <c r="M671" i="6"/>
  <c r="L671" i="6"/>
  <c r="M670" i="6"/>
  <c r="L670" i="6"/>
  <c r="M669" i="6"/>
  <c r="L669" i="6"/>
  <c r="M668" i="6"/>
  <c r="L668" i="6"/>
  <c r="M667" i="6"/>
  <c r="L667" i="6"/>
  <c r="M666" i="6"/>
  <c r="L666" i="6"/>
  <c r="M665" i="6"/>
  <c r="L665" i="6"/>
  <c r="M664" i="6"/>
  <c r="L664" i="6"/>
  <c r="M663" i="6"/>
  <c r="L663" i="6"/>
  <c r="M662" i="6"/>
  <c r="L662" i="6"/>
  <c r="M661" i="6"/>
  <c r="L661" i="6"/>
  <c r="M660" i="6"/>
  <c r="L660" i="6"/>
  <c r="M659" i="6"/>
  <c r="L659" i="6"/>
  <c r="M658" i="6"/>
  <c r="L658" i="6"/>
  <c r="M657" i="6"/>
  <c r="L657" i="6"/>
  <c r="M656" i="6"/>
  <c r="L656" i="6"/>
  <c r="M655" i="6"/>
  <c r="L655" i="6"/>
  <c r="M654" i="6"/>
  <c r="L654" i="6"/>
  <c r="M653" i="6"/>
  <c r="L653" i="6"/>
  <c r="M652" i="6"/>
  <c r="L652" i="6"/>
  <c r="M651" i="6"/>
  <c r="L651" i="6"/>
  <c r="M650" i="6"/>
  <c r="L650" i="6"/>
  <c r="M649" i="6"/>
  <c r="L649" i="6"/>
  <c r="M648" i="6"/>
  <c r="L648" i="6"/>
  <c r="M647" i="6"/>
  <c r="L647" i="6"/>
  <c r="M646" i="6"/>
  <c r="L646" i="6"/>
  <c r="M645" i="6"/>
  <c r="L645" i="6"/>
  <c r="M644" i="6"/>
  <c r="L644" i="6"/>
  <c r="M643" i="6"/>
  <c r="L643" i="6"/>
  <c r="M642" i="6"/>
  <c r="L642" i="6"/>
  <c r="M641" i="6"/>
  <c r="L641" i="6"/>
  <c r="M640" i="6"/>
  <c r="L640" i="6"/>
  <c r="M639" i="6"/>
  <c r="L639" i="6"/>
  <c r="M638" i="6"/>
  <c r="L638" i="6"/>
  <c r="M637" i="6"/>
  <c r="L637" i="6"/>
  <c r="M636" i="6"/>
  <c r="L636" i="6"/>
  <c r="M635" i="6"/>
  <c r="L635" i="6"/>
  <c r="M634" i="6"/>
  <c r="L634" i="6"/>
  <c r="M633" i="6"/>
  <c r="L633" i="6"/>
  <c r="M632" i="6"/>
  <c r="L632" i="6"/>
  <c r="M631" i="6"/>
  <c r="L631" i="6"/>
  <c r="M630" i="6"/>
  <c r="L630" i="6"/>
  <c r="M629" i="6"/>
  <c r="L629" i="6"/>
  <c r="M628" i="6"/>
  <c r="L628" i="6"/>
  <c r="M627" i="6"/>
  <c r="L627" i="6"/>
  <c r="M626" i="6"/>
  <c r="L626" i="6"/>
  <c r="M625" i="6"/>
  <c r="L625" i="6"/>
  <c r="M624" i="6"/>
  <c r="L624" i="6"/>
  <c r="M623" i="6"/>
  <c r="L623" i="6"/>
  <c r="M622" i="6"/>
  <c r="L622" i="6"/>
  <c r="M621" i="6"/>
  <c r="L621" i="6"/>
  <c r="M620" i="6"/>
  <c r="L620" i="6"/>
  <c r="M619" i="6"/>
  <c r="L619" i="6"/>
  <c r="M618" i="6"/>
  <c r="L618" i="6"/>
  <c r="M617" i="6"/>
  <c r="L617" i="6"/>
  <c r="M616" i="6"/>
  <c r="L616" i="6"/>
  <c r="M615" i="6"/>
  <c r="L615" i="6"/>
  <c r="M614" i="6"/>
  <c r="L614" i="6"/>
  <c r="M613" i="6"/>
  <c r="L613" i="6"/>
  <c r="M612" i="6"/>
  <c r="L612" i="6"/>
  <c r="M611" i="6"/>
  <c r="L611" i="6"/>
  <c r="M610" i="6"/>
  <c r="L610" i="6"/>
  <c r="M609" i="6"/>
  <c r="L609" i="6"/>
  <c r="M608" i="6"/>
  <c r="L608" i="6"/>
  <c r="M607" i="6"/>
  <c r="L607" i="6"/>
  <c r="M606" i="6"/>
  <c r="L606" i="6"/>
  <c r="M605" i="6"/>
  <c r="L605" i="6"/>
  <c r="M604" i="6"/>
  <c r="L604" i="6"/>
  <c r="M603" i="6"/>
  <c r="L603" i="6"/>
  <c r="M602" i="6"/>
  <c r="L602" i="6"/>
  <c r="M601" i="6"/>
  <c r="L601" i="6"/>
  <c r="M600" i="6"/>
  <c r="L600" i="6"/>
  <c r="M599" i="6"/>
  <c r="L599" i="6"/>
  <c r="M598" i="6"/>
  <c r="L598" i="6"/>
  <c r="M597" i="6"/>
  <c r="L597" i="6"/>
  <c r="M596" i="6"/>
  <c r="L596" i="6"/>
  <c r="M595" i="6"/>
  <c r="L595" i="6"/>
  <c r="M594" i="6"/>
  <c r="L594" i="6"/>
  <c r="M593" i="6"/>
  <c r="L593" i="6"/>
  <c r="M592" i="6"/>
  <c r="L592" i="6"/>
  <c r="M591" i="6"/>
  <c r="L591" i="6"/>
  <c r="M590" i="6"/>
  <c r="L590" i="6"/>
  <c r="M589" i="6"/>
  <c r="L589" i="6"/>
  <c r="M588" i="6"/>
  <c r="L588" i="6"/>
  <c r="M587" i="6"/>
  <c r="L587" i="6"/>
  <c r="M586" i="6"/>
  <c r="L586" i="6"/>
  <c r="M585" i="6"/>
  <c r="L585" i="6"/>
  <c r="M584" i="6"/>
  <c r="L584" i="6"/>
  <c r="M583" i="6"/>
  <c r="L583" i="6"/>
  <c r="M582" i="6"/>
  <c r="L582" i="6"/>
  <c r="M581" i="6"/>
  <c r="L581" i="6"/>
  <c r="M580" i="6"/>
  <c r="L580" i="6"/>
  <c r="M579" i="6"/>
  <c r="L579" i="6"/>
  <c r="M578" i="6"/>
  <c r="L578" i="6"/>
  <c r="M577" i="6"/>
  <c r="L577" i="6"/>
  <c r="M576" i="6"/>
  <c r="L576" i="6"/>
  <c r="M575" i="6"/>
  <c r="L575" i="6"/>
  <c r="M574" i="6"/>
  <c r="L574" i="6"/>
  <c r="M573" i="6"/>
  <c r="L573" i="6"/>
  <c r="M572" i="6"/>
  <c r="L572" i="6"/>
  <c r="M571" i="6"/>
  <c r="L571" i="6"/>
  <c r="M570" i="6"/>
  <c r="L570" i="6"/>
  <c r="M569" i="6"/>
  <c r="L569" i="6"/>
  <c r="M568" i="6"/>
  <c r="L568" i="6"/>
  <c r="M567" i="6"/>
  <c r="L567" i="6"/>
  <c r="M566" i="6"/>
  <c r="L566" i="6"/>
  <c r="M565" i="6"/>
  <c r="L565" i="6"/>
  <c r="M564" i="6"/>
  <c r="L564" i="6"/>
  <c r="M563" i="6"/>
  <c r="L563" i="6"/>
  <c r="M562" i="6"/>
  <c r="L562" i="6"/>
  <c r="M561" i="6"/>
  <c r="L561" i="6"/>
  <c r="M560" i="6"/>
  <c r="L560" i="6"/>
  <c r="M559" i="6"/>
  <c r="L559" i="6"/>
  <c r="M558" i="6"/>
  <c r="L558" i="6"/>
  <c r="M557" i="6"/>
  <c r="L557" i="6"/>
  <c r="M556" i="6"/>
  <c r="L556" i="6"/>
  <c r="M555" i="6"/>
  <c r="L555" i="6"/>
  <c r="M554" i="6"/>
  <c r="L554" i="6"/>
  <c r="M553" i="6"/>
  <c r="L553" i="6"/>
  <c r="M552" i="6"/>
  <c r="L552" i="6"/>
  <c r="M551" i="6"/>
  <c r="L551" i="6"/>
  <c r="M550" i="6"/>
  <c r="L550" i="6"/>
  <c r="M549" i="6"/>
  <c r="L549" i="6"/>
  <c r="M548" i="6"/>
  <c r="L548" i="6"/>
  <c r="M547" i="6"/>
  <c r="L547" i="6"/>
  <c r="M546" i="6"/>
  <c r="L546" i="6"/>
  <c r="M545" i="6"/>
  <c r="L545" i="6"/>
  <c r="M544" i="6"/>
  <c r="L544" i="6"/>
  <c r="M543" i="6"/>
  <c r="L543" i="6"/>
  <c r="M542" i="6"/>
  <c r="L542" i="6"/>
  <c r="M541" i="6"/>
  <c r="L541" i="6"/>
  <c r="M540" i="6"/>
  <c r="L540" i="6"/>
  <c r="M539" i="6"/>
  <c r="L539" i="6"/>
  <c r="M538" i="6"/>
  <c r="L538" i="6"/>
  <c r="M537" i="6"/>
  <c r="L537" i="6"/>
  <c r="M536" i="6"/>
  <c r="L536" i="6"/>
  <c r="M535" i="6"/>
  <c r="L535" i="6"/>
  <c r="M534" i="6"/>
  <c r="L534" i="6"/>
  <c r="M533" i="6"/>
  <c r="L533" i="6"/>
  <c r="M532" i="6"/>
  <c r="L532" i="6"/>
  <c r="M531" i="6"/>
  <c r="L531" i="6"/>
  <c r="M530" i="6"/>
  <c r="L530" i="6"/>
  <c r="M529" i="6"/>
  <c r="L529" i="6"/>
  <c r="M528" i="6"/>
  <c r="L528" i="6"/>
  <c r="M527" i="6"/>
  <c r="L527" i="6"/>
  <c r="M526" i="6"/>
  <c r="L526" i="6"/>
  <c r="M525" i="6"/>
  <c r="L525" i="6"/>
  <c r="M524" i="6"/>
  <c r="L524" i="6"/>
  <c r="M523" i="6"/>
  <c r="L523" i="6"/>
  <c r="M522" i="6"/>
  <c r="L522" i="6"/>
  <c r="M521" i="6"/>
  <c r="L521" i="6"/>
  <c r="M520" i="6"/>
  <c r="L520" i="6"/>
  <c r="M519" i="6"/>
  <c r="L519" i="6"/>
  <c r="M518" i="6"/>
  <c r="L518" i="6"/>
  <c r="M517" i="6"/>
  <c r="L517" i="6"/>
  <c r="M516" i="6"/>
  <c r="L516" i="6"/>
  <c r="M515" i="6"/>
  <c r="L515" i="6"/>
  <c r="M514" i="6"/>
  <c r="L514" i="6"/>
  <c r="M513" i="6"/>
  <c r="L513" i="6"/>
  <c r="M512" i="6"/>
  <c r="L512" i="6"/>
  <c r="M511" i="6"/>
  <c r="L511" i="6"/>
  <c r="M510" i="6"/>
  <c r="L510" i="6"/>
  <c r="M509" i="6"/>
  <c r="L509" i="6"/>
  <c r="M508" i="6"/>
  <c r="L508" i="6"/>
  <c r="M507" i="6"/>
  <c r="L507" i="6"/>
  <c r="M506" i="6"/>
  <c r="L506" i="6"/>
  <c r="M505" i="6"/>
  <c r="L505" i="6"/>
  <c r="M504" i="6"/>
  <c r="L504" i="6"/>
  <c r="M503" i="6"/>
  <c r="L503" i="6"/>
  <c r="M502" i="6"/>
  <c r="L502" i="6"/>
  <c r="M501" i="6"/>
  <c r="L501" i="6"/>
  <c r="M500" i="6"/>
  <c r="L500" i="6"/>
  <c r="M499" i="6"/>
  <c r="L499" i="6"/>
  <c r="M498" i="6"/>
  <c r="L498" i="6"/>
  <c r="M497" i="6"/>
  <c r="L497" i="6"/>
  <c r="M496" i="6"/>
  <c r="L496" i="6"/>
  <c r="M495" i="6"/>
  <c r="L495" i="6"/>
  <c r="M494" i="6"/>
  <c r="L494" i="6"/>
  <c r="M493" i="6"/>
  <c r="L493" i="6"/>
  <c r="M492" i="6"/>
  <c r="L492" i="6"/>
  <c r="M491" i="6"/>
  <c r="L491" i="6"/>
  <c r="M490" i="6"/>
  <c r="L490" i="6"/>
  <c r="M489" i="6"/>
  <c r="L489" i="6"/>
  <c r="M488" i="6"/>
  <c r="L488" i="6"/>
  <c r="M487" i="6"/>
  <c r="L487" i="6"/>
  <c r="M486" i="6"/>
  <c r="L486" i="6"/>
  <c r="M485" i="6"/>
  <c r="L485" i="6"/>
  <c r="M484" i="6"/>
  <c r="L484" i="6"/>
  <c r="M483" i="6"/>
  <c r="L483" i="6"/>
  <c r="M482" i="6"/>
  <c r="L482" i="6"/>
  <c r="M481" i="6"/>
  <c r="L481" i="6"/>
  <c r="M480" i="6"/>
  <c r="L480" i="6"/>
  <c r="M479" i="6"/>
  <c r="L479" i="6"/>
  <c r="M478" i="6"/>
  <c r="L478" i="6"/>
  <c r="M477" i="6"/>
  <c r="L477" i="6"/>
  <c r="M476" i="6"/>
  <c r="L476" i="6"/>
  <c r="M475" i="6"/>
  <c r="L475" i="6"/>
  <c r="M474" i="6"/>
  <c r="L474" i="6"/>
  <c r="M473" i="6"/>
  <c r="L473" i="6"/>
  <c r="M472" i="6"/>
  <c r="L472" i="6"/>
  <c r="M471" i="6"/>
  <c r="L471" i="6"/>
  <c r="M470" i="6"/>
  <c r="L470" i="6"/>
  <c r="M469" i="6"/>
  <c r="L469" i="6"/>
  <c r="M468" i="6"/>
  <c r="L468" i="6"/>
  <c r="M467" i="6"/>
  <c r="L467" i="6"/>
  <c r="M466" i="6"/>
  <c r="L466" i="6"/>
  <c r="M465" i="6"/>
  <c r="L465" i="6"/>
  <c r="M464" i="6"/>
  <c r="L464" i="6"/>
  <c r="M463" i="6"/>
  <c r="L463" i="6"/>
  <c r="M462" i="6"/>
  <c r="L462" i="6"/>
  <c r="M461" i="6"/>
  <c r="L461" i="6"/>
  <c r="M460" i="6"/>
  <c r="L460" i="6"/>
  <c r="M459" i="6"/>
  <c r="L459" i="6"/>
  <c r="M458" i="6"/>
  <c r="L458" i="6"/>
  <c r="M457" i="6"/>
  <c r="L457" i="6"/>
  <c r="M456" i="6"/>
  <c r="L456" i="6"/>
  <c r="M455" i="6"/>
  <c r="L455" i="6"/>
  <c r="M454" i="6"/>
  <c r="L454" i="6"/>
  <c r="M453" i="6"/>
  <c r="L453" i="6"/>
  <c r="M452" i="6"/>
  <c r="L452" i="6"/>
  <c r="M451" i="6"/>
  <c r="L451" i="6"/>
  <c r="M450" i="6"/>
  <c r="L450" i="6"/>
  <c r="M449" i="6"/>
  <c r="L449" i="6"/>
  <c r="M448" i="6"/>
  <c r="L448" i="6"/>
  <c r="M447" i="6"/>
  <c r="L447" i="6"/>
  <c r="M446" i="6"/>
  <c r="L446" i="6"/>
  <c r="M445" i="6"/>
  <c r="L445" i="6"/>
  <c r="M444" i="6"/>
  <c r="L444" i="6"/>
  <c r="M443" i="6"/>
  <c r="L443" i="6"/>
  <c r="M442" i="6"/>
  <c r="L442" i="6"/>
  <c r="M441" i="6"/>
  <c r="L441" i="6"/>
  <c r="M440" i="6"/>
  <c r="L440" i="6"/>
  <c r="M439" i="6"/>
  <c r="L439" i="6"/>
  <c r="M438" i="6"/>
  <c r="L438" i="6"/>
  <c r="M437" i="6"/>
  <c r="L437" i="6"/>
  <c r="M436" i="6"/>
  <c r="L436" i="6"/>
  <c r="M435" i="6"/>
  <c r="L435" i="6"/>
  <c r="M434" i="6"/>
  <c r="L434" i="6"/>
  <c r="M433" i="6"/>
  <c r="L433" i="6"/>
  <c r="M432" i="6"/>
  <c r="L432" i="6"/>
  <c r="M431" i="6"/>
  <c r="L431" i="6"/>
  <c r="M430" i="6"/>
  <c r="L430" i="6"/>
  <c r="M429" i="6"/>
  <c r="L429" i="6"/>
  <c r="M428" i="6"/>
  <c r="L428" i="6"/>
  <c r="M427" i="6"/>
  <c r="L427" i="6"/>
  <c r="M426" i="6"/>
  <c r="L426" i="6"/>
  <c r="M425" i="6"/>
  <c r="L425" i="6"/>
  <c r="M424" i="6"/>
  <c r="L424" i="6"/>
  <c r="M423" i="6"/>
  <c r="L423" i="6"/>
  <c r="M422" i="6"/>
  <c r="L422" i="6"/>
  <c r="M421" i="6"/>
  <c r="L421" i="6"/>
  <c r="M420" i="6"/>
  <c r="L420" i="6"/>
  <c r="M419" i="6"/>
  <c r="L419" i="6"/>
  <c r="M418" i="6"/>
  <c r="L418" i="6"/>
  <c r="M417" i="6"/>
  <c r="L417" i="6"/>
  <c r="M416" i="6"/>
  <c r="L416" i="6"/>
  <c r="M415" i="6"/>
  <c r="L415" i="6"/>
  <c r="M414" i="6"/>
  <c r="L414" i="6"/>
  <c r="M413" i="6"/>
  <c r="L413" i="6"/>
  <c r="M412" i="6"/>
  <c r="L412" i="6"/>
  <c r="M411" i="6"/>
  <c r="L411" i="6"/>
  <c r="M410" i="6"/>
  <c r="L410" i="6"/>
  <c r="M409" i="6"/>
  <c r="L409" i="6"/>
  <c r="M408" i="6"/>
  <c r="L408" i="6"/>
  <c r="M407" i="6"/>
  <c r="L407" i="6"/>
  <c r="M406" i="6"/>
  <c r="L406" i="6"/>
  <c r="M405" i="6"/>
  <c r="L405" i="6"/>
  <c r="M404" i="6"/>
  <c r="L404" i="6"/>
  <c r="M403" i="6"/>
  <c r="L403" i="6"/>
  <c r="M402" i="6"/>
  <c r="L402" i="6"/>
  <c r="M401" i="6"/>
  <c r="L401" i="6"/>
  <c r="M400" i="6"/>
  <c r="L400" i="6"/>
  <c r="M399" i="6"/>
  <c r="L399" i="6"/>
  <c r="M398" i="6"/>
  <c r="L398" i="6"/>
  <c r="M397" i="6"/>
  <c r="L397" i="6"/>
  <c r="M396" i="6"/>
  <c r="L396" i="6"/>
  <c r="M395" i="6"/>
  <c r="L395" i="6"/>
  <c r="M394" i="6"/>
  <c r="L394" i="6"/>
  <c r="M393" i="6"/>
  <c r="L393" i="6"/>
  <c r="M392" i="6"/>
  <c r="L392" i="6"/>
  <c r="M391" i="6"/>
  <c r="L391" i="6"/>
  <c r="M390" i="6"/>
  <c r="L390" i="6"/>
  <c r="M389" i="6"/>
  <c r="L389" i="6"/>
  <c r="M388" i="6"/>
  <c r="L388" i="6"/>
  <c r="M387" i="6"/>
  <c r="L387" i="6"/>
  <c r="M386" i="6"/>
  <c r="L386" i="6"/>
  <c r="M385" i="6"/>
  <c r="L385" i="6"/>
  <c r="M384" i="6"/>
  <c r="L384" i="6"/>
  <c r="M383" i="6"/>
  <c r="L383" i="6"/>
  <c r="M382" i="6"/>
  <c r="L382" i="6"/>
  <c r="M381" i="6"/>
  <c r="L381" i="6"/>
  <c r="M380" i="6"/>
  <c r="L380" i="6"/>
  <c r="M379" i="6"/>
  <c r="L379" i="6"/>
  <c r="M378" i="6"/>
  <c r="L378" i="6"/>
  <c r="M377" i="6"/>
  <c r="L377" i="6"/>
  <c r="M376" i="6"/>
  <c r="L376" i="6"/>
  <c r="M375" i="6"/>
  <c r="L375" i="6"/>
  <c r="M374" i="6"/>
  <c r="L374" i="6"/>
  <c r="M373" i="6"/>
  <c r="L373" i="6"/>
  <c r="M372" i="6"/>
  <c r="L372" i="6"/>
  <c r="M371" i="6"/>
  <c r="L371" i="6"/>
  <c r="M370" i="6"/>
  <c r="L370" i="6"/>
  <c r="M369" i="6"/>
  <c r="L369" i="6"/>
  <c r="M368" i="6"/>
  <c r="L368" i="6"/>
  <c r="M367" i="6"/>
  <c r="L367" i="6"/>
  <c r="M366" i="6"/>
  <c r="L366" i="6"/>
  <c r="M365" i="6"/>
  <c r="L365" i="6"/>
  <c r="M364" i="6"/>
  <c r="L364" i="6"/>
  <c r="M363" i="6"/>
  <c r="L363" i="6"/>
  <c r="M362" i="6"/>
  <c r="L362" i="6"/>
  <c r="M361" i="6"/>
  <c r="L361" i="6"/>
  <c r="M360" i="6"/>
  <c r="L360" i="6"/>
  <c r="M359" i="6"/>
  <c r="L359" i="6"/>
  <c r="M358" i="6"/>
  <c r="L358" i="6"/>
  <c r="M357" i="6"/>
  <c r="L357" i="6"/>
  <c r="M356" i="6"/>
  <c r="L356" i="6"/>
  <c r="M355" i="6"/>
  <c r="L355" i="6"/>
  <c r="M354" i="6"/>
  <c r="L354" i="6"/>
  <c r="M353" i="6"/>
  <c r="L353" i="6"/>
  <c r="M352" i="6"/>
  <c r="L352" i="6"/>
  <c r="M351" i="6"/>
  <c r="L351" i="6"/>
  <c r="M350" i="6"/>
  <c r="L350" i="6"/>
  <c r="M349" i="6"/>
  <c r="L349" i="6"/>
  <c r="M348" i="6"/>
  <c r="L348" i="6"/>
  <c r="M347" i="6"/>
  <c r="L347" i="6"/>
  <c r="M346" i="6"/>
  <c r="L346" i="6"/>
  <c r="M345" i="6"/>
  <c r="L345" i="6"/>
  <c r="M344" i="6"/>
  <c r="L344" i="6"/>
  <c r="M343" i="6"/>
  <c r="L343" i="6"/>
  <c r="M342" i="6"/>
  <c r="L342" i="6"/>
  <c r="M341" i="6"/>
  <c r="L341" i="6"/>
  <c r="M340" i="6"/>
  <c r="L340" i="6"/>
  <c r="M339" i="6"/>
  <c r="L339" i="6"/>
  <c r="M338" i="6"/>
  <c r="L338" i="6"/>
  <c r="M337" i="6"/>
  <c r="L337" i="6"/>
  <c r="M336" i="6"/>
  <c r="L336" i="6"/>
  <c r="M335" i="6"/>
  <c r="L335" i="6"/>
  <c r="M334" i="6"/>
  <c r="L334" i="6"/>
  <c r="M333" i="6"/>
  <c r="L333" i="6"/>
  <c r="M332" i="6"/>
  <c r="L332" i="6"/>
  <c r="M331" i="6"/>
  <c r="L331" i="6"/>
  <c r="M330" i="6"/>
  <c r="L330" i="6"/>
  <c r="M329" i="6"/>
  <c r="L329" i="6"/>
  <c r="M328" i="6"/>
  <c r="L328" i="6"/>
  <c r="M327" i="6"/>
  <c r="L327" i="6"/>
  <c r="M326" i="6"/>
  <c r="L326" i="6"/>
  <c r="M325" i="6"/>
  <c r="L325" i="6"/>
  <c r="M324" i="6"/>
  <c r="L324" i="6"/>
  <c r="M323" i="6"/>
  <c r="L323" i="6"/>
  <c r="M322" i="6"/>
  <c r="L322" i="6"/>
  <c r="M321" i="6"/>
  <c r="L321" i="6"/>
  <c r="M320" i="6"/>
  <c r="L320" i="6"/>
  <c r="M319" i="6"/>
  <c r="L319" i="6"/>
  <c r="M318" i="6"/>
  <c r="L318" i="6"/>
  <c r="M317" i="6"/>
  <c r="L317" i="6"/>
  <c r="M316" i="6"/>
  <c r="L316" i="6"/>
  <c r="M315" i="6"/>
  <c r="L315" i="6"/>
  <c r="M314" i="6"/>
  <c r="L314" i="6"/>
  <c r="M313" i="6"/>
  <c r="L313" i="6"/>
  <c r="M312" i="6"/>
  <c r="L312" i="6"/>
  <c r="M311" i="6"/>
  <c r="L311" i="6"/>
  <c r="M310" i="6"/>
  <c r="L310" i="6"/>
  <c r="M309" i="6"/>
  <c r="L309" i="6"/>
  <c r="M308" i="6"/>
  <c r="L308" i="6"/>
  <c r="M307" i="6"/>
  <c r="L307" i="6"/>
  <c r="M306" i="6"/>
  <c r="L306" i="6"/>
  <c r="M305" i="6"/>
  <c r="L305" i="6"/>
  <c r="M304" i="6"/>
  <c r="L304" i="6"/>
  <c r="M303" i="6"/>
  <c r="L303" i="6"/>
  <c r="M302" i="6"/>
  <c r="L302" i="6"/>
  <c r="M301" i="6"/>
  <c r="L301" i="6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O5" i="4"/>
  <c r="O4" i="4"/>
  <c r="O3" i="4"/>
  <c r="O2" i="4"/>
  <c r="N3" i="2" a="1"/>
  <c r="N3" i="2"/>
  <c r="N4" i="2" a="1"/>
  <c r="N4" i="2" s="1"/>
  <c r="N5" i="2" a="1"/>
  <c r="N5" i="2"/>
  <c r="N6" i="2" a="1"/>
  <c r="N6" i="2" s="1"/>
  <c r="N7" i="2" a="1"/>
  <c r="N7" i="2" s="1"/>
  <c r="N2" i="2" a="1"/>
  <c r="N2" i="2" s="1"/>
  <c r="O2" i="3"/>
  <c r="P2" i="3"/>
  <c r="Q2" i="3"/>
  <c r="R2" i="3"/>
  <c r="S2" i="3"/>
  <c r="O3" i="3"/>
  <c r="P3" i="3"/>
  <c r="Q3" i="3"/>
  <c r="R3" i="3"/>
  <c r="S3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" i="3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O19" i="7" l="1"/>
  <c r="O11" i="7"/>
  <c r="O3" i="7"/>
  <c r="O18" i="7"/>
  <c r="O10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6146FB-7E87-4AC2-BB4C-70964113A891}" keepAlive="1" name="Zapytanie — Pokemony" description="Połączenie z zapytaniem „Pokemony” w skoroszycie." type="5" refreshedVersion="8" background="1" saveData="1">
    <dbPr connection="Provider=Microsoft.Mashup.OleDb.1;Data Source=$Workbook$;Location=Pokemony;Extended Properties=&quot;&quot;" command="SELECT * FROM [Pokemony]"/>
  </connection>
  <connection id="2" xr16:uid="{8F4F9276-530D-4970-B597-88A9C2BC54AE}" keepAlive="1" name="Zapytanie — Pokemony (2)" description="Połączenie z zapytaniem „Pokemony (2)” w skoroszycie." type="5" refreshedVersion="8" background="1" saveData="1">
    <dbPr connection="Provider=Microsoft.Mashup.OleDb.1;Data Source=$Workbook$;Location=&quot;Pokemony (2)&quot;;Extended Properties=&quot;&quot;" command="SELECT * FROM [Pokemony (2)]"/>
  </connection>
  <connection id="3" xr16:uid="{032FCA4E-A919-4D77-A8E0-C99411014507}" keepAlive="1" name="Zapytanie — Pokemony (3)" description="Połączenie z zapytaniem „Pokemony (3)” w skoroszycie." type="5" refreshedVersion="8" background="1" saveData="1">
    <dbPr connection="Provider=Microsoft.Mashup.OleDb.1;Data Source=$Workbook$;Location=&quot;Pokemony (3)&quot;;Extended Properties=&quot;&quot;" command="SELECT * FROM [Pokemony (3)]"/>
  </connection>
  <connection id="4" xr16:uid="{4BE06FC3-0D55-4D90-BF55-6F7AE3790788}" keepAlive="1" name="Zapytanie — Pokemony (4)" description="Połączenie z zapytaniem „Pokemony (4)” w skoroszycie." type="5" refreshedVersion="8" background="1" saveData="1">
    <dbPr connection="Provider=Microsoft.Mashup.OleDb.1;Data Source=$Workbook$;Location=&quot;Pokemony (4)&quot;;Extended Properties=&quot;&quot;" command="SELECT * FROM [Pokemony (4)]"/>
  </connection>
  <connection id="5" xr16:uid="{50FF4AD1-CAF7-4D91-95F6-E0D41B7A81D6}" keepAlive="1" name="Zapytanie — Pokemony (5)" description="Połączenie z zapytaniem „Pokemony (5)” w skoroszycie." type="5" refreshedVersion="8" background="1" saveData="1">
    <dbPr connection="Provider=Microsoft.Mashup.OleDb.1;Data Source=$Workbook$;Location=&quot;Pokemony (5)&quot;;Extended Properties=&quot;&quot;" command="SELECT * FROM [Pokemony (5)]"/>
  </connection>
  <connection id="6" xr16:uid="{49CC8A16-C969-4985-B9B5-F14DDFACA795}" keepAlive="1" name="Zapytanie — Pokemony (6)" description="Połączenie z zapytaniem „Pokemony (6)” w skoroszycie." type="5" refreshedVersion="8" background="1" saveData="1">
    <dbPr connection="Provider=Microsoft.Mashup.OleDb.1;Data Source=$Workbook$;Location=&quot;Pokemony (6)&quot;;Extended Properties=&quot;&quot;" command="SELECT * FROM [Pokemony (6)]"/>
  </connection>
  <connection id="7" xr16:uid="{66FE37F2-38D2-4D46-9A8F-55422EF0C3D7}" keepAlive="1" name="Zapytanie — Pokemony (7)" description="Połączenie z zapytaniem „Pokemony (7)” w skoroszycie." type="5" refreshedVersion="8" background="1" saveData="1">
    <dbPr connection="Provider=Microsoft.Mashup.OleDb.1;Data Source=$Workbook$;Location=&quot;Pokemony (7)&quot;;Extended Properties=&quot;&quot;" command="SELECT * FROM [Pokemony (7)]"/>
  </connection>
  <connection id="8" xr16:uid="{58FB04FF-1A5E-4E8B-8B7D-8DE94B2BAAAE}" keepAlive="1" name="Zapytanie — Pokemony (8)" description="Połączenie z zapytaniem „Pokemony (8)” w skoroszycie." type="5" refreshedVersion="8" background="1" saveData="1">
    <dbPr connection="Provider=Microsoft.Mashup.OleDb.1;Data Source=$Workbook$;Location=&quot;Pokemony (8)&quot;;Extended Properties=&quot;&quot;" command="SELECT * FROM [Pokemony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<sst xmlns="http://schemas.openxmlformats.org/spreadsheetml/2006/main" count="19358" uniqueCount="855">
  <si>
    <t>Nazwa</t>
  </si>
  <si>
    <t>Typ 1</t>
  </si>
  <si>
    <t>Typ 2</t>
  </si>
  <si>
    <t>Zycie</t>
  </si>
  <si>
    <t>Atak</t>
  </si>
  <si>
    <t>Obrona</t>
  </si>
  <si>
    <t>Atak specjalny</t>
  </si>
  <si>
    <t>Obrona specjalna</t>
  </si>
  <si>
    <t>Szybkosc</t>
  </si>
  <si>
    <t>Generacja</t>
  </si>
  <si>
    <t>Legendarny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</si>
  <si>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</si>
  <si>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</si>
  <si>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</si>
  <si>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</si>
  <si>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</si>
  <si>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</si>
  <si>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</si>
  <si>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</si>
  <si>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/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</si>
  <si>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</si>
  <si>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</si>
  <si>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</si>
  <si>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</si>
  <si>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</si>
  <si>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</si>
  <si>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</si>
  <si>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</si>
  <si>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</si>
  <si>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</si>
  <si>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</si>
  <si>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</si>
  <si>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</si>
  <si>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</si>
  <si>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</si>
  <si>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</si>
  <si>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</si>
  <si>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</si>
  <si>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</si>
  <si>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</si>
  <si>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</si>
  <si>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</si>
  <si>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</si>
  <si>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</si>
  <si>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</si>
  <si>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</si>
  <si>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</si>
  <si>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</si>
  <si>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</si>
  <si>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</si>
  <si>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</si>
  <si>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</si>
  <si>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</si>
  <si>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</si>
  <si>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</si>
  <si>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</si>
  <si>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Nidoran?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</si>
  <si>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</si>
  <si>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</si>
  <si>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</si>
  <si>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</si>
  <si>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</si>
  <si>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</si>
  <si>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</si>
  <si>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</si>
  <si>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</si>
  <si>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</si>
  <si>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</si>
  <si>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</si>
  <si>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</si>
  <si>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</si>
  <si>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</si>
  <si>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</si>
  <si>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</si>
  <si>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</si>
  <si>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</si>
  <si>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</si>
  <si>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</si>
  <si>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</si>
  <si>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</si>
  <si>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</si>
  <si>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</si>
  <si>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</si>
  <si>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</si>
  <si>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</si>
  <si>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</si>
  <si>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</si>
  <si>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</si>
  <si>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</si>
  <si>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</si>
  <si>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</si>
  <si>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</si>
  <si>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</si>
  <si>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</si>
  <si>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</si>
  <si>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</si>
  <si>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</si>
  <si>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</si>
  <si>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</si>
  <si>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</si>
  <si>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</si>
  <si>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</si>
  <si>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</si>
  <si>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</si>
  <si>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</si>
  <si>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</si>
  <si>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</si>
  <si>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</si>
  <si>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</si>
  <si>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</si>
  <si>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</si>
  <si>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</si>
  <si>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</si>
  <si>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</si>
  <si>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</si>
  <si>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</si>
  <si>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</si>
  <si>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</si>
  <si>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</si>
  <si>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</si>
  <si>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</si>
  <si>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</si>
  <si>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</si>
  <si>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</si>
  <si>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</si>
  <si>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</si>
  <si>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</si>
  <si>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</si>
  <si>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</si>
  <si>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</si>
  <si>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</si>
  <si>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</si>
  <si>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</si>
  <si>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</si>
  <si>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</si>
  <si>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</si>
  <si>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</si>
  <si>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</si>
  <si>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</si>
  <si>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</si>
  <si>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</si>
  <si>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</si>
  <si>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</si>
  <si>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</si>
  <si>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</si>
  <si>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</si>
  <si>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</si>
  <si>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</si>
  <si>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</si>
  <si>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</si>
  <si>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</si>
  <si>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</si>
  <si>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</si>
  <si>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</si>
  <si>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</si>
  <si>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</si>
  <si>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</si>
  <si>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</si>
  <si>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</si>
  <si>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</si>
  <si>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</si>
  <si>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</si>
  <si>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</si>
  <si>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</si>
  <si>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</si>
  <si>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</si>
  <si>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</si>
  <si>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</si>
  <si>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</si>
  <si>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</si>
  <si>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</si>
  <si>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</si>
  <si>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</si>
  <si>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</si>
  <si>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</si>
  <si>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</si>
  <si>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</si>
  <si>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</si>
  <si>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</si>
  <si>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</si>
  <si>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</si>
  <si>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</si>
  <si>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</si>
  <si>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</si>
  <si>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</si>
  <si>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</si>
  <si>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</si>
  <si>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</si>
  <si>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</si>
  <si>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</si>
  <si>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</si>
  <si>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</si>
  <si>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</si>
  <si>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</si>
  <si>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</si>
  <si>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</si>
  <si>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</si>
  <si>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</si>
  <si>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</si>
  <si>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</si>
  <si>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</si>
  <si>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</si>
  <si>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</si>
  <si>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</si>
  <si>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</si>
  <si>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</si>
  <si>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</si>
  <si>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</si>
  <si>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</si>
  <si>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</si>
  <si>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</si>
  <si>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</si>
  <si>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</si>
  <si>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</si>
  <si>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</si>
  <si>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</si>
  <si>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</si>
  <si>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</si>
  <si>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</si>
  <si>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</si>
  <si>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</si>
  <si>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</si>
  <si>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</si>
  <si>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</si>
  <si>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</si>
  <si>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</si>
  <si>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</si>
  <si>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</si>
  <si>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</si>
  <si>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</si>
  <si>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</si>
  <si>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</si>
  <si>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</si>
  <si>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</si>
  <si>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</si>
  <si>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</si>
  <si>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</si>
  <si>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</si>
  <si>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</si>
  <si>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</si>
  <si>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</si>
  <si>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</si>
  <si>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</si>
  <si>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</si>
  <si>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</si>
  <si>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</si>
  <si>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</si>
  <si>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</si>
  <si>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</si>
  <si>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</si>
  <si>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</si>
  <si>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</si>
  <si>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</si>
  <si>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</si>
  <si>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</si>
  <si>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</si>
  <si>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</si>
  <si>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</si>
  <si>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</si>
  <si>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</si>
  <si>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</si>
  <si>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</si>
  <si>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</si>
  <si>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</si>
  <si>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</si>
  <si>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</si>
  <si>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</si>
  <si>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</si>
  <si>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</si>
  <si>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</si>
  <si>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</si>
  <si>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</si>
  <si>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</si>
  <si>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</si>
  <si>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</si>
  <si>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</si>
  <si>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</si>
  <si>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</si>
  <si>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</si>
  <si>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</si>
  <si>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</si>
  <si>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</si>
  <si>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</si>
  <si>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</si>
  <si>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</si>
  <si>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</si>
  <si>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</si>
  <si>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</si>
  <si>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</si>
  <si>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</si>
  <si>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</si>
  <si>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</si>
  <si>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</si>
  <si>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</si>
  <si>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</si>
  <si>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</si>
  <si>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</si>
  <si>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</si>
  <si>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</si>
  <si>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</si>
  <si>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</si>
  <si>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</si>
  <si>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</si>
  <si>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</si>
  <si>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</si>
  <si>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</si>
  <si>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</si>
  <si>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</si>
  <si>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</si>
  <si>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</si>
  <si>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</si>
  <si>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</si>
  <si>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</si>
  <si>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</si>
  <si>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</si>
  <si>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</si>
  <si>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</si>
  <si>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</si>
  <si>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</si>
  <si>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</si>
  <si>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</si>
  <si>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</si>
  <si>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</si>
  <si>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</si>
  <si>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</si>
  <si>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</si>
  <si>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</si>
  <si>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</si>
  <si>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</si>
  <si>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</si>
  <si>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</si>
  <si>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</si>
  <si>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</si>
  <si>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</si>
  <si>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</si>
  <si>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</si>
  <si>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</si>
  <si>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</si>
  <si>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</si>
  <si>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</si>
  <si>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</si>
  <si>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</si>
  <si>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</si>
  <si>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</si>
  <si>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</si>
  <si>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</si>
  <si>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</si>
  <si>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</si>
  <si>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</si>
  <si>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</si>
  <si>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</si>
  <si>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</si>
  <si>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</si>
  <si>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</si>
  <si>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</si>
  <si>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</si>
  <si>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</si>
  <si>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</si>
  <si>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</si>
  <si>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</si>
  <si>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</si>
  <si>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</si>
  <si>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</si>
  <si>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</si>
  <si>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</si>
  <si>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</si>
  <si>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</si>
  <si>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</si>
  <si>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</si>
  <si>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</si>
  <si>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</si>
  <si>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</si>
  <si>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</si>
  <si>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</si>
  <si>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</si>
  <si>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</si>
  <si>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</si>
  <si>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</si>
  <si>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</si>
  <si>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</si>
  <si>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</si>
  <si>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</si>
  <si>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</si>
  <si>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</si>
  <si>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</si>
  <si>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</si>
  <si>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</si>
  <si>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</si>
  <si>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</si>
  <si>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</si>
  <si>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</si>
  <si>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</si>
  <si>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</si>
  <si>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</si>
  <si>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</si>
  <si>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</si>
  <si>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</si>
  <si>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</si>
  <si>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</si>
  <si>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</si>
  <si>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</si>
  <si>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</si>
  <si>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</si>
  <si>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</si>
  <si>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</si>
  <si>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</si>
  <si>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</si>
  <si>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</si>
  <si>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</si>
  <si>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</si>
  <si>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</si>
  <si>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</si>
  <si>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</si>
  <si>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</si>
  <si>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</si>
  <si>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</si>
  <si>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</si>
  <si>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</si>
  <si>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</si>
  <si>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</si>
  <si>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</si>
  <si>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</si>
  <si>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</si>
  <si>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</si>
  <si>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</si>
  <si>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</si>
  <si>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</si>
  <si>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</si>
  <si>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</si>
  <si>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</si>
  <si>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</si>
  <si>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</si>
  <si>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</si>
  <si>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</si>
  <si>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</si>
  <si>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</si>
  <si>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</si>
  <si>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</si>
  <si>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</si>
  <si>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</si>
  <si>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</si>
  <si>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</si>
  <si>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</si>
  <si>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</si>
  <si>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</si>
  <si>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</si>
  <si>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</si>
  <si>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</si>
  <si>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</si>
  <si>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</si>
  <si>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</si>
  <si>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</si>
  <si>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</si>
  <si>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</si>
  <si>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</si>
  <si>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</si>
  <si>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</si>
  <si>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</si>
  <si>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</si>
  <si>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</si>
  <si>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</si>
  <si>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</si>
  <si>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</si>
  <si>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</si>
  <si>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</si>
  <si>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</si>
  <si>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</si>
  <si>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</si>
  <si>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</si>
  <si>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</si>
  <si>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</si>
  <si>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</si>
  <si>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</si>
  <si>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</si>
  <si>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</si>
  <si>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</si>
  <si>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</si>
  <si>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</si>
  <si>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</si>
  <si>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</si>
  <si>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</si>
  <si>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</si>
  <si>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</si>
  <si>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</si>
  <si>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</si>
  <si>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</si>
  <si>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</si>
  <si>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</si>
  <si>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</si>
  <si>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</si>
  <si>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</si>
  <si>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</si>
  <si>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</si>
  <si>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</si>
  <si>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</si>
  <si>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</si>
  <si>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</si>
  <si>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</si>
  <si>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</si>
  <si>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</si>
  <si>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</si>
  <si>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</si>
  <si>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</si>
  <si>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</si>
  <si>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</si>
  <si>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</si>
  <si>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</si>
  <si>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</si>
  <si>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</si>
  <si>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</si>
  <si>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</si>
  <si>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</si>
  <si>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</si>
  <si>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</si>
  <si>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</si>
  <si>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</si>
  <si>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</si>
  <si>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</si>
  <si>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</si>
  <si>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</si>
  <si>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</si>
  <si>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</si>
  <si>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</si>
  <si>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</si>
  <si>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</si>
  <si>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</si>
  <si>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</si>
  <si>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</si>
  <si>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</si>
  <si>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</si>
  <si>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</si>
  <si>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</si>
  <si>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</si>
  <si>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</si>
  <si>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</si>
  <si>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</si>
  <si>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</si>
  <si>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</si>
  <si>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</si>
  <si>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</si>
  <si>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</si>
  <si>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</si>
  <si>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</si>
  <si>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</si>
  <si>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</si>
  <si>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</si>
  <si>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</si>
  <si>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</si>
  <si>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</si>
  <si>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</si>
  <si>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</si>
  <si>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</si>
  <si>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</si>
  <si>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</si>
  <si>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</si>
  <si>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</si>
  <si>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</si>
  <si>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</si>
  <si>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</si>
  <si>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</si>
  <si>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</si>
  <si>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</si>
  <si>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</si>
  <si>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</si>
  <si>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</si>
  <si>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</si>
  <si>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</si>
  <si>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</si>
  <si>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</si>
  <si>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</si>
  <si>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</si>
  <si>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</si>
  <si>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</si>
  <si>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</si>
  <si>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</si>
  <si>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</si>
  <si>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</si>
  <si>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</si>
  <si>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</si>
  <si>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</si>
  <si>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</si>
  <si>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</si>
  <si>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</si>
  <si>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</si>
  <si>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</si>
  <si>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</si>
  <si>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</si>
  <si>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</si>
  <si>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</si>
  <si>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</si>
  <si>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</si>
  <si>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</si>
  <si>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</si>
  <si>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</si>
  <si>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</si>
  <si>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</si>
  <si>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</si>
  <si>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</si>
  <si>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</si>
  <si>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</si>
  <si>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</si>
  <si>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</si>
  <si>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</si>
  <si>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</si>
  <si>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</si>
  <si>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</si>
  <si>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</si>
  <si>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</si>
  <si>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</si>
  <si>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</si>
  <si>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</si>
  <si>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</si>
  <si>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</si>
  <si>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</si>
  <si>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</si>
  <si>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</si>
  <si>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</si>
  <si>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</si>
  <si>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</si>
  <si>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</si>
  <si>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</si>
  <si>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</si>
  <si>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</si>
  <si>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</si>
  <si>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</si>
  <si>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</si>
  <si>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</si>
  <si>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</si>
  <si>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</si>
  <si>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</si>
  <si>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</si>
  <si>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</si>
  <si>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</si>
  <si>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</si>
  <si>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</si>
  <si>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</si>
  <si>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</si>
  <si>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</si>
  <si>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</si>
  <si>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</si>
  <si>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</si>
  <si>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</si>
  <si>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</si>
  <si>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</si>
  <si>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</si>
  <si>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</si>
  <si>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</si>
  <si>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</si>
  <si>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</si>
  <si>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</si>
  <si>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</si>
  <si>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</si>
  <si>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</si>
  <si>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</si>
  <si>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</si>
  <si>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</si>
  <si>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</si>
  <si>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</si>
  <si>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</si>
  <si>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</si>
  <si>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</si>
  <si>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</si>
  <si>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</si>
  <si>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</si>
  <si>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</si>
  <si>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</si>
  <si>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</si>
  <si>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</si>
  <si>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</si>
  <si>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</si>
  <si>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</si>
  <si>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</si>
  <si>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</si>
  <si>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</si>
  <si>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</si>
  <si>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</si>
  <si>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</si>
  <si>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</si>
  <si>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</si>
  <si>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</si>
  <si>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</si>
  <si>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</si>
  <si>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</si>
  <si>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</si>
  <si>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</si>
  <si>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</si>
  <si>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</si>
  <si>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</si>
  <si>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</si>
  <si>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</si>
  <si>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</si>
  <si>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</si>
  <si>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</si>
  <si>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</si>
  <si>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</si>
  <si>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</si>
  <si>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</si>
  <si>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</si>
  <si>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</si>
  <si>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</si>
  <si>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</si>
  <si>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</si>
  <si>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</si>
  <si>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</si>
  <si>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</si>
  <si>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</si>
  <si>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</si>
  <si>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</si>
  <si>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</si>
  <si>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</si>
  <si>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</si>
  <si>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</si>
  <si>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</si>
  <si>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</si>
  <si>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</si>
  <si>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</si>
  <si>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</si>
  <si>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</si>
  <si>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</si>
  <si>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</si>
  <si>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</si>
  <si>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</si>
  <si>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</si>
  <si>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</si>
  <si>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</si>
  <si>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</si>
  <si>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</si>
  <si>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</si>
  <si>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</si>
  <si>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</si>
  <si>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</si>
  <si>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</si>
  <si>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</si>
  <si>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</si>
  <si>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</si>
  <si>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</si>
  <si>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</si>
  <si>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</si>
  <si>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</si>
  <si>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</si>
  <si>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</si>
  <si>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</si>
  <si>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</si>
  <si>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</si>
  <si>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</si>
  <si>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</si>
  <si>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</si>
  <si>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</si>
  <si>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</si>
  <si>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</si>
  <si>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</si>
  <si>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</si>
  <si>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</si>
  <si>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</si>
  <si>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</si>
  <si>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</si>
  <si>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</si>
  <si>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</si>
  <si>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</si>
  <si>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</si>
  <si>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</si>
  <si>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</si>
  <si>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</si>
  <si>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</si>
  <si>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</si>
  <si>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</si>
  <si>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</si>
  <si>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</si>
  <si>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</si>
  <si>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</si>
  <si>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</si>
  <si>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</si>
  <si>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</si>
  <si>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</si>
  <si>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</si>
  <si>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</si>
  <si>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</si>
  <si>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</si>
  <si>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</si>
  <si>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</si>
  <si>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</si>
  <si>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</si>
  <si>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</si>
  <si>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</si>
  <si>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</si>
  <si>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</si>
  <si>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</si>
  <si>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</si>
  <si>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</si>
  <si>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</si>
  <si>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</si>
  <si>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</si>
  <si>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</si>
  <si>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</si>
  <si>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</si>
  <si>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</si>
  <si>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</si>
  <si>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</si>
  <si>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</si>
  <si>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</si>
  <si>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</si>
  <si>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</si>
  <si>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</si>
  <si>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</si>
  <si>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</si>
  <si>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</si>
  <si>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</si>
  <si>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</si>
  <si>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</si>
  <si>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</si>
  <si>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</si>
  <si>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</si>
  <si>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</si>
  <si>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</si>
  <si>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</si>
  <si>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</si>
  <si>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</si>
  <si>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</si>
  <si>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</si>
  <si>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</si>
  <si>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</si>
  <si>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</si>
  <si>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</si>
  <si>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</si>
  <si>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</si>
  <si>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</si>
  <si>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</si>
  <si>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</si>
  <si>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</si>
  <si>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Suma końcowa</t>
  </si>
  <si>
    <t>|Atak - Obrona|</t>
  </si>
  <si>
    <t>Dwa typy</t>
  </si>
  <si>
    <t>Maksimum z |Atak - Obrona|</t>
  </si>
  <si>
    <t>Liczba Pokemonów</t>
  </si>
  <si>
    <t>Największy atak</t>
  </si>
  <si>
    <t>Najmniejszy atak</t>
  </si>
  <si>
    <t>Średni atak</t>
  </si>
  <si>
    <t>Liczba legendarnych</t>
  </si>
  <si>
    <t>Liczba z dwoma typami</t>
  </si>
  <si>
    <t>Typ</t>
  </si>
  <si>
    <t>Od</t>
  </si>
  <si>
    <t>Do</t>
  </si>
  <si>
    <t>Mediana szybkości</t>
  </si>
  <si>
    <t>Kod ASCII</t>
  </si>
  <si>
    <t>Litera</t>
  </si>
  <si>
    <t>Pierwsza litera</t>
  </si>
  <si>
    <t>Udział procentowy</t>
  </si>
  <si>
    <t>Brak drugiego typu</t>
  </si>
  <si>
    <t>Liczba Pokemonów bez drugiego typu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</si>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</sst>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ny" xfId="0" builtinId="0"/>
    <cellStyle name="Procentowy" xfId="1" builtinId="5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[Pokemony.xlsx]Zadanie 1!Tabela przestawna3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1'!$P$1</c:f>
              <c:strCache>
                <c:ptCount val="1"/>
                <c:pt idx="0">
                  <c:v>Liczba Pokemonów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1'!$P$2:$P$8</c:f>
              <c:numCache>
                <c:formatCode>General</c:formatCode>
                <c:ptCount val="6"/>
                <c:pt idx="0">
                  <c:v>166</c:v>
                </c:pt>
                <c:pt idx="1">
                  <c:v>106</c:v>
                </c:pt>
                <c:pt idx="2">
                  <c:v>160</c:v>
                </c:pt>
                <c:pt idx="3">
                  <c:v>121</c:v>
                </c:pt>
                <c:pt idx="4">
                  <c:v>165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F-4169-AF78-F311D362F186}"/>
            </c:ext>
          </c:extLst>
        </c:ser>
        <c:ser>
          <c:idx val="1"/>
          <c:order val="1"/>
          <c:tx>
            <c:strRef>
              <c:f>'Zadanie 1'!$Q$1</c:f>
              <c:strCache>
                <c:ptCount val="1"/>
                <c:pt idx="0">
                  <c:v>Największy atak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1'!$Q$2:$Q$8</c:f>
              <c:numCache>
                <c:formatCode>General</c:formatCode>
                <c:ptCount val="6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170</c:v>
                </c:pt>
                <c:pt idx="4">
                  <c:v>170</c:v>
                </c:pt>
                <c:pt idx="5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F-4169-AF78-F311D362F186}"/>
            </c:ext>
          </c:extLst>
        </c:ser>
        <c:ser>
          <c:idx val="2"/>
          <c:order val="2"/>
          <c:tx>
            <c:strRef>
              <c:f>'Zadanie 1'!$R$1</c:f>
              <c:strCache>
                <c:ptCount val="1"/>
                <c:pt idx="0">
                  <c:v>Najmniejszy atak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1'!$R$2:$R$8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5</c:v>
                </c:pt>
                <c:pt idx="4">
                  <c:v>25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F-4169-AF78-F311D362F186}"/>
            </c:ext>
          </c:extLst>
        </c:ser>
        <c:ser>
          <c:idx val="3"/>
          <c:order val="3"/>
          <c:tx>
            <c:strRef>
              <c:f>'Zadanie 1'!$S$1</c:f>
              <c:strCache>
                <c:ptCount val="1"/>
                <c:pt idx="0">
                  <c:v>Średni atak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1'!$S$2:$S$8</c:f>
              <c:numCache>
                <c:formatCode>0.00</c:formatCode>
                <c:ptCount val="6"/>
                <c:pt idx="0">
                  <c:v>76.638554216867476</c:v>
                </c:pt>
                <c:pt idx="1">
                  <c:v>72.028301886792448</c:v>
                </c:pt>
                <c:pt idx="2">
                  <c:v>81.625</c:v>
                </c:pt>
                <c:pt idx="3">
                  <c:v>82.867768595041326</c:v>
                </c:pt>
                <c:pt idx="4">
                  <c:v>82.066666666666663</c:v>
                </c:pt>
                <c:pt idx="5">
                  <c:v>75.804878048780495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F-4169-AF78-F311D362F186}"/>
            </c:ext>
          </c:extLst>
        </c:ser>
        <c:ser>
          <c:idx val="4"/>
          <c:order val="4"/>
          <c:tx>
            <c:strRef>
              <c:f>'Zadanie 1'!$T$1</c:f>
              <c:strCache>
                <c:ptCount val="1"/>
                <c:pt idx="0">
                  <c:v>Maksimum z |Atak - Obrona|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1'!$T$2:$T$8</c:f>
              <c:numCache>
                <c:formatCode>General</c:formatCode>
                <c:ptCount val="6"/>
                <c:pt idx="0">
                  <c:v>115</c:v>
                </c:pt>
                <c:pt idx="1">
                  <c:v>220</c:v>
                </c:pt>
                <c:pt idx="2">
                  <c:v>160</c:v>
                </c:pt>
                <c:pt idx="3">
                  <c:v>116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0F-4169-AF78-F311D362F186}"/>
            </c:ext>
          </c:extLst>
        </c:ser>
        <c:ser>
          <c:idx val="5"/>
          <c:order val="5"/>
          <c:tx>
            <c:strRef>
              <c:f>'Zadanie 1'!$U$1</c:f>
              <c:strCache>
                <c:ptCount val="1"/>
                <c:pt idx="0">
                  <c:v>Liczba z dwoma typami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1'!$U$2:$U$8</c:f>
              <c:numCache>
                <c:formatCode>General</c:formatCode>
                <c:ptCount val="6"/>
                <c:pt idx="0">
                  <c:v>78</c:v>
                </c:pt>
                <c:pt idx="1">
                  <c:v>55</c:v>
                </c:pt>
                <c:pt idx="2">
                  <c:v>82</c:v>
                </c:pt>
                <c:pt idx="3">
                  <c:v>67</c:v>
                </c:pt>
                <c:pt idx="4">
                  <c:v>82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0F-4169-AF78-F311D362F186}"/>
            </c:ext>
          </c:extLst>
        </c:ser>
        <c:ser>
          <c:idx val="6"/>
          <c:order val="6"/>
          <c:tx>
            <c:strRef>
              <c:f>'Zadanie 1'!$V$1</c:f>
              <c:strCache>
                <c:ptCount val="1"/>
                <c:pt idx="0">
                  <c:v>Liczba legendarnych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1'!$V$2:$V$8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18</c:v>
                </c:pt>
                <c:pt idx="3">
                  <c:v>13</c:v>
                </c:pt>
                <c:pt idx="4">
                  <c:v>15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0F-4169-AF78-F311D362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207279"/>
        <c:axId val="239202959"/>
      </c:barChart>
      <c:catAx>
        <c:axId val="23920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9202959"/>
        <c:crosses val="autoZero"/>
        <c:auto val="1"/>
        <c:lblAlgn val="ctr"/>
        <c:lblOffset val="100"/>
        <c:noMultiLvlLbl val="0"/>
      </c:catAx>
      <c:valAx>
        <c:axId val="23920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920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Pokemonów danego typu z podziałem na generacje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Zadanie2!$N$1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Zadanie2!$N$2:$N$19</c:f>
              <c:numCache>
                <c:formatCode>General</c:formatCode>
                <c:ptCount val="18"/>
                <c:pt idx="0">
                  <c:v>15</c:v>
                </c:pt>
                <c:pt idx="1">
                  <c:v>14</c:v>
                </c:pt>
                <c:pt idx="2">
                  <c:v>35</c:v>
                </c:pt>
                <c:pt idx="3">
                  <c:v>14</c:v>
                </c:pt>
                <c:pt idx="4">
                  <c:v>24</c:v>
                </c:pt>
                <c:pt idx="5">
                  <c:v>36</c:v>
                </c:pt>
                <c:pt idx="6">
                  <c:v>9</c:v>
                </c:pt>
                <c:pt idx="7">
                  <c:v>14</c:v>
                </c:pt>
                <c:pt idx="8">
                  <c:v>5</c:v>
                </c:pt>
                <c:pt idx="9">
                  <c:v>9</c:v>
                </c:pt>
                <c:pt idx="10">
                  <c:v>18</c:v>
                </c:pt>
                <c:pt idx="11">
                  <c:v>12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A-493E-AEDD-086EF00B1D6B}"/>
            </c:ext>
          </c:extLst>
        </c:ser>
        <c:ser>
          <c:idx val="1"/>
          <c:order val="1"/>
          <c:tx>
            <c:strRef>
              <c:f>Zadanie2!$O$1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Zadanie2!$O$2:$O$19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15</c:v>
                </c:pt>
                <c:pt idx="5">
                  <c:v>4</c:v>
                </c:pt>
                <c:pt idx="6">
                  <c:v>9</c:v>
                </c:pt>
                <c:pt idx="7">
                  <c:v>11</c:v>
                </c:pt>
                <c:pt idx="8">
                  <c:v>8</c:v>
                </c:pt>
                <c:pt idx="9">
                  <c:v>4</c:v>
                </c:pt>
                <c:pt idx="10">
                  <c:v>10</c:v>
                </c:pt>
                <c:pt idx="11">
                  <c:v>8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8</c:v>
                </c:pt>
                <c:pt idx="16">
                  <c:v>6</c:v>
                </c:pt>
                <c:pt idx="1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A-493E-AEDD-086EF00B1D6B}"/>
            </c:ext>
          </c:extLst>
        </c:ser>
        <c:ser>
          <c:idx val="2"/>
          <c:order val="2"/>
          <c:tx>
            <c:strRef>
              <c:f>Zadanie2!$P$1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Zadanie2!$P$2:$P$19</c:f>
              <c:numCache>
                <c:formatCode>General</c:formatCode>
                <c:ptCount val="18"/>
                <c:pt idx="0">
                  <c:v>18</c:v>
                </c:pt>
                <c:pt idx="1">
                  <c:v>9</c:v>
                </c:pt>
                <c:pt idx="2">
                  <c:v>31</c:v>
                </c:pt>
                <c:pt idx="3">
                  <c:v>14</c:v>
                </c:pt>
                <c:pt idx="4">
                  <c:v>18</c:v>
                </c:pt>
                <c:pt idx="5">
                  <c:v>5</c:v>
                </c:pt>
                <c:pt idx="6">
                  <c:v>5</c:v>
                </c:pt>
                <c:pt idx="7">
                  <c:v>16</c:v>
                </c:pt>
                <c:pt idx="8">
                  <c:v>8</c:v>
                </c:pt>
                <c:pt idx="9">
                  <c:v>9</c:v>
                </c:pt>
                <c:pt idx="10">
                  <c:v>28</c:v>
                </c:pt>
                <c:pt idx="11">
                  <c:v>12</c:v>
                </c:pt>
                <c:pt idx="12">
                  <c:v>8</c:v>
                </c:pt>
                <c:pt idx="13">
                  <c:v>7</c:v>
                </c:pt>
                <c:pt idx="14">
                  <c:v>15</c:v>
                </c:pt>
                <c:pt idx="15">
                  <c:v>13</c:v>
                </c:pt>
                <c:pt idx="16">
                  <c:v>12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CA-493E-AEDD-086EF00B1D6B}"/>
            </c:ext>
          </c:extLst>
        </c:ser>
        <c:ser>
          <c:idx val="3"/>
          <c:order val="3"/>
          <c:tx>
            <c:strRef>
              <c:f>Zadanie2!$Q$1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Zadanie2!$Q$2:$Q$19</c:f>
              <c:numCache>
                <c:formatCode>General</c:formatCode>
                <c:ptCount val="18"/>
                <c:pt idx="0">
                  <c:v>17</c:v>
                </c:pt>
                <c:pt idx="1">
                  <c:v>6</c:v>
                </c:pt>
                <c:pt idx="2">
                  <c:v>15</c:v>
                </c:pt>
                <c:pt idx="3">
                  <c:v>11</c:v>
                </c:pt>
                <c:pt idx="4">
                  <c:v>18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2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12</c:v>
                </c:pt>
                <c:pt idx="1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CA-493E-AEDD-086EF00B1D6B}"/>
            </c:ext>
          </c:extLst>
        </c:ser>
        <c:ser>
          <c:idx val="4"/>
          <c:order val="4"/>
          <c:tx>
            <c:strRef>
              <c:f>Zadanie2!$R$1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Zadanie2!$R$2:$R$19</c:f>
              <c:numCache>
                <c:formatCode>General</c:formatCode>
                <c:ptCount val="18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7</c:v>
                </c:pt>
                <c:pt idx="6">
                  <c:v>12</c:v>
                </c:pt>
                <c:pt idx="7">
                  <c:v>12</c:v>
                </c:pt>
                <c:pt idx="8">
                  <c:v>3</c:v>
                </c:pt>
                <c:pt idx="9">
                  <c:v>17</c:v>
                </c:pt>
                <c:pt idx="10">
                  <c:v>16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12</c:v>
                </c:pt>
                <c:pt idx="15">
                  <c:v>16</c:v>
                </c:pt>
                <c:pt idx="16">
                  <c:v>12</c:v>
                </c:pt>
                <c:pt idx="1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CA-493E-AEDD-086EF00B1D6B}"/>
            </c:ext>
          </c:extLst>
        </c:ser>
        <c:ser>
          <c:idx val="5"/>
          <c:order val="5"/>
          <c:tx>
            <c:strRef>
              <c:f>Zadanie2!$S$1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Zadanie2!$S$2:$S$19</c:f>
              <c:numCache>
                <c:formatCode>General</c:formatCode>
                <c:ptCount val="18"/>
                <c:pt idx="0">
                  <c:v>15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14</c:v>
                </c:pt>
                <c:pt idx="9">
                  <c:v>4</c:v>
                </c:pt>
                <c:pt idx="10">
                  <c:v>8</c:v>
                </c:pt>
                <c:pt idx="11">
                  <c:v>9</c:v>
                </c:pt>
                <c:pt idx="12">
                  <c:v>15</c:v>
                </c:pt>
                <c:pt idx="13">
                  <c:v>4</c:v>
                </c:pt>
                <c:pt idx="14">
                  <c:v>9</c:v>
                </c:pt>
                <c:pt idx="15">
                  <c:v>6</c:v>
                </c:pt>
                <c:pt idx="16">
                  <c:v>5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CA-493E-AEDD-086EF00B1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254943"/>
        <c:axId val="1189330383"/>
      </c:barChart>
      <c:catAx>
        <c:axId val="29825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9330383"/>
        <c:crosses val="autoZero"/>
        <c:auto val="1"/>
        <c:lblAlgn val="ctr"/>
        <c:lblOffset val="100"/>
        <c:noMultiLvlLbl val="0"/>
      </c:catAx>
      <c:valAx>
        <c:axId val="11893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25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Pokemonów, których nazwa zaczyna się od zadanej litery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3'!$R$1</c:f>
              <c:strCache>
                <c:ptCount val="1"/>
                <c:pt idx="0">
                  <c:v>Liczba Pokemonów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3'!$Q$2:$Q$27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'Zadanie 3'!$R$2:$R$27</c:f>
              <c:numCache>
                <c:formatCode>General</c:formatCode>
                <c:ptCount val="26"/>
                <c:pt idx="0">
                  <c:v>42</c:v>
                </c:pt>
                <c:pt idx="1">
                  <c:v>43</c:v>
                </c:pt>
                <c:pt idx="2">
                  <c:v>58</c:v>
                </c:pt>
                <c:pt idx="3">
                  <c:v>46</c:v>
                </c:pt>
                <c:pt idx="4">
                  <c:v>21</c:v>
                </c:pt>
                <c:pt idx="5">
                  <c:v>26</c:v>
                </c:pt>
                <c:pt idx="6">
                  <c:v>58</c:v>
                </c:pt>
                <c:pt idx="7">
                  <c:v>31</c:v>
                </c:pt>
                <c:pt idx="8">
                  <c:v>5</c:v>
                </c:pt>
                <c:pt idx="9">
                  <c:v>7</c:v>
                </c:pt>
                <c:pt idx="10">
                  <c:v>28</c:v>
                </c:pt>
                <c:pt idx="11">
                  <c:v>39</c:v>
                </c:pt>
                <c:pt idx="12">
                  <c:v>67</c:v>
                </c:pt>
                <c:pt idx="13">
                  <c:v>16</c:v>
                </c:pt>
                <c:pt idx="14">
                  <c:v>6</c:v>
                </c:pt>
                <c:pt idx="15">
                  <c:v>53</c:v>
                </c:pt>
                <c:pt idx="16">
                  <c:v>4</c:v>
                </c:pt>
                <c:pt idx="17">
                  <c:v>31</c:v>
                </c:pt>
                <c:pt idx="18">
                  <c:v>112</c:v>
                </c:pt>
                <c:pt idx="19">
                  <c:v>40</c:v>
                </c:pt>
                <c:pt idx="20">
                  <c:v>5</c:v>
                </c:pt>
                <c:pt idx="21">
                  <c:v>23</c:v>
                </c:pt>
                <c:pt idx="22">
                  <c:v>23</c:v>
                </c:pt>
                <c:pt idx="23">
                  <c:v>2</c:v>
                </c:pt>
                <c:pt idx="24">
                  <c:v>4</c:v>
                </c:pt>
                <c:pt idx="2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5-43ED-B1F9-2DC27DA12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54527"/>
        <c:axId val="1198353087"/>
      </c:barChart>
      <c:catAx>
        <c:axId val="119835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8353087"/>
        <c:crosses val="autoZero"/>
        <c:auto val="1"/>
        <c:lblAlgn val="ctr"/>
        <c:lblOffset val="100"/>
        <c:noMultiLvlLbl val="0"/>
      </c:catAx>
      <c:valAx>
        <c:axId val="11983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835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'Zadanie 4'!$O$1</c:f>
              <c:strCache>
                <c:ptCount val="1"/>
                <c:pt idx="0">
                  <c:v>Udział procentowy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'Zadanie 4'!$M$2:$M$19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'Zadanie 4'!$O$2:$O$19</c:f>
              <c:numCache>
                <c:formatCode>0%</c:formatCode>
                <c:ptCount val="18"/>
                <c:pt idx="0">
                  <c:v>7.8253706754530472E-2</c:v>
                </c:pt>
                <c:pt idx="1">
                  <c:v>5.2718286655683691E-2</c:v>
                </c:pt>
                <c:pt idx="2">
                  <c:v>0.10378912685337727</c:v>
                </c:pt>
                <c:pt idx="3">
                  <c:v>5.9308072487644151E-2</c:v>
                </c:pt>
                <c:pt idx="4">
                  <c:v>8.4019769357495888E-2</c:v>
                </c:pt>
                <c:pt idx="5">
                  <c:v>5.1070840197693576E-2</c:v>
                </c:pt>
                <c:pt idx="6">
                  <c:v>4.118616144975288E-2</c:v>
                </c:pt>
                <c:pt idx="7">
                  <c:v>5.5189456342668863E-2</c:v>
                </c:pt>
                <c:pt idx="8">
                  <c:v>3.2948929159802305E-2</c:v>
                </c:pt>
                <c:pt idx="9">
                  <c:v>4.3657331136738059E-2</c:v>
                </c:pt>
                <c:pt idx="10">
                  <c:v>7.4135090609555185E-2</c:v>
                </c:pt>
                <c:pt idx="11">
                  <c:v>4.7775947281713346E-2</c:v>
                </c:pt>
                <c:pt idx="12">
                  <c:v>3.789126853377265E-2</c:v>
                </c:pt>
                <c:pt idx="13">
                  <c:v>3.130148270181219E-2</c:v>
                </c:pt>
                <c:pt idx="14">
                  <c:v>4.118616144975288E-2</c:v>
                </c:pt>
                <c:pt idx="15">
                  <c:v>4.2009884678747944E-2</c:v>
                </c:pt>
                <c:pt idx="16">
                  <c:v>4.0362438220757822E-2</c:v>
                </c:pt>
                <c:pt idx="17">
                  <c:v>8.3196046128500817E-2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0-4C84-9181-405FA5BB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8</xdr:row>
      <xdr:rowOff>109536</xdr:rowOff>
    </xdr:from>
    <xdr:to>
      <xdr:col>22</xdr:col>
      <xdr:colOff>0</xdr:colOff>
      <xdr:row>34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24067D4-06D6-BD2A-5560-BFE1FDF0F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209549</xdr:colOff>
      <xdr:row>2</xdr:row>
      <xdr:rowOff>166686</xdr:rowOff>
    </xdr:from>
    <xdr:to>
      <xdr:col>30</xdr:col>
      <xdr:colOff>295274</xdr:colOff>
      <xdr:row>17</xdr:row>
      <xdr:rowOff>133349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22F9A3C-F379-3401-25FF-2221663F2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28</xdr:row>
      <xdr:rowOff>90487</xdr:rowOff>
    </xdr:from>
    <xdr:to>
      <xdr:col>21</xdr:col>
      <xdr:colOff>238125</xdr:colOff>
      <xdr:row>42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F501B8C-E2B4-6628-6580-EDFED5B69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21</xdr:row>
      <xdr:rowOff>33337</xdr:rowOff>
    </xdr:from>
    <xdr:to>
      <xdr:col>21</xdr:col>
      <xdr:colOff>123825</xdr:colOff>
      <xdr:row>42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E9E4163-2A1C-F02E-F2DE-B45B76F4D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076.31886388889" createdVersion="8" refreshedVersion="8" minRefreshableVersion="3" recordCount="800" xr:uid="{87498C44-FE7C-426D-AAD1-83587AF837E3}">
  <cacheSource type="worksheet">
    <worksheetSource name="Tabela_Pokemony3"/>
  </cacheSource>
  <cacheFields count="13">
    <cacheField name="Nazwa" numFmtId="0">
      <sharedItems/>
    </cacheField>
    <cacheField name="Typ 1" numFmtId="0">
      <sharedItems/>
    </cacheField>
    <cacheField name="Typ 2" numFmtId="0">
      <sharedItems/>
    </cacheField>
    <cacheField name="Zycie" numFmtId="0">
      <sharedItems containsSemiMixedTypes="0" containsString="0" containsNumber="1" containsInteger="1" minValue="1" maxValue="255"/>
    </cacheField>
    <cacheField name="Atak" numFmtId="0">
      <sharedItems containsSemiMixedTypes="0" containsString="0" containsNumber="1" containsInteger="1" minValue="5" maxValue="190"/>
    </cacheField>
    <cacheField name="Obrona" numFmtId="0">
      <sharedItems containsSemiMixedTypes="0" containsString="0" containsNumber="1" containsInteger="1" minValue="5" maxValue="230"/>
    </cacheField>
    <cacheField name="Atak specjalny" numFmtId="0">
      <sharedItems containsSemiMixedTypes="0" containsString="0" containsNumber="1" containsInteger="1" minValue="10" maxValue="194"/>
    </cacheField>
    <cacheField name="Obrona specjalna" numFmtId="0">
      <sharedItems containsSemiMixedTypes="0" containsString="0" containsNumber="1" containsInteger="1" minValue="20" maxValue="230"/>
    </cacheField>
    <cacheField name="Szybkosc" numFmtId="0">
      <sharedItems containsSemiMixedTypes="0" containsString="0" containsNumber="1" containsInteger="1" minValue="5" maxValue="180"/>
    </cacheField>
    <cacheField name="Generacja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egendarny" numFmtId="0">
      <sharedItems containsSemiMixedTypes="0" containsString="0" containsNumber="1" containsInteger="1" minValue="0" maxValue="1"/>
    </cacheField>
    <cacheField name="|Atak - Obrona|" numFmtId="0">
      <sharedItems containsSemiMixedTypes="0" containsString="0" containsNumber="1" containsInteger="1" minValue="0" maxValue="220"/>
    </cacheField>
    <cacheField name="Dwa typ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s v="Bulbasaur"/>
    <s v="Grass"/>
    <s v="Poison"/>
    <n v="45"/>
    <n v="49"/>
    <n v="49"/>
    <n v="65"/>
    <n v="65"/>
    <n v="45"/>
    <x v="0"/>
    <n v="0"/>
    <n v="0"/>
    <n v="1"/>
  </r>
  <r>
    <s v="Ivysaur"/>
    <s v="Grass"/>
    <s v="Poison"/>
    <n v="60"/>
    <n v="62"/>
    <n v="63"/>
    <n v="80"/>
    <n v="80"/>
    <n v="60"/>
    <x v="0"/>
    <n v="0"/>
    <n v="1"/>
    <n v="1"/>
  </r>
  <r>
    <s v="Venusaur"/>
    <s v="Grass"/>
    <s v="Poison"/>
    <n v="80"/>
    <n v="82"/>
    <n v="83"/>
    <n v="100"/>
    <n v="100"/>
    <n v="80"/>
    <x v="0"/>
    <n v="0"/>
    <n v="1"/>
    <n v="1"/>
  </r>
  <r>
    <s v="VenusaurMega Venusaur"/>
    <s v="Grass"/>
    <s v="Poison"/>
    <n v="80"/>
    <n v="100"/>
    <n v="123"/>
    <n v="122"/>
    <n v="120"/>
    <n v="80"/>
    <x v="0"/>
    <n v="0"/>
    <n v="23"/>
    <n v="1"/>
  </r>
  <r>
    <s v="Charmander"/>
    <s v="Fire"/>
    <s v=""/>
    <n v="39"/>
    <n v="52"/>
    <n v="43"/>
    <n v="60"/>
    <n v="50"/>
    <n v="65"/>
    <x v="0"/>
    <n v="0"/>
    <n v="9"/>
    <n v="0"/>
  </r>
  <r>
    <s v="Charmeleon"/>
    <s v="Fire"/>
    <s v=""/>
    <n v="58"/>
    <n v="64"/>
    <n v="58"/>
    <n v="80"/>
    <n v="65"/>
    <n v="80"/>
    <x v="0"/>
    <n v="0"/>
    <n v="6"/>
    <n v="0"/>
  </r>
  <r>
    <s v="Charizard"/>
    <s v="Fire"/>
    <s v="Flying"/>
    <n v="78"/>
    <n v="84"/>
    <n v="78"/>
    <n v="109"/>
    <n v="85"/>
    <n v="100"/>
    <x v="0"/>
    <n v="0"/>
    <n v="6"/>
    <n v="1"/>
  </r>
  <r>
    <s v="CharizardMega Charizard X"/>
    <s v="Fire"/>
    <s v="Dragon"/>
    <n v="78"/>
    <n v="130"/>
    <n v="111"/>
    <n v="130"/>
    <n v="85"/>
    <n v="100"/>
    <x v="0"/>
    <n v="0"/>
    <n v="19"/>
    <n v="1"/>
  </r>
  <r>
    <s v="CharizardMega Charizard Y"/>
    <s v="Fire"/>
    <s v="Flying"/>
    <n v="78"/>
    <n v="104"/>
    <n v="78"/>
    <n v="159"/>
    <n v="115"/>
    <n v="100"/>
    <x v="0"/>
    <n v="0"/>
    <n v="26"/>
    <n v="1"/>
  </r>
  <r>
    <s v="Squirtle"/>
    <s v="Water"/>
    <s v=""/>
    <n v="44"/>
    <n v="48"/>
    <n v="65"/>
    <n v="50"/>
    <n v="64"/>
    <n v="43"/>
    <x v="0"/>
    <n v="0"/>
    <n v="17"/>
    <n v="0"/>
  </r>
  <r>
    <s v="Wartortle"/>
    <s v="Water"/>
    <s v=""/>
    <n v="59"/>
    <n v="63"/>
    <n v="80"/>
    <n v="65"/>
    <n v="80"/>
    <n v="58"/>
    <x v="0"/>
    <n v="0"/>
    <n v="17"/>
    <n v="0"/>
  </r>
  <r>
    <s v="Blastoise"/>
    <s v="Water"/>
    <s v=""/>
    <n v="79"/>
    <n v="83"/>
    <n v="100"/>
    <n v="85"/>
    <n v="105"/>
    <n v="78"/>
    <x v="0"/>
    <n v="0"/>
    <n v="17"/>
    <n v="0"/>
  </r>
  <r>
    <s v="BlastoiseMega Blastoise"/>
    <s v="Water"/>
    <s v=""/>
    <n v="79"/>
    <n v="103"/>
    <n v="120"/>
    <n v="135"/>
    <n v="115"/>
    <n v="78"/>
    <x v="0"/>
    <n v="0"/>
    <n v="17"/>
    <n v="0"/>
  </r>
  <r>
    <s v="Caterpie"/>
    <s v="Bug"/>
    <s v=""/>
    <n v="45"/>
    <n v="30"/>
    <n v="35"/>
    <n v="20"/>
    <n v="20"/>
    <n v="45"/>
    <x v="0"/>
    <n v="0"/>
    <n v="5"/>
    <n v="0"/>
  </r>
  <r>
    <s v="Metapod"/>
    <s v="Bug"/>
    <s v=""/>
    <n v="50"/>
    <n v="20"/>
    <n v="55"/>
    <n v="25"/>
    <n v="25"/>
    <n v="30"/>
    <x v="0"/>
    <n v="0"/>
    <n v="35"/>
    <n v="0"/>
  </r>
  <r>
    <s v="Butterfree"/>
    <s v="Bug"/>
    <s v="Flying"/>
    <n v="60"/>
    <n v="45"/>
    <n v="50"/>
    <n v="90"/>
    <n v="80"/>
    <n v="70"/>
    <x v="0"/>
    <n v="0"/>
    <n v="5"/>
    <n v="1"/>
  </r>
  <r>
    <s v="Weedle"/>
    <s v="Bug"/>
    <s v="Poison"/>
    <n v="40"/>
    <n v="35"/>
    <n v="30"/>
    <n v="20"/>
    <n v="20"/>
    <n v="50"/>
    <x v="0"/>
    <n v="0"/>
    <n v="5"/>
    <n v="1"/>
  </r>
  <r>
    <s v="Kakuna"/>
    <s v="Bug"/>
    <s v="Poison"/>
    <n v="45"/>
    <n v="25"/>
    <n v="50"/>
    <n v="25"/>
    <n v="25"/>
    <n v="35"/>
    <x v="0"/>
    <n v="0"/>
    <n v="25"/>
    <n v="1"/>
  </r>
  <r>
    <s v="Beedrill"/>
    <s v="Bug"/>
    <s v="Poison"/>
    <n v="65"/>
    <n v="90"/>
    <n v="40"/>
    <n v="45"/>
    <n v="80"/>
    <n v="75"/>
    <x v="0"/>
    <n v="0"/>
    <n v="50"/>
    <n v="1"/>
  </r>
  <r>
    <s v="BeedrillMega Beedrill"/>
    <s v="Bug"/>
    <s v="Poison"/>
    <n v="65"/>
    <n v="150"/>
    <n v="40"/>
    <n v="15"/>
    <n v="80"/>
    <n v="145"/>
    <x v="0"/>
    <n v="0"/>
    <n v="110"/>
    <n v="1"/>
  </r>
  <r>
    <s v="Pidgey"/>
    <s v="Normal"/>
    <s v="Flying"/>
    <n v="40"/>
    <n v="45"/>
    <n v="40"/>
    <n v="35"/>
    <n v="35"/>
    <n v="56"/>
    <x v="0"/>
    <n v="0"/>
    <n v="5"/>
    <n v="1"/>
  </r>
  <r>
    <s v="Pidgeotto"/>
    <s v="Normal"/>
    <s v="Flying"/>
    <n v="63"/>
    <n v="60"/>
    <n v="55"/>
    <n v="50"/>
    <n v="50"/>
    <n v="71"/>
    <x v="0"/>
    <n v="0"/>
    <n v="5"/>
    <n v="1"/>
  </r>
  <r>
    <s v="Pidgeot"/>
    <s v="Normal"/>
    <s v="Flying"/>
    <n v="83"/>
    <n v="80"/>
    <n v="75"/>
    <n v="70"/>
    <n v="70"/>
    <n v="101"/>
    <x v="0"/>
    <n v="0"/>
    <n v="5"/>
    <n v="1"/>
  </r>
  <r>
    <s v="PidgeotMega Pidgeot"/>
    <s v="Normal"/>
    <s v="Flying"/>
    <n v="83"/>
    <n v="80"/>
    <n v="80"/>
    <n v="135"/>
    <n v="80"/>
    <n v="121"/>
    <x v="0"/>
    <n v="0"/>
    <n v="0"/>
    <n v="1"/>
  </r>
  <r>
    <s v="Rattata"/>
    <s v="Normal"/>
    <s v=""/>
    <n v="30"/>
    <n v="56"/>
    <n v="35"/>
    <n v="25"/>
    <n v="35"/>
    <n v="72"/>
    <x v="0"/>
    <n v="0"/>
    <n v="21"/>
    <n v="0"/>
  </r>
  <r>
    <s v="Raticate"/>
    <s v="Normal"/>
    <s v=""/>
    <n v="55"/>
    <n v="81"/>
    <n v="60"/>
    <n v="50"/>
    <n v="70"/>
    <n v="97"/>
    <x v="0"/>
    <n v="0"/>
    <n v="21"/>
    <n v="0"/>
  </r>
  <r>
    <s v="Spearow"/>
    <s v="Normal"/>
    <s v="Flying"/>
    <n v="40"/>
    <n v="60"/>
    <n v="30"/>
    <n v="31"/>
    <n v="31"/>
    <n v="70"/>
    <x v="0"/>
    <n v="0"/>
    <n v="30"/>
    <n v="1"/>
  </r>
  <r>
    <s v="Fearow"/>
    <s v="Normal"/>
    <s v="Flying"/>
    <n v="65"/>
    <n v="90"/>
    <n v="65"/>
    <n v="61"/>
    <n v="61"/>
    <n v="100"/>
    <x v="0"/>
    <n v="0"/>
    <n v="25"/>
    <n v="1"/>
  </r>
  <r>
    <s v="Ekans"/>
    <s v="Poison"/>
    <s v=""/>
    <n v="35"/>
    <n v="60"/>
    <n v="44"/>
    <n v="40"/>
    <n v="54"/>
    <n v="55"/>
    <x v="0"/>
    <n v="0"/>
    <n v="16"/>
    <n v="0"/>
  </r>
  <r>
    <s v="Arbok"/>
    <s v="Poison"/>
    <s v=""/>
    <n v="60"/>
    <n v="85"/>
    <n v="69"/>
    <n v="65"/>
    <n v="79"/>
    <n v="80"/>
    <x v="0"/>
    <n v="0"/>
    <n v="16"/>
    <n v="0"/>
  </r>
  <r>
    <s v="Pikachu"/>
    <s v="Electric"/>
    <s v=""/>
    <n v="35"/>
    <n v="55"/>
    <n v="40"/>
    <n v="50"/>
    <n v="50"/>
    <n v="90"/>
    <x v="0"/>
    <n v="0"/>
    <n v="15"/>
    <n v="0"/>
  </r>
  <r>
    <s v="Raichu"/>
    <s v="Electric"/>
    <s v=""/>
    <n v="60"/>
    <n v="90"/>
    <n v="55"/>
    <n v="90"/>
    <n v="80"/>
    <n v="110"/>
    <x v="0"/>
    <n v="0"/>
    <n v="35"/>
    <n v="0"/>
  </r>
  <r>
    <s v="Sandshrew"/>
    <s v="Ground"/>
    <s v=""/>
    <n v="50"/>
    <n v="75"/>
    <n v="85"/>
    <n v="20"/>
    <n v="30"/>
    <n v="40"/>
    <x v="0"/>
    <n v="0"/>
    <n v="10"/>
    <n v="0"/>
  </r>
  <r>
    <s v="Sandslash"/>
    <s v="Ground"/>
    <s v=""/>
    <n v="75"/>
    <n v="100"/>
    <n v="110"/>
    <n v="45"/>
    <n v="55"/>
    <n v="65"/>
    <x v="0"/>
    <n v="0"/>
    <n v="10"/>
    <n v="0"/>
  </r>
  <r>
    <s v="Nidoran?"/>
    <s v="Poison"/>
    <s v=""/>
    <n v="55"/>
    <n v="47"/>
    <n v="52"/>
    <n v="40"/>
    <n v="40"/>
    <n v="41"/>
    <x v="0"/>
    <n v="0"/>
    <n v="5"/>
    <n v="0"/>
  </r>
  <r>
    <s v="Nidorina"/>
    <s v="Poison"/>
    <s v=""/>
    <n v="70"/>
    <n v="62"/>
    <n v="67"/>
    <n v="55"/>
    <n v="55"/>
    <n v="56"/>
    <x v="0"/>
    <n v="0"/>
    <n v="5"/>
    <n v="0"/>
  </r>
  <r>
    <s v="Nidoqueen"/>
    <s v="Poison"/>
    <s v="Ground"/>
    <n v="90"/>
    <n v="92"/>
    <n v="87"/>
    <n v="75"/>
    <n v="85"/>
    <n v="76"/>
    <x v="0"/>
    <n v="0"/>
    <n v="5"/>
    <n v="1"/>
  </r>
  <r>
    <s v="Nidoran?"/>
    <s v="Poison"/>
    <s v=""/>
    <n v="46"/>
    <n v="57"/>
    <n v="40"/>
    <n v="40"/>
    <n v="40"/>
    <n v="50"/>
    <x v="0"/>
    <n v="0"/>
    <n v="17"/>
    <n v="0"/>
  </r>
  <r>
    <s v="Nidorino"/>
    <s v="Poison"/>
    <s v=""/>
    <n v="61"/>
    <n v="72"/>
    <n v="57"/>
    <n v="55"/>
    <n v="55"/>
    <n v="65"/>
    <x v="0"/>
    <n v="0"/>
    <n v="15"/>
    <n v="0"/>
  </r>
  <r>
    <s v="Nidoking"/>
    <s v="Poison"/>
    <s v="Ground"/>
    <n v="81"/>
    <n v="102"/>
    <n v="77"/>
    <n v="85"/>
    <n v="75"/>
    <n v="85"/>
    <x v="0"/>
    <n v="0"/>
    <n v="25"/>
    <n v="1"/>
  </r>
  <r>
    <s v="Clefairy"/>
    <s v="Fairy"/>
    <s v=""/>
    <n v="70"/>
    <n v="45"/>
    <n v="48"/>
    <n v="60"/>
    <n v="65"/>
    <n v="35"/>
    <x v="0"/>
    <n v="0"/>
    <n v="3"/>
    <n v="0"/>
  </r>
  <r>
    <s v="Clefable"/>
    <s v="Fairy"/>
    <s v=""/>
    <n v="95"/>
    <n v="70"/>
    <n v="73"/>
    <n v="95"/>
    <n v="90"/>
    <n v="60"/>
    <x v="0"/>
    <n v="0"/>
    <n v="3"/>
    <n v="0"/>
  </r>
  <r>
    <s v="Vulpix"/>
    <s v="Fire"/>
    <s v=""/>
    <n v="38"/>
    <n v="41"/>
    <n v="40"/>
    <n v="50"/>
    <n v="65"/>
    <n v="65"/>
    <x v="0"/>
    <n v="0"/>
    <n v="1"/>
    <n v="0"/>
  </r>
  <r>
    <s v="Ninetales"/>
    <s v="Fire"/>
    <s v=""/>
    <n v="73"/>
    <n v="76"/>
    <n v="75"/>
    <n v="81"/>
    <n v="100"/>
    <n v="100"/>
    <x v="0"/>
    <n v="0"/>
    <n v="1"/>
    <n v="0"/>
  </r>
  <r>
    <s v="Jigglypuff"/>
    <s v="Normal"/>
    <s v="Fairy"/>
    <n v="115"/>
    <n v="45"/>
    <n v="20"/>
    <n v="45"/>
    <n v="25"/>
    <n v="20"/>
    <x v="0"/>
    <n v="0"/>
    <n v="25"/>
    <n v="1"/>
  </r>
  <r>
    <s v="Wigglytuff"/>
    <s v="Normal"/>
    <s v="Fairy"/>
    <n v="140"/>
    <n v="70"/>
    <n v="45"/>
    <n v="85"/>
    <n v="50"/>
    <n v="45"/>
    <x v="0"/>
    <n v="0"/>
    <n v="25"/>
    <n v="1"/>
  </r>
  <r>
    <s v="Zubat"/>
    <s v="Poison"/>
    <s v="Flying"/>
    <n v="40"/>
    <n v="45"/>
    <n v="35"/>
    <n v="30"/>
    <n v="40"/>
    <n v="55"/>
    <x v="0"/>
    <n v="0"/>
    <n v="10"/>
    <n v="1"/>
  </r>
  <r>
    <s v="Golbat"/>
    <s v="Poison"/>
    <s v="Flying"/>
    <n v="75"/>
    <n v="80"/>
    <n v="70"/>
    <n v="65"/>
    <n v="75"/>
    <n v="90"/>
    <x v="0"/>
    <n v="0"/>
    <n v="10"/>
    <n v="1"/>
  </r>
  <r>
    <s v="Oddish"/>
    <s v="Grass"/>
    <s v="Poison"/>
    <n v="45"/>
    <n v="50"/>
    <n v="55"/>
    <n v="75"/>
    <n v="65"/>
    <n v="30"/>
    <x v="0"/>
    <n v="0"/>
    <n v="5"/>
    <n v="1"/>
  </r>
  <r>
    <s v="Gloom"/>
    <s v="Grass"/>
    <s v="Poison"/>
    <n v="60"/>
    <n v="65"/>
    <n v="70"/>
    <n v="85"/>
    <n v="75"/>
    <n v="40"/>
    <x v="0"/>
    <n v="0"/>
    <n v="5"/>
    <n v="1"/>
  </r>
  <r>
    <s v="Vileplume"/>
    <s v="Grass"/>
    <s v="Poison"/>
    <n v="75"/>
    <n v="80"/>
    <n v="85"/>
    <n v="110"/>
    <n v="90"/>
    <n v="50"/>
    <x v="0"/>
    <n v="0"/>
    <n v="5"/>
    <n v="1"/>
  </r>
  <r>
    <s v="Paras"/>
    <s v="Bug"/>
    <s v="Grass"/>
    <n v="35"/>
    <n v="70"/>
    <n v="55"/>
    <n v="45"/>
    <n v="55"/>
    <n v="25"/>
    <x v="0"/>
    <n v="0"/>
    <n v="15"/>
    <n v="1"/>
  </r>
  <r>
    <s v="Parasect"/>
    <s v="Bug"/>
    <s v="Grass"/>
    <n v="60"/>
    <n v="95"/>
    <n v="80"/>
    <n v="60"/>
    <n v="80"/>
    <n v="30"/>
    <x v="0"/>
    <n v="0"/>
    <n v="15"/>
    <n v="1"/>
  </r>
  <r>
    <s v="Venonat"/>
    <s v="Bug"/>
    <s v="Poison"/>
    <n v="60"/>
    <n v="55"/>
    <n v="50"/>
    <n v="40"/>
    <n v="55"/>
    <n v="45"/>
    <x v="0"/>
    <n v="0"/>
    <n v="5"/>
    <n v="1"/>
  </r>
  <r>
    <s v="Venomoth"/>
    <s v="Bug"/>
    <s v="Poison"/>
    <n v="70"/>
    <n v="65"/>
    <n v="60"/>
    <n v="90"/>
    <n v="75"/>
    <n v="90"/>
    <x v="0"/>
    <n v="0"/>
    <n v="5"/>
    <n v="1"/>
  </r>
  <r>
    <s v="Diglett"/>
    <s v="Ground"/>
    <s v=""/>
    <n v="10"/>
    <n v="55"/>
    <n v="25"/>
    <n v="35"/>
    <n v="45"/>
    <n v="95"/>
    <x v="0"/>
    <n v="0"/>
    <n v="30"/>
    <n v="0"/>
  </r>
  <r>
    <s v="Dugtrio"/>
    <s v="Ground"/>
    <s v=""/>
    <n v="35"/>
    <n v="80"/>
    <n v="50"/>
    <n v="50"/>
    <n v="70"/>
    <n v="120"/>
    <x v="0"/>
    <n v="0"/>
    <n v="30"/>
    <n v="0"/>
  </r>
  <r>
    <s v="Meowth"/>
    <s v="Normal"/>
    <s v=""/>
    <n v="40"/>
    <n v="45"/>
    <n v="35"/>
    <n v="40"/>
    <n v="40"/>
    <n v="90"/>
    <x v="0"/>
    <n v="0"/>
    <n v="10"/>
    <n v="0"/>
  </r>
  <r>
    <s v="Persian"/>
    <s v="Normal"/>
    <s v=""/>
    <n v="65"/>
    <n v="70"/>
    <n v="60"/>
    <n v="65"/>
    <n v="65"/>
    <n v="115"/>
    <x v="0"/>
    <n v="0"/>
    <n v="10"/>
    <n v="0"/>
  </r>
  <r>
    <s v="Psyduck"/>
    <s v="Water"/>
    <s v=""/>
    <n v="50"/>
    <n v="52"/>
    <n v="48"/>
    <n v="65"/>
    <n v="50"/>
    <n v="55"/>
    <x v="0"/>
    <n v="0"/>
    <n v="4"/>
    <n v="0"/>
  </r>
  <r>
    <s v="Golduck"/>
    <s v="Water"/>
    <s v=""/>
    <n v="80"/>
    <n v="82"/>
    <n v="78"/>
    <n v="95"/>
    <n v="80"/>
    <n v="85"/>
    <x v="0"/>
    <n v="0"/>
    <n v="4"/>
    <n v="0"/>
  </r>
  <r>
    <s v="Mankey"/>
    <s v="Fighting"/>
    <s v=""/>
    <n v="40"/>
    <n v="80"/>
    <n v="35"/>
    <n v="35"/>
    <n v="45"/>
    <n v="70"/>
    <x v="0"/>
    <n v="0"/>
    <n v="45"/>
    <n v="0"/>
  </r>
  <r>
    <s v="Primeape"/>
    <s v="Fighting"/>
    <s v=""/>
    <n v="65"/>
    <n v="105"/>
    <n v="60"/>
    <n v="60"/>
    <n v="70"/>
    <n v="95"/>
    <x v="0"/>
    <n v="0"/>
    <n v="45"/>
    <n v="0"/>
  </r>
  <r>
    <s v="Growlithe"/>
    <s v="Fire"/>
    <s v=""/>
    <n v="55"/>
    <n v="70"/>
    <n v="45"/>
    <n v="70"/>
    <n v="50"/>
    <n v="60"/>
    <x v="0"/>
    <n v="0"/>
    <n v="25"/>
    <n v="0"/>
  </r>
  <r>
    <s v="Arcanine"/>
    <s v="Fire"/>
    <s v=""/>
    <n v="90"/>
    <n v="110"/>
    <n v="80"/>
    <n v="100"/>
    <n v="80"/>
    <n v="95"/>
    <x v="0"/>
    <n v="0"/>
    <n v="30"/>
    <n v="0"/>
  </r>
  <r>
    <s v="Poliwag"/>
    <s v="Water"/>
    <s v=""/>
    <n v="40"/>
    <n v="50"/>
    <n v="40"/>
    <n v="40"/>
    <n v="40"/>
    <n v="90"/>
    <x v="0"/>
    <n v="0"/>
    <n v="10"/>
    <n v="0"/>
  </r>
  <r>
    <s v="Poliwhirl"/>
    <s v="Water"/>
    <s v=""/>
    <n v="65"/>
    <n v="65"/>
    <n v="65"/>
    <n v="50"/>
    <n v="50"/>
    <n v="90"/>
    <x v="0"/>
    <n v="0"/>
    <n v="0"/>
    <n v="0"/>
  </r>
  <r>
    <s v="Poliwrath"/>
    <s v="Water"/>
    <s v="Fighting"/>
    <n v="90"/>
    <n v="95"/>
    <n v="95"/>
    <n v="70"/>
    <n v="90"/>
    <n v="70"/>
    <x v="0"/>
    <n v="0"/>
    <n v="0"/>
    <n v="1"/>
  </r>
  <r>
    <s v="Abra"/>
    <s v="Psychic"/>
    <s v=""/>
    <n v="25"/>
    <n v="20"/>
    <n v="15"/>
    <n v="105"/>
    <n v="55"/>
    <n v="90"/>
    <x v="0"/>
    <n v="0"/>
    <n v="5"/>
    <n v="0"/>
  </r>
  <r>
    <s v="Kadabra"/>
    <s v="Psychic"/>
    <s v=""/>
    <n v="40"/>
    <n v="35"/>
    <n v="30"/>
    <n v="120"/>
    <n v="70"/>
    <n v="105"/>
    <x v="0"/>
    <n v="0"/>
    <n v="5"/>
    <n v="0"/>
  </r>
  <r>
    <s v="Alakazam"/>
    <s v="Psychic"/>
    <s v=""/>
    <n v="55"/>
    <n v="50"/>
    <n v="45"/>
    <n v="135"/>
    <n v="95"/>
    <n v="120"/>
    <x v="0"/>
    <n v="0"/>
    <n v="5"/>
    <n v="0"/>
  </r>
  <r>
    <s v="AlakazamMega Alakazam"/>
    <s v="Psychic"/>
    <s v=""/>
    <n v="55"/>
    <n v="50"/>
    <n v="65"/>
    <n v="175"/>
    <n v="95"/>
    <n v="150"/>
    <x v="0"/>
    <n v="0"/>
    <n v="15"/>
    <n v="0"/>
  </r>
  <r>
    <s v="Machop"/>
    <s v="Fighting"/>
    <s v=""/>
    <n v="70"/>
    <n v="80"/>
    <n v="50"/>
    <n v="35"/>
    <n v="35"/>
    <n v="35"/>
    <x v="0"/>
    <n v="0"/>
    <n v="30"/>
    <n v="0"/>
  </r>
  <r>
    <s v="Machoke"/>
    <s v="Fighting"/>
    <s v=""/>
    <n v="80"/>
    <n v="100"/>
    <n v="70"/>
    <n v="50"/>
    <n v="60"/>
    <n v="45"/>
    <x v="0"/>
    <n v="0"/>
    <n v="30"/>
    <n v="0"/>
  </r>
  <r>
    <s v="Machamp"/>
    <s v="Fighting"/>
    <s v=""/>
    <n v="90"/>
    <n v="130"/>
    <n v="80"/>
    <n v="65"/>
    <n v="85"/>
    <n v="55"/>
    <x v="0"/>
    <n v="0"/>
    <n v="50"/>
    <n v="0"/>
  </r>
  <r>
    <s v="Bellsprout"/>
    <s v="Grass"/>
    <s v="Poison"/>
    <n v="50"/>
    <n v="75"/>
    <n v="35"/>
    <n v="70"/>
    <n v="30"/>
    <n v="40"/>
    <x v="0"/>
    <n v="0"/>
    <n v="40"/>
    <n v="1"/>
  </r>
  <r>
    <s v="Weepinbell"/>
    <s v="Grass"/>
    <s v="Poison"/>
    <n v="65"/>
    <n v="90"/>
    <n v="50"/>
    <n v="85"/>
    <n v="45"/>
    <n v="55"/>
    <x v="0"/>
    <n v="0"/>
    <n v="40"/>
    <n v="1"/>
  </r>
  <r>
    <s v="Victreebel"/>
    <s v="Grass"/>
    <s v="Poison"/>
    <n v="80"/>
    <n v="105"/>
    <n v="65"/>
    <n v="100"/>
    <n v="70"/>
    <n v="70"/>
    <x v="0"/>
    <n v="0"/>
    <n v="40"/>
    <n v="1"/>
  </r>
  <r>
    <s v="Tentacool"/>
    <s v="Water"/>
    <s v="Poison"/>
    <n v="40"/>
    <n v="40"/>
    <n v="35"/>
    <n v="50"/>
    <n v="100"/>
    <n v="70"/>
    <x v="0"/>
    <n v="0"/>
    <n v="5"/>
    <n v="1"/>
  </r>
  <r>
    <s v="Tentacruel"/>
    <s v="Water"/>
    <s v="Poison"/>
    <n v="80"/>
    <n v="70"/>
    <n v="65"/>
    <n v="80"/>
    <n v="120"/>
    <n v="100"/>
    <x v="0"/>
    <n v="0"/>
    <n v="5"/>
    <n v="1"/>
  </r>
  <r>
    <s v="Geodude"/>
    <s v="Rock"/>
    <s v="Ground"/>
    <n v="40"/>
    <n v="80"/>
    <n v="100"/>
    <n v="30"/>
    <n v="30"/>
    <n v="20"/>
    <x v="0"/>
    <n v="0"/>
    <n v="20"/>
    <n v="1"/>
  </r>
  <r>
    <s v="Graveler"/>
    <s v="Rock"/>
    <s v="Ground"/>
    <n v="55"/>
    <n v="95"/>
    <n v="115"/>
    <n v="45"/>
    <n v="45"/>
    <n v="35"/>
    <x v="0"/>
    <n v="0"/>
    <n v="20"/>
    <n v="1"/>
  </r>
  <r>
    <s v="Golem"/>
    <s v="Rock"/>
    <s v="Ground"/>
    <n v="80"/>
    <n v="120"/>
    <n v="130"/>
    <n v="55"/>
    <n v="65"/>
    <n v="45"/>
    <x v="0"/>
    <n v="0"/>
    <n v="10"/>
    <n v="1"/>
  </r>
  <r>
    <s v="Ponyta"/>
    <s v="Fire"/>
    <s v=""/>
    <n v="50"/>
    <n v="85"/>
    <n v="55"/>
    <n v="65"/>
    <n v="65"/>
    <n v="90"/>
    <x v="0"/>
    <n v="0"/>
    <n v="30"/>
    <n v="0"/>
  </r>
  <r>
    <s v="Rapidash"/>
    <s v="Fire"/>
    <s v=""/>
    <n v="65"/>
    <n v="100"/>
    <n v="70"/>
    <n v="80"/>
    <n v="80"/>
    <n v="105"/>
    <x v="0"/>
    <n v="0"/>
    <n v="30"/>
    <n v="0"/>
  </r>
  <r>
    <s v="Slowpoke"/>
    <s v="Water"/>
    <s v="Psychic"/>
    <n v="90"/>
    <n v="65"/>
    <n v="65"/>
    <n v="40"/>
    <n v="40"/>
    <n v="15"/>
    <x v="0"/>
    <n v="0"/>
    <n v="0"/>
    <n v="1"/>
  </r>
  <r>
    <s v="Slowbro"/>
    <s v="Water"/>
    <s v="Psychic"/>
    <n v="95"/>
    <n v="75"/>
    <n v="110"/>
    <n v="100"/>
    <n v="80"/>
    <n v="30"/>
    <x v="0"/>
    <n v="0"/>
    <n v="35"/>
    <n v="1"/>
  </r>
  <r>
    <s v="SlowbroMega Slowbro"/>
    <s v="Water"/>
    <s v="Psychic"/>
    <n v="95"/>
    <n v="75"/>
    <n v="180"/>
    <n v="130"/>
    <n v="80"/>
    <n v="30"/>
    <x v="0"/>
    <n v="0"/>
    <n v="105"/>
    <n v="1"/>
  </r>
  <r>
    <s v="Magnemite"/>
    <s v="Electric"/>
    <s v="Steel"/>
    <n v="25"/>
    <n v="35"/>
    <n v="70"/>
    <n v="95"/>
    <n v="55"/>
    <n v="45"/>
    <x v="0"/>
    <n v="0"/>
    <n v="35"/>
    <n v="1"/>
  </r>
  <r>
    <s v="Magneton"/>
    <s v="Electric"/>
    <s v="Steel"/>
    <n v="50"/>
    <n v="60"/>
    <n v="95"/>
    <n v="120"/>
    <n v="70"/>
    <n v="70"/>
    <x v="0"/>
    <n v="0"/>
    <n v="35"/>
    <n v="1"/>
  </r>
  <r>
    <s v="Farfetch'd"/>
    <s v="Normal"/>
    <s v="Flying"/>
    <n v="52"/>
    <n v="65"/>
    <n v="55"/>
    <n v="58"/>
    <n v="62"/>
    <n v="60"/>
    <x v="0"/>
    <n v="0"/>
    <n v="10"/>
    <n v="1"/>
  </r>
  <r>
    <s v="Doduo"/>
    <s v="Normal"/>
    <s v="Flying"/>
    <n v="35"/>
    <n v="85"/>
    <n v="45"/>
    <n v="35"/>
    <n v="35"/>
    <n v="75"/>
    <x v="0"/>
    <n v="0"/>
    <n v="40"/>
    <n v="1"/>
  </r>
  <r>
    <s v="Dodrio"/>
    <s v="Normal"/>
    <s v="Flying"/>
    <n v="60"/>
    <n v="110"/>
    <n v="70"/>
    <n v="60"/>
    <n v="60"/>
    <n v="100"/>
    <x v="0"/>
    <n v="0"/>
    <n v="40"/>
    <n v="1"/>
  </r>
  <r>
    <s v="Seel"/>
    <s v="Water"/>
    <s v=""/>
    <n v="65"/>
    <n v="45"/>
    <n v="55"/>
    <n v="45"/>
    <n v="70"/>
    <n v="45"/>
    <x v="0"/>
    <n v="0"/>
    <n v="10"/>
    <n v="0"/>
  </r>
  <r>
    <s v="Dewgong"/>
    <s v="Water"/>
    <s v="Ice"/>
    <n v="90"/>
    <n v="70"/>
    <n v="80"/>
    <n v="70"/>
    <n v="95"/>
    <n v="70"/>
    <x v="0"/>
    <n v="0"/>
    <n v="10"/>
    <n v="1"/>
  </r>
  <r>
    <s v="Grimer"/>
    <s v="Poison"/>
    <s v=""/>
    <n v="80"/>
    <n v="80"/>
    <n v="50"/>
    <n v="40"/>
    <n v="50"/>
    <n v="25"/>
    <x v="0"/>
    <n v="0"/>
    <n v="30"/>
    <n v="0"/>
  </r>
  <r>
    <s v="Muk"/>
    <s v="Poison"/>
    <s v=""/>
    <n v="105"/>
    <n v="105"/>
    <n v="75"/>
    <n v="65"/>
    <n v="100"/>
    <n v="50"/>
    <x v="0"/>
    <n v="0"/>
    <n v="30"/>
    <n v="0"/>
  </r>
  <r>
    <s v="Shellder"/>
    <s v="Water"/>
    <s v=""/>
    <n v="30"/>
    <n v="65"/>
    <n v="100"/>
    <n v="45"/>
    <n v="25"/>
    <n v="40"/>
    <x v="0"/>
    <n v="0"/>
    <n v="35"/>
    <n v="0"/>
  </r>
  <r>
    <s v="Cloyster"/>
    <s v="Water"/>
    <s v="Ice"/>
    <n v="50"/>
    <n v="95"/>
    <n v="180"/>
    <n v="85"/>
    <n v="45"/>
    <n v="70"/>
    <x v="0"/>
    <n v="0"/>
    <n v="85"/>
    <n v="1"/>
  </r>
  <r>
    <s v="Gastly"/>
    <s v="Ghost"/>
    <s v="Poison"/>
    <n v="30"/>
    <n v="35"/>
    <n v="30"/>
    <n v="100"/>
    <n v="35"/>
    <n v="80"/>
    <x v="0"/>
    <n v="0"/>
    <n v="5"/>
    <n v="1"/>
  </r>
  <r>
    <s v="Haunter"/>
    <s v="Ghost"/>
    <s v="Poison"/>
    <n v="45"/>
    <n v="50"/>
    <n v="45"/>
    <n v="115"/>
    <n v="55"/>
    <n v="95"/>
    <x v="0"/>
    <n v="0"/>
    <n v="5"/>
    <n v="1"/>
  </r>
  <r>
    <s v="Gengar"/>
    <s v="Ghost"/>
    <s v="Poison"/>
    <n v="60"/>
    <n v="65"/>
    <n v="60"/>
    <n v="130"/>
    <n v="75"/>
    <n v="110"/>
    <x v="0"/>
    <n v="0"/>
    <n v="5"/>
    <n v="1"/>
  </r>
  <r>
    <s v="GengarMega Gengar"/>
    <s v="Ghost"/>
    <s v="Poison"/>
    <n v="60"/>
    <n v="65"/>
    <n v="80"/>
    <n v="170"/>
    <n v="95"/>
    <n v="130"/>
    <x v="0"/>
    <n v="0"/>
    <n v="15"/>
    <n v="1"/>
  </r>
  <r>
    <s v="Onix"/>
    <s v="Rock"/>
    <s v="Ground"/>
    <n v="35"/>
    <n v="45"/>
    <n v="160"/>
    <n v="30"/>
    <n v="45"/>
    <n v="70"/>
    <x v="0"/>
    <n v="0"/>
    <n v="115"/>
    <n v="1"/>
  </r>
  <r>
    <s v="Drowzee"/>
    <s v="Psychic"/>
    <s v=""/>
    <n v="60"/>
    <n v="48"/>
    <n v="45"/>
    <n v="43"/>
    <n v="90"/>
    <n v="42"/>
    <x v="0"/>
    <n v="0"/>
    <n v="3"/>
    <n v="0"/>
  </r>
  <r>
    <s v="Hypno"/>
    <s v="Psychic"/>
    <s v=""/>
    <n v="85"/>
    <n v="73"/>
    <n v="70"/>
    <n v="73"/>
    <n v="115"/>
    <n v="67"/>
    <x v="0"/>
    <n v="0"/>
    <n v="3"/>
    <n v="0"/>
  </r>
  <r>
    <s v="Krabby"/>
    <s v="Water"/>
    <s v=""/>
    <n v="30"/>
    <n v="105"/>
    <n v="90"/>
    <n v="25"/>
    <n v="25"/>
    <n v="50"/>
    <x v="0"/>
    <n v="0"/>
    <n v="15"/>
    <n v="0"/>
  </r>
  <r>
    <s v="Kingler"/>
    <s v="Water"/>
    <s v=""/>
    <n v="55"/>
    <n v="130"/>
    <n v="115"/>
    <n v="50"/>
    <n v="50"/>
    <n v="75"/>
    <x v="0"/>
    <n v="0"/>
    <n v="15"/>
    <n v="0"/>
  </r>
  <r>
    <s v="Voltorb"/>
    <s v="Electric"/>
    <s v=""/>
    <n v="40"/>
    <n v="30"/>
    <n v="50"/>
    <n v="55"/>
    <n v="55"/>
    <n v="100"/>
    <x v="0"/>
    <n v="0"/>
    <n v="20"/>
    <n v="0"/>
  </r>
  <r>
    <s v="Electrode"/>
    <s v="Electric"/>
    <s v=""/>
    <n v="60"/>
    <n v="50"/>
    <n v="70"/>
    <n v="80"/>
    <n v="80"/>
    <n v="140"/>
    <x v="0"/>
    <n v="0"/>
    <n v="20"/>
    <n v="0"/>
  </r>
  <r>
    <s v="Exeggcute"/>
    <s v="Grass"/>
    <s v="Psychic"/>
    <n v="60"/>
    <n v="40"/>
    <n v="80"/>
    <n v="60"/>
    <n v="45"/>
    <n v="40"/>
    <x v="0"/>
    <n v="0"/>
    <n v="40"/>
    <n v="1"/>
  </r>
  <r>
    <s v="Exeggutor"/>
    <s v="Grass"/>
    <s v="Psychic"/>
    <n v="95"/>
    <n v="95"/>
    <n v="85"/>
    <n v="125"/>
    <n v="65"/>
    <n v="55"/>
    <x v="0"/>
    <n v="0"/>
    <n v="10"/>
    <n v="1"/>
  </r>
  <r>
    <s v="Cubone"/>
    <s v="Ground"/>
    <s v=""/>
    <n v="50"/>
    <n v="50"/>
    <n v="95"/>
    <n v="40"/>
    <n v="50"/>
    <n v="35"/>
    <x v="0"/>
    <n v="0"/>
    <n v="45"/>
    <n v="0"/>
  </r>
  <r>
    <s v="Marowak"/>
    <s v="Ground"/>
    <s v=""/>
    <n v="60"/>
    <n v="80"/>
    <n v="110"/>
    <n v="50"/>
    <n v="80"/>
    <n v="45"/>
    <x v="0"/>
    <n v="0"/>
    <n v="30"/>
    <n v="0"/>
  </r>
  <r>
    <s v="Hitmonlee"/>
    <s v="Fighting"/>
    <s v=""/>
    <n v="50"/>
    <n v="120"/>
    <n v="53"/>
    <n v="35"/>
    <n v="110"/>
    <n v="87"/>
    <x v="0"/>
    <n v="0"/>
    <n v="67"/>
    <n v="0"/>
  </r>
  <r>
    <s v="Hitmonchan"/>
    <s v="Fighting"/>
    <s v=""/>
    <n v="50"/>
    <n v="105"/>
    <n v="79"/>
    <n v="35"/>
    <n v="110"/>
    <n v="76"/>
    <x v="0"/>
    <n v="0"/>
    <n v="26"/>
    <n v="0"/>
  </r>
  <r>
    <s v="Lickitung"/>
    <s v="Normal"/>
    <s v=""/>
    <n v="90"/>
    <n v="55"/>
    <n v="75"/>
    <n v="60"/>
    <n v="75"/>
    <n v="30"/>
    <x v="0"/>
    <n v="0"/>
    <n v="20"/>
    <n v="0"/>
  </r>
  <r>
    <s v="Koffing"/>
    <s v="Poison"/>
    <s v=""/>
    <n v="40"/>
    <n v="65"/>
    <n v="95"/>
    <n v="60"/>
    <n v="45"/>
    <n v="35"/>
    <x v="0"/>
    <n v="0"/>
    <n v="30"/>
    <n v="0"/>
  </r>
  <r>
    <s v="Weezing"/>
    <s v="Poison"/>
    <s v=""/>
    <n v="65"/>
    <n v="90"/>
    <n v="120"/>
    <n v="85"/>
    <n v="70"/>
    <n v="60"/>
    <x v="0"/>
    <n v="0"/>
    <n v="30"/>
    <n v="0"/>
  </r>
  <r>
    <s v="Rhyhorn"/>
    <s v="Ground"/>
    <s v="Rock"/>
    <n v="80"/>
    <n v="85"/>
    <n v="95"/>
    <n v="30"/>
    <n v="30"/>
    <n v="25"/>
    <x v="0"/>
    <n v="0"/>
    <n v="10"/>
    <n v="1"/>
  </r>
  <r>
    <s v="Rhydon"/>
    <s v="Ground"/>
    <s v="Rock"/>
    <n v="105"/>
    <n v="130"/>
    <n v="120"/>
    <n v="45"/>
    <n v="45"/>
    <n v="40"/>
    <x v="0"/>
    <n v="0"/>
    <n v="10"/>
    <n v="1"/>
  </r>
  <r>
    <s v="Chansey"/>
    <s v="Normal"/>
    <s v=""/>
    <n v="250"/>
    <n v="5"/>
    <n v="5"/>
    <n v="35"/>
    <n v="105"/>
    <n v="50"/>
    <x v="0"/>
    <n v="0"/>
    <n v="0"/>
    <n v="0"/>
  </r>
  <r>
    <s v="Tangela"/>
    <s v="Grass"/>
    <s v=""/>
    <n v="65"/>
    <n v="55"/>
    <n v="115"/>
    <n v="100"/>
    <n v="40"/>
    <n v="60"/>
    <x v="0"/>
    <n v="0"/>
    <n v="60"/>
    <n v="0"/>
  </r>
  <r>
    <s v="Kangaskhan"/>
    <s v="Normal"/>
    <s v=""/>
    <n v="105"/>
    <n v="95"/>
    <n v="80"/>
    <n v="40"/>
    <n v="80"/>
    <n v="90"/>
    <x v="0"/>
    <n v="0"/>
    <n v="15"/>
    <n v="0"/>
  </r>
  <r>
    <s v="KangaskhanMega Kangaskhan"/>
    <s v="Normal"/>
    <s v=""/>
    <n v="105"/>
    <n v="125"/>
    <n v="100"/>
    <n v="60"/>
    <n v="100"/>
    <n v="100"/>
    <x v="0"/>
    <n v="0"/>
    <n v="25"/>
    <n v="0"/>
  </r>
  <r>
    <s v="Horsea"/>
    <s v="Water"/>
    <s v=""/>
    <n v="30"/>
    <n v="40"/>
    <n v="70"/>
    <n v="70"/>
    <n v="25"/>
    <n v="60"/>
    <x v="0"/>
    <n v="0"/>
    <n v="30"/>
    <n v="0"/>
  </r>
  <r>
    <s v="Seadra"/>
    <s v="Water"/>
    <s v=""/>
    <n v="55"/>
    <n v="65"/>
    <n v="95"/>
    <n v="95"/>
    <n v="45"/>
    <n v="85"/>
    <x v="0"/>
    <n v="0"/>
    <n v="30"/>
    <n v="0"/>
  </r>
  <r>
    <s v="Goldeen"/>
    <s v="Water"/>
    <s v=""/>
    <n v="45"/>
    <n v="67"/>
    <n v="60"/>
    <n v="35"/>
    <n v="50"/>
    <n v="63"/>
    <x v="0"/>
    <n v="0"/>
    <n v="7"/>
    <n v="0"/>
  </r>
  <r>
    <s v="Seaking"/>
    <s v="Water"/>
    <s v=""/>
    <n v="80"/>
    <n v="92"/>
    <n v="65"/>
    <n v="65"/>
    <n v="80"/>
    <n v="68"/>
    <x v="0"/>
    <n v="0"/>
    <n v="27"/>
    <n v="0"/>
  </r>
  <r>
    <s v="Staryu"/>
    <s v="Water"/>
    <s v=""/>
    <n v="30"/>
    <n v="45"/>
    <n v="55"/>
    <n v="70"/>
    <n v="55"/>
    <n v="85"/>
    <x v="0"/>
    <n v="0"/>
    <n v="10"/>
    <n v="0"/>
  </r>
  <r>
    <s v="Starmie"/>
    <s v="Water"/>
    <s v="Psychic"/>
    <n v="60"/>
    <n v="75"/>
    <n v="85"/>
    <n v="100"/>
    <n v="85"/>
    <n v="115"/>
    <x v="0"/>
    <n v="0"/>
    <n v="10"/>
    <n v="1"/>
  </r>
  <r>
    <s v="Mr. Mime"/>
    <s v="Psychic"/>
    <s v="Fairy"/>
    <n v="40"/>
    <n v="45"/>
    <n v="65"/>
    <n v="100"/>
    <n v="120"/>
    <n v="90"/>
    <x v="0"/>
    <n v="0"/>
    <n v="20"/>
    <n v="1"/>
  </r>
  <r>
    <s v="Scyther"/>
    <s v="Bug"/>
    <s v="Flying"/>
    <n v="70"/>
    <n v="110"/>
    <n v="80"/>
    <n v="55"/>
    <n v="80"/>
    <n v="105"/>
    <x v="0"/>
    <n v="0"/>
    <n v="30"/>
    <n v="1"/>
  </r>
  <r>
    <s v="Jynx"/>
    <s v="Ice"/>
    <s v="Psychic"/>
    <n v="65"/>
    <n v="50"/>
    <n v="35"/>
    <n v="115"/>
    <n v="95"/>
    <n v="95"/>
    <x v="0"/>
    <n v="0"/>
    <n v="15"/>
    <n v="1"/>
  </r>
  <r>
    <s v="Electabuzz"/>
    <s v="Electric"/>
    <s v=""/>
    <n v="65"/>
    <n v="83"/>
    <n v="57"/>
    <n v="95"/>
    <n v="85"/>
    <n v="105"/>
    <x v="0"/>
    <n v="0"/>
    <n v="26"/>
    <n v="0"/>
  </r>
  <r>
    <s v="Magmar"/>
    <s v="Fire"/>
    <s v=""/>
    <n v="65"/>
    <n v="95"/>
    <n v="57"/>
    <n v="100"/>
    <n v="85"/>
    <n v="93"/>
    <x v="0"/>
    <n v="0"/>
    <n v="38"/>
    <n v="0"/>
  </r>
  <r>
    <s v="Pinsir"/>
    <s v="Bug"/>
    <s v=""/>
    <n v="65"/>
    <n v="125"/>
    <n v="100"/>
    <n v="55"/>
    <n v="70"/>
    <n v="85"/>
    <x v="0"/>
    <n v="0"/>
    <n v="25"/>
    <n v="0"/>
  </r>
  <r>
    <s v="PinsirMega Pinsir"/>
    <s v="Bug"/>
    <s v="Flying"/>
    <n v="65"/>
    <n v="155"/>
    <n v="120"/>
    <n v="65"/>
    <n v="90"/>
    <n v="105"/>
    <x v="0"/>
    <n v="0"/>
    <n v="35"/>
    <n v="1"/>
  </r>
  <r>
    <s v="Tauros"/>
    <s v="Normal"/>
    <s v=""/>
    <n v="75"/>
    <n v="100"/>
    <n v="95"/>
    <n v="40"/>
    <n v="70"/>
    <n v="110"/>
    <x v="0"/>
    <n v="0"/>
    <n v="5"/>
    <n v="0"/>
  </r>
  <r>
    <s v="Magikarp"/>
    <s v="Water"/>
    <s v=""/>
    <n v="20"/>
    <n v="10"/>
    <n v="55"/>
    <n v="15"/>
    <n v="20"/>
    <n v="80"/>
    <x v="0"/>
    <n v="0"/>
    <n v="45"/>
    <n v="0"/>
  </r>
  <r>
    <s v="Gyarados"/>
    <s v="Water"/>
    <s v="Flying"/>
    <n v="95"/>
    <n v="125"/>
    <n v="79"/>
    <n v="60"/>
    <n v="100"/>
    <n v="81"/>
    <x v="0"/>
    <n v="0"/>
    <n v="46"/>
    <n v="1"/>
  </r>
  <r>
    <s v="GyaradosMega Gyarados"/>
    <s v="Water"/>
    <s v="Dark"/>
    <n v="95"/>
    <n v="155"/>
    <n v="109"/>
    <n v="70"/>
    <n v="130"/>
    <n v="81"/>
    <x v="0"/>
    <n v="0"/>
    <n v="46"/>
    <n v="1"/>
  </r>
  <r>
    <s v="Lapras"/>
    <s v="Water"/>
    <s v="Ice"/>
    <n v="130"/>
    <n v="85"/>
    <n v="80"/>
    <n v="85"/>
    <n v="95"/>
    <n v="60"/>
    <x v="0"/>
    <n v="0"/>
    <n v="5"/>
    <n v="1"/>
  </r>
  <r>
    <s v="Ditto"/>
    <s v="Normal"/>
    <s v=""/>
    <n v="48"/>
    <n v="48"/>
    <n v="48"/>
    <n v="48"/>
    <n v="48"/>
    <n v="48"/>
    <x v="0"/>
    <n v="0"/>
    <n v="0"/>
    <n v="0"/>
  </r>
  <r>
    <s v="Eevee"/>
    <s v="Normal"/>
    <s v=""/>
    <n v="55"/>
    <n v="55"/>
    <n v="50"/>
    <n v="45"/>
    <n v="65"/>
    <n v="55"/>
    <x v="0"/>
    <n v="0"/>
    <n v="5"/>
    <n v="0"/>
  </r>
  <r>
    <s v="Vaporeon"/>
    <s v="Water"/>
    <s v=""/>
    <n v="130"/>
    <n v="65"/>
    <n v="60"/>
    <n v="110"/>
    <n v="95"/>
    <n v="65"/>
    <x v="0"/>
    <n v="0"/>
    <n v="5"/>
    <n v="0"/>
  </r>
  <r>
    <s v="Jolteon"/>
    <s v="Electric"/>
    <s v=""/>
    <n v="65"/>
    <n v="65"/>
    <n v="60"/>
    <n v="110"/>
    <n v="95"/>
    <n v="130"/>
    <x v="0"/>
    <n v="0"/>
    <n v="5"/>
    <n v="0"/>
  </r>
  <r>
    <s v="Flareon"/>
    <s v="Fire"/>
    <s v=""/>
    <n v="65"/>
    <n v="130"/>
    <n v="60"/>
    <n v="95"/>
    <n v="110"/>
    <n v="65"/>
    <x v="0"/>
    <n v="0"/>
    <n v="70"/>
    <n v="0"/>
  </r>
  <r>
    <s v="Porygon"/>
    <s v="Normal"/>
    <s v=""/>
    <n v="65"/>
    <n v="60"/>
    <n v="70"/>
    <n v="85"/>
    <n v="75"/>
    <n v="40"/>
    <x v="0"/>
    <n v="0"/>
    <n v="10"/>
    <n v="0"/>
  </r>
  <r>
    <s v="Omanyte"/>
    <s v="Rock"/>
    <s v="Water"/>
    <n v="35"/>
    <n v="40"/>
    <n v="100"/>
    <n v="90"/>
    <n v="55"/>
    <n v="35"/>
    <x v="0"/>
    <n v="0"/>
    <n v="60"/>
    <n v="1"/>
  </r>
  <r>
    <s v="Omastar"/>
    <s v="Rock"/>
    <s v="Water"/>
    <n v="70"/>
    <n v="60"/>
    <n v="125"/>
    <n v="115"/>
    <n v="70"/>
    <n v="55"/>
    <x v="0"/>
    <n v="0"/>
    <n v="65"/>
    <n v="1"/>
  </r>
  <r>
    <s v="Kabuto"/>
    <s v="Rock"/>
    <s v="Water"/>
    <n v="30"/>
    <n v="80"/>
    <n v="90"/>
    <n v="55"/>
    <n v="45"/>
    <n v="55"/>
    <x v="0"/>
    <n v="0"/>
    <n v="10"/>
    <n v="1"/>
  </r>
  <r>
    <s v="Kabutops"/>
    <s v="Rock"/>
    <s v="Water"/>
    <n v="60"/>
    <n v="115"/>
    <n v="105"/>
    <n v="65"/>
    <n v="70"/>
    <n v="80"/>
    <x v="0"/>
    <n v="0"/>
    <n v="10"/>
    <n v="1"/>
  </r>
  <r>
    <s v="Aerodactyl"/>
    <s v="Rock"/>
    <s v="Flying"/>
    <n v="80"/>
    <n v="105"/>
    <n v="65"/>
    <n v="60"/>
    <n v="75"/>
    <n v="130"/>
    <x v="0"/>
    <n v="0"/>
    <n v="40"/>
    <n v="1"/>
  </r>
  <r>
    <s v="AerodactylMega Aerodactyl"/>
    <s v="Rock"/>
    <s v="Flying"/>
    <n v="80"/>
    <n v="135"/>
    <n v="85"/>
    <n v="70"/>
    <n v="95"/>
    <n v="150"/>
    <x v="0"/>
    <n v="0"/>
    <n v="50"/>
    <n v="1"/>
  </r>
  <r>
    <s v="Snorlax"/>
    <s v="Normal"/>
    <s v=""/>
    <n v="160"/>
    <n v="110"/>
    <n v="65"/>
    <n v="65"/>
    <n v="110"/>
    <n v="30"/>
    <x v="0"/>
    <n v="0"/>
    <n v="45"/>
    <n v="0"/>
  </r>
  <r>
    <s v="Articuno"/>
    <s v="Ice"/>
    <s v="Flying"/>
    <n v="90"/>
    <n v="85"/>
    <n v="100"/>
    <n v="95"/>
    <n v="125"/>
    <n v="85"/>
    <x v="0"/>
    <n v="1"/>
    <n v="15"/>
    <n v="1"/>
  </r>
  <r>
    <s v="Zapdos"/>
    <s v="Electric"/>
    <s v="Flying"/>
    <n v="90"/>
    <n v="90"/>
    <n v="85"/>
    <n v="125"/>
    <n v="90"/>
    <n v="100"/>
    <x v="0"/>
    <n v="1"/>
    <n v="5"/>
    <n v="1"/>
  </r>
  <r>
    <s v="Moltres"/>
    <s v="Fire"/>
    <s v="Flying"/>
    <n v="90"/>
    <n v="100"/>
    <n v="90"/>
    <n v="125"/>
    <n v="85"/>
    <n v="90"/>
    <x v="0"/>
    <n v="1"/>
    <n v="10"/>
    <n v="1"/>
  </r>
  <r>
    <s v="Dratini"/>
    <s v="Dragon"/>
    <s v=""/>
    <n v="41"/>
    <n v="64"/>
    <n v="45"/>
    <n v="50"/>
    <n v="50"/>
    <n v="50"/>
    <x v="0"/>
    <n v="0"/>
    <n v="19"/>
    <n v="0"/>
  </r>
  <r>
    <s v="Dragonair"/>
    <s v="Dragon"/>
    <s v=""/>
    <n v="61"/>
    <n v="84"/>
    <n v="65"/>
    <n v="70"/>
    <n v="70"/>
    <n v="70"/>
    <x v="0"/>
    <n v="0"/>
    <n v="19"/>
    <n v="0"/>
  </r>
  <r>
    <s v="Dragonite"/>
    <s v="Dragon"/>
    <s v="Flying"/>
    <n v="91"/>
    <n v="134"/>
    <n v="95"/>
    <n v="100"/>
    <n v="100"/>
    <n v="80"/>
    <x v="0"/>
    <n v="0"/>
    <n v="39"/>
    <n v="1"/>
  </r>
  <r>
    <s v="Mewtwo"/>
    <s v="Psychic"/>
    <s v=""/>
    <n v="106"/>
    <n v="110"/>
    <n v="90"/>
    <n v="154"/>
    <n v="90"/>
    <n v="130"/>
    <x v="0"/>
    <n v="1"/>
    <n v="20"/>
    <n v="0"/>
  </r>
  <r>
    <s v="MewtwoMega Mewtwo X"/>
    <s v="Psychic"/>
    <s v="Fighting"/>
    <n v="106"/>
    <n v="190"/>
    <n v="100"/>
    <n v="154"/>
    <n v="100"/>
    <n v="130"/>
    <x v="0"/>
    <n v="1"/>
    <n v="90"/>
    <n v="1"/>
  </r>
  <r>
    <s v="MewtwoMega Mewtwo Y"/>
    <s v="Psychic"/>
    <s v=""/>
    <n v="106"/>
    <n v="150"/>
    <n v="70"/>
    <n v="194"/>
    <n v="120"/>
    <n v="140"/>
    <x v="0"/>
    <n v="1"/>
    <n v="80"/>
    <n v="0"/>
  </r>
  <r>
    <s v="Mew"/>
    <s v="Psychic"/>
    <s v=""/>
    <n v="100"/>
    <n v="100"/>
    <n v="100"/>
    <n v="100"/>
    <n v="100"/>
    <n v="100"/>
    <x v="0"/>
    <n v="0"/>
    <n v="0"/>
    <n v="0"/>
  </r>
  <r>
    <s v="Chikorita"/>
    <s v="Grass"/>
    <s v=""/>
    <n v="45"/>
    <n v="49"/>
    <n v="65"/>
    <n v="49"/>
    <n v="65"/>
    <n v="45"/>
    <x v="1"/>
    <n v="0"/>
    <n v="16"/>
    <n v="0"/>
  </r>
  <r>
    <s v="Bayleef"/>
    <s v="Grass"/>
    <s v=""/>
    <n v="60"/>
    <n v="62"/>
    <n v="80"/>
    <n v="63"/>
    <n v="80"/>
    <n v="60"/>
    <x v="1"/>
    <n v="0"/>
    <n v="18"/>
    <n v="0"/>
  </r>
  <r>
    <s v="Meganium"/>
    <s v="Grass"/>
    <s v=""/>
    <n v="80"/>
    <n v="82"/>
    <n v="100"/>
    <n v="83"/>
    <n v="100"/>
    <n v="80"/>
    <x v="1"/>
    <n v="0"/>
    <n v="18"/>
    <n v="0"/>
  </r>
  <r>
    <s v="Cyndaquil"/>
    <s v="Fire"/>
    <s v=""/>
    <n v="39"/>
    <n v="52"/>
    <n v="43"/>
    <n v="60"/>
    <n v="50"/>
    <n v="65"/>
    <x v="1"/>
    <n v="0"/>
    <n v="9"/>
    <n v="0"/>
  </r>
  <r>
    <s v="Quilava"/>
    <s v="Fire"/>
    <s v=""/>
    <n v="58"/>
    <n v="64"/>
    <n v="58"/>
    <n v="80"/>
    <n v="65"/>
    <n v="80"/>
    <x v="1"/>
    <n v="0"/>
    <n v="6"/>
    <n v="0"/>
  </r>
  <r>
    <s v="Typhlosion"/>
    <s v="Fire"/>
    <s v=""/>
    <n v="78"/>
    <n v="84"/>
    <n v="78"/>
    <n v="109"/>
    <n v="85"/>
    <n v="100"/>
    <x v="1"/>
    <n v="0"/>
    <n v="6"/>
    <n v="0"/>
  </r>
  <r>
    <s v="Totodile"/>
    <s v="Water"/>
    <s v=""/>
    <n v="50"/>
    <n v="65"/>
    <n v="64"/>
    <n v="44"/>
    <n v="48"/>
    <n v="43"/>
    <x v="1"/>
    <n v="0"/>
    <n v="1"/>
    <n v="0"/>
  </r>
  <r>
    <s v="Croconaw"/>
    <s v="Water"/>
    <s v=""/>
    <n v="65"/>
    <n v="80"/>
    <n v="80"/>
    <n v="59"/>
    <n v="63"/>
    <n v="58"/>
    <x v="1"/>
    <n v="0"/>
    <n v="0"/>
    <n v="0"/>
  </r>
  <r>
    <s v="Feraligatr"/>
    <s v="Water"/>
    <s v=""/>
    <n v="85"/>
    <n v="105"/>
    <n v="100"/>
    <n v="79"/>
    <n v="83"/>
    <n v="78"/>
    <x v="1"/>
    <n v="0"/>
    <n v="5"/>
    <n v="0"/>
  </r>
  <r>
    <s v="Sentret"/>
    <s v="Normal"/>
    <s v=""/>
    <n v="35"/>
    <n v="46"/>
    <n v="34"/>
    <n v="35"/>
    <n v="45"/>
    <n v="20"/>
    <x v="1"/>
    <n v="0"/>
    <n v="12"/>
    <n v="0"/>
  </r>
  <r>
    <s v="Furret"/>
    <s v="Normal"/>
    <s v=""/>
    <n v="85"/>
    <n v="76"/>
    <n v="64"/>
    <n v="45"/>
    <n v="55"/>
    <n v="90"/>
    <x v="1"/>
    <n v="0"/>
    <n v="12"/>
    <n v="0"/>
  </r>
  <r>
    <s v="Hoothoot"/>
    <s v="Normal"/>
    <s v="Flying"/>
    <n v="60"/>
    <n v="30"/>
    <n v="30"/>
    <n v="36"/>
    <n v="56"/>
    <n v="50"/>
    <x v="1"/>
    <n v="0"/>
    <n v="0"/>
    <n v="1"/>
  </r>
  <r>
    <s v="Noctowl"/>
    <s v="Normal"/>
    <s v="Flying"/>
    <n v="100"/>
    <n v="50"/>
    <n v="50"/>
    <n v="76"/>
    <n v="96"/>
    <n v="70"/>
    <x v="1"/>
    <n v="0"/>
    <n v="0"/>
    <n v="1"/>
  </r>
  <r>
    <s v="Ledyba"/>
    <s v="Bug"/>
    <s v="Flying"/>
    <n v="40"/>
    <n v="20"/>
    <n v="30"/>
    <n v="40"/>
    <n v="80"/>
    <n v="55"/>
    <x v="1"/>
    <n v="0"/>
    <n v="10"/>
    <n v="1"/>
  </r>
  <r>
    <s v="Ledian"/>
    <s v="Bug"/>
    <s v="Flying"/>
    <n v="55"/>
    <n v="35"/>
    <n v="50"/>
    <n v="55"/>
    <n v="110"/>
    <n v="85"/>
    <x v="1"/>
    <n v="0"/>
    <n v="15"/>
    <n v="1"/>
  </r>
  <r>
    <s v="Spinarak"/>
    <s v="Bug"/>
    <s v="Poison"/>
    <n v="40"/>
    <n v="60"/>
    <n v="40"/>
    <n v="40"/>
    <n v="40"/>
    <n v="30"/>
    <x v="1"/>
    <n v="0"/>
    <n v="20"/>
    <n v="1"/>
  </r>
  <r>
    <s v="Ariados"/>
    <s v="Bug"/>
    <s v="Poison"/>
    <n v="70"/>
    <n v="90"/>
    <n v="70"/>
    <n v="60"/>
    <n v="60"/>
    <n v="40"/>
    <x v="1"/>
    <n v="0"/>
    <n v="20"/>
    <n v="1"/>
  </r>
  <r>
    <s v="Crobat"/>
    <s v="Poison"/>
    <s v="Flying"/>
    <n v="85"/>
    <n v="90"/>
    <n v="80"/>
    <n v="70"/>
    <n v="80"/>
    <n v="130"/>
    <x v="1"/>
    <n v="0"/>
    <n v="10"/>
    <n v="1"/>
  </r>
  <r>
    <s v="Chinchou"/>
    <s v="Water"/>
    <s v="Electric"/>
    <n v="75"/>
    <n v="38"/>
    <n v="38"/>
    <n v="56"/>
    <n v="56"/>
    <n v="67"/>
    <x v="1"/>
    <n v="0"/>
    <n v="0"/>
    <n v="1"/>
  </r>
  <r>
    <s v="Lanturn"/>
    <s v="Water"/>
    <s v="Electric"/>
    <n v="125"/>
    <n v="58"/>
    <n v="58"/>
    <n v="76"/>
    <n v="76"/>
    <n v="67"/>
    <x v="1"/>
    <n v="0"/>
    <n v="0"/>
    <n v="1"/>
  </r>
  <r>
    <s v="Pichu"/>
    <s v="Electric"/>
    <s v=""/>
    <n v="20"/>
    <n v="40"/>
    <n v="15"/>
    <n v="35"/>
    <n v="35"/>
    <n v="60"/>
    <x v="1"/>
    <n v="0"/>
    <n v="25"/>
    <n v="0"/>
  </r>
  <r>
    <s v="Cleffa"/>
    <s v="Fairy"/>
    <s v=""/>
    <n v="50"/>
    <n v="25"/>
    <n v="28"/>
    <n v="45"/>
    <n v="55"/>
    <n v="15"/>
    <x v="1"/>
    <n v="0"/>
    <n v="3"/>
    <n v="0"/>
  </r>
  <r>
    <s v="Igglybuff"/>
    <s v="Normal"/>
    <s v="Fairy"/>
    <n v="90"/>
    <n v="30"/>
    <n v="15"/>
    <n v="40"/>
    <n v="20"/>
    <n v="15"/>
    <x v="1"/>
    <n v="0"/>
    <n v="15"/>
    <n v="1"/>
  </r>
  <r>
    <s v="Togepi"/>
    <s v="Fairy"/>
    <s v=""/>
    <n v="35"/>
    <n v="20"/>
    <n v="65"/>
    <n v="40"/>
    <n v="65"/>
    <n v="20"/>
    <x v="1"/>
    <n v="0"/>
    <n v="45"/>
    <n v="0"/>
  </r>
  <r>
    <s v="Togetic"/>
    <s v="Fairy"/>
    <s v="Flying"/>
    <n v="55"/>
    <n v="40"/>
    <n v="85"/>
    <n v="80"/>
    <n v="105"/>
    <n v="40"/>
    <x v="1"/>
    <n v="0"/>
    <n v="45"/>
    <n v="1"/>
  </r>
  <r>
    <s v="Natu"/>
    <s v="Psychic"/>
    <s v="Flying"/>
    <n v="40"/>
    <n v="50"/>
    <n v="45"/>
    <n v="70"/>
    <n v="45"/>
    <n v="70"/>
    <x v="1"/>
    <n v="0"/>
    <n v="5"/>
    <n v="1"/>
  </r>
  <r>
    <s v="Xatu"/>
    <s v="Psychic"/>
    <s v="Flying"/>
    <n v="65"/>
    <n v="75"/>
    <n v="70"/>
    <n v="95"/>
    <n v="70"/>
    <n v="95"/>
    <x v="1"/>
    <n v="0"/>
    <n v="5"/>
    <n v="1"/>
  </r>
  <r>
    <s v="Mareep"/>
    <s v="Electric"/>
    <s v=""/>
    <n v="55"/>
    <n v="40"/>
    <n v="40"/>
    <n v="65"/>
    <n v="45"/>
    <n v="35"/>
    <x v="1"/>
    <n v="0"/>
    <n v="0"/>
    <n v="0"/>
  </r>
  <r>
    <s v="Flaaffy"/>
    <s v="Electric"/>
    <s v=""/>
    <n v="70"/>
    <n v="55"/>
    <n v="55"/>
    <n v="80"/>
    <n v="60"/>
    <n v="45"/>
    <x v="1"/>
    <n v="0"/>
    <n v="0"/>
    <n v="0"/>
  </r>
  <r>
    <s v="Ampharos"/>
    <s v="Electric"/>
    <s v=""/>
    <n v="90"/>
    <n v="75"/>
    <n v="85"/>
    <n v="115"/>
    <n v="90"/>
    <n v="55"/>
    <x v="1"/>
    <n v="0"/>
    <n v="10"/>
    <n v="0"/>
  </r>
  <r>
    <s v="AmpharosMega Ampharos"/>
    <s v="Electric"/>
    <s v="Dragon"/>
    <n v="90"/>
    <n v="95"/>
    <n v="105"/>
    <n v="165"/>
    <n v="110"/>
    <n v="45"/>
    <x v="1"/>
    <n v="0"/>
    <n v="10"/>
    <n v="1"/>
  </r>
  <r>
    <s v="Bellossom"/>
    <s v="Grass"/>
    <s v=""/>
    <n v="75"/>
    <n v="80"/>
    <n v="95"/>
    <n v="90"/>
    <n v="100"/>
    <n v="50"/>
    <x v="1"/>
    <n v="0"/>
    <n v="15"/>
    <n v="0"/>
  </r>
  <r>
    <s v="Marill"/>
    <s v="Water"/>
    <s v="Fairy"/>
    <n v="70"/>
    <n v="20"/>
    <n v="50"/>
    <n v="20"/>
    <n v="50"/>
    <n v="40"/>
    <x v="1"/>
    <n v="0"/>
    <n v="30"/>
    <n v="1"/>
  </r>
  <r>
    <s v="Azumarill"/>
    <s v="Water"/>
    <s v="Fairy"/>
    <n v="100"/>
    <n v="50"/>
    <n v="80"/>
    <n v="60"/>
    <n v="80"/>
    <n v="50"/>
    <x v="1"/>
    <n v="0"/>
    <n v="30"/>
    <n v="1"/>
  </r>
  <r>
    <s v="Sudowoodo"/>
    <s v="Rock"/>
    <s v=""/>
    <n v="70"/>
    <n v="100"/>
    <n v="115"/>
    <n v="30"/>
    <n v="65"/>
    <n v="30"/>
    <x v="1"/>
    <n v="0"/>
    <n v="15"/>
    <n v="0"/>
  </r>
  <r>
    <s v="Politoed"/>
    <s v="Water"/>
    <s v=""/>
    <n v="90"/>
    <n v="75"/>
    <n v="75"/>
    <n v="90"/>
    <n v="100"/>
    <n v="70"/>
    <x v="1"/>
    <n v="0"/>
    <n v="0"/>
    <n v="0"/>
  </r>
  <r>
    <s v="Hoppip"/>
    <s v="Grass"/>
    <s v="Flying"/>
    <n v="35"/>
    <n v="35"/>
    <n v="40"/>
    <n v="35"/>
    <n v="55"/>
    <n v="50"/>
    <x v="1"/>
    <n v="0"/>
    <n v="5"/>
    <n v="1"/>
  </r>
  <r>
    <s v="Skiploom"/>
    <s v="Grass"/>
    <s v="Flying"/>
    <n v="55"/>
    <n v="45"/>
    <n v="50"/>
    <n v="45"/>
    <n v="65"/>
    <n v="80"/>
    <x v="1"/>
    <n v="0"/>
    <n v="5"/>
    <n v="1"/>
  </r>
  <r>
    <s v="Jumpluff"/>
    <s v="Grass"/>
    <s v="Flying"/>
    <n v="75"/>
    <n v="55"/>
    <n v="70"/>
    <n v="55"/>
    <n v="95"/>
    <n v="110"/>
    <x v="1"/>
    <n v="0"/>
    <n v="15"/>
    <n v="1"/>
  </r>
  <r>
    <s v="Aipom"/>
    <s v="Normal"/>
    <s v=""/>
    <n v="55"/>
    <n v="70"/>
    <n v="55"/>
    <n v="40"/>
    <n v="55"/>
    <n v="85"/>
    <x v="1"/>
    <n v="0"/>
    <n v="15"/>
    <n v="0"/>
  </r>
  <r>
    <s v="Sunkern"/>
    <s v="Grass"/>
    <s v=""/>
    <n v="30"/>
    <n v="30"/>
    <n v="30"/>
    <n v="30"/>
    <n v="30"/>
    <n v="30"/>
    <x v="1"/>
    <n v="0"/>
    <n v="0"/>
    <n v="0"/>
  </r>
  <r>
    <s v="Sunflora"/>
    <s v="Grass"/>
    <s v=""/>
    <n v="75"/>
    <n v="75"/>
    <n v="55"/>
    <n v="105"/>
    <n v="85"/>
    <n v="30"/>
    <x v="1"/>
    <n v="0"/>
    <n v="20"/>
    <n v="0"/>
  </r>
  <r>
    <s v="Yanma"/>
    <s v="Bug"/>
    <s v="Flying"/>
    <n v="65"/>
    <n v="65"/>
    <n v="45"/>
    <n v="75"/>
    <n v="45"/>
    <n v="95"/>
    <x v="1"/>
    <n v="0"/>
    <n v="20"/>
    <n v="1"/>
  </r>
  <r>
    <s v="Wooper"/>
    <s v="Water"/>
    <s v="Ground"/>
    <n v="55"/>
    <n v="45"/>
    <n v="45"/>
    <n v="25"/>
    <n v="25"/>
    <n v="15"/>
    <x v="1"/>
    <n v="0"/>
    <n v="0"/>
    <n v="1"/>
  </r>
  <r>
    <s v="Quagsire"/>
    <s v="Water"/>
    <s v="Ground"/>
    <n v="95"/>
    <n v="85"/>
    <n v="85"/>
    <n v="65"/>
    <n v="65"/>
    <n v="35"/>
    <x v="1"/>
    <n v="0"/>
    <n v="0"/>
    <n v="1"/>
  </r>
  <r>
    <s v="Espeon"/>
    <s v="Psychic"/>
    <s v=""/>
    <n v="65"/>
    <n v="65"/>
    <n v="60"/>
    <n v="130"/>
    <n v="95"/>
    <n v="110"/>
    <x v="1"/>
    <n v="0"/>
    <n v="5"/>
    <n v="0"/>
  </r>
  <r>
    <s v="Umbreon"/>
    <s v="Dark"/>
    <s v=""/>
    <n v="95"/>
    <n v="65"/>
    <n v="110"/>
    <n v="60"/>
    <n v="130"/>
    <n v="65"/>
    <x v="1"/>
    <n v="0"/>
    <n v="45"/>
    <n v="0"/>
  </r>
  <r>
    <s v="Murkrow"/>
    <s v="Dark"/>
    <s v="Flying"/>
    <n v="60"/>
    <n v="85"/>
    <n v="42"/>
    <n v="85"/>
    <n v="42"/>
    <n v="91"/>
    <x v="1"/>
    <n v="0"/>
    <n v="43"/>
    <n v="1"/>
  </r>
  <r>
    <s v="Slowking"/>
    <s v="Water"/>
    <s v="Psychic"/>
    <n v="95"/>
    <n v="75"/>
    <n v="80"/>
    <n v="100"/>
    <n v="110"/>
    <n v="30"/>
    <x v="1"/>
    <n v="0"/>
    <n v="5"/>
    <n v="1"/>
  </r>
  <r>
    <s v="Misdreavus"/>
    <s v="Ghost"/>
    <s v=""/>
    <n v="60"/>
    <n v="60"/>
    <n v="60"/>
    <n v="85"/>
    <n v="85"/>
    <n v="85"/>
    <x v="1"/>
    <n v="0"/>
    <n v="0"/>
    <n v="0"/>
  </r>
  <r>
    <s v="Unown"/>
    <s v="Psychic"/>
    <s v=""/>
    <n v="48"/>
    <n v="72"/>
    <n v="48"/>
    <n v="72"/>
    <n v="48"/>
    <n v="48"/>
    <x v="1"/>
    <n v="0"/>
    <n v="24"/>
    <n v="0"/>
  </r>
  <r>
    <s v="Wobbuffet"/>
    <s v="Psychic"/>
    <s v=""/>
    <n v="190"/>
    <n v="33"/>
    <n v="58"/>
    <n v="33"/>
    <n v="58"/>
    <n v="33"/>
    <x v="1"/>
    <n v="0"/>
    <n v="25"/>
    <n v="0"/>
  </r>
  <r>
    <s v="Girafarig"/>
    <s v="Normal"/>
    <s v="Psychic"/>
    <n v="70"/>
    <n v="80"/>
    <n v="65"/>
    <n v="90"/>
    <n v="65"/>
    <n v="85"/>
    <x v="1"/>
    <n v="0"/>
    <n v="15"/>
    <n v="1"/>
  </r>
  <r>
    <s v="Pineco"/>
    <s v="Bug"/>
    <s v=""/>
    <n v="50"/>
    <n v="65"/>
    <n v="90"/>
    <n v="35"/>
    <n v="35"/>
    <n v="15"/>
    <x v="1"/>
    <n v="0"/>
    <n v="25"/>
    <n v="0"/>
  </r>
  <r>
    <s v="Forretress"/>
    <s v="Bug"/>
    <s v="Steel"/>
    <n v="75"/>
    <n v="90"/>
    <n v="140"/>
    <n v="60"/>
    <n v="60"/>
    <n v="40"/>
    <x v="1"/>
    <n v="0"/>
    <n v="50"/>
    <n v="1"/>
  </r>
  <r>
    <s v="Dunsparce"/>
    <s v="Normal"/>
    <s v=""/>
    <n v="100"/>
    <n v="70"/>
    <n v="70"/>
    <n v="65"/>
    <n v="65"/>
    <n v="45"/>
    <x v="1"/>
    <n v="0"/>
    <n v="0"/>
    <n v="0"/>
  </r>
  <r>
    <s v="Gligar"/>
    <s v="Ground"/>
    <s v="Flying"/>
    <n v="65"/>
    <n v="75"/>
    <n v="105"/>
    <n v="35"/>
    <n v="65"/>
    <n v="85"/>
    <x v="1"/>
    <n v="0"/>
    <n v="30"/>
    <n v="1"/>
  </r>
  <r>
    <s v="Steelix"/>
    <s v="Steel"/>
    <s v="Ground"/>
    <n v="75"/>
    <n v="85"/>
    <n v="200"/>
    <n v="55"/>
    <n v="65"/>
    <n v="30"/>
    <x v="1"/>
    <n v="0"/>
    <n v="115"/>
    <n v="1"/>
  </r>
  <r>
    <s v="SteelixMega Steelix"/>
    <s v="Steel"/>
    <s v="Ground"/>
    <n v="75"/>
    <n v="125"/>
    <n v="230"/>
    <n v="55"/>
    <n v="95"/>
    <n v="30"/>
    <x v="1"/>
    <n v="0"/>
    <n v="105"/>
    <n v="1"/>
  </r>
  <r>
    <s v="Snubbull"/>
    <s v="Fairy"/>
    <s v=""/>
    <n v="60"/>
    <n v="80"/>
    <n v="50"/>
    <n v="40"/>
    <n v="40"/>
    <n v="30"/>
    <x v="1"/>
    <n v="0"/>
    <n v="30"/>
    <n v="0"/>
  </r>
  <r>
    <s v="Granbull"/>
    <s v="Fairy"/>
    <s v=""/>
    <n v="90"/>
    <n v="120"/>
    <n v="75"/>
    <n v="60"/>
    <n v="60"/>
    <n v="45"/>
    <x v="1"/>
    <n v="0"/>
    <n v="45"/>
    <n v="0"/>
  </r>
  <r>
    <s v="Qwilfish"/>
    <s v="Water"/>
    <s v="Poison"/>
    <n v="65"/>
    <n v="95"/>
    <n v="75"/>
    <n v="55"/>
    <n v="55"/>
    <n v="85"/>
    <x v="1"/>
    <n v="0"/>
    <n v="20"/>
    <n v="1"/>
  </r>
  <r>
    <s v="Scizor"/>
    <s v="Bug"/>
    <s v="Steel"/>
    <n v="70"/>
    <n v="130"/>
    <n v="100"/>
    <n v="55"/>
    <n v="80"/>
    <n v="65"/>
    <x v="1"/>
    <n v="0"/>
    <n v="30"/>
    <n v="1"/>
  </r>
  <r>
    <s v="ScizorMega Scizor"/>
    <s v="Bug"/>
    <s v="Steel"/>
    <n v="70"/>
    <n v="150"/>
    <n v="140"/>
    <n v="65"/>
    <n v="100"/>
    <n v="75"/>
    <x v="1"/>
    <n v="0"/>
    <n v="10"/>
    <n v="1"/>
  </r>
  <r>
    <s v="Shuckle"/>
    <s v="Bug"/>
    <s v="Rock"/>
    <n v="20"/>
    <n v="10"/>
    <n v="230"/>
    <n v="10"/>
    <n v="230"/>
    <n v="5"/>
    <x v="1"/>
    <n v="0"/>
    <n v="220"/>
    <n v="1"/>
  </r>
  <r>
    <s v="Heracross"/>
    <s v="Bug"/>
    <s v="Fighting"/>
    <n v="80"/>
    <n v="125"/>
    <n v="75"/>
    <n v="40"/>
    <n v="95"/>
    <n v="85"/>
    <x v="1"/>
    <n v="0"/>
    <n v="50"/>
    <n v="1"/>
  </r>
  <r>
    <s v="HeracrossMega Heracross"/>
    <s v="Bug"/>
    <s v="Fighting"/>
    <n v="80"/>
    <n v="185"/>
    <n v="115"/>
    <n v="40"/>
    <n v="105"/>
    <n v="75"/>
    <x v="1"/>
    <n v="0"/>
    <n v="70"/>
    <n v="1"/>
  </r>
  <r>
    <s v="Sneasel"/>
    <s v="Dark"/>
    <s v="Ice"/>
    <n v="55"/>
    <n v="95"/>
    <n v="55"/>
    <n v="35"/>
    <n v="75"/>
    <n v="115"/>
    <x v="1"/>
    <n v="0"/>
    <n v="40"/>
    <n v="1"/>
  </r>
  <r>
    <s v="Teddiursa"/>
    <s v="Normal"/>
    <s v=""/>
    <n v="60"/>
    <n v="80"/>
    <n v="50"/>
    <n v="50"/>
    <n v="50"/>
    <n v="40"/>
    <x v="1"/>
    <n v="0"/>
    <n v="30"/>
    <n v="0"/>
  </r>
  <r>
    <s v="Ursaring"/>
    <s v="Normal"/>
    <s v=""/>
    <n v="90"/>
    <n v="130"/>
    <n v="75"/>
    <n v="75"/>
    <n v="75"/>
    <n v="55"/>
    <x v="1"/>
    <n v="0"/>
    <n v="55"/>
    <n v="0"/>
  </r>
  <r>
    <s v="Slugma"/>
    <s v="Fire"/>
    <s v=""/>
    <n v="40"/>
    <n v="40"/>
    <n v="40"/>
    <n v="70"/>
    <n v="40"/>
    <n v="20"/>
    <x v="1"/>
    <n v="0"/>
    <n v="0"/>
    <n v="0"/>
  </r>
  <r>
    <s v="Magcargo"/>
    <s v="Fire"/>
    <s v="Rock"/>
    <n v="50"/>
    <n v="50"/>
    <n v="120"/>
    <n v="80"/>
    <n v="80"/>
    <n v="30"/>
    <x v="1"/>
    <n v="0"/>
    <n v="70"/>
    <n v="1"/>
  </r>
  <r>
    <s v="Swinub"/>
    <s v="Ice"/>
    <s v="Ground"/>
    <n v="50"/>
    <n v="50"/>
    <n v="40"/>
    <n v="30"/>
    <n v="30"/>
    <n v="50"/>
    <x v="1"/>
    <n v="0"/>
    <n v="10"/>
    <n v="1"/>
  </r>
  <r>
    <s v="Piloswine"/>
    <s v="Ice"/>
    <s v="Ground"/>
    <n v="100"/>
    <n v="100"/>
    <n v="80"/>
    <n v="60"/>
    <n v="60"/>
    <n v="50"/>
    <x v="1"/>
    <n v="0"/>
    <n v="20"/>
    <n v="1"/>
  </r>
  <r>
    <s v="Corsola"/>
    <s v="Water"/>
    <s v="Rock"/>
    <n v="55"/>
    <n v="55"/>
    <n v="85"/>
    <n v="65"/>
    <n v="85"/>
    <n v="35"/>
    <x v="1"/>
    <n v="0"/>
    <n v="30"/>
    <n v="1"/>
  </r>
  <r>
    <s v="Remoraid"/>
    <s v="Water"/>
    <s v=""/>
    <n v="35"/>
    <n v="65"/>
    <n v="35"/>
    <n v="65"/>
    <n v="35"/>
    <n v="65"/>
    <x v="1"/>
    <n v="0"/>
    <n v="30"/>
    <n v="0"/>
  </r>
  <r>
    <s v="Octillery"/>
    <s v="Water"/>
    <s v=""/>
    <n v="75"/>
    <n v="105"/>
    <n v="75"/>
    <n v="105"/>
    <n v="75"/>
    <n v="45"/>
    <x v="1"/>
    <n v="0"/>
    <n v="30"/>
    <n v="0"/>
  </r>
  <r>
    <s v="Delibird"/>
    <s v="Ice"/>
    <s v="Flying"/>
    <n v="45"/>
    <n v="55"/>
    <n v="45"/>
    <n v="65"/>
    <n v="45"/>
    <n v="75"/>
    <x v="1"/>
    <n v="0"/>
    <n v="10"/>
    <n v="1"/>
  </r>
  <r>
    <s v="Mantine"/>
    <s v="Water"/>
    <s v="Flying"/>
    <n v="65"/>
    <n v="40"/>
    <n v="70"/>
    <n v="80"/>
    <n v="140"/>
    <n v="70"/>
    <x v="1"/>
    <n v="0"/>
    <n v="30"/>
    <n v="1"/>
  </r>
  <r>
    <s v="Skarmory"/>
    <s v="Steel"/>
    <s v="Flying"/>
    <n v="65"/>
    <n v="80"/>
    <n v="140"/>
    <n v="40"/>
    <n v="70"/>
    <n v="70"/>
    <x v="1"/>
    <n v="0"/>
    <n v="60"/>
    <n v="1"/>
  </r>
  <r>
    <s v="Houndour"/>
    <s v="Dark"/>
    <s v="Fire"/>
    <n v="45"/>
    <n v="60"/>
    <n v="30"/>
    <n v="80"/>
    <n v="50"/>
    <n v="65"/>
    <x v="1"/>
    <n v="0"/>
    <n v="30"/>
    <n v="1"/>
  </r>
  <r>
    <s v="Houndoom"/>
    <s v="Dark"/>
    <s v="Fire"/>
    <n v="75"/>
    <n v="90"/>
    <n v="50"/>
    <n v="110"/>
    <n v="80"/>
    <n v="95"/>
    <x v="1"/>
    <n v="0"/>
    <n v="40"/>
    <n v="1"/>
  </r>
  <r>
    <s v="HoundoomMega Houndoom"/>
    <s v="Dark"/>
    <s v="Fire"/>
    <n v="75"/>
    <n v="90"/>
    <n v="90"/>
    <n v="140"/>
    <n v="90"/>
    <n v="115"/>
    <x v="1"/>
    <n v="0"/>
    <n v="0"/>
    <n v="1"/>
  </r>
  <r>
    <s v="Kingdra"/>
    <s v="Water"/>
    <s v="Dragon"/>
    <n v="75"/>
    <n v="95"/>
    <n v="95"/>
    <n v="95"/>
    <n v="95"/>
    <n v="85"/>
    <x v="1"/>
    <n v="0"/>
    <n v="0"/>
    <n v="1"/>
  </r>
  <r>
    <s v="Phanpy"/>
    <s v="Ground"/>
    <s v=""/>
    <n v="90"/>
    <n v="60"/>
    <n v="60"/>
    <n v="40"/>
    <n v="40"/>
    <n v="40"/>
    <x v="1"/>
    <n v="0"/>
    <n v="0"/>
    <n v="0"/>
  </r>
  <r>
    <s v="Donphan"/>
    <s v="Ground"/>
    <s v=""/>
    <n v="90"/>
    <n v="120"/>
    <n v="120"/>
    <n v="60"/>
    <n v="60"/>
    <n v="50"/>
    <x v="1"/>
    <n v="0"/>
    <n v="0"/>
    <n v="0"/>
  </r>
  <r>
    <s v="Porygon2"/>
    <s v="Normal"/>
    <s v=""/>
    <n v="85"/>
    <n v="80"/>
    <n v="90"/>
    <n v="105"/>
    <n v="95"/>
    <n v="60"/>
    <x v="1"/>
    <n v="0"/>
    <n v="10"/>
    <n v="0"/>
  </r>
  <r>
    <s v="Stantler"/>
    <s v="Normal"/>
    <s v=""/>
    <n v="73"/>
    <n v="95"/>
    <n v="62"/>
    <n v="85"/>
    <n v="65"/>
    <n v="85"/>
    <x v="1"/>
    <n v="0"/>
    <n v="33"/>
    <n v="0"/>
  </r>
  <r>
    <s v="Smeargle"/>
    <s v="Normal"/>
    <s v=""/>
    <n v="55"/>
    <n v="20"/>
    <n v="35"/>
    <n v="20"/>
    <n v="45"/>
    <n v="75"/>
    <x v="1"/>
    <n v="0"/>
    <n v="15"/>
    <n v="0"/>
  </r>
  <r>
    <s v="Tyrogue"/>
    <s v="Fighting"/>
    <s v=""/>
    <n v="35"/>
    <n v="35"/>
    <n v="35"/>
    <n v="35"/>
    <n v="35"/>
    <n v="35"/>
    <x v="1"/>
    <n v="0"/>
    <n v="0"/>
    <n v="0"/>
  </r>
  <r>
    <s v="Hitmontop"/>
    <s v="Fighting"/>
    <s v=""/>
    <n v="50"/>
    <n v="95"/>
    <n v="95"/>
    <n v="35"/>
    <n v="110"/>
    <n v="70"/>
    <x v="1"/>
    <n v="0"/>
    <n v="0"/>
    <n v="0"/>
  </r>
  <r>
    <s v="Smoochum"/>
    <s v="Ice"/>
    <s v="Psychic"/>
    <n v="45"/>
    <n v="30"/>
    <n v="15"/>
    <n v="85"/>
    <n v="65"/>
    <n v="65"/>
    <x v="1"/>
    <n v="0"/>
    <n v="15"/>
    <n v="1"/>
  </r>
  <r>
    <s v="Elekid"/>
    <s v="Electric"/>
    <s v=""/>
    <n v="45"/>
    <n v="63"/>
    <n v="37"/>
    <n v="65"/>
    <n v="55"/>
    <n v="95"/>
    <x v="1"/>
    <n v="0"/>
    <n v="26"/>
    <n v="0"/>
  </r>
  <r>
    <s v="Magby"/>
    <s v="Fire"/>
    <s v=""/>
    <n v="45"/>
    <n v="75"/>
    <n v="37"/>
    <n v="70"/>
    <n v="55"/>
    <n v="83"/>
    <x v="1"/>
    <n v="0"/>
    <n v="38"/>
    <n v="0"/>
  </r>
  <r>
    <s v="Miltank"/>
    <s v="Normal"/>
    <s v=""/>
    <n v="95"/>
    <n v="80"/>
    <n v="105"/>
    <n v="40"/>
    <n v="70"/>
    <n v="100"/>
    <x v="1"/>
    <n v="0"/>
    <n v="25"/>
    <n v="0"/>
  </r>
  <r>
    <s v="Blissey"/>
    <s v="Normal"/>
    <s v=""/>
    <n v="255"/>
    <n v="10"/>
    <n v="10"/>
    <n v="75"/>
    <n v="135"/>
    <n v="55"/>
    <x v="1"/>
    <n v="0"/>
    <n v="0"/>
    <n v="0"/>
  </r>
  <r>
    <s v="Raikou"/>
    <s v="Electric"/>
    <s v=""/>
    <n v="90"/>
    <n v="85"/>
    <n v="75"/>
    <n v="115"/>
    <n v="100"/>
    <n v="115"/>
    <x v="1"/>
    <n v="1"/>
    <n v="10"/>
    <n v="0"/>
  </r>
  <r>
    <s v="Entei"/>
    <s v="Fire"/>
    <s v=""/>
    <n v="115"/>
    <n v="115"/>
    <n v="85"/>
    <n v="90"/>
    <n v="75"/>
    <n v="100"/>
    <x v="1"/>
    <n v="1"/>
    <n v="30"/>
    <n v="0"/>
  </r>
  <r>
    <s v="Suicune"/>
    <s v="Water"/>
    <s v=""/>
    <n v="100"/>
    <n v="75"/>
    <n v="115"/>
    <n v="90"/>
    <n v="115"/>
    <n v="85"/>
    <x v="1"/>
    <n v="1"/>
    <n v="40"/>
    <n v="0"/>
  </r>
  <r>
    <s v="Larvitar"/>
    <s v="Rock"/>
    <s v="Ground"/>
    <n v="50"/>
    <n v="64"/>
    <n v="50"/>
    <n v="45"/>
    <n v="50"/>
    <n v="41"/>
    <x v="1"/>
    <n v="0"/>
    <n v="14"/>
    <n v="1"/>
  </r>
  <r>
    <s v="Pupitar"/>
    <s v="Rock"/>
    <s v="Ground"/>
    <n v="70"/>
    <n v="84"/>
    <n v="70"/>
    <n v="65"/>
    <n v="70"/>
    <n v="51"/>
    <x v="1"/>
    <n v="0"/>
    <n v="14"/>
    <n v="1"/>
  </r>
  <r>
    <s v="Tyranitar"/>
    <s v="Rock"/>
    <s v="Dark"/>
    <n v="100"/>
    <n v="134"/>
    <n v="110"/>
    <n v="95"/>
    <n v="100"/>
    <n v="61"/>
    <x v="1"/>
    <n v="0"/>
    <n v="24"/>
    <n v="1"/>
  </r>
  <r>
    <s v="TyranitarMega Tyranitar"/>
    <s v="Rock"/>
    <s v="Dark"/>
    <n v="100"/>
    <n v="164"/>
    <n v="150"/>
    <n v="95"/>
    <n v="120"/>
    <n v="71"/>
    <x v="1"/>
    <n v="0"/>
    <n v="14"/>
    <n v="1"/>
  </r>
  <r>
    <s v="Lugia"/>
    <s v="Psychic"/>
    <s v="Flying"/>
    <n v="106"/>
    <n v="90"/>
    <n v="130"/>
    <n v="90"/>
    <n v="154"/>
    <n v="110"/>
    <x v="1"/>
    <n v="1"/>
    <n v="40"/>
    <n v="1"/>
  </r>
  <r>
    <s v="Ho-oh"/>
    <s v="Fire"/>
    <s v="Flying"/>
    <n v="106"/>
    <n v="130"/>
    <n v="90"/>
    <n v="110"/>
    <n v="154"/>
    <n v="90"/>
    <x v="1"/>
    <n v="1"/>
    <n v="40"/>
    <n v="1"/>
  </r>
  <r>
    <s v="Celebi"/>
    <s v="Psychic"/>
    <s v="Grass"/>
    <n v="100"/>
    <n v="100"/>
    <n v="100"/>
    <n v="100"/>
    <n v="100"/>
    <n v="100"/>
    <x v="1"/>
    <n v="0"/>
    <n v="0"/>
    <n v="1"/>
  </r>
  <r>
    <s v="Treecko"/>
    <s v="Grass"/>
    <s v=""/>
    <n v="40"/>
    <n v="45"/>
    <n v="35"/>
    <n v="65"/>
    <n v="55"/>
    <n v="70"/>
    <x v="2"/>
    <n v="0"/>
    <n v="10"/>
    <n v="0"/>
  </r>
  <r>
    <s v="Grovyle"/>
    <s v="Grass"/>
    <s v=""/>
    <n v="50"/>
    <n v="65"/>
    <n v="45"/>
    <n v="85"/>
    <n v="65"/>
    <n v="95"/>
    <x v="2"/>
    <n v="0"/>
    <n v="20"/>
    <n v="0"/>
  </r>
  <r>
    <s v="Sceptile"/>
    <s v="Grass"/>
    <s v=""/>
    <n v="70"/>
    <n v="85"/>
    <n v="65"/>
    <n v="105"/>
    <n v="85"/>
    <n v="120"/>
    <x v="2"/>
    <n v="0"/>
    <n v="20"/>
    <n v="0"/>
  </r>
  <r>
    <s v="SceptileMega Sceptile"/>
    <s v="Grass"/>
    <s v="Dragon"/>
    <n v="70"/>
    <n v="110"/>
    <n v="75"/>
    <n v="145"/>
    <n v="85"/>
    <n v="145"/>
    <x v="2"/>
    <n v="0"/>
    <n v="35"/>
    <n v="1"/>
  </r>
  <r>
    <s v="Torchic"/>
    <s v="Fire"/>
    <s v=""/>
    <n v="45"/>
    <n v="60"/>
    <n v="40"/>
    <n v="70"/>
    <n v="50"/>
    <n v="45"/>
    <x v="2"/>
    <n v="0"/>
    <n v="20"/>
    <n v="0"/>
  </r>
  <r>
    <s v="Combusken"/>
    <s v="Fire"/>
    <s v="Fighting"/>
    <n v="60"/>
    <n v="85"/>
    <n v="60"/>
    <n v="85"/>
    <n v="60"/>
    <n v="55"/>
    <x v="2"/>
    <n v="0"/>
    <n v="25"/>
    <n v="1"/>
  </r>
  <r>
    <s v="Blaziken"/>
    <s v="Fire"/>
    <s v="Fighting"/>
    <n v="80"/>
    <n v="120"/>
    <n v="70"/>
    <n v="110"/>
    <n v="70"/>
    <n v="80"/>
    <x v="2"/>
    <n v="0"/>
    <n v="50"/>
    <n v="1"/>
  </r>
  <r>
    <s v="BlazikenMega Blaziken"/>
    <s v="Fire"/>
    <s v="Fighting"/>
    <n v="80"/>
    <n v="160"/>
    <n v="80"/>
    <n v="130"/>
    <n v="80"/>
    <n v="100"/>
    <x v="2"/>
    <n v="0"/>
    <n v="80"/>
    <n v="1"/>
  </r>
  <r>
    <s v="Mudkip"/>
    <s v="Water"/>
    <s v=""/>
    <n v="50"/>
    <n v="70"/>
    <n v="50"/>
    <n v="50"/>
    <n v="50"/>
    <n v="40"/>
    <x v="2"/>
    <n v="0"/>
    <n v="20"/>
    <n v="0"/>
  </r>
  <r>
    <s v="Marshtomp"/>
    <s v="Water"/>
    <s v="Ground"/>
    <n v="70"/>
    <n v="85"/>
    <n v="70"/>
    <n v="60"/>
    <n v="70"/>
    <n v="50"/>
    <x v="2"/>
    <n v="0"/>
    <n v="15"/>
    <n v="1"/>
  </r>
  <r>
    <s v="Swampert"/>
    <s v="Water"/>
    <s v="Ground"/>
    <n v="100"/>
    <n v="110"/>
    <n v="90"/>
    <n v="85"/>
    <n v="90"/>
    <n v="60"/>
    <x v="2"/>
    <n v="0"/>
    <n v="20"/>
    <n v="1"/>
  </r>
  <r>
    <s v="SwampertMega Swampert"/>
    <s v="Water"/>
    <s v="Ground"/>
    <n v="100"/>
    <n v="150"/>
    <n v="110"/>
    <n v="95"/>
    <n v="110"/>
    <n v="70"/>
    <x v="2"/>
    <n v="0"/>
    <n v="40"/>
    <n v="1"/>
  </r>
  <r>
    <s v="Poochyena"/>
    <s v="Dark"/>
    <s v=""/>
    <n v="35"/>
    <n v="55"/>
    <n v="35"/>
    <n v="30"/>
    <n v="30"/>
    <n v="35"/>
    <x v="2"/>
    <n v="0"/>
    <n v="20"/>
    <n v="0"/>
  </r>
  <r>
    <s v="Mightyena"/>
    <s v="Dark"/>
    <s v=""/>
    <n v="70"/>
    <n v="90"/>
    <n v="70"/>
    <n v="60"/>
    <n v="60"/>
    <n v="70"/>
    <x v="2"/>
    <n v="0"/>
    <n v="20"/>
    <n v="0"/>
  </r>
  <r>
    <s v="Zigzagoon"/>
    <s v="Normal"/>
    <s v=""/>
    <n v="38"/>
    <n v="30"/>
    <n v="41"/>
    <n v="30"/>
    <n v="41"/>
    <n v="60"/>
    <x v="2"/>
    <n v="0"/>
    <n v="11"/>
    <n v="0"/>
  </r>
  <r>
    <s v="Linoone"/>
    <s v="Normal"/>
    <s v=""/>
    <n v="78"/>
    <n v="70"/>
    <n v="61"/>
    <n v="50"/>
    <n v="61"/>
    <n v="100"/>
    <x v="2"/>
    <n v="0"/>
    <n v="9"/>
    <n v="0"/>
  </r>
  <r>
    <s v="Wurmple"/>
    <s v="Bug"/>
    <s v=""/>
    <n v="45"/>
    <n v="45"/>
    <n v="35"/>
    <n v="20"/>
    <n v="30"/>
    <n v="20"/>
    <x v="2"/>
    <n v="0"/>
    <n v="10"/>
    <n v="0"/>
  </r>
  <r>
    <s v="Silcoon"/>
    <s v="Bug"/>
    <s v=""/>
    <n v="50"/>
    <n v="35"/>
    <n v="55"/>
    <n v="25"/>
    <n v="25"/>
    <n v="15"/>
    <x v="2"/>
    <n v="0"/>
    <n v="20"/>
    <n v="0"/>
  </r>
  <r>
    <s v="Beautifly"/>
    <s v="Bug"/>
    <s v="Flying"/>
    <n v="60"/>
    <n v="70"/>
    <n v="50"/>
    <n v="100"/>
    <n v="50"/>
    <n v="65"/>
    <x v="2"/>
    <n v="0"/>
    <n v="20"/>
    <n v="1"/>
  </r>
  <r>
    <s v="Cascoon"/>
    <s v="Bug"/>
    <s v=""/>
    <n v="50"/>
    <n v="35"/>
    <n v="55"/>
    <n v="25"/>
    <n v="25"/>
    <n v="15"/>
    <x v="2"/>
    <n v="0"/>
    <n v="20"/>
    <n v="0"/>
  </r>
  <r>
    <s v="Dustox"/>
    <s v="Bug"/>
    <s v="Poison"/>
    <n v="60"/>
    <n v="50"/>
    <n v="70"/>
    <n v="50"/>
    <n v="90"/>
    <n v="65"/>
    <x v="2"/>
    <n v="0"/>
    <n v="20"/>
    <n v="1"/>
  </r>
  <r>
    <s v="Lotad"/>
    <s v="Water"/>
    <s v="Grass"/>
    <n v="40"/>
    <n v="30"/>
    <n v="30"/>
    <n v="40"/>
    <n v="50"/>
    <n v="30"/>
    <x v="2"/>
    <n v="0"/>
    <n v="0"/>
    <n v="1"/>
  </r>
  <r>
    <s v="Lombre"/>
    <s v="Water"/>
    <s v="Grass"/>
    <n v="60"/>
    <n v="50"/>
    <n v="50"/>
    <n v="60"/>
    <n v="70"/>
    <n v="50"/>
    <x v="2"/>
    <n v="0"/>
    <n v="0"/>
    <n v="1"/>
  </r>
  <r>
    <s v="Ludicolo"/>
    <s v="Water"/>
    <s v="Grass"/>
    <n v="80"/>
    <n v="70"/>
    <n v="70"/>
    <n v="90"/>
    <n v="100"/>
    <n v="70"/>
    <x v="2"/>
    <n v="0"/>
    <n v="0"/>
    <n v="1"/>
  </r>
  <r>
    <s v="Seedot"/>
    <s v="Grass"/>
    <s v=""/>
    <n v="40"/>
    <n v="40"/>
    <n v="50"/>
    <n v="30"/>
    <n v="30"/>
    <n v="30"/>
    <x v="2"/>
    <n v="0"/>
    <n v="10"/>
    <n v="0"/>
  </r>
  <r>
    <s v="Nuzleaf"/>
    <s v="Grass"/>
    <s v="Dark"/>
    <n v="70"/>
    <n v="70"/>
    <n v="40"/>
    <n v="60"/>
    <n v="40"/>
    <n v="60"/>
    <x v="2"/>
    <n v="0"/>
    <n v="30"/>
    <n v="1"/>
  </r>
  <r>
    <s v="Shiftry"/>
    <s v="Grass"/>
    <s v="Dark"/>
    <n v="90"/>
    <n v="100"/>
    <n v="60"/>
    <n v="90"/>
    <n v="60"/>
    <n v="80"/>
    <x v="2"/>
    <n v="0"/>
    <n v="40"/>
    <n v="1"/>
  </r>
  <r>
    <s v="Taillow"/>
    <s v="Normal"/>
    <s v="Flying"/>
    <n v="40"/>
    <n v="55"/>
    <n v="30"/>
    <n v="30"/>
    <n v="30"/>
    <n v="85"/>
    <x v="2"/>
    <n v="0"/>
    <n v="25"/>
    <n v="1"/>
  </r>
  <r>
    <s v="Swellow"/>
    <s v="Normal"/>
    <s v="Flying"/>
    <n v="60"/>
    <n v="85"/>
    <n v="60"/>
    <n v="50"/>
    <n v="50"/>
    <n v="125"/>
    <x v="2"/>
    <n v="0"/>
    <n v="25"/>
    <n v="1"/>
  </r>
  <r>
    <s v="Wingull"/>
    <s v="Water"/>
    <s v="Flying"/>
    <n v="40"/>
    <n v="30"/>
    <n v="30"/>
    <n v="55"/>
    <n v="30"/>
    <n v="85"/>
    <x v="2"/>
    <n v="0"/>
    <n v="0"/>
    <n v="1"/>
  </r>
  <r>
    <s v="Pelipper"/>
    <s v="Water"/>
    <s v="Flying"/>
    <n v="60"/>
    <n v="50"/>
    <n v="100"/>
    <n v="85"/>
    <n v="70"/>
    <n v="65"/>
    <x v="2"/>
    <n v="0"/>
    <n v="50"/>
    <n v="1"/>
  </r>
  <r>
    <s v="Ralts"/>
    <s v="Psychic"/>
    <s v="Fairy"/>
    <n v="28"/>
    <n v="25"/>
    <n v="25"/>
    <n v="45"/>
    <n v="35"/>
    <n v="40"/>
    <x v="2"/>
    <n v="0"/>
    <n v="0"/>
    <n v="1"/>
  </r>
  <r>
    <s v="Kirlia"/>
    <s v="Psychic"/>
    <s v="Fairy"/>
    <n v="38"/>
    <n v="35"/>
    <n v="35"/>
    <n v="65"/>
    <n v="55"/>
    <n v="50"/>
    <x v="2"/>
    <n v="0"/>
    <n v="0"/>
    <n v="1"/>
  </r>
  <r>
    <s v="Gardevoir"/>
    <s v="Psychic"/>
    <s v="Fairy"/>
    <n v="68"/>
    <n v="65"/>
    <n v="65"/>
    <n v="125"/>
    <n v="115"/>
    <n v="80"/>
    <x v="2"/>
    <n v="0"/>
    <n v="0"/>
    <n v="1"/>
  </r>
  <r>
    <s v="GardevoirMega Gardevoir"/>
    <s v="Psychic"/>
    <s v="Fairy"/>
    <n v="68"/>
    <n v="85"/>
    <n v="65"/>
    <n v="165"/>
    <n v="135"/>
    <n v="100"/>
    <x v="2"/>
    <n v="0"/>
    <n v="20"/>
    <n v="1"/>
  </r>
  <r>
    <s v="Surskit"/>
    <s v="Bug"/>
    <s v="Water"/>
    <n v="40"/>
    <n v="30"/>
    <n v="32"/>
    <n v="50"/>
    <n v="52"/>
    <n v="65"/>
    <x v="2"/>
    <n v="0"/>
    <n v="2"/>
    <n v="1"/>
  </r>
  <r>
    <s v="Masquerain"/>
    <s v="Bug"/>
    <s v="Flying"/>
    <n v="70"/>
    <n v="60"/>
    <n v="62"/>
    <n v="80"/>
    <n v="82"/>
    <n v="60"/>
    <x v="2"/>
    <n v="0"/>
    <n v="2"/>
    <n v="1"/>
  </r>
  <r>
    <s v="Shroomish"/>
    <s v="Grass"/>
    <s v=""/>
    <n v="60"/>
    <n v="40"/>
    <n v="60"/>
    <n v="40"/>
    <n v="60"/>
    <n v="35"/>
    <x v="2"/>
    <n v="0"/>
    <n v="20"/>
    <n v="0"/>
  </r>
  <r>
    <s v="Breloom"/>
    <s v="Grass"/>
    <s v="Fighting"/>
    <n v="60"/>
    <n v="130"/>
    <n v="80"/>
    <n v="60"/>
    <n v="60"/>
    <n v="70"/>
    <x v="2"/>
    <n v="0"/>
    <n v="50"/>
    <n v="1"/>
  </r>
  <r>
    <s v="Slakoth"/>
    <s v="Normal"/>
    <s v=""/>
    <n v="60"/>
    <n v="60"/>
    <n v="60"/>
    <n v="35"/>
    <n v="35"/>
    <n v="30"/>
    <x v="2"/>
    <n v="0"/>
    <n v="0"/>
    <n v="0"/>
  </r>
  <r>
    <s v="Vigoroth"/>
    <s v="Normal"/>
    <s v=""/>
    <n v="80"/>
    <n v="80"/>
    <n v="80"/>
    <n v="55"/>
    <n v="55"/>
    <n v="90"/>
    <x v="2"/>
    <n v="0"/>
    <n v="0"/>
    <n v="0"/>
  </r>
  <r>
    <s v="Slaking"/>
    <s v="Normal"/>
    <s v=""/>
    <n v="150"/>
    <n v="160"/>
    <n v="100"/>
    <n v="95"/>
    <n v="65"/>
    <n v="100"/>
    <x v="2"/>
    <n v="0"/>
    <n v="60"/>
    <n v="0"/>
  </r>
  <r>
    <s v="Nincada"/>
    <s v="Bug"/>
    <s v="Ground"/>
    <n v="31"/>
    <n v="45"/>
    <n v="90"/>
    <n v="30"/>
    <n v="30"/>
    <n v="40"/>
    <x v="2"/>
    <n v="0"/>
    <n v="45"/>
    <n v="1"/>
  </r>
  <r>
    <s v="Ninjask"/>
    <s v="Bug"/>
    <s v="Flying"/>
    <n v="61"/>
    <n v="90"/>
    <n v="45"/>
    <n v="50"/>
    <n v="50"/>
    <n v="160"/>
    <x v="2"/>
    <n v="0"/>
    <n v="45"/>
    <n v="1"/>
  </r>
  <r>
    <s v="Shedinja"/>
    <s v="Bug"/>
    <s v="Ghost"/>
    <n v="1"/>
    <n v="90"/>
    <n v="45"/>
    <n v="30"/>
    <n v="30"/>
    <n v="40"/>
    <x v="2"/>
    <n v="0"/>
    <n v="45"/>
    <n v="1"/>
  </r>
  <r>
    <s v="Whismur"/>
    <s v="Normal"/>
    <s v=""/>
    <n v="64"/>
    <n v="51"/>
    <n v="23"/>
    <n v="51"/>
    <n v="23"/>
    <n v="28"/>
    <x v="2"/>
    <n v="0"/>
    <n v="28"/>
    <n v="0"/>
  </r>
  <r>
    <s v="Loudred"/>
    <s v="Normal"/>
    <s v=""/>
    <n v="84"/>
    <n v="71"/>
    <n v="43"/>
    <n v="71"/>
    <n v="43"/>
    <n v="48"/>
    <x v="2"/>
    <n v="0"/>
    <n v="28"/>
    <n v="0"/>
  </r>
  <r>
    <s v="Exploud"/>
    <s v="Normal"/>
    <s v=""/>
    <n v="104"/>
    <n v="91"/>
    <n v="63"/>
    <n v="91"/>
    <n v="73"/>
    <n v="68"/>
    <x v="2"/>
    <n v="0"/>
    <n v="28"/>
    <n v="0"/>
  </r>
  <r>
    <s v="Makuhita"/>
    <s v="Fighting"/>
    <s v=""/>
    <n v="72"/>
    <n v="60"/>
    <n v="30"/>
    <n v="20"/>
    <n v="30"/>
    <n v="25"/>
    <x v="2"/>
    <n v="0"/>
    <n v="30"/>
    <n v="0"/>
  </r>
  <r>
    <s v="Hariyama"/>
    <s v="Fighting"/>
    <s v=""/>
    <n v="144"/>
    <n v="120"/>
    <n v="60"/>
    <n v="40"/>
    <n v="60"/>
    <n v="50"/>
    <x v="2"/>
    <n v="0"/>
    <n v="60"/>
    <n v="0"/>
  </r>
  <r>
    <s v="Azurill"/>
    <s v="Normal"/>
    <s v="Fairy"/>
    <n v="50"/>
    <n v="20"/>
    <n v="40"/>
    <n v="20"/>
    <n v="40"/>
    <n v="20"/>
    <x v="2"/>
    <n v="0"/>
    <n v="20"/>
    <n v="1"/>
  </r>
  <r>
    <s v="Nosepass"/>
    <s v="Rock"/>
    <s v=""/>
    <n v="30"/>
    <n v="45"/>
    <n v="135"/>
    <n v="45"/>
    <n v="90"/>
    <n v="30"/>
    <x v="2"/>
    <n v="0"/>
    <n v="90"/>
    <n v="0"/>
  </r>
  <r>
    <s v="Skitty"/>
    <s v="Normal"/>
    <s v=""/>
    <n v="50"/>
    <n v="45"/>
    <n v="45"/>
    <n v="35"/>
    <n v="35"/>
    <n v="50"/>
    <x v="2"/>
    <n v="0"/>
    <n v="0"/>
    <n v="0"/>
  </r>
  <r>
    <s v="Delcatty"/>
    <s v="Normal"/>
    <s v=""/>
    <n v="70"/>
    <n v="65"/>
    <n v="65"/>
    <n v="55"/>
    <n v="55"/>
    <n v="70"/>
    <x v="2"/>
    <n v="0"/>
    <n v="0"/>
    <n v="0"/>
  </r>
  <r>
    <s v="Sableye"/>
    <s v="Dark"/>
    <s v="Ghost"/>
    <n v="50"/>
    <n v="75"/>
    <n v="75"/>
    <n v="65"/>
    <n v="65"/>
    <n v="50"/>
    <x v="2"/>
    <n v="0"/>
    <n v="0"/>
    <n v="1"/>
  </r>
  <r>
    <s v="SableyeMega Sableye"/>
    <s v="Dark"/>
    <s v="Ghost"/>
    <n v="50"/>
    <n v="85"/>
    <n v="125"/>
    <n v="85"/>
    <n v="115"/>
    <n v="20"/>
    <x v="2"/>
    <n v="0"/>
    <n v="40"/>
    <n v="1"/>
  </r>
  <r>
    <s v="Mawile"/>
    <s v="Steel"/>
    <s v="Fairy"/>
    <n v="50"/>
    <n v="85"/>
    <n v="85"/>
    <n v="55"/>
    <n v="55"/>
    <n v="50"/>
    <x v="2"/>
    <n v="0"/>
    <n v="0"/>
    <n v="1"/>
  </r>
  <r>
    <s v="MawileMega Mawile"/>
    <s v="Steel"/>
    <s v="Fairy"/>
    <n v="50"/>
    <n v="105"/>
    <n v="125"/>
    <n v="55"/>
    <n v="95"/>
    <n v="50"/>
    <x v="2"/>
    <n v="0"/>
    <n v="20"/>
    <n v="1"/>
  </r>
  <r>
    <s v="Aron"/>
    <s v="Steel"/>
    <s v="Rock"/>
    <n v="50"/>
    <n v="70"/>
    <n v="100"/>
    <n v="40"/>
    <n v="40"/>
    <n v="30"/>
    <x v="2"/>
    <n v="0"/>
    <n v="30"/>
    <n v="1"/>
  </r>
  <r>
    <s v="Lairon"/>
    <s v="Steel"/>
    <s v="Rock"/>
    <n v="60"/>
    <n v="90"/>
    <n v="140"/>
    <n v="50"/>
    <n v="50"/>
    <n v="40"/>
    <x v="2"/>
    <n v="0"/>
    <n v="50"/>
    <n v="1"/>
  </r>
  <r>
    <s v="Aggron"/>
    <s v="Steel"/>
    <s v="Rock"/>
    <n v="70"/>
    <n v="110"/>
    <n v="180"/>
    <n v="60"/>
    <n v="60"/>
    <n v="50"/>
    <x v="2"/>
    <n v="0"/>
    <n v="70"/>
    <n v="1"/>
  </r>
  <r>
    <s v="AggronMega Aggron"/>
    <s v="Steel"/>
    <s v=""/>
    <n v="70"/>
    <n v="140"/>
    <n v="230"/>
    <n v="60"/>
    <n v="80"/>
    <n v="50"/>
    <x v="2"/>
    <n v="0"/>
    <n v="90"/>
    <n v="0"/>
  </r>
  <r>
    <s v="Meditite"/>
    <s v="Fighting"/>
    <s v="Psychic"/>
    <n v="30"/>
    <n v="40"/>
    <n v="55"/>
    <n v="40"/>
    <n v="55"/>
    <n v="60"/>
    <x v="2"/>
    <n v="0"/>
    <n v="15"/>
    <n v="1"/>
  </r>
  <r>
    <s v="Medicham"/>
    <s v="Fighting"/>
    <s v="Psychic"/>
    <n v="60"/>
    <n v="60"/>
    <n v="75"/>
    <n v="60"/>
    <n v="75"/>
    <n v="80"/>
    <x v="2"/>
    <n v="0"/>
    <n v="15"/>
    <n v="1"/>
  </r>
  <r>
    <s v="MedichamMega Medicham"/>
    <s v="Fighting"/>
    <s v="Psychic"/>
    <n v="60"/>
    <n v="100"/>
    <n v="85"/>
    <n v="80"/>
    <n v="85"/>
    <n v="100"/>
    <x v="2"/>
    <n v="0"/>
    <n v="15"/>
    <n v="1"/>
  </r>
  <r>
    <s v="Electrike"/>
    <s v="Electric"/>
    <s v=""/>
    <n v="40"/>
    <n v="45"/>
    <n v="40"/>
    <n v="65"/>
    <n v="40"/>
    <n v="65"/>
    <x v="2"/>
    <n v="0"/>
    <n v="5"/>
    <n v="0"/>
  </r>
  <r>
    <s v="Manectric"/>
    <s v="Electric"/>
    <s v=""/>
    <n v="70"/>
    <n v="75"/>
    <n v="60"/>
    <n v="105"/>
    <n v="60"/>
    <n v="105"/>
    <x v="2"/>
    <n v="0"/>
    <n v="15"/>
    <n v="0"/>
  </r>
  <r>
    <s v="ManectricMega Manectric"/>
    <s v="Electric"/>
    <s v=""/>
    <n v="70"/>
    <n v="75"/>
    <n v="80"/>
    <n v="135"/>
    <n v="80"/>
    <n v="135"/>
    <x v="2"/>
    <n v="0"/>
    <n v="5"/>
    <n v="0"/>
  </r>
  <r>
    <s v="Plusle"/>
    <s v="Electric"/>
    <s v=""/>
    <n v="60"/>
    <n v="50"/>
    <n v="40"/>
    <n v="85"/>
    <n v="75"/>
    <n v="95"/>
    <x v="2"/>
    <n v="0"/>
    <n v="10"/>
    <n v="0"/>
  </r>
  <r>
    <s v="Minun"/>
    <s v="Electric"/>
    <s v=""/>
    <n v="60"/>
    <n v="40"/>
    <n v="50"/>
    <n v="75"/>
    <n v="85"/>
    <n v="95"/>
    <x v="2"/>
    <n v="0"/>
    <n v="10"/>
    <n v="0"/>
  </r>
  <r>
    <s v="Volbeat"/>
    <s v="Bug"/>
    <s v=""/>
    <n v="65"/>
    <n v="73"/>
    <n v="55"/>
    <n v="47"/>
    <n v="75"/>
    <n v="85"/>
    <x v="2"/>
    <n v="0"/>
    <n v="18"/>
    <n v="0"/>
  </r>
  <r>
    <s v="Illumise"/>
    <s v="Bug"/>
    <s v=""/>
    <n v="65"/>
    <n v="47"/>
    <n v="55"/>
    <n v="73"/>
    <n v="75"/>
    <n v="85"/>
    <x v="2"/>
    <n v="0"/>
    <n v="8"/>
    <n v="0"/>
  </r>
  <r>
    <s v="Roselia"/>
    <s v="Grass"/>
    <s v="Poison"/>
    <n v="50"/>
    <n v="60"/>
    <n v="45"/>
    <n v="100"/>
    <n v="80"/>
    <n v="65"/>
    <x v="2"/>
    <n v="0"/>
    <n v="15"/>
    <n v="1"/>
  </r>
  <r>
    <s v="Gulpin"/>
    <s v="Poison"/>
    <s v=""/>
    <n v="70"/>
    <n v="43"/>
    <n v="53"/>
    <n v="43"/>
    <n v="53"/>
    <n v="40"/>
    <x v="2"/>
    <n v="0"/>
    <n v="10"/>
    <n v="0"/>
  </r>
  <r>
    <s v="Swalot"/>
    <s v="Poison"/>
    <s v=""/>
    <n v="100"/>
    <n v="73"/>
    <n v="83"/>
    <n v="73"/>
    <n v="83"/>
    <n v="55"/>
    <x v="2"/>
    <n v="0"/>
    <n v="10"/>
    <n v="0"/>
  </r>
  <r>
    <s v="Carvanha"/>
    <s v="Water"/>
    <s v="Dark"/>
    <n v="45"/>
    <n v="90"/>
    <n v="20"/>
    <n v="65"/>
    <n v="20"/>
    <n v="65"/>
    <x v="2"/>
    <n v="0"/>
    <n v="70"/>
    <n v="1"/>
  </r>
  <r>
    <s v="Sharpedo"/>
    <s v="Water"/>
    <s v="Dark"/>
    <n v="70"/>
    <n v="120"/>
    <n v="40"/>
    <n v="95"/>
    <n v="40"/>
    <n v="95"/>
    <x v="2"/>
    <n v="0"/>
    <n v="80"/>
    <n v="1"/>
  </r>
  <r>
    <s v="SharpedoMega Sharpedo"/>
    <s v="Water"/>
    <s v="Dark"/>
    <n v="70"/>
    <n v="140"/>
    <n v="70"/>
    <n v="110"/>
    <n v="65"/>
    <n v="105"/>
    <x v="2"/>
    <n v="0"/>
    <n v="70"/>
    <n v="1"/>
  </r>
  <r>
    <s v="Wailmer"/>
    <s v="Water"/>
    <s v=""/>
    <n v="130"/>
    <n v="70"/>
    <n v="35"/>
    <n v="70"/>
    <n v="35"/>
    <n v="60"/>
    <x v="2"/>
    <n v="0"/>
    <n v="35"/>
    <n v="0"/>
  </r>
  <r>
    <s v="Wailord"/>
    <s v="Water"/>
    <s v=""/>
    <n v="170"/>
    <n v="90"/>
    <n v="45"/>
    <n v="90"/>
    <n v="45"/>
    <n v="60"/>
    <x v="2"/>
    <n v="0"/>
    <n v="45"/>
    <n v="0"/>
  </r>
  <r>
    <s v="Numel"/>
    <s v="Fire"/>
    <s v="Ground"/>
    <n v="60"/>
    <n v="60"/>
    <n v="40"/>
    <n v="65"/>
    <n v="45"/>
    <n v="35"/>
    <x v="2"/>
    <n v="0"/>
    <n v="20"/>
    <n v="1"/>
  </r>
  <r>
    <s v="Camerupt"/>
    <s v="Fire"/>
    <s v="Ground"/>
    <n v="70"/>
    <n v="100"/>
    <n v="70"/>
    <n v="105"/>
    <n v="75"/>
    <n v="40"/>
    <x v="2"/>
    <n v="0"/>
    <n v="30"/>
    <n v="1"/>
  </r>
  <r>
    <s v="CameruptMega Camerupt"/>
    <s v="Fire"/>
    <s v="Ground"/>
    <n v="70"/>
    <n v="120"/>
    <n v="100"/>
    <n v="145"/>
    <n v="105"/>
    <n v="20"/>
    <x v="2"/>
    <n v="0"/>
    <n v="20"/>
    <n v="1"/>
  </r>
  <r>
    <s v="Torkoal"/>
    <s v="Fire"/>
    <s v=""/>
    <n v="70"/>
    <n v="85"/>
    <n v="140"/>
    <n v="85"/>
    <n v="70"/>
    <n v="20"/>
    <x v="2"/>
    <n v="0"/>
    <n v="55"/>
    <n v="0"/>
  </r>
  <r>
    <s v="Spoink"/>
    <s v="Psychic"/>
    <s v=""/>
    <n v="60"/>
    <n v="25"/>
    <n v="35"/>
    <n v="70"/>
    <n v="80"/>
    <n v="60"/>
    <x v="2"/>
    <n v="0"/>
    <n v="10"/>
    <n v="0"/>
  </r>
  <r>
    <s v="Grumpig"/>
    <s v="Psychic"/>
    <s v=""/>
    <n v="80"/>
    <n v="45"/>
    <n v="65"/>
    <n v="90"/>
    <n v="110"/>
    <n v="80"/>
    <x v="2"/>
    <n v="0"/>
    <n v="20"/>
    <n v="0"/>
  </r>
  <r>
    <s v="Spinda"/>
    <s v="Normal"/>
    <s v=""/>
    <n v="60"/>
    <n v="60"/>
    <n v="60"/>
    <n v="60"/>
    <n v="60"/>
    <n v="60"/>
    <x v="2"/>
    <n v="0"/>
    <n v="0"/>
    <n v="0"/>
  </r>
  <r>
    <s v="Trapinch"/>
    <s v="Ground"/>
    <s v=""/>
    <n v="45"/>
    <n v="100"/>
    <n v="45"/>
    <n v="45"/>
    <n v="45"/>
    <n v="10"/>
    <x v="2"/>
    <n v="0"/>
    <n v="55"/>
    <n v="0"/>
  </r>
  <r>
    <s v="Vibrava"/>
    <s v="Ground"/>
    <s v="Dragon"/>
    <n v="50"/>
    <n v="70"/>
    <n v="50"/>
    <n v="50"/>
    <n v="50"/>
    <n v="70"/>
    <x v="2"/>
    <n v="0"/>
    <n v="20"/>
    <n v="1"/>
  </r>
  <r>
    <s v="Flygon"/>
    <s v="Ground"/>
    <s v="Dragon"/>
    <n v="80"/>
    <n v="100"/>
    <n v="80"/>
    <n v="80"/>
    <n v="80"/>
    <n v="100"/>
    <x v="2"/>
    <n v="0"/>
    <n v="20"/>
    <n v="1"/>
  </r>
  <r>
    <s v="Cacnea"/>
    <s v="Grass"/>
    <s v=""/>
    <n v="50"/>
    <n v="85"/>
    <n v="40"/>
    <n v="85"/>
    <n v="40"/>
    <n v="35"/>
    <x v="2"/>
    <n v="0"/>
    <n v="45"/>
    <n v="0"/>
  </r>
  <r>
    <s v="Cacturne"/>
    <s v="Grass"/>
    <s v="Dark"/>
    <n v="70"/>
    <n v="115"/>
    <n v="60"/>
    <n v="115"/>
    <n v="60"/>
    <n v="55"/>
    <x v="2"/>
    <n v="0"/>
    <n v="55"/>
    <n v="1"/>
  </r>
  <r>
    <s v="Swablu"/>
    <s v="Normal"/>
    <s v="Flying"/>
    <n v="45"/>
    <n v="40"/>
    <n v="60"/>
    <n v="40"/>
    <n v="75"/>
    <n v="50"/>
    <x v="2"/>
    <n v="0"/>
    <n v="20"/>
    <n v="1"/>
  </r>
  <r>
    <s v="Altaria"/>
    <s v="Dragon"/>
    <s v="Flying"/>
    <n v="75"/>
    <n v="70"/>
    <n v="90"/>
    <n v="70"/>
    <n v="105"/>
    <n v="80"/>
    <x v="2"/>
    <n v="0"/>
    <n v="20"/>
    <n v="1"/>
  </r>
  <r>
    <s v="AltariaMega Altaria"/>
    <s v="Dragon"/>
    <s v="Fairy"/>
    <n v="75"/>
    <n v="110"/>
    <n v="110"/>
    <n v="110"/>
    <n v="105"/>
    <n v="80"/>
    <x v="2"/>
    <n v="0"/>
    <n v="0"/>
    <n v="1"/>
  </r>
  <r>
    <s v="Zangoose"/>
    <s v="Normal"/>
    <s v=""/>
    <n v="73"/>
    <n v="115"/>
    <n v="60"/>
    <n v="60"/>
    <n v="60"/>
    <n v="90"/>
    <x v="2"/>
    <n v="0"/>
    <n v="55"/>
    <n v="0"/>
  </r>
  <r>
    <s v="Seviper"/>
    <s v="Poison"/>
    <s v=""/>
    <n v="73"/>
    <n v="100"/>
    <n v="60"/>
    <n v="100"/>
    <n v="60"/>
    <n v="65"/>
    <x v="2"/>
    <n v="0"/>
    <n v="40"/>
    <n v="0"/>
  </r>
  <r>
    <s v="Lunatone"/>
    <s v="Rock"/>
    <s v="Psychic"/>
    <n v="70"/>
    <n v="55"/>
    <n v="65"/>
    <n v="95"/>
    <n v="85"/>
    <n v="70"/>
    <x v="2"/>
    <n v="0"/>
    <n v="10"/>
    <n v="1"/>
  </r>
  <r>
    <s v="Solrock"/>
    <s v="Rock"/>
    <s v="Psychic"/>
    <n v="70"/>
    <n v="95"/>
    <n v="85"/>
    <n v="55"/>
    <n v="65"/>
    <n v="70"/>
    <x v="2"/>
    <n v="0"/>
    <n v="10"/>
    <n v="1"/>
  </r>
  <r>
    <s v="Barboach"/>
    <s v="Water"/>
    <s v="Ground"/>
    <n v="50"/>
    <n v="48"/>
    <n v="43"/>
    <n v="46"/>
    <n v="41"/>
    <n v="60"/>
    <x v="2"/>
    <n v="0"/>
    <n v="5"/>
    <n v="1"/>
  </r>
  <r>
    <s v="Whiscash"/>
    <s v="Water"/>
    <s v="Ground"/>
    <n v="110"/>
    <n v="78"/>
    <n v="73"/>
    <n v="76"/>
    <n v="71"/>
    <n v="60"/>
    <x v="2"/>
    <n v="0"/>
    <n v="5"/>
    <n v="1"/>
  </r>
  <r>
    <s v="Corphish"/>
    <s v="Water"/>
    <s v=""/>
    <n v="43"/>
    <n v="80"/>
    <n v="65"/>
    <n v="50"/>
    <n v="35"/>
    <n v="35"/>
    <x v="2"/>
    <n v="0"/>
    <n v="15"/>
    <n v="0"/>
  </r>
  <r>
    <s v="Crawdaunt"/>
    <s v="Water"/>
    <s v="Dark"/>
    <n v="63"/>
    <n v="120"/>
    <n v="85"/>
    <n v="90"/>
    <n v="55"/>
    <n v="55"/>
    <x v="2"/>
    <n v="0"/>
    <n v="35"/>
    <n v="1"/>
  </r>
  <r>
    <s v="Baltoy"/>
    <s v="Ground"/>
    <s v="Psychic"/>
    <n v="40"/>
    <n v="40"/>
    <n v="55"/>
    <n v="40"/>
    <n v="70"/>
    <n v="55"/>
    <x v="2"/>
    <n v="0"/>
    <n v="15"/>
    <n v="1"/>
  </r>
  <r>
    <s v="Claydol"/>
    <s v="Ground"/>
    <s v="Psychic"/>
    <n v="60"/>
    <n v="70"/>
    <n v="105"/>
    <n v="70"/>
    <n v="120"/>
    <n v="75"/>
    <x v="2"/>
    <n v="0"/>
    <n v="35"/>
    <n v="1"/>
  </r>
  <r>
    <s v="Lileep"/>
    <s v="Rock"/>
    <s v="Grass"/>
    <n v="66"/>
    <n v="41"/>
    <n v="77"/>
    <n v="61"/>
    <n v="87"/>
    <n v="23"/>
    <x v="2"/>
    <n v="0"/>
    <n v="36"/>
    <n v="1"/>
  </r>
  <r>
    <s v="Cradily"/>
    <s v="Rock"/>
    <s v="Grass"/>
    <n v="86"/>
    <n v="81"/>
    <n v="97"/>
    <n v="81"/>
    <n v="107"/>
    <n v="43"/>
    <x v="2"/>
    <n v="0"/>
    <n v="16"/>
    <n v="1"/>
  </r>
  <r>
    <s v="Anorith"/>
    <s v="Rock"/>
    <s v="Bug"/>
    <n v="45"/>
    <n v="95"/>
    <n v="50"/>
    <n v="40"/>
    <n v="50"/>
    <n v="75"/>
    <x v="2"/>
    <n v="0"/>
    <n v="45"/>
    <n v="1"/>
  </r>
  <r>
    <s v="Armaldo"/>
    <s v="Rock"/>
    <s v="Bug"/>
    <n v="75"/>
    <n v="125"/>
    <n v="100"/>
    <n v="70"/>
    <n v="80"/>
    <n v="45"/>
    <x v="2"/>
    <n v="0"/>
    <n v="25"/>
    <n v="1"/>
  </r>
  <r>
    <s v="Feebas"/>
    <s v="Water"/>
    <s v=""/>
    <n v="20"/>
    <n v="15"/>
    <n v="20"/>
    <n v="10"/>
    <n v="55"/>
    <n v="80"/>
    <x v="2"/>
    <n v="0"/>
    <n v="5"/>
    <n v="0"/>
  </r>
  <r>
    <s v="Milotic"/>
    <s v="Water"/>
    <s v=""/>
    <n v="95"/>
    <n v="60"/>
    <n v="79"/>
    <n v="100"/>
    <n v="125"/>
    <n v="81"/>
    <x v="2"/>
    <n v="0"/>
    <n v="19"/>
    <n v="0"/>
  </r>
  <r>
    <s v="Castform"/>
    <s v="Normal"/>
    <s v=""/>
    <n v="70"/>
    <n v="70"/>
    <n v="70"/>
    <n v="70"/>
    <n v="70"/>
    <n v="70"/>
    <x v="2"/>
    <n v="0"/>
    <n v="0"/>
    <n v="0"/>
  </r>
  <r>
    <s v="Kecleon"/>
    <s v="Normal"/>
    <s v=""/>
    <n v="60"/>
    <n v="90"/>
    <n v="70"/>
    <n v="60"/>
    <n v="120"/>
    <n v="40"/>
    <x v="2"/>
    <n v="0"/>
    <n v="20"/>
    <n v="0"/>
  </r>
  <r>
    <s v="Shuppet"/>
    <s v="Ghost"/>
    <s v=""/>
    <n v="44"/>
    <n v="75"/>
    <n v="35"/>
    <n v="63"/>
    <n v="33"/>
    <n v="45"/>
    <x v="2"/>
    <n v="0"/>
    <n v="40"/>
    <n v="0"/>
  </r>
  <r>
    <s v="Banette"/>
    <s v="Ghost"/>
    <s v=""/>
    <n v="64"/>
    <n v="115"/>
    <n v="65"/>
    <n v="83"/>
    <n v="63"/>
    <n v="65"/>
    <x v="2"/>
    <n v="0"/>
    <n v="50"/>
    <n v="0"/>
  </r>
  <r>
    <s v="BanetteMega Banette"/>
    <s v="Ghost"/>
    <s v=""/>
    <n v="64"/>
    <n v="165"/>
    <n v="75"/>
    <n v="93"/>
    <n v="83"/>
    <n v="75"/>
    <x v="2"/>
    <n v="0"/>
    <n v="90"/>
    <n v="0"/>
  </r>
  <r>
    <s v="Duskull"/>
    <s v="Ghost"/>
    <s v=""/>
    <n v="20"/>
    <n v="40"/>
    <n v="90"/>
    <n v="30"/>
    <n v="90"/>
    <n v="25"/>
    <x v="2"/>
    <n v="0"/>
    <n v="50"/>
    <n v="0"/>
  </r>
  <r>
    <s v="Dusclops"/>
    <s v="Ghost"/>
    <s v=""/>
    <n v="40"/>
    <n v="70"/>
    <n v="130"/>
    <n v="60"/>
    <n v="130"/>
    <n v="25"/>
    <x v="2"/>
    <n v="0"/>
    <n v="60"/>
    <n v="0"/>
  </r>
  <r>
    <s v="Tropius"/>
    <s v="Grass"/>
    <s v="Flying"/>
    <n v="99"/>
    <n v="68"/>
    <n v="83"/>
    <n v="72"/>
    <n v="87"/>
    <n v="51"/>
    <x v="2"/>
    <n v="0"/>
    <n v="15"/>
    <n v="1"/>
  </r>
  <r>
    <s v="Chimecho"/>
    <s v="Psychic"/>
    <s v=""/>
    <n v="65"/>
    <n v="50"/>
    <n v="70"/>
    <n v="95"/>
    <n v="80"/>
    <n v="65"/>
    <x v="2"/>
    <n v="0"/>
    <n v="20"/>
    <n v="0"/>
  </r>
  <r>
    <s v="Absol"/>
    <s v="Dark"/>
    <s v=""/>
    <n v="65"/>
    <n v="130"/>
    <n v="60"/>
    <n v="75"/>
    <n v="60"/>
    <n v="75"/>
    <x v="2"/>
    <n v="0"/>
    <n v="70"/>
    <n v="0"/>
  </r>
  <r>
    <s v="AbsolMega Absol"/>
    <s v="Dark"/>
    <s v=""/>
    <n v="65"/>
    <n v="150"/>
    <n v="60"/>
    <n v="115"/>
    <n v="60"/>
    <n v="115"/>
    <x v="2"/>
    <n v="0"/>
    <n v="90"/>
    <n v="0"/>
  </r>
  <r>
    <s v="Wynaut"/>
    <s v="Psychic"/>
    <s v=""/>
    <n v="95"/>
    <n v="23"/>
    <n v="48"/>
    <n v="23"/>
    <n v="48"/>
    <n v="23"/>
    <x v="2"/>
    <n v="0"/>
    <n v="25"/>
    <n v="0"/>
  </r>
  <r>
    <s v="Snorunt"/>
    <s v="Ice"/>
    <s v=""/>
    <n v="50"/>
    <n v="50"/>
    <n v="50"/>
    <n v="50"/>
    <n v="50"/>
    <n v="50"/>
    <x v="2"/>
    <n v="0"/>
    <n v="0"/>
    <n v="0"/>
  </r>
  <r>
    <s v="Glalie"/>
    <s v="Ice"/>
    <s v=""/>
    <n v="80"/>
    <n v="80"/>
    <n v="80"/>
    <n v="80"/>
    <n v="80"/>
    <n v="80"/>
    <x v="2"/>
    <n v="0"/>
    <n v="0"/>
    <n v="0"/>
  </r>
  <r>
    <s v="GlalieMega Glalie"/>
    <s v="Ice"/>
    <s v=""/>
    <n v="80"/>
    <n v="120"/>
    <n v="80"/>
    <n v="120"/>
    <n v="80"/>
    <n v="100"/>
    <x v="2"/>
    <n v="0"/>
    <n v="40"/>
    <n v="0"/>
  </r>
  <r>
    <s v="Spheal"/>
    <s v="Ice"/>
    <s v="Water"/>
    <n v="70"/>
    <n v="40"/>
    <n v="50"/>
    <n v="55"/>
    <n v="50"/>
    <n v="25"/>
    <x v="2"/>
    <n v="0"/>
    <n v="10"/>
    <n v="1"/>
  </r>
  <r>
    <s v="Sealeo"/>
    <s v="Ice"/>
    <s v="Water"/>
    <n v="90"/>
    <n v="60"/>
    <n v="70"/>
    <n v="75"/>
    <n v="70"/>
    <n v="45"/>
    <x v="2"/>
    <n v="0"/>
    <n v="10"/>
    <n v="1"/>
  </r>
  <r>
    <s v="Walrein"/>
    <s v="Ice"/>
    <s v="Water"/>
    <n v="110"/>
    <n v="80"/>
    <n v="90"/>
    <n v="95"/>
    <n v="90"/>
    <n v="65"/>
    <x v="2"/>
    <n v="0"/>
    <n v="10"/>
    <n v="1"/>
  </r>
  <r>
    <s v="Clamperl"/>
    <s v="Water"/>
    <s v=""/>
    <n v="35"/>
    <n v="64"/>
    <n v="85"/>
    <n v="74"/>
    <n v="55"/>
    <n v="32"/>
    <x v="2"/>
    <n v="0"/>
    <n v="21"/>
    <n v="0"/>
  </r>
  <r>
    <s v="Huntail"/>
    <s v="Water"/>
    <s v=""/>
    <n v="55"/>
    <n v="104"/>
    <n v="105"/>
    <n v="94"/>
    <n v="75"/>
    <n v="52"/>
    <x v="2"/>
    <n v="0"/>
    <n v="1"/>
    <n v="0"/>
  </r>
  <r>
    <s v="Gorebyss"/>
    <s v="Water"/>
    <s v=""/>
    <n v="55"/>
    <n v="84"/>
    <n v="105"/>
    <n v="114"/>
    <n v="75"/>
    <n v="52"/>
    <x v="2"/>
    <n v="0"/>
    <n v="21"/>
    <n v="0"/>
  </r>
  <r>
    <s v="Relicanth"/>
    <s v="Water"/>
    <s v="Rock"/>
    <n v="100"/>
    <n v="90"/>
    <n v="130"/>
    <n v="45"/>
    <n v="65"/>
    <n v="55"/>
    <x v="2"/>
    <n v="0"/>
    <n v="40"/>
    <n v="1"/>
  </r>
  <r>
    <s v="Luvdisc"/>
    <s v="Water"/>
    <s v=""/>
    <n v="43"/>
    <n v="30"/>
    <n v="55"/>
    <n v="40"/>
    <n v="65"/>
    <n v="97"/>
    <x v="2"/>
    <n v="0"/>
    <n v="25"/>
    <n v="0"/>
  </r>
  <r>
    <s v="Bagon"/>
    <s v="Dragon"/>
    <s v=""/>
    <n v="45"/>
    <n v="75"/>
    <n v="60"/>
    <n v="40"/>
    <n v="30"/>
    <n v="50"/>
    <x v="2"/>
    <n v="0"/>
    <n v="15"/>
    <n v="0"/>
  </r>
  <r>
    <s v="Shelgon"/>
    <s v="Dragon"/>
    <s v=""/>
    <n v="65"/>
    <n v="95"/>
    <n v="100"/>
    <n v="60"/>
    <n v="50"/>
    <n v="50"/>
    <x v="2"/>
    <n v="0"/>
    <n v="5"/>
    <n v="0"/>
  </r>
  <r>
    <s v="Salamence"/>
    <s v="Dragon"/>
    <s v="Flying"/>
    <n v="95"/>
    <n v="135"/>
    <n v="80"/>
    <n v="110"/>
    <n v="80"/>
    <n v="100"/>
    <x v="2"/>
    <n v="0"/>
    <n v="55"/>
    <n v="1"/>
  </r>
  <r>
    <s v="SalamenceMega Salamence"/>
    <s v="Dragon"/>
    <s v="Flying"/>
    <n v="95"/>
    <n v="145"/>
    <n v="130"/>
    <n v="120"/>
    <n v="90"/>
    <n v="120"/>
    <x v="2"/>
    <n v="0"/>
    <n v="15"/>
    <n v="1"/>
  </r>
  <r>
    <s v="Beldum"/>
    <s v="Steel"/>
    <s v="Psychic"/>
    <n v="40"/>
    <n v="55"/>
    <n v="80"/>
    <n v="35"/>
    <n v="60"/>
    <n v="30"/>
    <x v="2"/>
    <n v="0"/>
    <n v="25"/>
    <n v="1"/>
  </r>
  <r>
    <s v="Metang"/>
    <s v="Steel"/>
    <s v="Psychic"/>
    <n v="60"/>
    <n v="75"/>
    <n v="100"/>
    <n v="55"/>
    <n v="80"/>
    <n v="50"/>
    <x v="2"/>
    <n v="0"/>
    <n v="25"/>
    <n v="1"/>
  </r>
  <r>
    <s v="Metagross"/>
    <s v="Steel"/>
    <s v="Psychic"/>
    <n v="80"/>
    <n v="135"/>
    <n v="130"/>
    <n v="95"/>
    <n v="90"/>
    <n v="70"/>
    <x v="2"/>
    <n v="0"/>
    <n v="5"/>
    <n v="1"/>
  </r>
  <r>
    <s v="MetagrossMega Metagross"/>
    <s v="Steel"/>
    <s v="Psychic"/>
    <n v="80"/>
    <n v="145"/>
    <n v="150"/>
    <n v="105"/>
    <n v="110"/>
    <n v="110"/>
    <x v="2"/>
    <n v="0"/>
    <n v="5"/>
    <n v="1"/>
  </r>
  <r>
    <s v="Regirock"/>
    <s v="Rock"/>
    <s v=""/>
    <n v="80"/>
    <n v="100"/>
    <n v="200"/>
    <n v="50"/>
    <n v="100"/>
    <n v="50"/>
    <x v="2"/>
    <n v="1"/>
    <n v="100"/>
    <n v="0"/>
  </r>
  <r>
    <s v="Regice"/>
    <s v="Ice"/>
    <s v=""/>
    <n v="80"/>
    <n v="50"/>
    <n v="100"/>
    <n v="100"/>
    <n v="200"/>
    <n v="50"/>
    <x v="2"/>
    <n v="1"/>
    <n v="50"/>
    <n v="0"/>
  </r>
  <r>
    <s v="Registeel"/>
    <s v="Steel"/>
    <s v=""/>
    <n v="80"/>
    <n v="75"/>
    <n v="150"/>
    <n v="75"/>
    <n v="150"/>
    <n v="50"/>
    <x v="2"/>
    <n v="1"/>
    <n v="75"/>
    <n v="0"/>
  </r>
  <r>
    <s v="Latias"/>
    <s v="Dragon"/>
    <s v="Psychic"/>
    <n v="80"/>
    <n v="80"/>
    <n v="90"/>
    <n v="110"/>
    <n v="130"/>
    <n v="110"/>
    <x v="2"/>
    <n v="1"/>
    <n v="10"/>
    <n v="1"/>
  </r>
  <r>
    <s v="LatiasMega Latias"/>
    <s v="Dragon"/>
    <s v="Psychic"/>
    <n v="80"/>
    <n v="100"/>
    <n v="120"/>
    <n v="140"/>
    <n v="150"/>
    <n v="110"/>
    <x v="2"/>
    <n v="1"/>
    <n v="20"/>
    <n v="1"/>
  </r>
  <r>
    <s v="Latios"/>
    <s v="Dragon"/>
    <s v="Psychic"/>
    <n v="80"/>
    <n v="90"/>
    <n v="80"/>
    <n v="130"/>
    <n v="110"/>
    <n v="110"/>
    <x v="2"/>
    <n v="1"/>
    <n v="10"/>
    <n v="1"/>
  </r>
  <r>
    <s v="LatiosMega Latios"/>
    <s v="Dragon"/>
    <s v="Psychic"/>
    <n v="80"/>
    <n v="130"/>
    <n v="100"/>
    <n v="160"/>
    <n v="120"/>
    <n v="110"/>
    <x v="2"/>
    <n v="1"/>
    <n v="30"/>
    <n v="1"/>
  </r>
  <r>
    <s v="Kyogre"/>
    <s v="Water"/>
    <s v=""/>
    <n v="100"/>
    <n v="100"/>
    <n v="90"/>
    <n v="150"/>
    <n v="140"/>
    <n v="90"/>
    <x v="2"/>
    <n v="1"/>
    <n v="10"/>
    <n v="0"/>
  </r>
  <r>
    <s v="KyogrePrimal Kyogre"/>
    <s v="Water"/>
    <s v=""/>
    <n v="100"/>
    <n v="150"/>
    <n v="90"/>
    <n v="180"/>
    <n v="160"/>
    <n v="90"/>
    <x v="2"/>
    <n v="1"/>
    <n v="60"/>
    <n v="0"/>
  </r>
  <r>
    <s v="Groudon"/>
    <s v="Ground"/>
    <s v=""/>
    <n v="100"/>
    <n v="150"/>
    <n v="140"/>
    <n v="100"/>
    <n v="90"/>
    <n v="90"/>
    <x v="2"/>
    <n v="1"/>
    <n v="10"/>
    <n v="0"/>
  </r>
  <r>
    <s v="GroudonPrimal Groudon"/>
    <s v="Ground"/>
    <s v="Fire"/>
    <n v="100"/>
    <n v="180"/>
    <n v="160"/>
    <n v="150"/>
    <n v="90"/>
    <n v="90"/>
    <x v="2"/>
    <n v="1"/>
    <n v="20"/>
    <n v="1"/>
  </r>
  <r>
    <s v="Rayquaza"/>
    <s v="Dragon"/>
    <s v="Flying"/>
    <n v="105"/>
    <n v="150"/>
    <n v="90"/>
    <n v="150"/>
    <n v="90"/>
    <n v="95"/>
    <x v="2"/>
    <n v="1"/>
    <n v="60"/>
    <n v="1"/>
  </r>
  <r>
    <s v="RayquazaMega Rayquaza"/>
    <s v="Dragon"/>
    <s v="Flying"/>
    <n v="105"/>
    <n v="180"/>
    <n v="100"/>
    <n v="180"/>
    <n v="100"/>
    <n v="115"/>
    <x v="2"/>
    <n v="1"/>
    <n v="80"/>
    <n v="1"/>
  </r>
  <r>
    <s v="Jirachi"/>
    <s v="Steel"/>
    <s v="Psychic"/>
    <n v="100"/>
    <n v="100"/>
    <n v="100"/>
    <n v="100"/>
    <n v="100"/>
    <n v="100"/>
    <x v="2"/>
    <n v="1"/>
    <n v="0"/>
    <n v="1"/>
  </r>
  <r>
    <s v="DeoxysNormal Forme"/>
    <s v="Psychic"/>
    <s v=""/>
    <n v="50"/>
    <n v="150"/>
    <n v="50"/>
    <n v="150"/>
    <n v="50"/>
    <n v="150"/>
    <x v="2"/>
    <n v="1"/>
    <n v="100"/>
    <n v="0"/>
  </r>
  <r>
    <s v="DeoxysAttack Forme"/>
    <s v="Psychic"/>
    <s v=""/>
    <n v="50"/>
    <n v="180"/>
    <n v="20"/>
    <n v="180"/>
    <n v="20"/>
    <n v="150"/>
    <x v="2"/>
    <n v="1"/>
    <n v="160"/>
    <n v="0"/>
  </r>
  <r>
    <s v="DeoxysDefense Forme"/>
    <s v="Psychic"/>
    <s v=""/>
    <n v="50"/>
    <n v="70"/>
    <n v="160"/>
    <n v="70"/>
    <n v="160"/>
    <n v="90"/>
    <x v="2"/>
    <n v="1"/>
    <n v="90"/>
    <n v="0"/>
  </r>
  <r>
    <s v="DeoxysSpeed Forme"/>
    <s v="Psychic"/>
    <s v=""/>
    <n v="50"/>
    <n v="95"/>
    <n v="90"/>
    <n v="95"/>
    <n v="90"/>
    <n v="180"/>
    <x v="2"/>
    <n v="1"/>
    <n v="5"/>
    <n v="0"/>
  </r>
  <r>
    <s v="Turtwig"/>
    <s v="Grass"/>
    <s v=""/>
    <n v="55"/>
    <n v="68"/>
    <n v="64"/>
    <n v="45"/>
    <n v="55"/>
    <n v="31"/>
    <x v="3"/>
    <n v="0"/>
    <n v="4"/>
    <n v="0"/>
  </r>
  <r>
    <s v="Grotle"/>
    <s v="Grass"/>
    <s v=""/>
    <n v="75"/>
    <n v="89"/>
    <n v="85"/>
    <n v="55"/>
    <n v="65"/>
    <n v="36"/>
    <x v="3"/>
    <n v="0"/>
    <n v="4"/>
    <n v="0"/>
  </r>
  <r>
    <s v="Torterra"/>
    <s v="Grass"/>
    <s v="Ground"/>
    <n v="95"/>
    <n v="109"/>
    <n v="105"/>
    <n v="75"/>
    <n v="85"/>
    <n v="56"/>
    <x v="3"/>
    <n v="0"/>
    <n v="4"/>
    <n v="1"/>
  </r>
  <r>
    <s v="Chimchar"/>
    <s v="Fire"/>
    <s v=""/>
    <n v="44"/>
    <n v="58"/>
    <n v="44"/>
    <n v="58"/>
    <n v="44"/>
    <n v="61"/>
    <x v="3"/>
    <n v="0"/>
    <n v="14"/>
    <n v="0"/>
  </r>
  <r>
    <s v="Monferno"/>
    <s v="Fire"/>
    <s v="Fighting"/>
    <n v="64"/>
    <n v="78"/>
    <n v="52"/>
    <n v="78"/>
    <n v="52"/>
    <n v="81"/>
    <x v="3"/>
    <n v="0"/>
    <n v="26"/>
    <n v="1"/>
  </r>
  <r>
    <s v="Infernape"/>
    <s v="Fire"/>
    <s v="Fighting"/>
    <n v="76"/>
    <n v="104"/>
    <n v="71"/>
    <n v="104"/>
    <n v="71"/>
    <n v="108"/>
    <x v="3"/>
    <n v="0"/>
    <n v="33"/>
    <n v="1"/>
  </r>
  <r>
    <s v="Piplup"/>
    <s v="Water"/>
    <s v=""/>
    <n v="53"/>
    <n v="51"/>
    <n v="53"/>
    <n v="61"/>
    <n v="56"/>
    <n v="40"/>
    <x v="3"/>
    <n v="0"/>
    <n v="2"/>
    <n v="0"/>
  </r>
  <r>
    <s v="Prinplup"/>
    <s v="Water"/>
    <s v=""/>
    <n v="64"/>
    <n v="66"/>
    <n v="68"/>
    <n v="81"/>
    <n v="76"/>
    <n v="50"/>
    <x v="3"/>
    <n v="0"/>
    <n v="2"/>
    <n v="0"/>
  </r>
  <r>
    <s v="Empoleon"/>
    <s v="Water"/>
    <s v="Steel"/>
    <n v="84"/>
    <n v="86"/>
    <n v="88"/>
    <n v="111"/>
    <n v="101"/>
    <n v="60"/>
    <x v="3"/>
    <n v="0"/>
    <n v="2"/>
    <n v="1"/>
  </r>
  <r>
    <s v="Starly"/>
    <s v="Normal"/>
    <s v="Flying"/>
    <n v="40"/>
    <n v="55"/>
    <n v="30"/>
    <n v="30"/>
    <n v="30"/>
    <n v="60"/>
    <x v="3"/>
    <n v="0"/>
    <n v="25"/>
    <n v="1"/>
  </r>
  <r>
    <s v="Staravia"/>
    <s v="Normal"/>
    <s v="Flying"/>
    <n v="55"/>
    <n v="75"/>
    <n v="50"/>
    <n v="40"/>
    <n v="40"/>
    <n v="80"/>
    <x v="3"/>
    <n v="0"/>
    <n v="25"/>
    <n v="1"/>
  </r>
  <r>
    <s v="Staraptor"/>
    <s v="Normal"/>
    <s v="Flying"/>
    <n v="85"/>
    <n v="120"/>
    <n v="70"/>
    <n v="50"/>
    <n v="60"/>
    <n v="100"/>
    <x v="3"/>
    <n v="0"/>
    <n v="50"/>
    <n v="1"/>
  </r>
  <r>
    <s v="Bidoof"/>
    <s v="Normal"/>
    <s v=""/>
    <n v="59"/>
    <n v="45"/>
    <n v="40"/>
    <n v="35"/>
    <n v="40"/>
    <n v="31"/>
    <x v="3"/>
    <n v="0"/>
    <n v="5"/>
    <n v="0"/>
  </r>
  <r>
    <s v="Bibarel"/>
    <s v="Normal"/>
    <s v="Water"/>
    <n v="79"/>
    <n v="85"/>
    <n v="60"/>
    <n v="55"/>
    <n v="60"/>
    <n v="71"/>
    <x v="3"/>
    <n v="0"/>
    <n v="25"/>
    <n v="1"/>
  </r>
  <r>
    <s v="Kricketot"/>
    <s v="Bug"/>
    <s v=""/>
    <n v="37"/>
    <n v="25"/>
    <n v="41"/>
    <n v="25"/>
    <n v="41"/>
    <n v="25"/>
    <x v="3"/>
    <n v="0"/>
    <n v="16"/>
    <n v="0"/>
  </r>
  <r>
    <s v="Kricketune"/>
    <s v="Bug"/>
    <s v=""/>
    <n v="77"/>
    <n v="85"/>
    <n v="51"/>
    <n v="55"/>
    <n v="51"/>
    <n v="65"/>
    <x v="3"/>
    <n v="0"/>
    <n v="34"/>
    <n v="0"/>
  </r>
  <r>
    <s v="Shinx"/>
    <s v="Electric"/>
    <s v=""/>
    <n v="45"/>
    <n v="65"/>
    <n v="34"/>
    <n v="40"/>
    <n v="34"/>
    <n v="45"/>
    <x v="3"/>
    <n v="0"/>
    <n v="31"/>
    <n v="0"/>
  </r>
  <r>
    <s v="Luxio"/>
    <s v="Electric"/>
    <s v=""/>
    <n v="60"/>
    <n v="85"/>
    <n v="49"/>
    <n v="60"/>
    <n v="49"/>
    <n v="60"/>
    <x v="3"/>
    <n v="0"/>
    <n v="36"/>
    <n v="0"/>
  </r>
  <r>
    <s v="Luxray"/>
    <s v="Electric"/>
    <s v=""/>
    <n v="80"/>
    <n v="120"/>
    <n v="79"/>
    <n v="95"/>
    <n v="79"/>
    <n v="70"/>
    <x v="3"/>
    <n v="0"/>
    <n v="41"/>
    <n v="0"/>
  </r>
  <r>
    <s v="Budew"/>
    <s v="Grass"/>
    <s v="Poison"/>
    <n v="40"/>
    <n v="30"/>
    <n v="35"/>
    <n v="50"/>
    <n v="70"/>
    <n v="55"/>
    <x v="3"/>
    <n v="0"/>
    <n v="5"/>
    <n v="1"/>
  </r>
  <r>
    <s v="Roserade"/>
    <s v="Grass"/>
    <s v="Poison"/>
    <n v="60"/>
    <n v="70"/>
    <n v="65"/>
    <n v="125"/>
    <n v="105"/>
    <n v="90"/>
    <x v="3"/>
    <n v="0"/>
    <n v="5"/>
    <n v="1"/>
  </r>
  <r>
    <s v="Cranidos"/>
    <s v="Rock"/>
    <s v=""/>
    <n v="67"/>
    <n v="125"/>
    <n v="40"/>
    <n v="30"/>
    <n v="30"/>
    <n v="58"/>
    <x v="3"/>
    <n v="0"/>
    <n v="85"/>
    <n v="0"/>
  </r>
  <r>
    <s v="Rampardos"/>
    <s v="Rock"/>
    <s v=""/>
    <n v="97"/>
    <n v="165"/>
    <n v="60"/>
    <n v="65"/>
    <n v="50"/>
    <n v="58"/>
    <x v="3"/>
    <n v="0"/>
    <n v="105"/>
    <n v="0"/>
  </r>
  <r>
    <s v="Shieldon"/>
    <s v="Rock"/>
    <s v="Steel"/>
    <n v="30"/>
    <n v="42"/>
    <n v="118"/>
    <n v="42"/>
    <n v="88"/>
    <n v="30"/>
    <x v="3"/>
    <n v="0"/>
    <n v="76"/>
    <n v="1"/>
  </r>
  <r>
    <s v="Bastiodon"/>
    <s v="Rock"/>
    <s v="Steel"/>
    <n v="60"/>
    <n v="52"/>
    <n v="168"/>
    <n v="47"/>
    <n v="138"/>
    <n v="30"/>
    <x v="3"/>
    <n v="0"/>
    <n v="116"/>
    <n v="1"/>
  </r>
  <r>
    <s v="Burmy"/>
    <s v="Bug"/>
    <s v=""/>
    <n v="40"/>
    <n v="29"/>
    <n v="45"/>
    <n v="29"/>
    <n v="45"/>
    <n v="36"/>
    <x v="3"/>
    <n v="0"/>
    <n v="16"/>
    <n v="0"/>
  </r>
  <r>
    <s v="WormadamPlant Cloak"/>
    <s v="Bug"/>
    <s v="Grass"/>
    <n v="60"/>
    <n v="59"/>
    <n v="85"/>
    <n v="79"/>
    <n v="105"/>
    <n v="36"/>
    <x v="3"/>
    <n v="0"/>
    <n v="26"/>
    <n v="1"/>
  </r>
  <r>
    <s v="WormadamSandy Cloak"/>
    <s v="Bug"/>
    <s v="Ground"/>
    <n v="60"/>
    <n v="79"/>
    <n v="105"/>
    <n v="59"/>
    <n v="85"/>
    <n v="36"/>
    <x v="3"/>
    <n v="0"/>
    <n v="26"/>
    <n v="1"/>
  </r>
  <r>
    <s v="WormadamTrash Cloak"/>
    <s v="Bug"/>
    <s v="Steel"/>
    <n v="60"/>
    <n v="69"/>
    <n v="95"/>
    <n v="69"/>
    <n v="95"/>
    <n v="36"/>
    <x v="3"/>
    <n v="0"/>
    <n v="26"/>
    <n v="1"/>
  </r>
  <r>
    <s v="Mothim"/>
    <s v="Bug"/>
    <s v="Flying"/>
    <n v="70"/>
    <n v="94"/>
    <n v="50"/>
    <n v="94"/>
    <n v="50"/>
    <n v="66"/>
    <x v="3"/>
    <n v="0"/>
    <n v="44"/>
    <n v="1"/>
  </r>
  <r>
    <s v="Combee"/>
    <s v="Bug"/>
    <s v="Flying"/>
    <n v="30"/>
    <n v="30"/>
    <n v="42"/>
    <n v="30"/>
    <n v="42"/>
    <n v="70"/>
    <x v="3"/>
    <n v="0"/>
    <n v="12"/>
    <n v="1"/>
  </r>
  <r>
    <s v="Vespiquen"/>
    <s v="Bug"/>
    <s v="Flying"/>
    <n v="70"/>
    <n v="80"/>
    <n v="102"/>
    <n v="80"/>
    <n v="102"/>
    <n v="40"/>
    <x v="3"/>
    <n v="0"/>
    <n v="22"/>
    <n v="1"/>
  </r>
  <r>
    <s v="Pachirisu"/>
    <s v="Electric"/>
    <s v=""/>
    <n v="60"/>
    <n v="45"/>
    <n v="70"/>
    <n v="45"/>
    <n v="90"/>
    <n v="95"/>
    <x v="3"/>
    <n v="0"/>
    <n v="25"/>
    <n v="0"/>
  </r>
  <r>
    <s v="Buizel"/>
    <s v="Water"/>
    <s v=""/>
    <n v="55"/>
    <n v="65"/>
    <n v="35"/>
    <n v="60"/>
    <n v="30"/>
    <n v="85"/>
    <x v="3"/>
    <n v="0"/>
    <n v="30"/>
    <n v="0"/>
  </r>
  <r>
    <s v="Floatzel"/>
    <s v="Water"/>
    <s v=""/>
    <n v="85"/>
    <n v="105"/>
    <n v="55"/>
    <n v="85"/>
    <n v="50"/>
    <n v="115"/>
    <x v="3"/>
    <n v="0"/>
    <n v="50"/>
    <n v="0"/>
  </r>
  <r>
    <s v="Cherubi"/>
    <s v="Grass"/>
    <s v=""/>
    <n v="45"/>
    <n v="35"/>
    <n v="45"/>
    <n v="62"/>
    <n v="53"/>
    <n v="35"/>
    <x v="3"/>
    <n v="0"/>
    <n v="10"/>
    <n v="0"/>
  </r>
  <r>
    <s v="Cherrim"/>
    <s v="Grass"/>
    <s v=""/>
    <n v="70"/>
    <n v="60"/>
    <n v="70"/>
    <n v="87"/>
    <n v="78"/>
    <n v="85"/>
    <x v="3"/>
    <n v="0"/>
    <n v="10"/>
    <n v="0"/>
  </r>
  <r>
    <s v="Shellos"/>
    <s v="Water"/>
    <s v=""/>
    <n v="76"/>
    <n v="48"/>
    <n v="48"/>
    <n v="57"/>
    <n v="62"/>
    <n v="34"/>
    <x v="3"/>
    <n v="0"/>
    <n v="0"/>
    <n v="0"/>
  </r>
  <r>
    <s v="Gastrodon"/>
    <s v="Water"/>
    <s v="Ground"/>
    <n v="111"/>
    <n v="83"/>
    <n v="68"/>
    <n v="92"/>
    <n v="82"/>
    <n v="39"/>
    <x v="3"/>
    <n v="0"/>
    <n v="15"/>
    <n v="1"/>
  </r>
  <r>
    <s v="Ambipom"/>
    <s v="Normal"/>
    <s v=""/>
    <n v="75"/>
    <n v="100"/>
    <n v="66"/>
    <n v="60"/>
    <n v="66"/>
    <n v="115"/>
    <x v="3"/>
    <n v="0"/>
    <n v="34"/>
    <n v="0"/>
  </r>
  <r>
    <s v="Drifloon"/>
    <s v="Ghost"/>
    <s v="Flying"/>
    <n v="90"/>
    <n v="50"/>
    <n v="34"/>
    <n v="60"/>
    <n v="44"/>
    <n v="70"/>
    <x v="3"/>
    <n v="0"/>
    <n v="16"/>
    <n v="1"/>
  </r>
  <r>
    <s v="Drifblim"/>
    <s v="Ghost"/>
    <s v="Flying"/>
    <n v="150"/>
    <n v="80"/>
    <n v="44"/>
    <n v="90"/>
    <n v="54"/>
    <n v="80"/>
    <x v="3"/>
    <n v="0"/>
    <n v="36"/>
    <n v="1"/>
  </r>
  <r>
    <s v="Buneary"/>
    <s v="Normal"/>
    <s v=""/>
    <n v="55"/>
    <n v="66"/>
    <n v="44"/>
    <n v="44"/>
    <n v="56"/>
    <n v="85"/>
    <x v="3"/>
    <n v="0"/>
    <n v="22"/>
    <n v="0"/>
  </r>
  <r>
    <s v="Lopunny"/>
    <s v="Normal"/>
    <s v=""/>
    <n v="65"/>
    <n v="76"/>
    <n v="84"/>
    <n v="54"/>
    <n v="96"/>
    <n v="105"/>
    <x v="3"/>
    <n v="0"/>
    <n v="8"/>
    <n v="0"/>
  </r>
  <r>
    <s v="LopunnyMega Lopunny"/>
    <s v="Normal"/>
    <s v="Fighting"/>
    <n v="65"/>
    <n v="136"/>
    <n v="94"/>
    <n v="54"/>
    <n v="96"/>
    <n v="135"/>
    <x v="3"/>
    <n v="0"/>
    <n v="42"/>
    <n v="1"/>
  </r>
  <r>
    <s v="Mismagius"/>
    <s v="Ghost"/>
    <s v=""/>
    <n v="60"/>
    <n v="60"/>
    <n v="60"/>
    <n v="105"/>
    <n v="105"/>
    <n v="105"/>
    <x v="3"/>
    <n v="0"/>
    <n v="0"/>
    <n v="0"/>
  </r>
  <r>
    <s v="Honchkrow"/>
    <s v="Dark"/>
    <s v="Flying"/>
    <n v="100"/>
    <n v="125"/>
    <n v="52"/>
    <n v="105"/>
    <n v="52"/>
    <n v="71"/>
    <x v="3"/>
    <n v="0"/>
    <n v="73"/>
    <n v="1"/>
  </r>
  <r>
    <s v="Glameow"/>
    <s v="Normal"/>
    <s v=""/>
    <n v="49"/>
    <n v="55"/>
    <n v="42"/>
    <n v="42"/>
    <n v="37"/>
    <n v="85"/>
    <x v="3"/>
    <n v="0"/>
    <n v="13"/>
    <n v="0"/>
  </r>
  <r>
    <s v="Purugly"/>
    <s v="Normal"/>
    <s v=""/>
    <n v="71"/>
    <n v="82"/>
    <n v="64"/>
    <n v="64"/>
    <n v="59"/>
    <n v="112"/>
    <x v="3"/>
    <n v="0"/>
    <n v="18"/>
    <n v="0"/>
  </r>
  <r>
    <s v="Chingling"/>
    <s v="Psychic"/>
    <s v=""/>
    <n v="45"/>
    <n v="30"/>
    <n v="50"/>
    <n v="65"/>
    <n v="50"/>
    <n v="45"/>
    <x v="3"/>
    <n v="0"/>
    <n v="20"/>
    <n v="0"/>
  </r>
  <r>
    <s v="Stunky"/>
    <s v="Poison"/>
    <s v="Dark"/>
    <n v="63"/>
    <n v="63"/>
    <n v="47"/>
    <n v="41"/>
    <n v="41"/>
    <n v="74"/>
    <x v="3"/>
    <n v="0"/>
    <n v="16"/>
    <n v="1"/>
  </r>
  <r>
    <s v="Skuntank"/>
    <s v="Poison"/>
    <s v="Dark"/>
    <n v="103"/>
    <n v="93"/>
    <n v="67"/>
    <n v="71"/>
    <n v="61"/>
    <n v="84"/>
    <x v="3"/>
    <n v="0"/>
    <n v="26"/>
    <n v="1"/>
  </r>
  <r>
    <s v="Bronzor"/>
    <s v="Steel"/>
    <s v="Psychic"/>
    <n v="57"/>
    <n v="24"/>
    <n v="86"/>
    <n v="24"/>
    <n v="86"/>
    <n v="23"/>
    <x v="3"/>
    <n v="0"/>
    <n v="62"/>
    <n v="1"/>
  </r>
  <r>
    <s v="Bronzong"/>
    <s v="Steel"/>
    <s v="Psychic"/>
    <n v="67"/>
    <n v="89"/>
    <n v="116"/>
    <n v="79"/>
    <n v="116"/>
    <n v="33"/>
    <x v="3"/>
    <n v="0"/>
    <n v="27"/>
    <n v="1"/>
  </r>
  <r>
    <s v="Bonsly"/>
    <s v="Rock"/>
    <s v=""/>
    <n v="50"/>
    <n v="80"/>
    <n v="95"/>
    <n v="10"/>
    <n v="45"/>
    <n v="10"/>
    <x v="3"/>
    <n v="0"/>
    <n v="15"/>
    <n v="0"/>
  </r>
  <r>
    <s v="Mime Jr."/>
    <s v="Psychic"/>
    <s v="Fairy"/>
    <n v="20"/>
    <n v="25"/>
    <n v="45"/>
    <n v="70"/>
    <n v="90"/>
    <n v="60"/>
    <x v="3"/>
    <n v="0"/>
    <n v="20"/>
    <n v="1"/>
  </r>
  <r>
    <s v="Happiny"/>
    <s v="Normal"/>
    <s v=""/>
    <n v="100"/>
    <n v="5"/>
    <n v="5"/>
    <n v="15"/>
    <n v="65"/>
    <n v="30"/>
    <x v="3"/>
    <n v="0"/>
    <n v="0"/>
    <n v="0"/>
  </r>
  <r>
    <s v="Chatot"/>
    <s v="Normal"/>
    <s v="Flying"/>
    <n v="76"/>
    <n v="65"/>
    <n v="45"/>
    <n v="92"/>
    <n v="42"/>
    <n v="91"/>
    <x v="3"/>
    <n v="0"/>
    <n v="20"/>
    <n v="1"/>
  </r>
  <r>
    <s v="Spiritomb"/>
    <s v="Ghost"/>
    <s v="Dark"/>
    <n v="50"/>
    <n v="92"/>
    <n v="108"/>
    <n v="92"/>
    <n v="108"/>
    <n v="35"/>
    <x v="3"/>
    <n v="0"/>
    <n v="16"/>
    <n v="1"/>
  </r>
  <r>
    <s v="Gible"/>
    <s v="Dragon"/>
    <s v="Ground"/>
    <n v="58"/>
    <n v="70"/>
    <n v="45"/>
    <n v="40"/>
    <n v="45"/>
    <n v="42"/>
    <x v="3"/>
    <n v="0"/>
    <n v="25"/>
    <n v="1"/>
  </r>
  <r>
    <s v="Gabite"/>
    <s v="Dragon"/>
    <s v="Ground"/>
    <n v="68"/>
    <n v="90"/>
    <n v="65"/>
    <n v="50"/>
    <n v="55"/>
    <n v="82"/>
    <x v="3"/>
    <n v="0"/>
    <n v="25"/>
    <n v="1"/>
  </r>
  <r>
    <s v="Garchomp"/>
    <s v="Dragon"/>
    <s v="Ground"/>
    <n v="108"/>
    <n v="130"/>
    <n v="95"/>
    <n v="80"/>
    <n v="85"/>
    <n v="102"/>
    <x v="3"/>
    <n v="0"/>
    <n v="35"/>
    <n v="1"/>
  </r>
  <r>
    <s v="GarchompMega Garchomp"/>
    <s v="Dragon"/>
    <s v="Ground"/>
    <n v="108"/>
    <n v="170"/>
    <n v="115"/>
    <n v="120"/>
    <n v="95"/>
    <n v="92"/>
    <x v="3"/>
    <n v="0"/>
    <n v="55"/>
    <n v="1"/>
  </r>
  <r>
    <s v="Munchlax"/>
    <s v="Normal"/>
    <s v=""/>
    <n v="135"/>
    <n v="85"/>
    <n v="40"/>
    <n v="40"/>
    <n v="85"/>
    <n v="5"/>
    <x v="3"/>
    <n v="0"/>
    <n v="45"/>
    <n v="0"/>
  </r>
  <r>
    <s v="Riolu"/>
    <s v="Fighting"/>
    <s v=""/>
    <n v="40"/>
    <n v="70"/>
    <n v="40"/>
    <n v="35"/>
    <n v="40"/>
    <n v="60"/>
    <x v="3"/>
    <n v="0"/>
    <n v="30"/>
    <n v="0"/>
  </r>
  <r>
    <s v="Lucario"/>
    <s v="Fighting"/>
    <s v="Steel"/>
    <n v="70"/>
    <n v="110"/>
    <n v="70"/>
    <n v="115"/>
    <n v="70"/>
    <n v="90"/>
    <x v="3"/>
    <n v="0"/>
    <n v="40"/>
    <n v="1"/>
  </r>
  <r>
    <s v="LucarioMega Lucario"/>
    <s v="Fighting"/>
    <s v="Steel"/>
    <n v="70"/>
    <n v="145"/>
    <n v="88"/>
    <n v="140"/>
    <n v="70"/>
    <n v="112"/>
    <x v="3"/>
    <n v="0"/>
    <n v="57"/>
    <n v="1"/>
  </r>
  <r>
    <s v="Hippopotas"/>
    <s v="Ground"/>
    <s v=""/>
    <n v="68"/>
    <n v="72"/>
    <n v="78"/>
    <n v="38"/>
    <n v="42"/>
    <n v="32"/>
    <x v="3"/>
    <n v="0"/>
    <n v="6"/>
    <n v="0"/>
  </r>
  <r>
    <s v="Hippowdon"/>
    <s v="Ground"/>
    <s v=""/>
    <n v="108"/>
    <n v="112"/>
    <n v="118"/>
    <n v="68"/>
    <n v="72"/>
    <n v="47"/>
    <x v="3"/>
    <n v="0"/>
    <n v="6"/>
    <n v="0"/>
  </r>
  <r>
    <s v="Skorupi"/>
    <s v="Poison"/>
    <s v="Bug"/>
    <n v="40"/>
    <n v="50"/>
    <n v="90"/>
    <n v="30"/>
    <n v="55"/>
    <n v="65"/>
    <x v="3"/>
    <n v="0"/>
    <n v="40"/>
    <n v="1"/>
  </r>
  <r>
    <s v="Drapion"/>
    <s v="Poison"/>
    <s v="Dark"/>
    <n v="70"/>
    <n v="90"/>
    <n v="110"/>
    <n v="60"/>
    <n v="75"/>
    <n v="95"/>
    <x v="3"/>
    <n v="0"/>
    <n v="20"/>
    <n v="1"/>
  </r>
  <r>
    <s v="Croagunk"/>
    <s v="Poison"/>
    <s v="Fighting"/>
    <n v="48"/>
    <n v="61"/>
    <n v="40"/>
    <n v="61"/>
    <n v="40"/>
    <n v="50"/>
    <x v="3"/>
    <n v="0"/>
    <n v="21"/>
    <n v="1"/>
  </r>
  <r>
    <s v="Toxicroak"/>
    <s v="Poison"/>
    <s v="Fighting"/>
    <n v="83"/>
    <n v="106"/>
    <n v="65"/>
    <n v="86"/>
    <n v="65"/>
    <n v="85"/>
    <x v="3"/>
    <n v="0"/>
    <n v="41"/>
    <n v="1"/>
  </r>
  <r>
    <s v="Carnivine"/>
    <s v="Grass"/>
    <s v=""/>
    <n v="74"/>
    <n v="100"/>
    <n v="72"/>
    <n v="90"/>
    <n v="72"/>
    <n v="46"/>
    <x v="3"/>
    <n v="0"/>
    <n v="28"/>
    <n v="0"/>
  </r>
  <r>
    <s v="Finneon"/>
    <s v="Water"/>
    <s v=""/>
    <n v="49"/>
    <n v="49"/>
    <n v="56"/>
    <n v="49"/>
    <n v="61"/>
    <n v="66"/>
    <x v="3"/>
    <n v="0"/>
    <n v="7"/>
    <n v="0"/>
  </r>
  <r>
    <s v="Lumineon"/>
    <s v="Water"/>
    <s v=""/>
    <n v="69"/>
    <n v="69"/>
    <n v="76"/>
    <n v="69"/>
    <n v="86"/>
    <n v="91"/>
    <x v="3"/>
    <n v="0"/>
    <n v="7"/>
    <n v="0"/>
  </r>
  <r>
    <s v="Mantyke"/>
    <s v="Water"/>
    <s v="Flying"/>
    <n v="45"/>
    <n v="20"/>
    <n v="50"/>
    <n v="60"/>
    <n v="120"/>
    <n v="50"/>
    <x v="3"/>
    <n v="0"/>
    <n v="30"/>
    <n v="1"/>
  </r>
  <r>
    <s v="Snover"/>
    <s v="Grass"/>
    <s v="Ice"/>
    <n v="60"/>
    <n v="62"/>
    <n v="50"/>
    <n v="62"/>
    <n v="60"/>
    <n v="40"/>
    <x v="3"/>
    <n v="0"/>
    <n v="12"/>
    <n v="1"/>
  </r>
  <r>
    <s v="Abomasnow"/>
    <s v="Grass"/>
    <s v="Ice"/>
    <n v="90"/>
    <n v="92"/>
    <n v="75"/>
    <n v="92"/>
    <n v="85"/>
    <n v="60"/>
    <x v="3"/>
    <n v="0"/>
    <n v="17"/>
    <n v="1"/>
  </r>
  <r>
    <s v="AbomasnowMega Abomasnow"/>
    <s v="Grass"/>
    <s v="Ice"/>
    <n v="90"/>
    <n v="132"/>
    <n v="105"/>
    <n v="132"/>
    <n v="105"/>
    <n v="30"/>
    <x v="3"/>
    <n v="0"/>
    <n v="27"/>
    <n v="1"/>
  </r>
  <r>
    <s v="Weavile"/>
    <s v="Dark"/>
    <s v="Ice"/>
    <n v="70"/>
    <n v="120"/>
    <n v="65"/>
    <n v="45"/>
    <n v="85"/>
    <n v="125"/>
    <x v="3"/>
    <n v="0"/>
    <n v="55"/>
    <n v="1"/>
  </r>
  <r>
    <s v="Magnezone"/>
    <s v="Electric"/>
    <s v="Steel"/>
    <n v="70"/>
    <n v="70"/>
    <n v="115"/>
    <n v="130"/>
    <n v="90"/>
    <n v="60"/>
    <x v="3"/>
    <n v="0"/>
    <n v="45"/>
    <n v="1"/>
  </r>
  <r>
    <s v="Lickilicky"/>
    <s v="Normal"/>
    <s v=""/>
    <n v="110"/>
    <n v="85"/>
    <n v="95"/>
    <n v="80"/>
    <n v="95"/>
    <n v="50"/>
    <x v="3"/>
    <n v="0"/>
    <n v="10"/>
    <n v="0"/>
  </r>
  <r>
    <s v="Rhyperior"/>
    <s v="Ground"/>
    <s v="Rock"/>
    <n v="115"/>
    <n v="140"/>
    <n v="130"/>
    <n v="55"/>
    <n v="55"/>
    <n v="40"/>
    <x v="3"/>
    <n v="0"/>
    <n v="10"/>
    <n v="1"/>
  </r>
  <r>
    <s v="Tangrowth"/>
    <s v="Grass"/>
    <s v=""/>
    <n v="100"/>
    <n v="100"/>
    <n v="125"/>
    <n v="110"/>
    <n v="50"/>
    <n v="50"/>
    <x v="3"/>
    <n v="0"/>
    <n v="25"/>
    <n v="0"/>
  </r>
  <r>
    <s v="Electivire"/>
    <s v="Electric"/>
    <s v=""/>
    <n v="75"/>
    <n v="123"/>
    <n v="67"/>
    <n v="95"/>
    <n v="85"/>
    <n v="95"/>
    <x v="3"/>
    <n v="0"/>
    <n v="56"/>
    <n v="0"/>
  </r>
  <r>
    <s v="Magmortar"/>
    <s v="Fire"/>
    <s v=""/>
    <n v="75"/>
    <n v="95"/>
    <n v="67"/>
    <n v="125"/>
    <n v="95"/>
    <n v="83"/>
    <x v="3"/>
    <n v="0"/>
    <n v="28"/>
    <n v="0"/>
  </r>
  <r>
    <s v="Togekiss"/>
    <s v="Fairy"/>
    <s v="Flying"/>
    <n v="85"/>
    <n v="50"/>
    <n v="95"/>
    <n v="120"/>
    <n v="115"/>
    <n v="80"/>
    <x v="3"/>
    <n v="0"/>
    <n v="45"/>
    <n v="1"/>
  </r>
  <r>
    <s v="Yanmega"/>
    <s v="Bug"/>
    <s v="Flying"/>
    <n v="86"/>
    <n v="76"/>
    <n v="86"/>
    <n v="116"/>
    <n v="56"/>
    <n v="95"/>
    <x v="3"/>
    <n v="0"/>
    <n v="10"/>
    <n v="1"/>
  </r>
  <r>
    <s v="Leafeon"/>
    <s v="Grass"/>
    <s v=""/>
    <n v="65"/>
    <n v="110"/>
    <n v="130"/>
    <n v="60"/>
    <n v="65"/>
    <n v="95"/>
    <x v="3"/>
    <n v="0"/>
    <n v="20"/>
    <n v="0"/>
  </r>
  <r>
    <s v="Glaceon"/>
    <s v="Ice"/>
    <s v=""/>
    <n v="65"/>
    <n v="60"/>
    <n v="110"/>
    <n v="130"/>
    <n v="95"/>
    <n v="65"/>
    <x v="3"/>
    <n v="0"/>
    <n v="50"/>
    <n v="0"/>
  </r>
  <r>
    <s v="Gliscor"/>
    <s v="Ground"/>
    <s v="Flying"/>
    <n v="75"/>
    <n v="95"/>
    <n v="125"/>
    <n v="45"/>
    <n v="75"/>
    <n v="95"/>
    <x v="3"/>
    <n v="0"/>
    <n v="30"/>
    <n v="1"/>
  </r>
  <r>
    <s v="Mamoswine"/>
    <s v="Ice"/>
    <s v="Ground"/>
    <n v="110"/>
    <n v="130"/>
    <n v="80"/>
    <n v="70"/>
    <n v="60"/>
    <n v="80"/>
    <x v="3"/>
    <n v="0"/>
    <n v="50"/>
    <n v="1"/>
  </r>
  <r>
    <s v="Porygon-Z"/>
    <s v="Normal"/>
    <s v=""/>
    <n v="85"/>
    <n v="80"/>
    <n v="70"/>
    <n v="135"/>
    <n v="75"/>
    <n v="90"/>
    <x v="3"/>
    <n v="0"/>
    <n v="10"/>
    <n v="0"/>
  </r>
  <r>
    <s v="Gallade"/>
    <s v="Psychic"/>
    <s v="Fighting"/>
    <n v="68"/>
    <n v="125"/>
    <n v="65"/>
    <n v="65"/>
    <n v="115"/>
    <n v="80"/>
    <x v="3"/>
    <n v="0"/>
    <n v="60"/>
    <n v="1"/>
  </r>
  <r>
    <s v="GalladeMega Gallade"/>
    <s v="Psychic"/>
    <s v="Fighting"/>
    <n v="68"/>
    <n v="165"/>
    <n v="95"/>
    <n v="65"/>
    <n v="115"/>
    <n v="110"/>
    <x v="3"/>
    <n v="0"/>
    <n v="70"/>
    <n v="1"/>
  </r>
  <r>
    <s v="Probopass"/>
    <s v="Rock"/>
    <s v="Steel"/>
    <n v="60"/>
    <n v="55"/>
    <n v="145"/>
    <n v="75"/>
    <n v="150"/>
    <n v="40"/>
    <x v="3"/>
    <n v="0"/>
    <n v="90"/>
    <n v="1"/>
  </r>
  <r>
    <s v="Dusknoir"/>
    <s v="Ghost"/>
    <s v=""/>
    <n v="45"/>
    <n v="100"/>
    <n v="135"/>
    <n v="65"/>
    <n v="135"/>
    <n v="45"/>
    <x v="3"/>
    <n v="0"/>
    <n v="35"/>
    <n v="0"/>
  </r>
  <r>
    <s v="Froslass"/>
    <s v="Ice"/>
    <s v="Ghost"/>
    <n v="70"/>
    <n v="80"/>
    <n v="70"/>
    <n v="80"/>
    <n v="70"/>
    <n v="110"/>
    <x v="3"/>
    <n v="0"/>
    <n v="10"/>
    <n v="1"/>
  </r>
  <r>
    <s v="Rotom"/>
    <s v="Electric"/>
    <s v="Ghost"/>
    <n v="50"/>
    <n v="50"/>
    <n v="77"/>
    <n v="95"/>
    <n v="77"/>
    <n v="91"/>
    <x v="3"/>
    <n v="0"/>
    <n v="27"/>
    <n v="1"/>
  </r>
  <r>
    <s v="RotomHeat Rotom"/>
    <s v="Electric"/>
    <s v="Fire"/>
    <n v="50"/>
    <n v="65"/>
    <n v="107"/>
    <n v="105"/>
    <n v="107"/>
    <n v="86"/>
    <x v="3"/>
    <n v="0"/>
    <n v="42"/>
    <n v="1"/>
  </r>
  <r>
    <s v="RotomWash Rotom"/>
    <s v="Electric"/>
    <s v="Water"/>
    <n v="50"/>
    <n v="65"/>
    <n v="107"/>
    <n v="105"/>
    <n v="107"/>
    <n v="86"/>
    <x v="3"/>
    <n v="0"/>
    <n v="42"/>
    <n v="1"/>
  </r>
  <r>
    <s v="RotomFrost Rotom"/>
    <s v="Electric"/>
    <s v="Ice"/>
    <n v="50"/>
    <n v="65"/>
    <n v="107"/>
    <n v="105"/>
    <n v="107"/>
    <n v="86"/>
    <x v="3"/>
    <n v="0"/>
    <n v="42"/>
    <n v="1"/>
  </r>
  <r>
    <s v="RotomFan Rotom"/>
    <s v="Electric"/>
    <s v="Flying"/>
    <n v="50"/>
    <n v="65"/>
    <n v="107"/>
    <n v="105"/>
    <n v="107"/>
    <n v="86"/>
    <x v="3"/>
    <n v="0"/>
    <n v="42"/>
    <n v="1"/>
  </r>
  <r>
    <s v="RotomMow Rotom"/>
    <s v="Electric"/>
    <s v="Grass"/>
    <n v="50"/>
    <n v="65"/>
    <n v="107"/>
    <n v="105"/>
    <n v="107"/>
    <n v="86"/>
    <x v="3"/>
    <n v="0"/>
    <n v="42"/>
    <n v="1"/>
  </r>
  <r>
    <s v="Uxie"/>
    <s v="Psychic"/>
    <s v=""/>
    <n v="75"/>
    <n v="75"/>
    <n v="130"/>
    <n v="75"/>
    <n v="130"/>
    <n v="95"/>
    <x v="3"/>
    <n v="1"/>
    <n v="55"/>
    <n v="0"/>
  </r>
  <r>
    <s v="Mesprit"/>
    <s v="Psychic"/>
    <s v=""/>
    <n v="80"/>
    <n v="105"/>
    <n v="105"/>
    <n v="105"/>
    <n v="105"/>
    <n v="80"/>
    <x v="3"/>
    <n v="1"/>
    <n v="0"/>
    <n v="0"/>
  </r>
  <r>
    <s v="Azelf"/>
    <s v="Psychic"/>
    <s v=""/>
    <n v="75"/>
    <n v="125"/>
    <n v="70"/>
    <n v="125"/>
    <n v="70"/>
    <n v="115"/>
    <x v="3"/>
    <n v="1"/>
    <n v="55"/>
    <n v="0"/>
  </r>
  <r>
    <s v="Dialga"/>
    <s v="Steel"/>
    <s v="Dragon"/>
    <n v="100"/>
    <n v="120"/>
    <n v="120"/>
    <n v="150"/>
    <n v="100"/>
    <n v="90"/>
    <x v="3"/>
    <n v="1"/>
    <n v="0"/>
    <n v="1"/>
  </r>
  <r>
    <s v="Palkia"/>
    <s v="Water"/>
    <s v="Dragon"/>
    <n v="90"/>
    <n v="120"/>
    <n v="100"/>
    <n v="150"/>
    <n v="120"/>
    <n v="100"/>
    <x v="3"/>
    <n v="1"/>
    <n v="20"/>
    <n v="1"/>
  </r>
  <r>
    <s v="Heatran"/>
    <s v="Fire"/>
    <s v="Steel"/>
    <n v="91"/>
    <n v="90"/>
    <n v="106"/>
    <n v="130"/>
    <n v="106"/>
    <n v="77"/>
    <x v="3"/>
    <n v="1"/>
    <n v="16"/>
    <n v="1"/>
  </r>
  <r>
    <s v="Regigigas"/>
    <s v="Normal"/>
    <s v=""/>
    <n v="110"/>
    <n v="160"/>
    <n v="110"/>
    <n v="80"/>
    <n v="110"/>
    <n v="100"/>
    <x v="3"/>
    <n v="1"/>
    <n v="50"/>
    <n v="0"/>
  </r>
  <r>
    <s v="GiratinaAltered Forme"/>
    <s v="Ghost"/>
    <s v="Dragon"/>
    <n v="150"/>
    <n v="100"/>
    <n v="120"/>
    <n v="100"/>
    <n v="120"/>
    <n v="90"/>
    <x v="3"/>
    <n v="1"/>
    <n v="20"/>
    <n v="1"/>
  </r>
  <r>
    <s v="GiratinaOrigin Forme"/>
    <s v="Ghost"/>
    <s v="Dragon"/>
    <n v="150"/>
    <n v="120"/>
    <n v="100"/>
    <n v="120"/>
    <n v="100"/>
    <n v="90"/>
    <x v="3"/>
    <n v="1"/>
    <n v="20"/>
    <n v="1"/>
  </r>
  <r>
    <s v="Cresselia"/>
    <s v="Psychic"/>
    <s v=""/>
    <n v="120"/>
    <n v="70"/>
    <n v="120"/>
    <n v="75"/>
    <n v="130"/>
    <n v="85"/>
    <x v="3"/>
    <n v="0"/>
    <n v="50"/>
    <n v="0"/>
  </r>
  <r>
    <s v="Phione"/>
    <s v="Water"/>
    <s v=""/>
    <n v="80"/>
    <n v="80"/>
    <n v="80"/>
    <n v="80"/>
    <n v="80"/>
    <n v="80"/>
    <x v="3"/>
    <n v="0"/>
    <n v="0"/>
    <n v="0"/>
  </r>
  <r>
    <s v="Manaphy"/>
    <s v="Water"/>
    <s v=""/>
    <n v="100"/>
    <n v="100"/>
    <n v="100"/>
    <n v="100"/>
    <n v="100"/>
    <n v="100"/>
    <x v="3"/>
    <n v="0"/>
    <n v="0"/>
    <n v="0"/>
  </r>
  <r>
    <s v="Darkrai"/>
    <s v="Dark"/>
    <s v=""/>
    <n v="70"/>
    <n v="90"/>
    <n v="90"/>
    <n v="135"/>
    <n v="90"/>
    <n v="125"/>
    <x v="3"/>
    <n v="1"/>
    <n v="0"/>
    <n v="0"/>
  </r>
  <r>
    <s v="ShayminLand Forme"/>
    <s v="Grass"/>
    <s v=""/>
    <n v="100"/>
    <n v="100"/>
    <n v="100"/>
    <n v="100"/>
    <n v="100"/>
    <n v="100"/>
    <x v="3"/>
    <n v="1"/>
    <n v="0"/>
    <n v="0"/>
  </r>
  <r>
    <s v="ShayminSky Forme"/>
    <s v="Grass"/>
    <s v="Flying"/>
    <n v="100"/>
    <n v="103"/>
    <n v="75"/>
    <n v="120"/>
    <n v="75"/>
    <n v="127"/>
    <x v="3"/>
    <n v="1"/>
    <n v="28"/>
    <n v="1"/>
  </r>
  <r>
    <s v="Arceus"/>
    <s v="Normal"/>
    <s v=""/>
    <n v="120"/>
    <n v="120"/>
    <n v="120"/>
    <n v="120"/>
    <n v="120"/>
    <n v="120"/>
    <x v="3"/>
    <n v="1"/>
    <n v="0"/>
    <n v="0"/>
  </r>
  <r>
    <s v="Victini"/>
    <s v="Psychic"/>
    <s v="Fire"/>
    <n v="100"/>
    <n v="100"/>
    <n v="100"/>
    <n v="100"/>
    <n v="100"/>
    <n v="100"/>
    <x v="4"/>
    <n v="1"/>
    <n v="0"/>
    <n v="1"/>
  </r>
  <r>
    <s v="Snivy"/>
    <s v="Grass"/>
    <s v=""/>
    <n v="45"/>
    <n v="45"/>
    <n v="55"/>
    <n v="45"/>
    <n v="55"/>
    <n v="63"/>
    <x v="4"/>
    <n v="0"/>
    <n v="10"/>
    <n v="0"/>
  </r>
  <r>
    <s v="Servine"/>
    <s v="Grass"/>
    <s v=""/>
    <n v="60"/>
    <n v="60"/>
    <n v="75"/>
    <n v="60"/>
    <n v="75"/>
    <n v="83"/>
    <x v="4"/>
    <n v="0"/>
    <n v="15"/>
    <n v="0"/>
  </r>
  <r>
    <s v="Serperior"/>
    <s v="Grass"/>
    <s v=""/>
    <n v="75"/>
    <n v="75"/>
    <n v="95"/>
    <n v="75"/>
    <n v="95"/>
    <n v="113"/>
    <x v="4"/>
    <n v="0"/>
    <n v="20"/>
    <n v="0"/>
  </r>
  <r>
    <s v="Tepig"/>
    <s v="Fire"/>
    <s v=""/>
    <n v="65"/>
    <n v="63"/>
    <n v="45"/>
    <n v="45"/>
    <n v="45"/>
    <n v="45"/>
    <x v="4"/>
    <n v="0"/>
    <n v="18"/>
    <n v="0"/>
  </r>
  <r>
    <s v="Pignite"/>
    <s v="Fire"/>
    <s v="Fighting"/>
    <n v="90"/>
    <n v="93"/>
    <n v="55"/>
    <n v="70"/>
    <n v="55"/>
    <n v="55"/>
    <x v="4"/>
    <n v="0"/>
    <n v="38"/>
    <n v="1"/>
  </r>
  <r>
    <s v="Emboar"/>
    <s v="Fire"/>
    <s v="Fighting"/>
    <n v="110"/>
    <n v="123"/>
    <n v="65"/>
    <n v="100"/>
    <n v="65"/>
    <n v="65"/>
    <x v="4"/>
    <n v="0"/>
    <n v="58"/>
    <n v="1"/>
  </r>
  <r>
    <s v="Oshawott"/>
    <s v="Water"/>
    <s v=""/>
    <n v="55"/>
    <n v="55"/>
    <n v="45"/>
    <n v="63"/>
    <n v="45"/>
    <n v="45"/>
    <x v="4"/>
    <n v="0"/>
    <n v="10"/>
    <n v="0"/>
  </r>
  <r>
    <s v="Dewott"/>
    <s v="Water"/>
    <s v=""/>
    <n v="75"/>
    <n v="75"/>
    <n v="60"/>
    <n v="83"/>
    <n v="60"/>
    <n v="60"/>
    <x v="4"/>
    <n v="0"/>
    <n v="15"/>
    <n v="0"/>
  </r>
  <r>
    <s v="Samurott"/>
    <s v="Water"/>
    <s v=""/>
    <n v="95"/>
    <n v="100"/>
    <n v="85"/>
    <n v="108"/>
    <n v="70"/>
    <n v="70"/>
    <x v="4"/>
    <n v="0"/>
    <n v="15"/>
    <n v="0"/>
  </r>
  <r>
    <s v="Patrat"/>
    <s v="Normal"/>
    <s v=""/>
    <n v="45"/>
    <n v="55"/>
    <n v="39"/>
    <n v="35"/>
    <n v="39"/>
    <n v="42"/>
    <x v="4"/>
    <n v="0"/>
    <n v="16"/>
    <n v="0"/>
  </r>
  <r>
    <s v="Watchog"/>
    <s v="Normal"/>
    <s v=""/>
    <n v="60"/>
    <n v="85"/>
    <n v="69"/>
    <n v="60"/>
    <n v="69"/>
    <n v="77"/>
    <x v="4"/>
    <n v="0"/>
    <n v="16"/>
    <n v="0"/>
  </r>
  <r>
    <s v="Lillipup"/>
    <s v="Normal"/>
    <s v=""/>
    <n v="45"/>
    <n v="60"/>
    <n v="45"/>
    <n v="25"/>
    <n v="45"/>
    <n v="55"/>
    <x v="4"/>
    <n v="0"/>
    <n v="15"/>
    <n v="0"/>
  </r>
  <r>
    <s v="Herdier"/>
    <s v="Normal"/>
    <s v=""/>
    <n v="65"/>
    <n v="80"/>
    <n v="65"/>
    <n v="35"/>
    <n v="65"/>
    <n v="60"/>
    <x v="4"/>
    <n v="0"/>
    <n v="15"/>
    <n v="0"/>
  </r>
  <r>
    <s v="Stoutland"/>
    <s v="Normal"/>
    <s v=""/>
    <n v="85"/>
    <n v="110"/>
    <n v="90"/>
    <n v="45"/>
    <n v="90"/>
    <n v="80"/>
    <x v="4"/>
    <n v="0"/>
    <n v="20"/>
    <n v="0"/>
  </r>
  <r>
    <s v="Purrloin"/>
    <s v="Dark"/>
    <s v=""/>
    <n v="41"/>
    <n v="50"/>
    <n v="37"/>
    <n v="50"/>
    <n v="37"/>
    <n v="66"/>
    <x v="4"/>
    <n v="0"/>
    <n v="13"/>
    <n v="0"/>
  </r>
  <r>
    <s v="Liepard"/>
    <s v="Dark"/>
    <s v=""/>
    <n v="64"/>
    <n v="88"/>
    <n v="50"/>
    <n v="88"/>
    <n v="50"/>
    <n v="106"/>
    <x v="4"/>
    <n v="0"/>
    <n v="38"/>
    <n v="0"/>
  </r>
  <r>
    <s v="Pansage"/>
    <s v="Grass"/>
    <s v=""/>
    <n v="50"/>
    <n v="53"/>
    <n v="48"/>
    <n v="53"/>
    <n v="48"/>
    <n v="64"/>
    <x v="4"/>
    <n v="0"/>
    <n v="5"/>
    <n v="0"/>
  </r>
  <r>
    <s v="Simisage"/>
    <s v="Grass"/>
    <s v=""/>
    <n v="75"/>
    <n v="98"/>
    <n v="63"/>
    <n v="98"/>
    <n v="63"/>
    <n v="101"/>
    <x v="4"/>
    <n v="0"/>
    <n v="35"/>
    <n v="0"/>
  </r>
  <r>
    <s v="Pansear"/>
    <s v="Fire"/>
    <s v=""/>
    <n v="50"/>
    <n v="53"/>
    <n v="48"/>
    <n v="53"/>
    <n v="48"/>
    <n v="64"/>
    <x v="4"/>
    <n v="0"/>
    <n v="5"/>
    <n v="0"/>
  </r>
  <r>
    <s v="Simisear"/>
    <s v="Fire"/>
    <s v=""/>
    <n v="75"/>
    <n v="98"/>
    <n v="63"/>
    <n v="98"/>
    <n v="63"/>
    <n v="101"/>
    <x v="4"/>
    <n v="0"/>
    <n v="35"/>
    <n v="0"/>
  </r>
  <r>
    <s v="Panpour"/>
    <s v="Water"/>
    <s v=""/>
    <n v="50"/>
    <n v="53"/>
    <n v="48"/>
    <n v="53"/>
    <n v="48"/>
    <n v="64"/>
    <x v="4"/>
    <n v="0"/>
    <n v="5"/>
    <n v="0"/>
  </r>
  <r>
    <s v="Simipour"/>
    <s v="Water"/>
    <s v=""/>
    <n v="75"/>
    <n v="98"/>
    <n v="63"/>
    <n v="98"/>
    <n v="63"/>
    <n v="101"/>
    <x v="4"/>
    <n v="0"/>
    <n v="35"/>
    <n v="0"/>
  </r>
  <r>
    <s v="Munna"/>
    <s v="Psychic"/>
    <s v=""/>
    <n v="76"/>
    <n v="25"/>
    <n v="45"/>
    <n v="67"/>
    <n v="55"/>
    <n v="24"/>
    <x v="4"/>
    <n v="0"/>
    <n v="20"/>
    <n v="0"/>
  </r>
  <r>
    <s v="Musharna"/>
    <s v="Psychic"/>
    <s v=""/>
    <n v="116"/>
    <n v="55"/>
    <n v="85"/>
    <n v="107"/>
    <n v="95"/>
    <n v="29"/>
    <x v="4"/>
    <n v="0"/>
    <n v="30"/>
    <n v="0"/>
  </r>
  <r>
    <s v="Pidove"/>
    <s v="Normal"/>
    <s v="Flying"/>
    <n v="50"/>
    <n v="55"/>
    <n v="50"/>
    <n v="36"/>
    <n v="30"/>
    <n v="43"/>
    <x v="4"/>
    <n v="0"/>
    <n v="5"/>
    <n v="1"/>
  </r>
  <r>
    <s v="Tranquill"/>
    <s v="Normal"/>
    <s v="Flying"/>
    <n v="62"/>
    <n v="77"/>
    <n v="62"/>
    <n v="50"/>
    <n v="42"/>
    <n v="65"/>
    <x v="4"/>
    <n v="0"/>
    <n v="15"/>
    <n v="1"/>
  </r>
  <r>
    <s v="Unfezant"/>
    <s v="Normal"/>
    <s v="Flying"/>
    <n v="80"/>
    <n v="115"/>
    <n v="80"/>
    <n v="65"/>
    <n v="55"/>
    <n v="93"/>
    <x v="4"/>
    <n v="0"/>
    <n v="35"/>
    <n v="1"/>
  </r>
  <r>
    <s v="Blitzle"/>
    <s v="Electric"/>
    <s v=""/>
    <n v="45"/>
    <n v="60"/>
    <n v="32"/>
    <n v="50"/>
    <n v="32"/>
    <n v="76"/>
    <x v="4"/>
    <n v="0"/>
    <n v="28"/>
    <n v="0"/>
  </r>
  <r>
    <s v="Zebstrika"/>
    <s v="Electric"/>
    <s v=""/>
    <n v="75"/>
    <n v="100"/>
    <n v="63"/>
    <n v="80"/>
    <n v="63"/>
    <n v="116"/>
    <x v="4"/>
    <n v="0"/>
    <n v="37"/>
    <n v="0"/>
  </r>
  <r>
    <s v="Roggenrola"/>
    <s v="Rock"/>
    <s v=""/>
    <n v="55"/>
    <n v="75"/>
    <n v="85"/>
    <n v="25"/>
    <n v="25"/>
    <n v="15"/>
    <x v="4"/>
    <n v="0"/>
    <n v="10"/>
    <n v="0"/>
  </r>
  <r>
    <s v="Boldore"/>
    <s v="Rock"/>
    <s v=""/>
    <n v="70"/>
    <n v="105"/>
    <n v="105"/>
    <n v="50"/>
    <n v="40"/>
    <n v="20"/>
    <x v="4"/>
    <n v="0"/>
    <n v="0"/>
    <n v="0"/>
  </r>
  <r>
    <s v="Gigalith"/>
    <s v="Rock"/>
    <s v=""/>
    <n v="85"/>
    <n v="135"/>
    <n v="130"/>
    <n v="60"/>
    <n v="80"/>
    <n v="25"/>
    <x v="4"/>
    <n v="0"/>
    <n v="5"/>
    <n v="0"/>
  </r>
  <r>
    <s v="Woobat"/>
    <s v="Psychic"/>
    <s v="Flying"/>
    <n v="55"/>
    <n v="45"/>
    <n v="43"/>
    <n v="55"/>
    <n v="43"/>
    <n v="72"/>
    <x v="4"/>
    <n v="0"/>
    <n v="2"/>
    <n v="1"/>
  </r>
  <r>
    <s v="Swoobat"/>
    <s v="Psychic"/>
    <s v="Flying"/>
    <n v="67"/>
    <n v="57"/>
    <n v="55"/>
    <n v="77"/>
    <n v="55"/>
    <n v="114"/>
    <x v="4"/>
    <n v="0"/>
    <n v="2"/>
    <n v="1"/>
  </r>
  <r>
    <s v="Drilbur"/>
    <s v="Ground"/>
    <s v=""/>
    <n v="60"/>
    <n v="85"/>
    <n v="40"/>
    <n v="30"/>
    <n v="45"/>
    <n v="68"/>
    <x v="4"/>
    <n v="0"/>
    <n v="45"/>
    <n v="0"/>
  </r>
  <r>
    <s v="Excadrill"/>
    <s v="Ground"/>
    <s v="Steel"/>
    <n v="110"/>
    <n v="135"/>
    <n v="60"/>
    <n v="50"/>
    <n v="65"/>
    <n v="88"/>
    <x v="4"/>
    <n v="0"/>
    <n v="75"/>
    <n v="1"/>
  </r>
  <r>
    <s v="Audino"/>
    <s v="Normal"/>
    <s v=""/>
    <n v="103"/>
    <n v="60"/>
    <n v="86"/>
    <n v="60"/>
    <n v="86"/>
    <n v="50"/>
    <x v="4"/>
    <n v="0"/>
    <n v="26"/>
    <n v="0"/>
  </r>
  <r>
    <s v="AudinoMega Audino"/>
    <s v="Normal"/>
    <s v="Fairy"/>
    <n v="103"/>
    <n v="60"/>
    <n v="126"/>
    <n v="80"/>
    <n v="126"/>
    <n v="50"/>
    <x v="4"/>
    <n v="0"/>
    <n v="66"/>
    <n v="1"/>
  </r>
  <r>
    <s v="Timburr"/>
    <s v="Fighting"/>
    <s v=""/>
    <n v="75"/>
    <n v="80"/>
    <n v="55"/>
    <n v="25"/>
    <n v="35"/>
    <n v="35"/>
    <x v="4"/>
    <n v="0"/>
    <n v="25"/>
    <n v="0"/>
  </r>
  <r>
    <s v="Gurdurr"/>
    <s v="Fighting"/>
    <s v=""/>
    <n v="85"/>
    <n v="105"/>
    <n v="85"/>
    <n v="40"/>
    <n v="50"/>
    <n v="40"/>
    <x v="4"/>
    <n v="0"/>
    <n v="20"/>
    <n v="0"/>
  </r>
  <r>
    <s v="Conkeldurr"/>
    <s v="Fighting"/>
    <s v=""/>
    <n v="105"/>
    <n v="140"/>
    <n v="95"/>
    <n v="55"/>
    <n v="65"/>
    <n v="45"/>
    <x v="4"/>
    <n v="0"/>
    <n v="45"/>
    <n v="0"/>
  </r>
  <r>
    <s v="Tympole"/>
    <s v="Water"/>
    <s v=""/>
    <n v="50"/>
    <n v="50"/>
    <n v="40"/>
    <n v="50"/>
    <n v="40"/>
    <n v="64"/>
    <x v="4"/>
    <n v="0"/>
    <n v="10"/>
    <n v="0"/>
  </r>
  <r>
    <s v="Palpitoad"/>
    <s v="Water"/>
    <s v="Ground"/>
    <n v="75"/>
    <n v="65"/>
    <n v="55"/>
    <n v="65"/>
    <n v="55"/>
    <n v="69"/>
    <x v="4"/>
    <n v="0"/>
    <n v="10"/>
    <n v="1"/>
  </r>
  <r>
    <s v="Seismitoad"/>
    <s v="Water"/>
    <s v="Ground"/>
    <n v="105"/>
    <n v="95"/>
    <n v="75"/>
    <n v="85"/>
    <n v="75"/>
    <n v="74"/>
    <x v="4"/>
    <n v="0"/>
    <n v="20"/>
    <n v="1"/>
  </r>
  <r>
    <s v="Throh"/>
    <s v="Fighting"/>
    <s v=""/>
    <n v="120"/>
    <n v="100"/>
    <n v="85"/>
    <n v="30"/>
    <n v="85"/>
    <n v="45"/>
    <x v="4"/>
    <n v="0"/>
    <n v="15"/>
    <n v="0"/>
  </r>
  <r>
    <s v="Sawk"/>
    <s v="Fighting"/>
    <s v=""/>
    <n v="75"/>
    <n v="125"/>
    <n v="75"/>
    <n v="30"/>
    <n v="75"/>
    <n v="85"/>
    <x v="4"/>
    <n v="0"/>
    <n v="50"/>
    <n v="0"/>
  </r>
  <r>
    <s v="Sewaddle"/>
    <s v="Bug"/>
    <s v="Grass"/>
    <n v="45"/>
    <n v="53"/>
    <n v="70"/>
    <n v="40"/>
    <n v="60"/>
    <n v="42"/>
    <x v="4"/>
    <n v="0"/>
    <n v="17"/>
    <n v="1"/>
  </r>
  <r>
    <s v="Swadloon"/>
    <s v="Bug"/>
    <s v="Grass"/>
    <n v="55"/>
    <n v="63"/>
    <n v="90"/>
    <n v="50"/>
    <n v="80"/>
    <n v="42"/>
    <x v="4"/>
    <n v="0"/>
    <n v="27"/>
    <n v="1"/>
  </r>
  <r>
    <s v="Leavanny"/>
    <s v="Bug"/>
    <s v="Grass"/>
    <n v="75"/>
    <n v="103"/>
    <n v="80"/>
    <n v="70"/>
    <n v="80"/>
    <n v="92"/>
    <x v="4"/>
    <n v="0"/>
    <n v="23"/>
    <n v="1"/>
  </r>
  <r>
    <s v="Venipede"/>
    <s v="Bug"/>
    <s v="Poison"/>
    <n v="30"/>
    <n v="45"/>
    <n v="59"/>
    <n v="30"/>
    <n v="39"/>
    <n v="57"/>
    <x v="4"/>
    <n v="0"/>
    <n v="14"/>
    <n v="1"/>
  </r>
  <r>
    <s v="Whirlipede"/>
    <s v="Bug"/>
    <s v="Poison"/>
    <n v="40"/>
    <n v="55"/>
    <n v="99"/>
    <n v="40"/>
    <n v="79"/>
    <n v="47"/>
    <x v="4"/>
    <n v="0"/>
    <n v="44"/>
    <n v="1"/>
  </r>
  <r>
    <s v="Scolipede"/>
    <s v="Bug"/>
    <s v="Poison"/>
    <n v="60"/>
    <n v="100"/>
    <n v="89"/>
    <n v="55"/>
    <n v="69"/>
    <n v="112"/>
    <x v="4"/>
    <n v="0"/>
    <n v="11"/>
    <n v="1"/>
  </r>
  <r>
    <s v="Cottonee"/>
    <s v="Grass"/>
    <s v="Fairy"/>
    <n v="40"/>
    <n v="27"/>
    <n v="60"/>
    <n v="37"/>
    <n v="50"/>
    <n v="66"/>
    <x v="4"/>
    <n v="0"/>
    <n v="33"/>
    <n v="1"/>
  </r>
  <r>
    <s v="Whimsicott"/>
    <s v="Grass"/>
    <s v="Fairy"/>
    <n v="60"/>
    <n v="67"/>
    <n v="85"/>
    <n v="77"/>
    <n v="75"/>
    <n v="116"/>
    <x v="4"/>
    <n v="0"/>
    <n v="18"/>
    <n v="1"/>
  </r>
  <r>
    <s v="Petilil"/>
    <s v="Grass"/>
    <s v=""/>
    <n v="45"/>
    <n v="35"/>
    <n v="50"/>
    <n v="70"/>
    <n v="50"/>
    <n v="30"/>
    <x v="4"/>
    <n v="0"/>
    <n v="15"/>
    <n v="0"/>
  </r>
  <r>
    <s v="Lilligant"/>
    <s v="Grass"/>
    <s v=""/>
    <n v="70"/>
    <n v="60"/>
    <n v="75"/>
    <n v="110"/>
    <n v="75"/>
    <n v="90"/>
    <x v="4"/>
    <n v="0"/>
    <n v="15"/>
    <n v="0"/>
  </r>
  <r>
    <s v="Basculin"/>
    <s v="Water"/>
    <s v=""/>
    <n v="70"/>
    <n v="92"/>
    <n v="65"/>
    <n v="80"/>
    <n v="55"/>
    <n v="98"/>
    <x v="4"/>
    <n v="0"/>
    <n v="27"/>
    <n v="0"/>
  </r>
  <r>
    <s v="Sandile"/>
    <s v="Ground"/>
    <s v="Dark"/>
    <n v="50"/>
    <n v="72"/>
    <n v="35"/>
    <n v="35"/>
    <n v="35"/>
    <n v="65"/>
    <x v="4"/>
    <n v="0"/>
    <n v="37"/>
    <n v="1"/>
  </r>
  <r>
    <s v="Krokorok"/>
    <s v="Ground"/>
    <s v="Dark"/>
    <n v="60"/>
    <n v="82"/>
    <n v="45"/>
    <n v="45"/>
    <n v="45"/>
    <n v="74"/>
    <x v="4"/>
    <n v="0"/>
    <n v="37"/>
    <n v="1"/>
  </r>
  <r>
    <s v="Krookodile"/>
    <s v="Ground"/>
    <s v="Dark"/>
    <n v="95"/>
    <n v="117"/>
    <n v="80"/>
    <n v="65"/>
    <n v="70"/>
    <n v="92"/>
    <x v="4"/>
    <n v="0"/>
    <n v="37"/>
    <n v="1"/>
  </r>
  <r>
    <s v="Darumaka"/>
    <s v="Fire"/>
    <s v=""/>
    <n v="70"/>
    <n v="90"/>
    <n v="45"/>
    <n v="15"/>
    <n v="45"/>
    <n v="50"/>
    <x v="4"/>
    <n v="0"/>
    <n v="45"/>
    <n v="0"/>
  </r>
  <r>
    <s v="DarmanitanStandard Mode"/>
    <s v="Fire"/>
    <s v=""/>
    <n v="105"/>
    <n v="140"/>
    <n v="55"/>
    <n v="30"/>
    <n v="55"/>
    <n v="95"/>
    <x v="4"/>
    <n v="0"/>
    <n v="85"/>
    <n v="0"/>
  </r>
  <r>
    <s v="DarmanitanZen Mode"/>
    <s v="Fire"/>
    <s v="Psychic"/>
    <n v="105"/>
    <n v="30"/>
    <n v="105"/>
    <n v="140"/>
    <n v="105"/>
    <n v="55"/>
    <x v="4"/>
    <n v="0"/>
    <n v="75"/>
    <n v="1"/>
  </r>
  <r>
    <s v="Maractus"/>
    <s v="Grass"/>
    <s v=""/>
    <n v="75"/>
    <n v="86"/>
    <n v="67"/>
    <n v="106"/>
    <n v="67"/>
    <n v="60"/>
    <x v="4"/>
    <n v="0"/>
    <n v="19"/>
    <n v="0"/>
  </r>
  <r>
    <s v="Dwebble"/>
    <s v="Bug"/>
    <s v="Rock"/>
    <n v="50"/>
    <n v="65"/>
    <n v="85"/>
    <n v="35"/>
    <n v="35"/>
    <n v="55"/>
    <x v="4"/>
    <n v="0"/>
    <n v="20"/>
    <n v="1"/>
  </r>
  <r>
    <s v="Crustle"/>
    <s v="Bug"/>
    <s v="Rock"/>
    <n v="70"/>
    <n v="95"/>
    <n v="125"/>
    <n v="65"/>
    <n v="75"/>
    <n v="45"/>
    <x v="4"/>
    <n v="0"/>
    <n v="30"/>
    <n v="1"/>
  </r>
  <r>
    <s v="Scraggy"/>
    <s v="Dark"/>
    <s v="Fighting"/>
    <n v="50"/>
    <n v="75"/>
    <n v="70"/>
    <n v="35"/>
    <n v="70"/>
    <n v="48"/>
    <x v="4"/>
    <n v="0"/>
    <n v="5"/>
    <n v="1"/>
  </r>
  <r>
    <s v="Scrafty"/>
    <s v="Dark"/>
    <s v="Fighting"/>
    <n v="65"/>
    <n v="90"/>
    <n v="115"/>
    <n v="45"/>
    <n v="115"/>
    <n v="58"/>
    <x v="4"/>
    <n v="0"/>
    <n v="25"/>
    <n v="1"/>
  </r>
  <r>
    <s v="Sigilyph"/>
    <s v="Psychic"/>
    <s v="Flying"/>
    <n v="72"/>
    <n v="58"/>
    <n v="80"/>
    <n v="103"/>
    <n v="80"/>
    <n v="97"/>
    <x v="4"/>
    <n v="0"/>
    <n v="22"/>
    <n v="1"/>
  </r>
  <r>
    <s v="Yamask"/>
    <s v="Ghost"/>
    <s v=""/>
    <n v="38"/>
    <n v="30"/>
    <n v="85"/>
    <n v="55"/>
    <n v="65"/>
    <n v="30"/>
    <x v="4"/>
    <n v="0"/>
    <n v="55"/>
    <n v="0"/>
  </r>
  <r>
    <s v="Cofagrigus"/>
    <s v="Ghost"/>
    <s v=""/>
    <n v="58"/>
    <n v="50"/>
    <n v="145"/>
    <n v="95"/>
    <n v="105"/>
    <n v="30"/>
    <x v="4"/>
    <n v="0"/>
    <n v="95"/>
    <n v="0"/>
  </r>
  <r>
    <s v="Tirtouga"/>
    <s v="Water"/>
    <s v="Rock"/>
    <n v="54"/>
    <n v="78"/>
    <n v="103"/>
    <n v="53"/>
    <n v="45"/>
    <n v="22"/>
    <x v="4"/>
    <n v="0"/>
    <n v="25"/>
    <n v="1"/>
  </r>
  <r>
    <s v="Carracosta"/>
    <s v="Water"/>
    <s v="Rock"/>
    <n v="74"/>
    <n v="108"/>
    <n v="133"/>
    <n v="83"/>
    <n v="65"/>
    <n v="32"/>
    <x v="4"/>
    <n v="0"/>
    <n v="25"/>
    <n v="1"/>
  </r>
  <r>
    <s v="Archen"/>
    <s v="Rock"/>
    <s v="Flying"/>
    <n v="55"/>
    <n v="112"/>
    <n v="45"/>
    <n v="74"/>
    <n v="45"/>
    <n v="70"/>
    <x v="4"/>
    <n v="0"/>
    <n v="67"/>
    <n v="1"/>
  </r>
  <r>
    <s v="Archeops"/>
    <s v="Rock"/>
    <s v="Flying"/>
    <n v="75"/>
    <n v="140"/>
    <n v="65"/>
    <n v="112"/>
    <n v="65"/>
    <n v="110"/>
    <x v="4"/>
    <n v="0"/>
    <n v="75"/>
    <n v="1"/>
  </r>
  <r>
    <s v="Trubbish"/>
    <s v="Poison"/>
    <s v=""/>
    <n v="50"/>
    <n v="50"/>
    <n v="62"/>
    <n v="40"/>
    <n v="62"/>
    <n v="65"/>
    <x v="4"/>
    <n v="0"/>
    <n v="12"/>
    <n v="0"/>
  </r>
  <r>
    <s v="Garbodor"/>
    <s v="Poison"/>
    <s v=""/>
    <n v="80"/>
    <n v="95"/>
    <n v="82"/>
    <n v="60"/>
    <n v="82"/>
    <n v="75"/>
    <x v="4"/>
    <n v="0"/>
    <n v="13"/>
    <n v="0"/>
  </r>
  <r>
    <s v="Zorua"/>
    <s v="Dark"/>
    <s v=""/>
    <n v="40"/>
    <n v="65"/>
    <n v="40"/>
    <n v="80"/>
    <n v="40"/>
    <n v="65"/>
    <x v="4"/>
    <n v="0"/>
    <n v="25"/>
    <n v="0"/>
  </r>
  <r>
    <s v="Zoroark"/>
    <s v="Dark"/>
    <s v=""/>
    <n v="60"/>
    <n v="105"/>
    <n v="60"/>
    <n v="120"/>
    <n v="60"/>
    <n v="105"/>
    <x v="4"/>
    <n v="0"/>
    <n v="45"/>
    <n v="0"/>
  </r>
  <r>
    <s v="Minccino"/>
    <s v="Normal"/>
    <s v=""/>
    <n v="55"/>
    <n v="50"/>
    <n v="40"/>
    <n v="40"/>
    <n v="40"/>
    <n v="75"/>
    <x v="4"/>
    <n v="0"/>
    <n v="10"/>
    <n v="0"/>
  </r>
  <r>
    <s v="Cinccino"/>
    <s v="Normal"/>
    <s v=""/>
    <n v="75"/>
    <n v="95"/>
    <n v="60"/>
    <n v="65"/>
    <n v="60"/>
    <n v="115"/>
    <x v="4"/>
    <n v="0"/>
    <n v="35"/>
    <n v="0"/>
  </r>
  <r>
    <s v="Gothita"/>
    <s v="Psychic"/>
    <s v=""/>
    <n v="45"/>
    <n v="30"/>
    <n v="50"/>
    <n v="55"/>
    <n v="65"/>
    <n v="45"/>
    <x v="4"/>
    <n v="0"/>
    <n v="20"/>
    <n v="0"/>
  </r>
  <r>
    <s v="Gothorita"/>
    <s v="Psychic"/>
    <s v=""/>
    <n v="60"/>
    <n v="45"/>
    <n v="70"/>
    <n v="75"/>
    <n v="85"/>
    <n v="55"/>
    <x v="4"/>
    <n v="0"/>
    <n v="25"/>
    <n v="0"/>
  </r>
  <r>
    <s v="Gothitelle"/>
    <s v="Psychic"/>
    <s v=""/>
    <n v="70"/>
    <n v="55"/>
    <n v="95"/>
    <n v="95"/>
    <n v="110"/>
    <n v="65"/>
    <x v="4"/>
    <n v="0"/>
    <n v="40"/>
    <n v="0"/>
  </r>
  <r>
    <s v="Solosis"/>
    <s v="Psychic"/>
    <s v=""/>
    <n v="45"/>
    <n v="30"/>
    <n v="40"/>
    <n v="105"/>
    <n v="50"/>
    <n v="20"/>
    <x v="4"/>
    <n v="0"/>
    <n v="10"/>
    <n v="0"/>
  </r>
  <r>
    <s v="Duosion"/>
    <s v="Psychic"/>
    <s v=""/>
    <n v="65"/>
    <n v="40"/>
    <n v="50"/>
    <n v="125"/>
    <n v="60"/>
    <n v="30"/>
    <x v="4"/>
    <n v="0"/>
    <n v="10"/>
    <n v="0"/>
  </r>
  <r>
    <s v="Reuniclus"/>
    <s v="Psychic"/>
    <s v=""/>
    <n v="110"/>
    <n v="65"/>
    <n v="75"/>
    <n v="125"/>
    <n v="85"/>
    <n v="30"/>
    <x v="4"/>
    <n v="0"/>
    <n v="10"/>
    <n v="0"/>
  </r>
  <r>
    <s v="Ducklett"/>
    <s v="Water"/>
    <s v="Flying"/>
    <n v="62"/>
    <n v="44"/>
    <n v="50"/>
    <n v="44"/>
    <n v="50"/>
    <n v="55"/>
    <x v="4"/>
    <n v="0"/>
    <n v="6"/>
    <n v="1"/>
  </r>
  <r>
    <s v="Swanna"/>
    <s v="Water"/>
    <s v="Flying"/>
    <n v="75"/>
    <n v="87"/>
    <n v="63"/>
    <n v="87"/>
    <n v="63"/>
    <n v="98"/>
    <x v="4"/>
    <n v="0"/>
    <n v="24"/>
    <n v="1"/>
  </r>
  <r>
    <s v="Vanillite"/>
    <s v="Ice"/>
    <s v=""/>
    <n v="36"/>
    <n v="50"/>
    <n v="50"/>
    <n v="65"/>
    <n v="60"/>
    <n v="44"/>
    <x v="4"/>
    <n v="0"/>
    <n v="0"/>
    <n v="0"/>
  </r>
  <r>
    <s v="Vanillish"/>
    <s v="Ice"/>
    <s v=""/>
    <n v="51"/>
    <n v="65"/>
    <n v="65"/>
    <n v="80"/>
    <n v="75"/>
    <n v="59"/>
    <x v="4"/>
    <n v="0"/>
    <n v="0"/>
    <n v="0"/>
  </r>
  <r>
    <s v="Vanilluxe"/>
    <s v="Ice"/>
    <s v=""/>
    <n v="71"/>
    <n v="95"/>
    <n v="85"/>
    <n v="110"/>
    <n v="95"/>
    <n v="79"/>
    <x v="4"/>
    <n v="0"/>
    <n v="10"/>
    <n v="0"/>
  </r>
  <r>
    <s v="Deerling"/>
    <s v="Normal"/>
    <s v="Grass"/>
    <n v="60"/>
    <n v="60"/>
    <n v="50"/>
    <n v="40"/>
    <n v="50"/>
    <n v="75"/>
    <x v="4"/>
    <n v="0"/>
    <n v="10"/>
    <n v="1"/>
  </r>
  <r>
    <s v="Sawsbuck"/>
    <s v="Normal"/>
    <s v="Grass"/>
    <n v="80"/>
    <n v="100"/>
    <n v="70"/>
    <n v="60"/>
    <n v="70"/>
    <n v="95"/>
    <x v="4"/>
    <n v="0"/>
    <n v="30"/>
    <n v="1"/>
  </r>
  <r>
    <s v="Emolga"/>
    <s v="Electric"/>
    <s v="Flying"/>
    <n v="55"/>
    <n v="75"/>
    <n v="60"/>
    <n v="75"/>
    <n v="60"/>
    <n v="103"/>
    <x v="4"/>
    <n v="0"/>
    <n v="15"/>
    <n v="1"/>
  </r>
  <r>
    <s v="Karrablast"/>
    <s v="Bug"/>
    <s v=""/>
    <n v="50"/>
    <n v="75"/>
    <n v="45"/>
    <n v="40"/>
    <n v="45"/>
    <n v="60"/>
    <x v="4"/>
    <n v="0"/>
    <n v="30"/>
    <n v="0"/>
  </r>
  <r>
    <s v="Escavalier"/>
    <s v="Bug"/>
    <s v="Steel"/>
    <n v="70"/>
    <n v="135"/>
    <n v="105"/>
    <n v="60"/>
    <n v="105"/>
    <n v="20"/>
    <x v="4"/>
    <n v="0"/>
    <n v="30"/>
    <n v="1"/>
  </r>
  <r>
    <s v="Foongus"/>
    <s v="Grass"/>
    <s v="Poison"/>
    <n v="69"/>
    <n v="55"/>
    <n v="45"/>
    <n v="55"/>
    <n v="55"/>
    <n v="15"/>
    <x v="4"/>
    <n v="0"/>
    <n v="10"/>
    <n v="1"/>
  </r>
  <r>
    <s v="Amoonguss"/>
    <s v="Grass"/>
    <s v="Poison"/>
    <n v="114"/>
    <n v="85"/>
    <n v="70"/>
    <n v="85"/>
    <n v="80"/>
    <n v="30"/>
    <x v="4"/>
    <n v="0"/>
    <n v="15"/>
    <n v="1"/>
  </r>
  <r>
    <s v="Frillish"/>
    <s v="Water"/>
    <s v="Ghost"/>
    <n v="55"/>
    <n v="40"/>
    <n v="50"/>
    <n v="65"/>
    <n v="85"/>
    <n v="40"/>
    <x v="4"/>
    <n v="0"/>
    <n v="10"/>
    <n v="1"/>
  </r>
  <r>
    <s v="Jellicent"/>
    <s v="Water"/>
    <s v="Ghost"/>
    <n v="100"/>
    <n v="60"/>
    <n v="70"/>
    <n v="85"/>
    <n v="105"/>
    <n v="60"/>
    <x v="4"/>
    <n v="0"/>
    <n v="10"/>
    <n v="1"/>
  </r>
  <r>
    <s v="Alomomola"/>
    <s v="Water"/>
    <s v=""/>
    <n v="165"/>
    <n v="75"/>
    <n v="80"/>
    <n v="40"/>
    <n v="45"/>
    <n v="65"/>
    <x v="4"/>
    <n v="0"/>
    <n v="5"/>
    <n v="0"/>
  </r>
  <r>
    <s v="Joltik"/>
    <s v="Bug"/>
    <s v="Electric"/>
    <n v="50"/>
    <n v="47"/>
    <n v="50"/>
    <n v="57"/>
    <n v="50"/>
    <n v="65"/>
    <x v="4"/>
    <n v="0"/>
    <n v="3"/>
    <n v="1"/>
  </r>
  <r>
    <s v="Galvantula"/>
    <s v="Bug"/>
    <s v="Electric"/>
    <n v="70"/>
    <n v="77"/>
    <n v="60"/>
    <n v="97"/>
    <n v="60"/>
    <n v="108"/>
    <x v="4"/>
    <n v="0"/>
    <n v="17"/>
    <n v="1"/>
  </r>
  <r>
    <s v="Ferroseed"/>
    <s v="Grass"/>
    <s v="Steel"/>
    <n v="44"/>
    <n v="50"/>
    <n v="91"/>
    <n v="24"/>
    <n v="86"/>
    <n v="10"/>
    <x v="4"/>
    <n v="0"/>
    <n v="41"/>
    <n v="1"/>
  </r>
  <r>
    <s v="Ferrothorn"/>
    <s v="Grass"/>
    <s v="Steel"/>
    <n v="74"/>
    <n v="94"/>
    <n v="131"/>
    <n v="54"/>
    <n v="116"/>
    <n v="20"/>
    <x v="4"/>
    <n v="0"/>
    <n v="37"/>
    <n v="1"/>
  </r>
  <r>
    <s v="Klink"/>
    <s v="Steel"/>
    <s v=""/>
    <n v="40"/>
    <n v="55"/>
    <n v="70"/>
    <n v="45"/>
    <n v="60"/>
    <n v="30"/>
    <x v="4"/>
    <n v="0"/>
    <n v="15"/>
    <n v="0"/>
  </r>
  <r>
    <s v="Klang"/>
    <s v="Steel"/>
    <s v=""/>
    <n v="60"/>
    <n v="80"/>
    <n v="95"/>
    <n v="70"/>
    <n v="85"/>
    <n v="50"/>
    <x v="4"/>
    <n v="0"/>
    <n v="15"/>
    <n v="0"/>
  </r>
  <r>
    <s v="Klinklang"/>
    <s v="Steel"/>
    <s v=""/>
    <n v="60"/>
    <n v="100"/>
    <n v="115"/>
    <n v="70"/>
    <n v="85"/>
    <n v="90"/>
    <x v="4"/>
    <n v="0"/>
    <n v="15"/>
    <n v="0"/>
  </r>
  <r>
    <s v="Tynamo"/>
    <s v="Electric"/>
    <s v=""/>
    <n v="35"/>
    <n v="55"/>
    <n v="40"/>
    <n v="45"/>
    <n v="40"/>
    <n v="60"/>
    <x v="4"/>
    <n v="0"/>
    <n v="15"/>
    <n v="0"/>
  </r>
  <r>
    <s v="Eelektrik"/>
    <s v="Electric"/>
    <s v=""/>
    <n v="65"/>
    <n v="85"/>
    <n v="70"/>
    <n v="75"/>
    <n v="70"/>
    <n v="40"/>
    <x v="4"/>
    <n v="0"/>
    <n v="15"/>
    <n v="0"/>
  </r>
  <r>
    <s v="Eelektross"/>
    <s v="Electric"/>
    <s v=""/>
    <n v="85"/>
    <n v="115"/>
    <n v="80"/>
    <n v="105"/>
    <n v="80"/>
    <n v="50"/>
    <x v="4"/>
    <n v="0"/>
    <n v="35"/>
    <n v="0"/>
  </r>
  <r>
    <s v="Elgyem"/>
    <s v="Psychic"/>
    <s v=""/>
    <n v="55"/>
    <n v="55"/>
    <n v="55"/>
    <n v="85"/>
    <n v="55"/>
    <n v="30"/>
    <x v="4"/>
    <n v="0"/>
    <n v="0"/>
    <n v="0"/>
  </r>
  <r>
    <s v="Beheeyem"/>
    <s v="Psychic"/>
    <s v=""/>
    <n v="75"/>
    <n v="75"/>
    <n v="75"/>
    <n v="125"/>
    <n v="95"/>
    <n v="40"/>
    <x v="4"/>
    <n v="0"/>
    <n v="0"/>
    <n v="0"/>
  </r>
  <r>
    <s v="Litwick"/>
    <s v="Ghost"/>
    <s v="Fire"/>
    <n v="50"/>
    <n v="30"/>
    <n v="55"/>
    <n v="65"/>
    <n v="55"/>
    <n v="20"/>
    <x v="4"/>
    <n v="0"/>
    <n v="25"/>
    <n v="1"/>
  </r>
  <r>
    <s v="Lampent"/>
    <s v="Ghost"/>
    <s v="Fire"/>
    <n v="60"/>
    <n v="40"/>
    <n v="60"/>
    <n v="95"/>
    <n v="60"/>
    <n v="55"/>
    <x v="4"/>
    <n v="0"/>
    <n v="20"/>
    <n v="1"/>
  </r>
  <r>
    <s v="Chandelure"/>
    <s v="Ghost"/>
    <s v="Fire"/>
    <n v="60"/>
    <n v="55"/>
    <n v="90"/>
    <n v="145"/>
    <n v="90"/>
    <n v="80"/>
    <x v="4"/>
    <n v="0"/>
    <n v="35"/>
    <n v="1"/>
  </r>
  <r>
    <s v="Axew"/>
    <s v="Dragon"/>
    <s v=""/>
    <n v="46"/>
    <n v="87"/>
    <n v="60"/>
    <n v="30"/>
    <n v="40"/>
    <n v="57"/>
    <x v="4"/>
    <n v="0"/>
    <n v="27"/>
    <n v="0"/>
  </r>
  <r>
    <s v="Fraxure"/>
    <s v="Dragon"/>
    <s v=""/>
    <n v="66"/>
    <n v="117"/>
    <n v="70"/>
    <n v="40"/>
    <n v="50"/>
    <n v="67"/>
    <x v="4"/>
    <n v="0"/>
    <n v="47"/>
    <n v="0"/>
  </r>
  <r>
    <s v="Haxorus"/>
    <s v="Dragon"/>
    <s v=""/>
    <n v="76"/>
    <n v="147"/>
    <n v="90"/>
    <n v="60"/>
    <n v="70"/>
    <n v="97"/>
    <x v="4"/>
    <n v="0"/>
    <n v="57"/>
    <n v="0"/>
  </r>
  <r>
    <s v="Cubchoo"/>
    <s v="Ice"/>
    <s v=""/>
    <n v="55"/>
    <n v="70"/>
    <n v="40"/>
    <n v="60"/>
    <n v="40"/>
    <n v="40"/>
    <x v="4"/>
    <n v="0"/>
    <n v="30"/>
    <n v="0"/>
  </r>
  <r>
    <s v="Beartic"/>
    <s v="Ice"/>
    <s v=""/>
    <n v="95"/>
    <n v="110"/>
    <n v="80"/>
    <n v="70"/>
    <n v="80"/>
    <n v="50"/>
    <x v="4"/>
    <n v="0"/>
    <n v="30"/>
    <n v="0"/>
  </r>
  <r>
    <s v="Cryogonal"/>
    <s v="Ice"/>
    <s v=""/>
    <n v="70"/>
    <n v="50"/>
    <n v="30"/>
    <n v="95"/>
    <n v="135"/>
    <n v="105"/>
    <x v="4"/>
    <n v="0"/>
    <n v="20"/>
    <n v="0"/>
  </r>
  <r>
    <s v="Shelmet"/>
    <s v="Bug"/>
    <s v=""/>
    <n v="50"/>
    <n v="40"/>
    <n v="85"/>
    <n v="40"/>
    <n v="65"/>
    <n v="25"/>
    <x v="4"/>
    <n v="0"/>
    <n v="45"/>
    <n v="0"/>
  </r>
  <r>
    <s v="Accelgor"/>
    <s v="Bug"/>
    <s v=""/>
    <n v="80"/>
    <n v="70"/>
    <n v="40"/>
    <n v="100"/>
    <n v="60"/>
    <n v="145"/>
    <x v="4"/>
    <n v="0"/>
    <n v="30"/>
    <n v="0"/>
  </r>
  <r>
    <s v="Stunfisk"/>
    <s v="Ground"/>
    <s v="Electric"/>
    <n v="109"/>
    <n v="66"/>
    <n v="84"/>
    <n v="81"/>
    <n v="99"/>
    <n v="32"/>
    <x v="4"/>
    <n v="0"/>
    <n v="18"/>
    <n v="1"/>
  </r>
  <r>
    <s v="Mienfoo"/>
    <s v="Fighting"/>
    <s v=""/>
    <n v="45"/>
    <n v="85"/>
    <n v="50"/>
    <n v="55"/>
    <n v="50"/>
    <n v="65"/>
    <x v="4"/>
    <n v="0"/>
    <n v="35"/>
    <n v="0"/>
  </r>
  <r>
    <s v="Mienshao"/>
    <s v="Fighting"/>
    <s v=""/>
    <n v="65"/>
    <n v="125"/>
    <n v="60"/>
    <n v="95"/>
    <n v="60"/>
    <n v="105"/>
    <x v="4"/>
    <n v="0"/>
    <n v="65"/>
    <n v="0"/>
  </r>
  <r>
    <s v="Druddigon"/>
    <s v="Dragon"/>
    <s v=""/>
    <n v="77"/>
    <n v="120"/>
    <n v="90"/>
    <n v="60"/>
    <n v="90"/>
    <n v="48"/>
    <x v="4"/>
    <n v="0"/>
    <n v="30"/>
    <n v="0"/>
  </r>
  <r>
    <s v="Golett"/>
    <s v="Ground"/>
    <s v="Ghost"/>
    <n v="59"/>
    <n v="74"/>
    <n v="50"/>
    <n v="35"/>
    <n v="50"/>
    <n v="35"/>
    <x v="4"/>
    <n v="0"/>
    <n v="24"/>
    <n v="1"/>
  </r>
  <r>
    <s v="Golurk"/>
    <s v="Ground"/>
    <s v="Ghost"/>
    <n v="89"/>
    <n v="124"/>
    <n v="80"/>
    <n v="55"/>
    <n v="80"/>
    <n v="55"/>
    <x v="4"/>
    <n v="0"/>
    <n v="44"/>
    <n v="1"/>
  </r>
  <r>
    <s v="Pawniard"/>
    <s v="Dark"/>
    <s v="Steel"/>
    <n v="45"/>
    <n v="85"/>
    <n v="70"/>
    <n v="40"/>
    <n v="40"/>
    <n v="60"/>
    <x v="4"/>
    <n v="0"/>
    <n v="15"/>
    <n v="1"/>
  </r>
  <r>
    <s v="Bisharp"/>
    <s v="Dark"/>
    <s v="Steel"/>
    <n v="65"/>
    <n v="125"/>
    <n v="100"/>
    <n v="60"/>
    <n v="70"/>
    <n v="70"/>
    <x v="4"/>
    <n v="0"/>
    <n v="25"/>
    <n v="1"/>
  </r>
  <r>
    <s v="Bouffalant"/>
    <s v="Normal"/>
    <s v=""/>
    <n v="95"/>
    <n v="110"/>
    <n v="95"/>
    <n v="40"/>
    <n v="95"/>
    <n v="55"/>
    <x v="4"/>
    <n v="0"/>
    <n v="15"/>
    <n v="0"/>
  </r>
  <r>
    <s v="Rufflet"/>
    <s v="Normal"/>
    <s v="Flying"/>
    <n v="70"/>
    <n v="83"/>
    <n v="50"/>
    <n v="37"/>
    <n v="50"/>
    <n v="60"/>
    <x v="4"/>
    <n v="0"/>
    <n v="33"/>
    <n v="1"/>
  </r>
  <r>
    <s v="Braviary"/>
    <s v="Normal"/>
    <s v="Flying"/>
    <n v="100"/>
    <n v="123"/>
    <n v="75"/>
    <n v="57"/>
    <n v="75"/>
    <n v="80"/>
    <x v="4"/>
    <n v="0"/>
    <n v="48"/>
    <n v="1"/>
  </r>
  <r>
    <s v="Vullaby"/>
    <s v="Dark"/>
    <s v="Flying"/>
    <n v="70"/>
    <n v="55"/>
    <n v="75"/>
    <n v="45"/>
    <n v="65"/>
    <n v="60"/>
    <x v="4"/>
    <n v="0"/>
    <n v="20"/>
    <n v="1"/>
  </r>
  <r>
    <s v="Mandibuzz"/>
    <s v="Dark"/>
    <s v="Flying"/>
    <n v="110"/>
    <n v="65"/>
    <n v="105"/>
    <n v="55"/>
    <n v="95"/>
    <n v="80"/>
    <x v="4"/>
    <n v="0"/>
    <n v="40"/>
    <n v="1"/>
  </r>
  <r>
    <s v="Heatmor"/>
    <s v="Fire"/>
    <s v=""/>
    <n v="85"/>
    <n v="97"/>
    <n v="66"/>
    <n v="105"/>
    <n v="66"/>
    <n v="65"/>
    <x v="4"/>
    <n v="0"/>
    <n v="31"/>
    <n v="0"/>
  </r>
  <r>
    <s v="Durant"/>
    <s v="Bug"/>
    <s v="Steel"/>
    <n v="58"/>
    <n v="109"/>
    <n v="112"/>
    <n v="48"/>
    <n v="48"/>
    <n v="109"/>
    <x v="4"/>
    <n v="0"/>
    <n v="3"/>
    <n v="1"/>
  </r>
  <r>
    <s v="Deino"/>
    <s v="Dark"/>
    <s v="Dragon"/>
    <n v="52"/>
    <n v="65"/>
    <n v="50"/>
    <n v="45"/>
    <n v="50"/>
    <n v="38"/>
    <x v="4"/>
    <n v="0"/>
    <n v="15"/>
    <n v="1"/>
  </r>
  <r>
    <s v="Zweilous"/>
    <s v="Dark"/>
    <s v="Dragon"/>
    <n v="72"/>
    <n v="85"/>
    <n v="70"/>
    <n v="65"/>
    <n v="70"/>
    <n v="58"/>
    <x v="4"/>
    <n v="0"/>
    <n v="15"/>
    <n v="1"/>
  </r>
  <r>
    <s v="Hydreigon"/>
    <s v="Dark"/>
    <s v="Dragon"/>
    <n v="92"/>
    <n v="105"/>
    <n v="90"/>
    <n v="125"/>
    <n v="90"/>
    <n v="98"/>
    <x v="4"/>
    <n v="0"/>
    <n v="15"/>
    <n v="1"/>
  </r>
  <r>
    <s v="Larvesta"/>
    <s v="Bug"/>
    <s v="Fire"/>
    <n v="55"/>
    <n v="85"/>
    <n v="55"/>
    <n v="50"/>
    <n v="55"/>
    <n v="60"/>
    <x v="4"/>
    <n v="0"/>
    <n v="30"/>
    <n v="1"/>
  </r>
  <r>
    <s v="Volcarona"/>
    <s v="Bug"/>
    <s v="Fire"/>
    <n v="85"/>
    <n v="60"/>
    <n v="65"/>
    <n v="135"/>
    <n v="105"/>
    <n v="100"/>
    <x v="4"/>
    <n v="0"/>
    <n v="5"/>
    <n v="1"/>
  </r>
  <r>
    <s v="Cobalion"/>
    <s v="Steel"/>
    <s v="Fighting"/>
    <n v="91"/>
    <n v="90"/>
    <n v="129"/>
    <n v="90"/>
    <n v="72"/>
    <n v="108"/>
    <x v="4"/>
    <n v="1"/>
    <n v="39"/>
    <n v="1"/>
  </r>
  <r>
    <s v="Terrakion"/>
    <s v="Rock"/>
    <s v="Fighting"/>
    <n v="91"/>
    <n v="129"/>
    <n v="90"/>
    <n v="72"/>
    <n v="90"/>
    <n v="108"/>
    <x v="4"/>
    <n v="1"/>
    <n v="39"/>
    <n v="1"/>
  </r>
  <r>
    <s v="Virizion"/>
    <s v="Grass"/>
    <s v="Fighting"/>
    <n v="91"/>
    <n v="90"/>
    <n v="72"/>
    <n v="90"/>
    <n v="129"/>
    <n v="108"/>
    <x v="4"/>
    <n v="1"/>
    <n v="18"/>
    <n v="1"/>
  </r>
  <r>
    <s v="TornadusIncarnate Forme"/>
    <s v="Flying"/>
    <s v=""/>
    <n v="79"/>
    <n v="115"/>
    <n v="70"/>
    <n v="125"/>
    <n v="80"/>
    <n v="111"/>
    <x v="4"/>
    <n v="1"/>
    <n v="45"/>
    <n v="0"/>
  </r>
  <r>
    <s v="TornadusTherian Forme"/>
    <s v="Flying"/>
    <s v=""/>
    <n v="79"/>
    <n v="100"/>
    <n v="80"/>
    <n v="110"/>
    <n v="90"/>
    <n v="121"/>
    <x v="4"/>
    <n v="1"/>
    <n v="20"/>
    <n v="0"/>
  </r>
  <r>
    <s v="ThundurusIncarnate Forme"/>
    <s v="Electric"/>
    <s v="Flying"/>
    <n v="79"/>
    <n v="115"/>
    <n v="70"/>
    <n v="125"/>
    <n v="80"/>
    <n v="111"/>
    <x v="4"/>
    <n v="1"/>
    <n v="45"/>
    <n v="1"/>
  </r>
  <r>
    <s v="ThundurusTherian Forme"/>
    <s v="Electric"/>
    <s v="Flying"/>
    <n v="79"/>
    <n v="105"/>
    <n v="70"/>
    <n v="145"/>
    <n v="80"/>
    <n v="101"/>
    <x v="4"/>
    <n v="1"/>
    <n v="35"/>
    <n v="1"/>
  </r>
  <r>
    <s v="Reshiram"/>
    <s v="Dragon"/>
    <s v="Fire"/>
    <n v="100"/>
    <n v="120"/>
    <n v="100"/>
    <n v="150"/>
    <n v="120"/>
    <n v="90"/>
    <x v="4"/>
    <n v="1"/>
    <n v="20"/>
    <n v="1"/>
  </r>
  <r>
    <s v="Zekrom"/>
    <s v="Dragon"/>
    <s v="Electric"/>
    <n v="100"/>
    <n v="150"/>
    <n v="120"/>
    <n v="120"/>
    <n v="100"/>
    <n v="90"/>
    <x v="4"/>
    <n v="1"/>
    <n v="30"/>
    <n v="1"/>
  </r>
  <r>
    <s v="LandorusIncarnate Forme"/>
    <s v="Ground"/>
    <s v="Flying"/>
    <n v="89"/>
    <n v="125"/>
    <n v="90"/>
    <n v="115"/>
    <n v="80"/>
    <n v="101"/>
    <x v="4"/>
    <n v="1"/>
    <n v="35"/>
    <n v="1"/>
  </r>
  <r>
    <s v="LandorusTherian Forme"/>
    <s v="Ground"/>
    <s v="Flying"/>
    <n v="89"/>
    <n v="145"/>
    <n v="90"/>
    <n v="105"/>
    <n v="80"/>
    <n v="91"/>
    <x v="4"/>
    <n v="1"/>
    <n v="55"/>
    <n v="1"/>
  </r>
  <r>
    <s v="Kyurem"/>
    <s v="Dragon"/>
    <s v="Ice"/>
    <n v="125"/>
    <n v="130"/>
    <n v="90"/>
    <n v="130"/>
    <n v="90"/>
    <n v="95"/>
    <x v="4"/>
    <n v="1"/>
    <n v="40"/>
    <n v="1"/>
  </r>
  <r>
    <s v="KyuremBlack Kyurem"/>
    <s v="Dragon"/>
    <s v="Ice"/>
    <n v="125"/>
    <n v="170"/>
    <n v="100"/>
    <n v="120"/>
    <n v="90"/>
    <n v="95"/>
    <x v="4"/>
    <n v="1"/>
    <n v="70"/>
    <n v="1"/>
  </r>
  <r>
    <s v="KyuremWhite Kyurem"/>
    <s v="Dragon"/>
    <s v="Ice"/>
    <n v="125"/>
    <n v="120"/>
    <n v="90"/>
    <n v="170"/>
    <n v="100"/>
    <n v="95"/>
    <x v="4"/>
    <n v="1"/>
    <n v="30"/>
    <n v="1"/>
  </r>
  <r>
    <s v="KeldeoOrdinary Forme"/>
    <s v="Water"/>
    <s v="Fighting"/>
    <n v="91"/>
    <n v="72"/>
    <n v="90"/>
    <n v="129"/>
    <n v="90"/>
    <n v="108"/>
    <x v="4"/>
    <n v="0"/>
    <n v="18"/>
    <n v="1"/>
  </r>
  <r>
    <s v="KeldeoResolute Forme"/>
    <s v="Water"/>
    <s v="Fighting"/>
    <n v="91"/>
    <n v="72"/>
    <n v="90"/>
    <n v="129"/>
    <n v="90"/>
    <n v="108"/>
    <x v="4"/>
    <n v="0"/>
    <n v="18"/>
    <n v="1"/>
  </r>
  <r>
    <s v="MeloettaAria Forme"/>
    <s v="Normal"/>
    <s v="Psychic"/>
    <n v="100"/>
    <n v="77"/>
    <n v="77"/>
    <n v="128"/>
    <n v="128"/>
    <n v="90"/>
    <x v="4"/>
    <n v="0"/>
    <n v="0"/>
    <n v="1"/>
  </r>
  <r>
    <s v="MeloettaPirouette Forme"/>
    <s v="Normal"/>
    <s v="Fighting"/>
    <n v="100"/>
    <n v="128"/>
    <n v="90"/>
    <n v="77"/>
    <n v="77"/>
    <n v="128"/>
    <x v="4"/>
    <n v="0"/>
    <n v="38"/>
    <n v="1"/>
  </r>
  <r>
    <s v="Genesect"/>
    <s v="Bug"/>
    <s v="Steel"/>
    <n v="71"/>
    <n v="120"/>
    <n v="95"/>
    <n v="120"/>
    <n v="95"/>
    <n v="99"/>
    <x v="4"/>
    <n v="0"/>
    <n v="25"/>
    <n v="1"/>
  </r>
  <r>
    <s v="Chespin"/>
    <s v="Grass"/>
    <s v=""/>
    <n v="56"/>
    <n v="61"/>
    <n v="65"/>
    <n v="48"/>
    <n v="45"/>
    <n v="38"/>
    <x v="5"/>
    <n v="0"/>
    <n v="4"/>
    <n v="0"/>
  </r>
  <r>
    <s v="Quilladin"/>
    <s v="Grass"/>
    <s v=""/>
    <n v="61"/>
    <n v="78"/>
    <n v="95"/>
    <n v="56"/>
    <n v="58"/>
    <n v="57"/>
    <x v="5"/>
    <n v="0"/>
    <n v="17"/>
    <n v="0"/>
  </r>
  <r>
    <s v="Chesnaught"/>
    <s v="Grass"/>
    <s v="Fighting"/>
    <n v="88"/>
    <n v="107"/>
    <n v="122"/>
    <n v="74"/>
    <n v="75"/>
    <n v="64"/>
    <x v="5"/>
    <n v="0"/>
    <n v="15"/>
    <n v="1"/>
  </r>
  <r>
    <s v="Fennekin"/>
    <s v="Fire"/>
    <s v=""/>
    <n v="40"/>
    <n v="45"/>
    <n v="40"/>
    <n v="62"/>
    <n v="60"/>
    <n v="60"/>
    <x v="5"/>
    <n v="0"/>
    <n v="5"/>
    <n v="0"/>
  </r>
  <r>
    <s v="Braixen"/>
    <s v="Fire"/>
    <s v=""/>
    <n v="59"/>
    <n v="59"/>
    <n v="58"/>
    <n v="90"/>
    <n v="70"/>
    <n v="73"/>
    <x v="5"/>
    <n v="0"/>
    <n v="1"/>
    <n v="0"/>
  </r>
  <r>
    <s v="Delphox"/>
    <s v="Fire"/>
    <s v="Psychic"/>
    <n v="75"/>
    <n v="69"/>
    <n v="72"/>
    <n v="114"/>
    <n v="100"/>
    <n v="104"/>
    <x v="5"/>
    <n v="0"/>
    <n v="3"/>
    <n v="1"/>
  </r>
  <r>
    <s v="Froakie"/>
    <s v="Water"/>
    <s v=""/>
    <n v="41"/>
    <n v="56"/>
    <n v="40"/>
    <n v="62"/>
    <n v="44"/>
    <n v="71"/>
    <x v="5"/>
    <n v="0"/>
    <n v="16"/>
    <n v="0"/>
  </r>
  <r>
    <s v="Frogadier"/>
    <s v="Water"/>
    <s v=""/>
    <n v="54"/>
    <n v="63"/>
    <n v="52"/>
    <n v="83"/>
    <n v="56"/>
    <n v="97"/>
    <x v="5"/>
    <n v="0"/>
    <n v="11"/>
    <n v="0"/>
  </r>
  <r>
    <s v="Greninja"/>
    <s v="Water"/>
    <s v="Dark"/>
    <n v="72"/>
    <n v="95"/>
    <n v="67"/>
    <n v="103"/>
    <n v="71"/>
    <n v="122"/>
    <x v="5"/>
    <n v="0"/>
    <n v="28"/>
    <n v="1"/>
  </r>
  <r>
    <s v="Bunnelby"/>
    <s v="Normal"/>
    <s v=""/>
    <n v="38"/>
    <n v="36"/>
    <n v="38"/>
    <n v="32"/>
    <n v="36"/>
    <n v="57"/>
    <x v="5"/>
    <n v="0"/>
    <n v="2"/>
    <n v="0"/>
  </r>
  <r>
    <s v="Diggersby"/>
    <s v="Normal"/>
    <s v="Ground"/>
    <n v="85"/>
    <n v="56"/>
    <n v="77"/>
    <n v="50"/>
    <n v="77"/>
    <n v="78"/>
    <x v="5"/>
    <n v="0"/>
    <n v="21"/>
    <n v="1"/>
  </r>
  <r>
    <s v="Fletchling"/>
    <s v="Normal"/>
    <s v="Flying"/>
    <n v="45"/>
    <n v="50"/>
    <n v="43"/>
    <n v="40"/>
    <n v="38"/>
    <n v="62"/>
    <x v="5"/>
    <n v="0"/>
    <n v="7"/>
    <n v="1"/>
  </r>
  <r>
    <s v="Fletchinder"/>
    <s v="Fire"/>
    <s v="Flying"/>
    <n v="62"/>
    <n v="73"/>
    <n v="55"/>
    <n v="56"/>
    <n v="52"/>
    <n v="84"/>
    <x v="5"/>
    <n v="0"/>
    <n v="18"/>
    <n v="1"/>
  </r>
  <r>
    <s v="Talonflame"/>
    <s v="Fire"/>
    <s v="Flying"/>
    <n v="78"/>
    <n v="81"/>
    <n v="71"/>
    <n v="74"/>
    <n v="69"/>
    <n v="126"/>
    <x v="5"/>
    <n v="0"/>
    <n v="10"/>
    <n v="1"/>
  </r>
  <r>
    <s v="Scatterbug"/>
    <s v="Bug"/>
    <s v=""/>
    <n v="38"/>
    <n v="35"/>
    <n v="40"/>
    <n v="27"/>
    <n v="25"/>
    <n v="35"/>
    <x v="5"/>
    <n v="0"/>
    <n v="5"/>
    <n v="0"/>
  </r>
  <r>
    <s v="Spewpa"/>
    <s v="Bug"/>
    <s v=""/>
    <n v="45"/>
    <n v="22"/>
    <n v="60"/>
    <n v="27"/>
    <n v="30"/>
    <n v="29"/>
    <x v="5"/>
    <n v="0"/>
    <n v="38"/>
    <n v="0"/>
  </r>
  <r>
    <s v="Vivillon"/>
    <s v="Bug"/>
    <s v="Flying"/>
    <n v="80"/>
    <n v="52"/>
    <n v="50"/>
    <n v="90"/>
    <n v="50"/>
    <n v="89"/>
    <x v="5"/>
    <n v="0"/>
    <n v="2"/>
    <n v="1"/>
  </r>
  <r>
    <s v="Litleo"/>
    <s v="Fire"/>
    <s v="Normal"/>
    <n v="62"/>
    <n v="50"/>
    <n v="58"/>
    <n v="73"/>
    <n v="54"/>
    <n v="72"/>
    <x v="5"/>
    <n v="0"/>
    <n v="8"/>
    <n v="1"/>
  </r>
  <r>
    <s v="Pyroar"/>
    <s v="Fire"/>
    <s v="Normal"/>
    <n v="86"/>
    <n v="68"/>
    <n v="72"/>
    <n v="109"/>
    <n v="66"/>
    <n v="106"/>
    <x v="5"/>
    <n v="0"/>
    <n v="4"/>
    <n v="1"/>
  </r>
  <r>
    <s v="Flabébé"/>
    <s v="Fairy"/>
    <s v=""/>
    <n v="44"/>
    <n v="38"/>
    <n v="39"/>
    <n v="61"/>
    <n v="79"/>
    <n v="42"/>
    <x v="5"/>
    <n v="0"/>
    <n v="1"/>
    <n v="0"/>
  </r>
  <r>
    <s v="Floette"/>
    <s v="Fairy"/>
    <s v=""/>
    <n v="54"/>
    <n v="45"/>
    <n v="47"/>
    <n v="75"/>
    <n v="98"/>
    <n v="52"/>
    <x v="5"/>
    <n v="0"/>
    <n v="2"/>
    <n v="0"/>
  </r>
  <r>
    <s v="Florges"/>
    <s v="Fairy"/>
    <s v=""/>
    <n v="78"/>
    <n v="65"/>
    <n v="68"/>
    <n v="112"/>
    <n v="154"/>
    <n v="75"/>
    <x v="5"/>
    <n v="0"/>
    <n v="3"/>
    <n v="0"/>
  </r>
  <r>
    <s v="Skiddo"/>
    <s v="Grass"/>
    <s v=""/>
    <n v="66"/>
    <n v="65"/>
    <n v="48"/>
    <n v="62"/>
    <n v="57"/>
    <n v="52"/>
    <x v="5"/>
    <n v="0"/>
    <n v="17"/>
    <n v="0"/>
  </r>
  <r>
    <s v="Gogoat"/>
    <s v="Grass"/>
    <s v=""/>
    <n v="123"/>
    <n v="100"/>
    <n v="62"/>
    <n v="97"/>
    <n v="81"/>
    <n v="68"/>
    <x v="5"/>
    <n v="0"/>
    <n v="38"/>
    <n v="0"/>
  </r>
  <r>
    <s v="Pancham"/>
    <s v="Fighting"/>
    <s v=""/>
    <n v="67"/>
    <n v="82"/>
    <n v="62"/>
    <n v="46"/>
    <n v="48"/>
    <n v="43"/>
    <x v="5"/>
    <n v="0"/>
    <n v="20"/>
    <n v="0"/>
  </r>
  <r>
    <s v="Pangoro"/>
    <s v="Fighting"/>
    <s v="Dark"/>
    <n v="95"/>
    <n v="124"/>
    <n v="78"/>
    <n v="69"/>
    <n v="71"/>
    <n v="58"/>
    <x v="5"/>
    <n v="0"/>
    <n v="46"/>
    <n v="1"/>
  </r>
  <r>
    <s v="Furfrou"/>
    <s v="Normal"/>
    <s v=""/>
    <n v="75"/>
    <n v="80"/>
    <n v="60"/>
    <n v="65"/>
    <n v="90"/>
    <n v="102"/>
    <x v="5"/>
    <n v="0"/>
    <n v="20"/>
    <n v="0"/>
  </r>
  <r>
    <s v="Espurr"/>
    <s v="Psychic"/>
    <s v=""/>
    <n v="62"/>
    <n v="48"/>
    <n v="54"/>
    <n v="63"/>
    <n v="60"/>
    <n v="68"/>
    <x v="5"/>
    <n v="0"/>
    <n v="6"/>
    <n v="0"/>
  </r>
  <r>
    <s v="MeowsticMale"/>
    <s v="Psychic"/>
    <s v=""/>
    <n v="74"/>
    <n v="48"/>
    <n v="76"/>
    <n v="83"/>
    <n v="81"/>
    <n v="104"/>
    <x v="5"/>
    <n v="0"/>
    <n v="28"/>
    <n v="0"/>
  </r>
  <r>
    <s v="MeowsticFemale"/>
    <s v="Psychic"/>
    <s v=""/>
    <n v="74"/>
    <n v="48"/>
    <n v="76"/>
    <n v="83"/>
    <n v="81"/>
    <n v="104"/>
    <x v="5"/>
    <n v="0"/>
    <n v="28"/>
    <n v="0"/>
  </r>
  <r>
    <s v="Honedge"/>
    <s v="Steel"/>
    <s v="Ghost"/>
    <n v="45"/>
    <n v="80"/>
    <n v="100"/>
    <n v="35"/>
    <n v="37"/>
    <n v="28"/>
    <x v="5"/>
    <n v="0"/>
    <n v="20"/>
    <n v="1"/>
  </r>
  <r>
    <s v="Doublade"/>
    <s v="Steel"/>
    <s v="Ghost"/>
    <n v="59"/>
    <n v="110"/>
    <n v="150"/>
    <n v="45"/>
    <n v="49"/>
    <n v="35"/>
    <x v="5"/>
    <n v="0"/>
    <n v="40"/>
    <n v="1"/>
  </r>
  <r>
    <s v="AegislashBlade Forme"/>
    <s v="Steel"/>
    <s v="Ghost"/>
    <n v="60"/>
    <n v="150"/>
    <n v="50"/>
    <n v="150"/>
    <n v="50"/>
    <n v="60"/>
    <x v="5"/>
    <n v="0"/>
    <n v="100"/>
    <n v="1"/>
  </r>
  <r>
    <s v="AegislashShield Forme"/>
    <s v="Steel"/>
    <s v="Ghost"/>
    <n v="60"/>
    <n v="50"/>
    <n v="150"/>
    <n v="50"/>
    <n v="150"/>
    <n v="60"/>
    <x v="5"/>
    <n v="0"/>
    <n v="100"/>
    <n v="1"/>
  </r>
  <r>
    <s v="Spritzee"/>
    <s v="Fairy"/>
    <s v=""/>
    <n v="78"/>
    <n v="52"/>
    <n v="60"/>
    <n v="63"/>
    <n v="65"/>
    <n v="23"/>
    <x v="5"/>
    <n v="0"/>
    <n v="8"/>
    <n v="0"/>
  </r>
  <r>
    <s v="Aromatisse"/>
    <s v="Fairy"/>
    <s v=""/>
    <n v="101"/>
    <n v="72"/>
    <n v="72"/>
    <n v="99"/>
    <n v="89"/>
    <n v="29"/>
    <x v="5"/>
    <n v="0"/>
    <n v="0"/>
    <n v="0"/>
  </r>
  <r>
    <s v="Swirlix"/>
    <s v="Fairy"/>
    <s v=""/>
    <n v="62"/>
    <n v="48"/>
    <n v="66"/>
    <n v="59"/>
    <n v="57"/>
    <n v="49"/>
    <x v="5"/>
    <n v="0"/>
    <n v="18"/>
    <n v="0"/>
  </r>
  <r>
    <s v="Slurpuff"/>
    <s v="Fairy"/>
    <s v=""/>
    <n v="82"/>
    <n v="80"/>
    <n v="86"/>
    <n v="85"/>
    <n v="75"/>
    <n v="72"/>
    <x v="5"/>
    <n v="0"/>
    <n v="6"/>
    <n v="0"/>
  </r>
  <r>
    <s v="Inkay"/>
    <s v="Dark"/>
    <s v="Psychic"/>
    <n v="53"/>
    <n v="54"/>
    <n v="53"/>
    <n v="37"/>
    <n v="46"/>
    <n v="45"/>
    <x v="5"/>
    <n v="0"/>
    <n v="1"/>
    <n v="1"/>
  </r>
  <r>
    <s v="Malamar"/>
    <s v="Dark"/>
    <s v="Psychic"/>
    <n v="86"/>
    <n v="92"/>
    <n v="88"/>
    <n v="68"/>
    <n v="75"/>
    <n v="73"/>
    <x v="5"/>
    <n v="0"/>
    <n v="4"/>
    <n v="1"/>
  </r>
  <r>
    <s v="Binacle"/>
    <s v="Rock"/>
    <s v="Water"/>
    <n v="42"/>
    <n v="52"/>
    <n v="67"/>
    <n v="39"/>
    <n v="56"/>
    <n v="50"/>
    <x v="5"/>
    <n v="0"/>
    <n v="15"/>
    <n v="1"/>
  </r>
  <r>
    <s v="Barbaracle"/>
    <s v="Rock"/>
    <s v="Water"/>
    <n v="72"/>
    <n v="105"/>
    <n v="115"/>
    <n v="54"/>
    <n v="86"/>
    <n v="68"/>
    <x v="5"/>
    <n v="0"/>
    <n v="10"/>
    <n v="1"/>
  </r>
  <r>
    <s v="Skrelp"/>
    <s v="Poison"/>
    <s v="Water"/>
    <n v="50"/>
    <n v="60"/>
    <n v="60"/>
    <n v="60"/>
    <n v="60"/>
    <n v="30"/>
    <x v="5"/>
    <n v="0"/>
    <n v="0"/>
    <n v="1"/>
  </r>
  <r>
    <s v="Dragalge"/>
    <s v="Poison"/>
    <s v="Dragon"/>
    <n v="65"/>
    <n v="75"/>
    <n v="90"/>
    <n v="97"/>
    <n v="123"/>
    <n v="44"/>
    <x v="5"/>
    <n v="0"/>
    <n v="15"/>
    <n v="1"/>
  </r>
  <r>
    <s v="Clauncher"/>
    <s v="Water"/>
    <s v=""/>
    <n v="50"/>
    <n v="53"/>
    <n v="62"/>
    <n v="58"/>
    <n v="63"/>
    <n v="44"/>
    <x v="5"/>
    <n v="0"/>
    <n v="9"/>
    <n v="0"/>
  </r>
  <r>
    <s v="Clawitzer"/>
    <s v="Water"/>
    <s v=""/>
    <n v="71"/>
    <n v="73"/>
    <n v="88"/>
    <n v="120"/>
    <n v="89"/>
    <n v="59"/>
    <x v="5"/>
    <n v="0"/>
    <n v="15"/>
    <n v="0"/>
  </r>
  <r>
    <s v="Helioptile"/>
    <s v="Electric"/>
    <s v="Normal"/>
    <n v="44"/>
    <n v="38"/>
    <n v="33"/>
    <n v="61"/>
    <n v="43"/>
    <n v="70"/>
    <x v="5"/>
    <n v="0"/>
    <n v="5"/>
    <n v="1"/>
  </r>
  <r>
    <s v="Heliolisk"/>
    <s v="Electric"/>
    <s v="Normal"/>
    <n v="62"/>
    <n v="55"/>
    <n v="52"/>
    <n v="109"/>
    <n v="94"/>
    <n v="109"/>
    <x v="5"/>
    <n v="0"/>
    <n v="3"/>
    <n v="1"/>
  </r>
  <r>
    <s v="Tyrunt"/>
    <s v="Rock"/>
    <s v="Dragon"/>
    <n v="58"/>
    <n v="89"/>
    <n v="77"/>
    <n v="45"/>
    <n v="45"/>
    <n v="48"/>
    <x v="5"/>
    <n v="0"/>
    <n v="12"/>
    <n v="1"/>
  </r>
  <r>
    <s v="Tyrantrum"/>
    <s v="Rock"/>
    <s v="Dragon"/>
    <n v="82"/>
    <n v="121"/>
    <n v="119"/>
    <n v="69"/>
    <n v="59"/>
    <n v="71"/>
    <x v="5"/>
    <n v="0"/>
    <n v="2"/>
    <n v="1"/>
  </r>
  <r>
    <s v="Amaura"/>
    <s v="Rock"/>
    <s v="Ice"/>
    <n v="77"/>
    <n v="59"/>
    <n v="50"/>
    <n v="67"/>
    <n v="63"/>
    <n v="46"/>
    <x v="5"/>
    <n v="0"/>
    <n v="9"/>
    <n v="1"/>
  </r>
  <r>
    <s v="Aurorus"/>
    <s v="Rock"/>
    <s v="Ice"/>
    <n v="123"/>
    <n v="77"/>
    <n v="72"/>
    <n v="99"/>
    <n v="92"/>
    <n v="58"/>
    <x v="5"/>
    <n v="0"/>
    <n v="5"/>
    <n v="1"/>
  </r>
  <r>
    <s v="Sylveon"/>
    <s v="Fairy"/>
    <s v=""/>
    <n v="95"/>
    <n v="65"/>
    <n v="65"/>
    <n v="110"/>
    <n v="130"/>
    <n v="60"/>
    <x v="5"/>
    <n v="0"/>
    <n v="0"/>
    <n v="0"/>
  </r>
  <r>
    <s v="Hawlucha"/>
    <s v="Fighting"/>
    <s v="Flying"/>
    <n v="78"/>
    <n v="92"/>
    <n v="75"/>
    <n v="74"/>
    <n v="63"/>
    <n v="118"/>
    <x v="5"/>
    <n v="0"/>
    <n v="17"/>
    <n v="1"/>
  </r>
  <r>
    <s v="Dedenne"/>
    <s v="Electric"/>
    <s v="Fairy"/>
    <n v="67"/>
    <n v="58"/>
    <n v="57"/>
    <n v="81"/>
    <n v="67"/>
    <n v="101"/>
    <x v="5"/>
    <n v="0"/>
    <n v="1"/>
    <n v="1"/>
  </r>
  <r>
    <s v="Carbink"/>
    <s v="Rock"/>
    <s v="Fairy"/>
    <n v="50"/>
    <n v="50"/>
    <n v="150"/>
    <n v="50"/>
    <n v="150"/>
    <n v="50"/>
    <x v="5"/>
    <n v="0"/>
    <n v="100"/>
    <n v="1"/>
  </r>
  <r>
    <s v="Goomy"/>
    <s v="Dragon"/>
    <s v=""/>
    <n v="45"/>
    <n v="50"/>
    <n v="35"/>
    <n v="55"/>
    <n v="75"/>
    <n v="40"/>
    <x v="5"/>
    <n v="0"/>
    <n v="15"/>
    <n v="0"/>
  </r>
  <r>
    <s v="Sliggoo"/>
    <s v="Dragon"/>
    <s v=""/>
    <n v="68"/>
    <n v="75"/>
    <n v="53"/>
    <n v="83"/>
    <n v="113"/>
    <n v="60"/>
    <x v="5"/>
    <n v="0"/>
    <n v="22"/>
    <n v="0"/>
  </r>
  <r>
    <s v="Goodra"/>
    <s v="Dragon"/>
    <s v=""/>
    <n v="90"/>
    <n v="100"/>
    <n v="70"/>
    <n v="110"/>
    <n v="150"/>
    <n v="80"/>
    <x v="5"/>
    <n v="0"/>
    <n v="30"/>
    <n v="0"/>
  </r>
  <r>
    <s v="Klefki"/>
    <s v="Steel"/>
    <s v="Fairy"/>
    <n v="57"/>
    <n v="80"/>
    <n v="91"/>
    <n v="80"/>
    <n v="87"/>
    <n v="75"/>
    <x v="5"/>
    <n v="0"/>
    <n v="11"/>
    <n v="1"/>
  </r>
  <r>
    <s v="Phantump"/>
    <s v="Ghost"/>
    <s v="Grass"/>
    <n v="43"/>
    <n v="70"/>
    <n v="48"/>
    <n v="50"/>
    <n v="60"/>
    <n v="38"/>
    <x v="5"/>
    <n v="0"/>
    <n v="22"/>
    <n v="1"/>
  </r>
  <r>
    <s v="Trevenant"/>
    <s v="Ghost"/>
    <s v="Grass"/>
    <n v="85"/>
    <n v="110"/>
    <n v="76"/>
    <n v="65"/>
    <n v="82"/>
    <n v="56"/>
    <x v="5"/>
    <n v="0"/>
    <n v="34"/>
    <n v="1"/>
  </r>
  <r>
    <s v="PumpkabooAverage Size"/>
    <s v="Ghost"/>
    <s v="Grass"/>
    <n v="49"/>
    <n v="66"/>
    <n v="70"/>
    <n v="44"/>
    <n v="55"/>
    <n v="51"/>
    <x v="5"/>
    <n v="0"/>
    <n v="4"/>
    <n v="1"/>
  </r>
  <r>
    <s v="PumpkabooSmall Size"/>
    <s v="Ghost"/>
    <s v="Grass"/>
    <n v="44"/>
    <n v="66"/>
    <n v="70"/>
    <n v="44"/>
    <n v="55"/>
    <n v="56"/>
    <x v="5"/>
    <n v="0"/>
    <n v="4"/>
    <n v="1"/>
  </r>
  <r>
    <s v="PumpkabooLarge Size"/>
    <s v="Ghost"/>
    <s v="Grass"/>
    <n v="54"/>
    <n v="66"/>
    <n v="70"/>
    <n v="44"/>
    <n v="55"/>
    <n v="46"/>
    <x v="5"/>
    <n v="0"/>
    <n v="4"/>
    <n v="1"/>
  </r>
  <r>
    <s v="PumpkabooSuper Size"/>
    <s v="Ghost"/>
    <s v="Grass"/>
    <n v="59"/>
    <n v="66"/>
    <n v="70"/>
    <n v="44"/>
    <n v="55"/>
    <n v="41"/>
    <x v="5"/>
    <n v="0"/>
    <n v="4"/>
    <n v="1"/>
  </r>
  <r>
    <s v="GourgeistAverage Size"/>
    <s v="Ghost"/>
    <s v="Grass"/>
    <n v="65"/>
    <n v="90"/>
    <n v="122"/>
    <n v="58"/>
    <n v="75"/>
    <n v="84"/>
    <x v="5"/>
    <n v="0"/>
    <n v="32"/>
    <n v="1"/>
  </r>
  <r>
    <s v="GourgeistSmall Size"/>
    <s v="Ghost"/>
    <s v="Grass"/>
    <n v="55"/>
    <n v="85"/>
    <n v="122"/>
    <n v="58"/>
    <n v="75"/>
    <n v="99"/>
    <x v="5"/>
    <n v="0"/>
    <n v="37"/>
    <n v="1"/>
  </r>
  <r>
    <s v="GourgeistLarge Size"/>
    <s v="Ghost"/>
    <s v="Grass"/>
    <n v="75"/>
    <n v="95"/>
    <n v="122"/>
    <n v="58"/>
    <n v="75"/>
    <n v="69"/>
    <x v="5"/>
    <n v="0"/>
    <n v="27"/>
    <n v="1"/>
  </r>
  <r>
    <s v="GourgeistSuper Size"/>
    <s v="Ghost"/>
    <s v="Grass"/>
    <n v="85"/>
    <n v="100"/>
    <n v="122"/>
    <n v="58"/>
    <n v="75"/>
    <n v="54"/>
    <x v="5"/>
    <n v="0"/>
    <n v="22"/>
    <n v="1"/>
  </r>
  <r>
    <s v="Bergmite"/>
    <s v="Ice"/>
    <s v=""/>
    <n v="55"/>
    <n v="69"/>
    <n v="85"/>
    <n v="32"/>
    <n v="35"/>
    <n v="28"/>
    <x v="5"/>
    <n v="0"/>
    <n v="16"/>
    <n v="0"/>
  </r>
  <r>
    <s v="Avalugg"/>
    <s v="Ice"/>
    <s v=""/>
    <n v="95"/>
    <n v="117"/>
    <n v="184"/>
    <n v="44"/>
    <n v="46"/>
    <n v="28"/>
    <x v="5"/>
    <n v="0"/>
    <n v="67"/>
    <n v="0"/>
  </r>
  <r>
    <s v="Noibat"/>
    <s v="Flying"/>
    <s v="Dragon"/>
    <n v="40"/>
    <n v="30"/>
    <n v="35"/>
    <n v="45"/>
    <n v="40"/>
    <n v="55"/>
    <x v="5"/>
    <n v="0"/>
    <n v="5"/>
    <n v="1"/>
  </r>
  <r>
    <s v="Noivern"/>
    <s v="Flying"/>
    <s v="Dragon"/>
    <n v="85"/>
    <n v="70"/>
    <n v="80"/>
    <n v="97"/>
    <n v="80"/>
    <n v="123"/>
    <x v="5"/>
    <n v="0"/>
    <n v="10"/>
    <n v="1"/>
  </r>
  <r>
    <s v="Xerneas"/>
    <s v="Fairy"/>
    <s v=""/>
    <n v="126"/>
    <n v="131"/>
    <n v="95"/>
    <n v="131"/>
    <n v="98"/>
    <n v="99"/>
    <x v="5"/>
    <n v="1"/>
    <n v="36"/>
    <n v="0"/>
  </r>
  <r>
    <s v="Yveltal"/>
    <s v="Dark"/>
    <s v="Flying"/>
    <n v="126"/>
    <n v="131"/>
    <n v="95"/>
    <n v="131"/>
    <n v="98"/>
    <n v="99"/>
    <x v="5"/>
    <n v="1"/>
    <n v="36"/>
    <n v="1"/>
  </r>
  <r>
    <s v="Zygarde50% Forme"/>
    <s v="Dragon"/>
    <s v="Ground"/>
    <n v="108"/>
    <n v="100"/>
    <n v="121"/>
    <n v="81"/>
    <n v="95"/>
    <n v="95"/>
    <x v="5"/>
    <n v="1"/>
    <n v="21"/>
    <n v="1"/>
  </r>
  <r>
    <s v="Diancie"/>
    <s v="Rock"/>
    <s v="Fairy"/>
    <n v="50"/>
    <n v="100"/>
    <n v="150"/>
    <n v="100"/>
    <n v="150"/>
    <n v="50"/>
    <x v="5"/>
    <n v="1"/>
    <n v="50"/>
    <n v="1"/>
  </r>
  <r>
    <s v="DiancieMega Diancie"/>
    <s v="Rock"/>
    <s v="Fairy"/>
    <n v="50"/>
    <n v="160"/>
    <n v="110"/>
    <n v="160"/>
    <n v="110"/>
    <n v="110"/>
    <x v="5"/>
    <n v="1"/>
    <n v="50"/>
    <n v="1"/>
  </r>
  <r>
    <s v="HoopaHoopa Confined"/>
    <s v="Psychic"/>
    <s v="Ghost"/>
    <n v="80"/>
    <n v="110"/>
    <n v="60"/>
    <n v="150"/>
    <n v="130"/>
    <n v="70"/>
    <x v="5"/>
    <n v="1"/>
    <n v="50"/>
    <n v="1"/>
  </r>
  <r>
    <s v="HoopaHoopa Unbound"/>
    <s v="Psychic"/>
    <s v="Dark"/>
    <n v="80"/>
    <n v="160"/>
    <n v="60"/>
    <n v="170"/>
    <n v="130"/>
    <n v="80"/>
    <x v="5"/>
    <n v="1"/>
    <n v="100"/>
    <n v="1"/>
  </r>
  <r>
    <s v="Volcanion"/>
    <s v="Fire"/>
    <s v="Water"/>
    <n v="80"/>
    <n v="110"/>
    <n v="120"/>
    <n v="130"/>
    <n v="90"/>
    <n v="70"/>
    <x v="5"/>
    <n v="1"/>
    <n v="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7FACD-4CF4-49CF-8911-5868EA5FF499}" name="Tabela przestawna3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Generacja">
  <location ref="O1:V8" firstHeaderRow="0" firstDataRow="1" firstDataCol="1"/>
  <pivotFields count="13"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dataFiel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Liczba Pokemonów" fld="0" subtotal="count" baseField="9" baseItem="0"/>
    <dataField name="Największy atak" fld="4" subtotal="max" baseField="9" baseItem="0"/>
    <dataField name="Najmniejszy atak" fld="4" subtotal="min" baseField="9" baseItem="0"/>
    <dataField name="Średni atak" fld="4" subtotal="average" baseField="9" baseItem="0" numFmtId="2"/>
    <dataField name="Maksimum z |Atak - Obrona|" fld="11" subtotal="max" baseField="9" baseItem="2"/>
    <dataField name="Liczba z dwoma typami" fld="12" baseField="0" baseItem="0"/>
    <dataField name="Liczba legendarnych" fld="1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45A9127-0619-4016-B100-3F6BADF3F10B}" autoFormatId="16" applyNumberFormats="0" applyBorderFormats="0" applyFontFormats="0" applyPatternFormats="0" applyAlignmentFormats="0" applyWidthHeightFormats="0">
  <queryTableRefresh nextId="14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844E16-4559-4B0D-A593-DCF2C342A005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32F3B8-243E-40F5-BB57-9C1575D09A31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A5301E2-C8BE-4CDB-9C39-9BD50BB24281}" autoFormatId="16" applyNumberFormats="0" applyBorderFormats="0" applyFontFormats="0" applyPatternFormats="0" applyAlignmentFormats="0" applyWidthHeightFormats="0">
  <queryTableRefresh nextId="15" unboundColumnsRight="3">
    <queryTableFields count="14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7407EBA-23B8-495D-92D3-44D70404191D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67AD575-CFDF-4536-AA2B-34570350554E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  <queryTableField id="14" dataBound="0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F6E88B-29EC-441E-A602-B2D043DB94B1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F000E-E122-4580-A09C-BC56D098FE6E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BC12C3-F67E-44B0-877D-051A75EF4FD9}" name="Tabela_Pokemony39" displayName="Tabela_Pokemony39" ref="A1:K801" tableType="queryTable" totalsRowShown="0">
  <autoFilter ref="A1:K801" xr:uid="{ECBC12C3-F67E-44B0-877D-051A75EF4FD9}"/>
  <tableColumns count="11">
    <tableColumn id="1" xr3:uid="{CEC5668A-6DA4-4084-8206-9C16E357DC19}" uniqueName="1" name="Nazwa" queryTableFieldId="1" dataDxfId="16"/>
    <tableColumn id="2" xr3:uid="{ECB4A106-BAD1-40C4-9B4E-774639390343}" uniqueName="2" name="Typ 1" queryTableFieldId="2" dataDxfId="15"/>
    <tableColumn id="3" xr3:uid="{A3D78CC8-CDA8-4896-B1A7-FADA1D8DAC4B}" uniqueName="3" name="Typ 2" queryTableFieldId="3" dataDxfId="14"/>
    <tableColumn id="4" xr3:uid="{D4A33D6B-701F-41A5-8351-BD6DE5789044}" uniqueName="4" name="Zycie" queryTableFieldId="4"/>
    <tableColumn id="5" xr3:uid="{5754A37E-7322-4CD5-996A-8A3A242BF3FD}" uniqueName="5" name="Atak" queryTableFieldId="5"/>
    <tableColumn id="6" xr3:uid="{C9ED3244-3DBB-4814-9279-BE2E637F6409}" uniqueName="6" name="Obrona" queryTableFieldId="6"/>
    <tableColumn id="7" xr3:uid="{3D5D8B64-613B-4AA4-9241-1EEF5278FA74}" uniqueName="7" name="Atak specjalny" queryTableFieldId="7"/>
    <tableColumn id="8" xr3:uid="{6E7B2801-E6EF-497D-B065-76C0667E509E}" uniqueName="8" name="Obrona specjalna" queryTableFieldId="8"/>
    <tableColumn id="9" xr3:uid="{2890E2B8-8701-4788-A284-ED157D2419F4}" uniqueName="9" name="Szybkosc" queryTableFieldId="9"/>
    <tableColumn id="10" xr3:uid="{1CB0D568-256B-4A86-BBFD-55D69A7DC892}" uniqueName="10" name="Generacja" queryTableFieldId="10"/>
    <tableColumn id="11" xr3:uid="{61F9DA91-38AF-44BA-9F9D-BF874004CD9F}" uniqueName="11" name="Legendarny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DA7E7-5086-47C5-AE57-48D48CAC6737}" name="Tabela_Pokemony3" displayName="Tabela_Pokemony3" ref="A1:M801" tableType="queryTable" totalsRowShown="0">
  <autoFilter ref="A1:M801" xr:uid="{BEDDA7E7-5086-47C5-AE57-48D48CAC6737}"/>
  <tableColumns count="13">
    <tableColumn id="1" xr3:uid="{64A7C6D2-FB2B-4912-9156-10AAA8B0D230}" uniqueName="1" name="Nazwa" queryTableFieldId="1" dataDxfId="27"/>
    <tableColumn id="2" xr3:uid="{A002B123-2004-4322-A0DF-4413919BBE70}" uniqueName="2" name="Typ 1" queryTableFieldId="2" dataDxfId="26"/>
    <tableColumn id="3" xr3:uid="{9021264D-83AC-4C26-9D6D-5815F7FF969F}" uniqueName="3" name="Typ 2" queryTableFieldId="3" dataDxfId="25"/>
    <tableColumn id="4" xr3:uid="{896DC9E1-6AB2-4B98-9A22-81EA3958DA3A}" uniqueName="4" name="Zycie" queryTableFieldId="4"/>
    <tableColumn id="5" xr3:uid="{993D3E89-5318-47A9-AEA6-56E199CAE786}" uniqueName="5" name="Atak" queryTableFieldId="5"/>
    <tableColumn id="6" xr3:uid="{26AA83B0-CF37-4232-A000-9311441FD0DE}" uniqueName="6" name="Obrona" queryTableFieldId="6"/>
    <tableColumn id="7" xr3:uid="{B448C44C-63C1-44B9-8582-2044560DE063}" uniqueName="7" name="Atak specjalny" queryTableFieldId="7"/>
    <tableColumn id="8" xr3:uid="{F137E9E2-EB1B-4878-94C5-1CC39B0F078C}" uniqueName="8" name="Obrona specjalna" queryTableFieldId="8"/>
    <tableColumn id="9" xr3:uid="{84F15436-CC1C-434D-B86D-45163A249276}" uniqueName="9" name="Szybkosc" queryTableFieldId="9"/>
    <tableColumn id="10" xr3:uid="{607B23FA-11AB-46AF-9D7F-CC8EAE7E05F1}" uniqueName="10" name="Generacja" queryTableFieldId="10"/>
    <tableColumn id="11" xr3:uid="{85D356EA-53B3-4FC9-9E9F-938747043C7E}" uniqueName="11" name="Legendarny" queryTableFieldId="11"/>
    <tableColumn id="12" xr3:uid="{8B7B99B2-1F75-4E7A-A5E7-EB098F4F5E43}" uniqueName="12" name="|Atak - Obrona|" queryTableFieldId="12" dataDxfId="24">
      <calculatedColumnFormula>ABS(E2-F2)</calculatedColumnFormula>
    </tableColumn>
    <tableColumn id="13" xr3:uid="{1E2A829D-385C-4B99-9385-5D19019CBA85}" uniqueName="13" name="Dwa typy" queryTableFieldId="13" dataDxfId="23">
      <calculatedColumnFormula>IF(C2&lt;&gt;"",1,0)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0D590D-55C7-4864-AD65-14332B31552D}" name="Tabela_Pokemony4" displayName="Tabela_Pokemony4" ref="A1:K801" tableType="queryTable" totalsRowShown="0">
  <autoFilter ref="A1:K801" xr:uid="{B70D590D-55C7-4864-AD65-14332B31552D}"/>
  <tableColumns count="11">
    <tableColumn id="1" xr3:uid="{20139603-E7BE-4C4D-88DC-3A47D6A3C8AE}" uniqueName="1" name="Nazwa" queryTableFieldId="1" dataDxfId="22"/>
    <tableColumn id="2" xr3:uid="{D90C88BD-7D2C-418C-9865-18EDF0BCCC01}" uniqueName="2" name="Typ 1" queryTableFieldId="2" dataDxfId="21"/>
    <tableColumn id="3" xr3:uid="{FECCA719-2876-4F29-9BC5-F82068275B82}" uniqueName="3" name="Typ 2" queryTableFieldId="3" dataDxfId="20"/>
    <tableColumn id="4" xr3:uid="{77DCD1FF-8C30-412F-B697-F7C15733CDFC}" uniqueName="4" name="Zycie" queryTableFieldId="4"/>
    <tableColumn id="5" xr3:uid="{45F85206-6FC1-4AD6-9232-087C3EC1DFF4}" uniqueName="5" name="Atak" queryTableFieldId="5"/>
    <tableColumn id="6" xr3:uid="{407187C2-5680-4229-AD57-028F008D7304}" uniqueName="6" name="Obrona" queryTableFieldId="6"/>
    <tableColumn id="7" xr3:uid="{E586FB36-F1BC-4D27-9A0F-15E02C437B38}" uniqueName="7" name="Atak specjalny" queryTableFieldId="7"/>
    <tableColumn id="8" xr3:uid="{248F443F-0016-413B-86D9-854757BF5F5E}" uniqueName="8" name="Obrona specjalna" queryTableFieldId="8"/>
    <tableColumn id="9" xr3:uid="{C457DC85-F764-4711-BE06-1D269BEFC3C5}" uniqueName="9" name="Szybkosc" queryTableFieldId="9"/>
    <tableColumn id="10" xr3:uid="{A0D826AF-A892-4ED8-A7A6-5B82ED539BF0}" uniqueName="10" name="Generacja" queryTableFieldId="10"/>
    <tableColumn id="11" xr3:uid="{DE557B4D-C822-4BE4-9F7D-7531688DDA92}" uniqueName="11" name="Legendarny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D2582D-522F-4549-8936-CC665B596B05}" name="Tabela14" displayName="Tabela14" ref="M1:S19" totalsRowShown="0">
  <autoFilter ref="M1:S19" xr:uid="{45D2582D-522F-4549-8936-CC665B596B05}"/>
  <tableColumns count="7">
    <tableColumn id="1" xr3:uid="{B5E28018-0947-42E5-933C-32D6A9E7469D}" name="Typ"/>
    <tableColumn id="2" xr3:uid="{52F9C1B4-44DD-4A90-82E1-25E2E5AA985E}" name="1">
      <calculatedColumnFormula>COUNTIFS($B:$B,$M2,$J:$J,N$1)+COUNTIFS($C:$C,$M2,$J:$J,N$1)</calculatedColumnFormula>
    </tableColumn>
    <tableColumn id="3" xr3:uid="{C3BF5E99-F958-41B4-9075-C3DD3B25C15E}" name="2">
      <calculatedColumnFormula>COUNTIFS($B:$B,$M2,$J:$J,O$1)+COUNTIFS($C:$C,$M2,$J:$J,O$1)</calculatedColumnFormula>
    </tableColumn>
    <tableColumn id="4" xr3:uid="{4EB747AE-23F3-4236-A43D-E982DF8D3263}" name="3">
      <calculatedColumnFormula>COUNTIFS($B:$B,$M2,$J:$J,P$1)+COUNTIFS($C:$C,$M2,$J:$J,P$1)</calculatedColumnFormula>
    </tableColumn>
    <tableColumn id="5" xr3:uid="{644E83F0-834D-4765-8FDA-6033C5359296}" name="4">
      <calculatedColumnFormula>COUNTIFS($B:$B,$M2,$J:$J,Q$1)+COUNTIFS($C:$C,$M2,$J:$J,Q$1)</calculatedColumnFormula>
    </tableColumn>
    <tableColumn id="6" xr3:uid="{105B936B-E129-4FD2-AB45-883FD54A576D}" name="5">
      <calculatedColumnFormula>COUNTIFS($B:$B,$M2,$J:$J,R$1)+COUNTIFS($C:$C,$M2,$J:$J,R$1)</calculatedColumnFormula>
    </tableColumn>
    <tableColumn id="7" xr3:uid="{9714C3BF-4ACF-471D-A777-02C7B36914EA}" name="6">
      <calculatedColumnFormula>COUNTIFS($B:$B,$M2,$J:$J,S$1)+COUNTIFS($C:$C,$M2,$J:$J,S$1)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7AAEBB-7652-4F7E-9DC3-F17686CB2FAA}" name="Tabela_Pokemony3910" displayName="Tabela_Pokemony3910" ref="A1:N801" tableType="queryTable" totalsRowShown="0">
  <autoFilter ref="A1:N801" xr:uid="{4B7AAEBB-7652-4F7E-9DC3-F17686CB2FAA}"/>
  <tableColumns count="14">
    <tableColumn id="1" xr3:uid="{47F94C8D-17C9-4813-B427-5DDFD5CC5E3D}" uniqueName="1" name="Nazwa" queryTableFieldId="1" dataDxfId="13"/>
    <tableColumn id="2" xr3:uid="{219962A2-13D4-4F9F-BBDE-F53D8D594835}" uniqueName="2" name="Typ 1" queryTableFieldId="2" dataDxfId="12"/>
    <tableColumn id="3" xr3:uid="{66875E89-E03D-44B8-A7B5-2CF3A6BC18EA}" uniqueName="3" name="Typ 2" queryTableFieldId="3" dataDxfId="11"/>
    <tableColumn id="4" xr3:uid="{C3069C51-9D5A-465F-84D4-7D87E0802AC1}" uniqueName="4" name="Zycie" queryTableFieldId="4"/>
    <tableColumn id="5" xr3:uid="{CE973A4D-73E2-455C-936E-02DF66D28211}" uniqueName="5" name="Atak" queryTableFieldId="5"/>
    <tableColumn id="6" xr3:uid="{5552C665-F485-4867-95C1-A13E38ABBFCE}" uniqueName="6" name="Obrona" queryTableFieldId="6"/>
    <tableColumn id="7" xr3:uid="{85D25695-70EF-4B91-9175-3BC2CCBD865A}" uniqueName="7" name="Atak specjalny" queryTableFieldId="7"/>
    <tableColumn id="8" xr3:uid="{A10D2C0D-D3BD-474D-AB11-5DFA84D51E97}" uniqueName="8" name="Obrona specjalna" queryTableFieldId="8"/>
    <tableColumn id="9" xr3:uid="{953F14FA-9E02-402B-86A3-2B3F600D1475}" uniqueName="9" name="Szybkosc" queryTableFieldId="9"/>
    <tableColumn id="10" xr3:uid="{A4BA954F-F596-4D59-B9B2-62217E1B0CE7}" uniqueName="10" name="Generacja" queryTableFieldId="10"/>
    <tableColumn id="11" xr3:uid="{67C45715-F5A5-419F-A38C-A54367364616}" uniqueName="11" name="Legendarny" queryTableFieldId="11"/>
    <tableColumn id="12" xr3:uid="{53BEF865-331E-4AE8-8EC1-8534BE82D163}" uniqueName="12" name="|Atak - Obrona|" queryTableFieldId="12" dataDxfId="10">
      <calculatedColumnFormula>ABS(E2-F2)</calculatedColumnFormula>
    </tableColumn>
    <tableColumn id="13" xr3:uid="{8A3B26CA-2A55-4F79-A4F2-E2E89181AC62}" uniqueName="13" name="Dwa typy" queryTableFieldId="13" dataDxfId="9">
      <calculatedColumnFormula>IF(C2&lt;&gt;"",1,0)</calculatedColumnFormula>
    </tableColumn>
    <tableColumn id="14" xr3:uid="{69EF432E-ACB3-4E25-B3EB-B657A4EE2DFE}" uniqueName="14" name="Pierwsza litera" queryTableFieldId="14" dataDxfId="8">
      <calculatedColumnFormula>LEFT(A2,1)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E49FE-3E23-45D3-B29E-8BC884BA4161}" name="Tabela10" displayName="Tabela10" ref="P1:R27" totalsRowShown="0">
  <autoFilter ref="P1:R27" xr:uid="{851E49FE-3E23-45D3-B29E-8BC884BA4161}"/>
  <tableColumns count="3">
    <tableColumn id="1" xr3:uid="{55D7E673-2E1B-41EF-8B95-8455E9067913}" name="Kod ASCII"/>
    <tableColumn id="2" xr3:uid="{ADBD16E0-F000-4358-81BE-534D86694532}" name="Litera">
      <calculatedColumnFormula>CHAR(P2)</calculatedColumnFormula>
    </tableColumn>
    <tableColumn id="3" xr3:uid="{76179B7A-69DB-4C0B-918B-B49A2597C518}" name="Liczba Pokemonów">
      <calculatedColumnFormula>COUNTIF(N:N,Q2)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5955E-76DC-42A9-9932-C74AB8EA7A91}" name="Tabela_Pokemony412" displayName="Tabela_Pokemony412" ref="A1:K801" tableType="queryTable" totalsRowShown="0">
  <autoFilter ref="A1:K801" xr:uid="{C655955E-76DC-42A9-9932-C74AB8EA7A91}"/>
  <tableColumns count="11">
    <tableColumn id="1" xr3:uid="{BB16F371-6069-4FC3-A4E1-3BE7EA9465E8}" uniqueName="1" name="Nazwa" queryTableFieldId="1" dataDxfId="7"/>
    <tableColumn id="2" xr3:uid="{A150CB12-2A56-4AB2-BF5D-F2703EB60BD9}" uniqueName="2" name="Typ 1" queryTableFieldId="2" dataDxfId="6"/>
    <tableColumn id="3" xr3:uid="{43BFE284-6406-44DD-83A1-4C695443582D}" uniqueName="3" name="Typ 2" queryTableFieldId="3" dataDxfId="5"/>
    <tableColumn id="4" xr3:uid="{B9C66420-2DB2-4126-90BC-A43C24BDAD8D}" uniqueName="4" name="Zycie" queryTableFieldId="4"/>
    <tableColumn id="5" xr3:uid="{E1B7E44F-78F2-429B-8074-C75D17AAF1C7}" uniqueName="5" name="Atak" queryTableFieldId="5"/>
    <tableColumn id="6" xr3:uid="{A1D0D161-E69A-410F-9BA6-CBDD7A9BD5CD}" uniqueName="6" name="Obrona" queryTableFieldId="6"/>
    <tableColumn id="7" xr3:uid="{76E26BD2-6DE2-4261-8347-2C7507712AE4}" uniqueName="7" name="Atak specjalny" queryTableFieldId="7"/>
    <tableColumn id="8" xr3:uid="{8917E6CC-2EE7-4638-A243-AFBE1BD948C1}" uniqueName="8" name="Obrona specjalna" queryTableFieldId="8"/>
    <tableColumn id="9" xr3:uid="{BFD8993B-0019-48C7-AD0F-61C7346083CF}" uniqueName="9" name="Szybkosc" queryTableFieldId="9"/>
    <tableColumn id="10" xr3:uid="{175C8F98-7813-4A4E-9B04-FED25F0B7BE9}" uniqueName="10" name="Generacja" queryTableFieldId="10"/>
    <tableColumn id="11" xr3:uid="{7565FAD0-FCC0-4BC7-BFBE-518A707312C5}" uniqueName="11" name="Legendarny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31D559-4E9A-42B0-9FF7-A862D4FEEAE2}" name="Tabela12" displayName="Tabela12" ref="M1:O19" totalsRowShown="0">
  <autoFilter ref="M1:O19" xr:uid="{FE31D559-4E9A-42B0-9FF7-A862D4FEEAE2}"/>
  <tableColumns count="3">
    <tableColumn id="1" xr3:uid="{FA6A7461-E0CB-40E4-B218-CF7CBDEF76BD}" name="Typ"/>
    <tableColumn id="2" xr3:uid="{93C912F0-310B-433E-82C0-C82726B72D17}" name="Liczba Pokemonów">
      <calculatedColumnFormula>COUNTIFS($B:$B,$M2)+COUNTIFS($C:$C,$M2)</calculatedColumnFormula>
    </tableColumn>
    <tableColumn id="3" xr3:uid="{CE248E9E-6A2E-4F75-9E95-6E0F20C89661}" name="Udział procentowy" dataDxfId="4" dataCellStyle="Procentowy">
      <calculatedColumnFormula>N2/SUM(N$2:N$19)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222E31-E933-4ECC-A516-329F043D2454}" name="Tabela_Pokemony3914" displayName="Tabela_Pokemony3914" ref="A1:L801" tableType="queryTable" totalsRowShown="0">
  <autoFilter ref="A1:L801" xr:uid="{09222E31-E933-4ECC-A516-329F043D2454}"/>
  <tableColumns count="12">
    <tableColumn id="1" xr3:uid="{73353497-BD58-4739-9552-4BC11F2AD102}" uniqueName="1" name="Nazwa" queryTableFieldId="1" dataDxfId="3"/>
    <tableColumn id="2" xr3:uid="{029F2035-56F6-4F09-8AC3-0E62453EDE30}" uniqueName="2" name="Typ 1" queryTableFieldId="2" dataDxfId="2"/>
    <tableColumn id="3" xr3:uid="{C15A1F45-E4ED-43C3-850E-C9350831A813}" uniqueName="3" name="Typ 2" queryTableFieldId="3" dataDxfId="1"/>
    <tableColumn id="4" xr3:uid="{42B40803-6158-4CBE-B7F1-2A5B7B62D365}" uniqueName="4" name="Zycie" queryTableFieldId="4"/>
    <tableColumn id="5" xr3:uid="{00A82F45-F3E6-457D-B43D-04E73DFFF316}" uniqueName="5" name="Atak" queryTableFieldId="5"/>
    <tableColumn id="6" xr3:uid="{BC013BA5-47C2-4114-B22C-D288742BC7B2}" uniqueName="6" name="Obrona" queryTableFieldId="6"/>
    <tableColumn id="7" xr3:uid="{BA942833-CDEA-4331-856C-D9F92329A0B1}" uniqueName="7" name="Atak specjalny" queryTableFieldId="7"/>
    <tableColumn id="8" xr3:uid="{90C7342B-AE41-4B55-8E6D-916F4B177969}" uniqueName="8" name="Obrona specjalna" queryTableFieldId="8"/>
    <tableColumn id="9" xr3:uid="{365003E1-D78C-4ADD-B704-9E91007F918D}" uniqueName="9" name="Szybkosc" queryTableFieldId="9"/>
    <tableColumn id="10" xr3:uid="{FA1A7609-84EC-496B-BEAE-9C7AF7D9725F}" uniqueName="10" name="Generacja" queryTableFieldId="10"/>
    <tableColumn id="11" xr3:uid="{BD219D4F-C92B-48EE-AFDD-6BACE6A1DB80}" uniqueName="11" name="Legendarny" queryTableFieldId="11"/>
    <tableColumn id="14" xr3:uid="{D4308942-D26F-40F2-8846-A44E51F940E7}" uniqueName="14" name="Brak drugiego typu" queryTableFieldId="14" dataDxfId="0">
      <calculatedColumnFormula>IF(C2="",1,0)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BE673-A60B-4E4A-886C-ABE4E58BB2F7}" name="Tabela_Pokemony" displayName="Tabela_Pokemony" ref="A1:K801" tableType="queryTable" totalsRowShown="0">
  <autoFilter ref="A1:K801" xr:uid="{21ABE673-A60B-4E4A-886C-ABE4E58BB2F7}"/>
  <tableColumns count="11">
    <tableColumn id="1" xr3:uid="{6BDC125B-BF26-46F7-8B0D-33A8248BF2DE}" uniqueName="1" name="Nazwa" queryTableFieldId="1" dataDxfId="30"/>
    <tableColumn id="2" xr3:uid="{E050AE04-9FFA-453C-908B-63DD2E812FF6}" uniqueName="2" name="Typ 1" queryTableFieldId="2" dataDxfId="29"/>
    <tableColumn id="3" xr3:uid="{2BC65401-60E8-4A70-BCFD-CD2D56901F00}" uniqueName="3" name="Typ 2" queryTableFieldId="3" dataDxfId="28"/>
    <tableColumn id="4" xr3:uid="{7F3722EF-88E3-47A0-B264-DEF17C8DC980}" uniqueName="4" name="Zycie" queryTableFieldId="4"/>
    <tableColumn id="5" xr3:uid="{2BE367E6-775D-4822-AB87-690F36D23004}" uniqueName="5" name="Atak" queryTableFieldId="5"/>
    <tableColumn id="6" xr3:uid="{F8BCC39C-C4A5-4528-9D70-2C5672C04838}" uniqueName="6" name="Obrona" queryTableFieldId="6"/>
    <tableColumn id="7" xr3:uid="{D56C7521-0854-4305-BA76-A41AACFDA93C}" uniqueName="7" name="Atak specjalny" queryTableFieldId="7"/>
    <tableColumn id="8" xr3:uid="{F3B9E3E6-1BFB-47FA-9BA8-B429512C9084}" uniqueName="8" name="Obrona specjalna" queryTableFieldId="8"/>
    <tableColumn id="9" xr3:uid="{522632EA-AC60-4693-BEF8-1CFB9F386357}" uniqueName="9" name="Szybkosc" queryTableFieldId="9"/>
    <tableColumn id="10" xr3:uid="{520FD5D3-143D-4143-96F5-9B12D88E8D2F}" uniqueName="10" name="Generacja" queryTableFieldId="10"/>
    <tableColumn id="11" xr3:uid="{93051E69-F5A8-4862-BB2B-5E3082F0217F}" uniqueName="11" name="Legendarny" queryTableFieldId="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04AD59-FD21-4C87-A427-A2F1AE2ABF58}" name="Tabela7" displayName="Tabela7" ref="M1:N7" totalsRowShown="0">
  <autoFilter ref="M1:N7" xr:uid="{B104AD59-FD21-4C87-A427-A2F1AE2ABF58}"/>
  <tableColumns count="2">
    <tableColumn id="1" xr3:uid="{D8660D2D-AF90-4732-869D-D971AD155C4F}" name="Generacja"/>
    <tableColumn id="2" xr3:uid="{D894AC21-58B8-4345-A355-E8A4F42CB3BF}" name="Mediana szybkości">
      <calculatedColumnFormula array="1">MEDIAN(IF($J$2:$J$801=M2,$I$2:$I$801))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5749FD-920A-489B-BE80-EDD7C07037A9}" name="Tabela_Pokemony6" displayName="Tabela_Pokemony6" ref="A1:K801" tableType="queryTable" totalsRowShown="0">
  <autoFilter ref="A1:K801" xr:uid="{E55749FD-920A-489B-BE80-EDD7C07037A9}"/>
  <tableColumns count="11">
    <tableColumn id="1" xr3:uid="{760DF311-0CFA-41D2-86CF-36054643ADBF}" uniqueName="1" name="Nazwa" queryTableFieldId="1" dataDxfId="19"/>
    <tableColumn id="2" xr3:uid="{830E39F1-655B-4B29-8E4B-1D2A48E32AC0}" uniqueName="2" name="Typ 1" queryTableFieldId="2" dataDxfId="18"/>
    <tableColumn id="3" xr3:uid="{5F1A82DC-4EB9-45F9-9D17-AB40477818C6}" uniqueName="3" name="Typ 2" queryTableFieldId="3" dataDxfId="17"/>
    <tableColumn id="4" xr3:uid="{246C99CF-648D-4373-BEE1-D9330E33A66A}" uniqueName="4" name="Zycie" queryTableFieldId="4"/>
    <tableColumn id="5" xr3:uid="{C0B81B84-977D-400B-897E-148AEF020FF6}" uniqueName="5" name="Atak" queryTableFieldId="5"/>
    <tableColumn id="6" xr3:uid="{152F9C3F-14F6-4A39-9EBE-C881E2BFD2C2}" uniqueName="6" name="Obrona" queryTableFieldId="6"/>
    <tableColumn id="7" xr3:uid="{C18CBF0F-611B-4946-B843-C6758C61ABBC}" uniqueName="7" name="Atak specjalny" queryTableFieldId="7"/>
    <tableColumn id="8" xr3:uid="{D311BF9B-CD04-4B71-9779-9814D87A7A06}" uniqueName="8" name="Obrona specjalna" queryTableFieldId="8"/>
    <tableColumn id="9" xr3:uid="{EBC4E60D-27BC-46D8-86E1-FDF644CB4163}" uniqueName="9" name="Szybkosc" queryTableFieldId="9"/>
    <tableColumn id="10" xr3:uid="{8A7242CB-C30A-4B36-8D31-EE7D9FE68A50}" uniqueName="10" name="Generacja" queryTableFieldId="10"/>
    <tableColumn id="11" xr3:uid="{ED90A953-B9B5-4655-A413-4503CAD15DB8}" uniqueName="11" name="Legendarny" queryTableField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1B0D85-B391-4BD4-B0BC-45E55D9C0A65}" name="Tabela6" displayName="Tabela6" ref="M1:O5" totalsRowShown="0">
  <autoFilter ref="M1:O5" xr:uid="{6E1B0D85-B391-4BD4-B0BC-45E55D9C0A65}"/>
  <tableColumns count="3">
    <tableColumn id="1" xr3:uid="{5A6B0E7A-2D20-43B5-8653-6BDEAC17F061}" name="Od"/>
    <tableColumn id="2" xr3:uid="{82C28CF4-60E6-48FD-96F9-E01D0FF7434D}" name="Do"/>
    <tableColumn id="3" xr3:uid="{43AD1643-9A83-4DC6-815F-D51B98A93B21}" name="Liczba Pokemonó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118-E680-476B-9BE8-361EF2D495C0}">
  <dimension ref="A1:K801"/>
  <sheetViews>
    <sheetView workbookViewId="0">
      <selection sqref="A1:K1048576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</row>
    <row r="3" spans="1:11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</row>
    <row r="4" spans="1:11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</row>
    <row r="5" spans="1:11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</row>
    <row r="6" spans="1:11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</row>
    <row r="7" spans="1:11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</row>
    <row r="8" spans="1:11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1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1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1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1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1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1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1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1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F95D-F775-429B-9AA8-3CE7C8D0DB4C}">
  <dimension ref="A1:V801"/>
  <sheetViews>
    <sheetView tabSelected="1" workbookViewId="0">
      <selection activeCell="N7" sqref="N7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2" max="12" width="17.5703125" bestFit="1" customWidth="1"/>
    <col min="13" max="13" width="17.5703125" customWidth="1"/>
    <col min="15" max="15" width="14.28515625" bestFit="1" customWidth="1"/>
    <col min="16" max="16" width="18.140625" bestFit="1" customWidth="1"/>
    <col min="17" max="17" width="15.28515625" bestFit="1" customWidth="1"/>
    <col min="18" max="18" width="16.140625" bestFit="1" customWidth="1"/>
    <col min="19" max="19" width="10.85546875" bestFit="1" customWidth="1"/>
    <col min="20" max="20" width="27.28515625" bestFit="1" customWidth="1"/>
    <col min="21" max="21" width="21.5703125" bestFit="1" customWidth="1"/>
    <col min="22" max="22" width="1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830</v>
      </c>
      <c r="M1" t="s">
        <v>831</v>
      </c>
      <c r="O1" s="2" t="s">
        <v>9</v>
      </c>
      <c r="P1" t="s">
        <v>833</v>
      </c>
      <c r="Q1" t="s">
        <v>834</v>
      </c>
      <c r="R1" t="s">
        <v>835</v>
      </c>
      <c r="S1" t="s">
        <v>836</v>
      </c>
      <c r="T1" t="s">
        <v>832</v>
      </c>
      <c r="U1" t="s">
        <v>838</v>
      </c>
      <c r="V1" t="s">
        <v>837</v>
      </c>
    </row>
    <row r="2" spans="1:22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L2">
        <f t="shared" ref="L2:L65" si="0">ABS(E2-F2)</f>
        <v>0</v>
      </c>
      <c r="M2">
        <f t="shared" ref="M2:M65" si="1">IF(C2&lt;&gt;"",1,0)</f>
        <v>1</v>
      </c>
      <c r="O2" s="3">
        <v>1</v>
      </c>
      <c r="P2" s="1">
        <v>166</v>
      </c>
      <c r="Q2" s="1">
        <v>190</v>
      </c>
      <c r="R2" s="1">
        <v>5</v>
      </c>
      <c r="S2" s="4">
        <v>76.638554216867476</v>
      </c>
      <c r="T2" s="1">
        <v>115</v>
      </c>
      <c r="U2" s="1">
        <v>78</v>
      </c>
      <c r="V2" s="1">
        <v>6</v>
      </c>
    </row>
    <row r="3" spans="1:22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L3">
        <f t="shared" si="0"/>
        <v>1</v>
      </c>
      <c r="M3">
        <f t="shared" si="1"/>
        <v>1</v>
      </c>
      <c r="O3" s="3">
        <v>2</v>
      </c>
      <c r="P3" s="1">
        <v>106</v>
      </c>
      <c r="Q3" s="1">
        <v>185</v>
      </c>
      <c r="R3" s="1">
        <v>10</v>
      </c>
      <c r="S3" s="4">
        <v>72.028301886792448</v>
      </c>
      <c r="T3" s="1">
        <v>220</v>
      </c>
      <c r="U3" s="1">
        <v>55</v>
      </c>
      <c r="V3" s="1">
        <v>5</v>
      </c>
    </row>
    <row r="4" spans="1:22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L4">
        <f t="shared" si="0"/>
        <v>1</v>
      </c>
      <c r="M4">
        <f t="shared" si="1"/>
        <v>1</v>
      </c>
      <c r="O4" s="3">
        <v>3</v>
      </c>
      <c r="P4" s="1">
        <v>160</v>
      </c>
      <c r="Q4" s="1">
        <v>180</v>
      </c>
      <c r="R4" s="1">
        <v>15</v>
      </c>
      <c r="S4" s="4">
        <v>81.625</v>
      </c>
      <c r="T4" s="1">
        <v>160</v>
      </c>
      <c r="U4" s="1">
        <v>82</v>
      </c>
      <c r="V4" s="1">
        <v>18</v>
      </c>
    </row>
    <row r="5" spans="1:22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L5">
        <f t="shared" si="0"/>
        <v>23</v>
      </c>
      <c r="M5">
        <f t="shared" si="1"/>
        <v>1</v>
      </c>
      <c r="O5" s="3">
        <v>4</v>
      </c>
      <c r="P5" s="1">
        <v>121</v>
      </c>
      <c r="Q5" s="1">
        <v>170</v>
      </c>
      <c r="R5" s="1">
        <v>5</v>
      </c>
      <c r="S5" s="4">
        <v>82.867768595041326</v>
      </c>
      <c r="T5" s="1">
        <v>116</v>
      </c>
      <c r="U5" s="1">
        <v>67</v>
      </c>
      <c r="V5" s="1">
        <v>13</v>
      </c>
    </row>
    <row r="6" spans="1:22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L6">
        <f t="shared" si="0"/>
        <v>9</v>
      </c>
      <c r="M6">
        <f t="shared" si="1"/>
        <v>0</v>
      </c>
      <c r="O6" s="3">
        <v>5</v>
      </c>
      <c r="P6" s="1">
        <v>165</v>
      </c>
      <c r="Q6" s="1">
        <v>170</v>
      </c>
      <c r="R6" s="1">
        <v>25</v>
      </c>
      <c r="S6" s="4">
        <v>82.066666666666663</v>
      </c>
      <c r="T6" s="1">
        <v>95</v>
      </c>
      <c r="U6" s="1">
        <v>82</v>
      </c>
      <c r="V6" s="1">
        <v>15</v>
      </c>
    </row>
    <row r="7" spans="1:22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L7">
        <f t="shared" si="0"/>
        <v>6</v>
      </c>
      <c r="M7">
        <f t="shared" si="1"/>
        <v>0</v>
      </c>
      <c r="O7" s="3">
        <v>6</v>
      </c>
      <c r="P7" s="1">
        <v>82</v>
      </c>
      <c r="Q7" s="1">
        <v>160</v>
      </c>
      <c r="R7" s="1">
        <v>22</v>
      </c>
      <c r="S7" s="4">
        <v>75.804878048780495</v>
      </c>
      <c r="T7" s="1">
        <v>100</v>
      </c>
      <c r="U7" s="1">
        <v>50</v>
      </c>
      <c r="V7" s="1">
        <v>8</v>
      </c>
    </row>
    <row r="8" spans="1:22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L8">
        <f t="shared" si="0"/>
        <v>6</v>
      </c>
      <c r="M8">
        <f t="shared" si="1"/>
        <v>1</v>
      </c>
      <c r="O8" s="3" t="s">
        <v>829</v>
      </c>
      <c r="P8" s="1">
        <v>800</v>
      </c>
      <c r="Q8" s="1">
        <v>190</v>
      </c>
      <c r="R8" s="1">
        <v>5</v>
      </c>
      <c r="S8" s="4">
        <v>79.001249999999999</v>
      </c>
      <c r="T8" s="1">
        <v>220</v>
      </c>
      <c r="U8" s="1">
        <v>414</v>
      </c>
      <c r="V8" s="1">
        <v>65</v>
      </c>
    </row>
    <row r="9" spans="1:22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L9">
        <f t="shared" si="0"/>
        <v>19</v>
      </c>
      <c r="M9">
        <f t="shared" si="1"/>
        <v>1</v>
      </c>
    </row>
    <row r="10" spans="1:22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L10">
        <f t="shared" si="0"/>
        <v>26</v>
      </c>
      <c r="M10">
        <f t="shared" si="1"/>
        <v>1</v>
      </c>
    </row>
    <row r="11" spans="1:22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L11">
        <f t="shared" si="0"/>
        <v>17</v>
      </c>
      <c r="M11">
        <f t="shared" si="1"/>
        <v>0</v>
      </c>
    </row>
    <row r="12" spans="1:22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L12">
        <f t="shared" si="0"/>
        <v>17</v>
      </c>
      <c r="M12">
        <f t="shared" si="1"/>
        <v>0</v>
      </c>
    </row>
    <row r="13" spans="1:22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L13">
        <f t="shared" si="0"/>
        <v>17</v>
      </c>
      <c r="M13">
        <f t="shared" si="1"/>
        <v>0</v>
      </c>
    </row>
    <row r="14" spans="1:22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L14">
        <f t="shared" si="0"/>
        <v>17</v>
      </c>
      <c r="M14">
        <f t="shared" si="1"/>
        <v>0</v>
      </c>
    </row>
    <row r="15" spans="1:22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L15">
        <f t="shared" si="0"/>
        <v>5</v>
      </c>
      <c r="M15">
        <f t="shared" si="1"/>
        <v>0</v>
      </c>
    </row>
    <row r="16" spans="1:22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L16">
        <f t="shared" si="0"/>
        <v>35</v>
      </c>
      <c r="M16">
        <f t="shared" si="1"/>
        <v>0</v>
      </c>
    </row>
    <row r="17" spans="1:13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L17">
        <f t="shared" si="0"/>
        <v>5</v>
      </c>
      <c r="M17">
        <f t="shared" si="1"/>
        <v>1</v>
      </c>
    </row>
    <row r="18" spans="1:13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L18">
        <f t="shared" si="0"/>
        <v>5</v>
      </c>
      <c r="M18">
        <f t="shared" si="1"/>
        <v>1</v>
      </c>
    </row>
    <row r="19" spans="1:13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L19">
        <f t="shared" si="0"/>
        <v>25</v>
      </c>
      <c r="M19">
        <f t="shared" si="1"/>
        <v>1</v>
      </c>
    </row>
    <row r="20" spans="1:13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  <c r="L20">
        <f t="shared" si="0"/>
        <v>50</v>
      </c>
      <c r="M20">
        <f t="shared" si="1"/>
        <v>1</v>
      </c>
    </row>
    <row r="21" spans="1:13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  <c r="L21">
        <f t="shared" si="0"/>
        <v>110</v>
      </c>
      <c r="M21">
        <f t="shared" si="1"/>
        <v>1</v>
      </c>
    </row>
    <row r="22" spans="1:13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  <c r="L22">
        <f t="shared" si="0"/>
        <v>5</v>
      </c>
      <c r="M22">
        <f t="shared" si="1"/>
        <v>1</v>
      </c>
    </row>
    <row r="23" spans="1:13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  <c r="L23">
        <f t="shared" si="0"/>
        <v>5</v>
      </c>
      <c r="M23">
        <f t="shared" si="1"/>
        <v>1</v>
      </c>
    </row>
    <row r="24" spans="1:13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  <c r="L24">
        <f t="shared" si="0"/>
        <v>5</v>
      </c>
      <c r="M24">
        <f t="shared" si="1"/>
        <v>1</v>
      </c>
    </row>
    <row r="25" spans="1:13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  <c r="L25">
        <f t="shared" si="0"/>
        <v>0</v>
      </c>
      <c r="M25">
        <f t="shared" si="1"/>
        <v>1</v>
      </c>
    </row>
    <row r="26" spans="1:13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  <c r="L26">
        <f t="shared" si="0"/>
        <v>21</v>
      </c>
      <c r="M26">
        <f t="shared" si="1"/>
        <v>0</v>
      </c>
    </row>
    <row r="27" spans="1:13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  <c r="L27">
        <f t="shared" si="0"/>
        <v>21</v>
      </c>
      <c r="M27">
        <f t="shared" si="1"/>
        <v>0</v>
      </c>
    </row>
    <row r="28" spans="1:13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  <c r="L28">
        <f t="shared" si="0"/>
        <v>30</v>
      </c>
      <c r="M28">
        <f t="shared" si="1"/>
        <v>1</v>
      </c>
    </row>
    <row r="29" spans="1:13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  <c r="L29">
        <f t="shared" si="0"/>
        <v>25</v>
      </c>
      <c r="M29">
        <f t="shared" si="1"/>
        <v>1</v>
      </c>
    </row>
    <row r="30" spans="1:13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  <c r="L30">
        <f t="shared" si="0"/>
        <v>16</v>
      </c>
      <c r="M30">
        <f t="shared" si="1"/>
        <v>0</v>
      </c>
    </row>
    <row r="31" spans="1:13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  <c r="L31">
        <f t="shared" si="0"/>
        <v>16</v>
      </c>
      <c r="M31">
        <f t="shared" si="1"/>
        <v>0</v>
      </c>
    </row>
    <row r="32" spans="1:13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  <c r="L32">
        <f t="shared" si="0"/>
        <v>15</v>
      </c>
      <c r="M32">
        <f t="shared" si="1"/>
        <v>0</v>
      </c>
    </row>
    <row r="33" spans="1:13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  <c r="L33">
        <f t="shared" si="0"/>
        <v>35</v>
      </c>
      <c r="M33">
        <f t="shared" si="1"/>
        <v>0</v>
      </c>
    </row>
    <row r="34" spans="1:13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  <c r="L34">
        <f t="shared" si="0"/>
        <v>10</v>
      </c>
      <c r="M34">
        <f t="shared" si="1"/>
        <v>0</v>
      </c>
    </row>
    <row r="35" spans="1:13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  <c r="L35">
        <f t="shared" si="0"/>
        <v>10</v>
      </c>
      <c r="M35">
        <f t="shared" si="1"/>
        <v>0</v>
      </c>
    </row>
    <row r="36" spans="1:13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  <c r="L36">
        <f t="shared" si="0"/>
        <v>5</v>
      </c>
      <c r="M36">
        <f t="shared" si="1"/>
        <v>0</v>
      </c>
    </row>
    <row r="37" spans="1:13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  <c r="L37">
        <f t="shared" si="0"/>
        <v>5</v>
      </c>
      <c r="M37">
        <f t="shared" si="1"/>
        <v>0</v>
      </c>
    </row>
    <row r="38" spans="1:13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  <c r="L38">
        <f t="shared" si="0"/>
        <v>5</v>
      </c>
      <c r="M38">
        <f t="shared" si="1"/>
        <v>1</v>
      </c>
    </row>
    <row r="39" spans="1:13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  <c r="L39">
        <f t="shared" si="0"/>
        <v>17</v>
      </c>
      <c r="M39">
        <f t="shared" si="1"/>
        <v>0</v>
      </c>
    </row>
    <row r="40" spans="1:13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  <c r="L40">
        <f t="shared" si="0"/>
        <v>15</v>
      </c>
      <c r="M40">
        <f t="shared" si="1"/>
        <v>0</v>
      </c>
    </row>
    <row r="41" spans="1:13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  <c r="L41">
        <f t="shared" si="0"/>
        <v>25</v>
      </c>
      <c r="M41">
        <f t="shared" si="1"/>
        <v>1</v>
      </c>
    </row>
    <row r="42" spans="1:13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  <c r="L42">
        <f t="shared" si="0"/>
        <v>3</v>
      </c>
      <c r="M42">
        <f t="shared" si="1"/>
        <v>0</v>
      </c>
    </row>
    <row r="43" spans="1:13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  <c r="L43">
        <f t="shared" si="0"/>
        <v>3</v>
      </c>
      <c r="M43">
        <f t="shared" si="1"/>
        <v>0</v>
      </c>
    </row>
    <row r="44" spans="1:13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  <c r="L44">
        <f t="shared" si="0"/>
        <v>1</v>
      </c>
      <c r="M44">
        <f t="shared" si="1"/>
        <v>0</v>
      </c>
    </row>
    <row r="45" spans="1:13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  <c r="L45">
        <f t="shared" si="0"/>
        <v>1</v>
      </c>
      <c r="M45">
        <f t="shared" si="1"/>
        <v>0</v>
      </c>
    </row>
    <row r="46" spans="1:13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  <c r="L46">
        <f t="shared" si="0"/>
        <v>25</v>
      </c>
      <c r="M46">
        <f t="shared" si="1"/>
        <v>1</v>
      </c>
    </row>
    <row r="47" spans="1:13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  <c r="L47">
        <f t="shared" si="0"/>
        <v>25</v>
      </c>
      <c r="M47">
        <f t="shared" si="1"/>
        <v>1</v>
      </c>
    </row>
    <row r="48" spans="1:13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  <c r="L48">
        <f t="shared" si="0"/>
        <v>10</v>
      </c>
      <c r="M48">
        <f t="shared" si="1"/>
        <v>1</v>
      </c>
    </row>
    <row r="49" spans="1:13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  <c r="L49">
        <f t="shared" si="0"/>
        <v>10</v>
      </c>
      <c r="M49">
        <f t="shared" si="1"/>
        <v>1</v>
      </c>
    </row>
    <row r="50" spans="1:13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  <c r="L50">
        <f t="shared" si="0"/>
        <v>5</v>
      </c>
      <c r="M50">
        <f t="shared" si="1"/>
        <v>1</v>
      </c>
    </row>
    <row r="51" spans="1:13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  <c r="L51">
        <f t="shared" si="0"/>
        <v>5</v>
      </c>
      <c r="M51">
        <f t="shared" si="1"/>
        <v>1</v>
      </c>
    </row>
    <row r="52" spans="1:13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  <c r="L52">
        <f t="shared" si="0"/>
        <v>5</v>
      </c>
      <c r="M52">
        <f t="shared" si="1"/>
        <v>1</v>
      </c>
    </row>
    <row r="53" spans="1:13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  <c r="L53">
        <f t="shared" si="0"/>
        <v>15</v>
      </c>
      <c r="M53">
        <f t="shared" si="1"/>
        <v>1</v>
      </c>
    </row>
    <row r="54" spans="1:13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  <c r="L54">
        <f t="shared" si="0"/>
        <v>15</v>
      </c>
      <c r="M54">
        <f t="shared" si="1"/>
        <v>1</v>
      </c>
    </row>
    <row r="55" spans="1:13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  <c r="L55">
        <f t="shared" si="0"/>
        <v>5</v>
      </c>
      <c r="M55">
        <f t="shared" si="1"/>
        <v>1</v>
      </c>
    </row>
    <row r="56" spans="1:13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  <c r="L56">
        <f t="shared" si="0"/>
        <v>5</v>
      </c>
      <c r="M56">
        <f t="shared" si="1"/>
        <v>1</v>
      </c>
    </row>
    <row r="57" spans="1:13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  <c r="L57">
        <f t="shared" si="0"/>
        <v>30</v>
      </c>
      <c r="M57">
        <f t="shared" si="1"/>
        <v>0</v>
      </c>
    </row>
    <row r="58" spans="1:13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  <c r="L58">
        <f t="shared" si="0"/>
        <v>30</v>
      </c>
      <c r="M58">
        <f t="shared" si="1"/>
        <v>0</v>
      </c>
    </row>
    <row r="59" spans="1:13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  <c r="L59">
        <f t="shared" si="0"/>
        <v>10</v>
      </c>
      <c r="M59">
        <f t="shared" si="1"/>
        <v>0</v>
      </c>
    </row>
    <row r="60" spans="1:13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  <c r="L60">
        <f t="shared" si="0"/>
        <v>10</v>
      </c>
      <c r="M60">
        <f t="shared" si="1"/>
        <v>0</v>
      </c>
    </row>
    <row r="61" spans="1:13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  <c r="L61">
        <f t="shared" si="0"/>
        <v>4</v>
      </c>
      <c r="M61">
        <f t="shared" si="1"/>
        <v>0</v>
      </c>
    </row>
    <row r="62" spans="1:13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  <c r="L62">
        <f t="shared" si="0"/>
        <v>4</v>
      </c>
      <c r="M62">
        <f t="shared" si="1"/>
        <v>0</v>
      </c>
    </row>
    <row r="63" spans="1:13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  <c r="L63">
        <f t="shared" si="0"/>
        <v>45</v>
      </c>
      <c r="M63">
        <f t="shared" si="1"/>
        <v>0</v>
      </c>
    </row>
    <row r="64" spans="1:13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  <c r="L64">
        <f t="shared" si="0"/>
        <v>45</v>
      </c>
      <c r="M64">
        <f t="shared" si="1"/>
        <v>0</v>
      </c>
    </row>
    <row r="65" spans="1:13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  <c r="L65">
        <f t="shared" si="0"/>
        <v>25</v>
      </c>
      <c r="M65">
        <f t="shared" si="1"/>
        <v>0</v>
      </c>
    </row>
    <row r="66" spans="1:13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  <c r="L66">
        <f t="shared" ref="L66:L129" si="2">ABS(E66-F66)</f>
        <v>30</v>
      </c>
      <c r="M66">
        <f t="shared" ref="M66:M129" si="3">IF(C66&lt;&gt;"",1,0)</f>
        <v>0</v>
      </c>
    </row>
    <row r="67" spans="1:13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  <c r="L67">
        <f t="shared" si="2"/>
        <v>10</v>
      </c>
      <c r="M67">
        <f t="shared" si="3"/>
        <v>0</v>
      </c>
    </row>
    <row r="68" spans="1:13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  <c r="L68">
        <f t="shared" si="2"/>
        <v>0</v>
      </c>
      <c r="M68">
        <f t="shared" si="3"/>
        <v>0</v>
      </c>
    </row>
    <row r="69" spans="1:13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  <c r="L69">
        <f t="shared" si="2"/>
        <v>0</v>
      </c>
      <c r="M69">
        <f t="shared" si="3"/>
        <v>1</v>
      </c>
    </row>
    <row r="70" spans="1:13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  <c r="L70">
        <f t="shared" si="2"/>
        <v>5</v>
      </c>
      <c r="M70">
        <f t="shared" si="3"/>
        <v>0</v>
      </c>
    </row>
    <row r="71" spans="1:13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  <c r="L71">
        <f t="shared" si="2"/>
        <v>5</v>
      </c>
      <c r="M71">
        <f t="shared" si="3"/>
        <v>0</v>
      </c>
    </row>
    <row r="72" spans="1:13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  <c r="L72">
        <f t="shared" si="2"/>
        <v>5</v>
      </c>
      <c r="M72">
        <f t="shared" si="3"/>
        <v>0</v>
      </c>
    </row>
    <row r="73" spans="1:13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  <c r="L73">
        <f t="shared" si="2"/>
        <v>15</v>
      </c>
      <c r="M73">
        <f t="shared" si="3"/>
        <v>0</v>
      </c>
    </row>
    <row r="74" spans="1:13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  <c r="L74">
        <f t="shared" si="2"/>
        <v>30</v>
      </c>
      <c r="M74">
        <f t="shared" si="3"/>
        <v>0</v>
      </c>
    </row>
    <row r="75" spans="1:13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  <c r="L75">
        <f t="shared" si="2"/>
        <v>30</v>
      </c>
      <c r="M75">
        <f t="shared" si="3"/>
        <v>0</v>
      </c>
    </row>
    <row r="76" spans="1:13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  <c r="L76">
        <f t="shared" si="2"/>
        <v>50</v>
      </c>
      <c r="M76">
        <f t="shared" si="3"/>
        <v>0</v>
      </c>
    </row>
    <row r="77" spans="1:13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  <c r="L77">
        <f t="shared" si="2"/>
        <v>40</v>
      </c>
      <c r="M77">
        <f t="shared" si="3"/>
        <v>1</v>
      </c>
    </row>
    <row r="78" spans="1:13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  <c r="L78">
        <f t="shared" si="2"/>
        <v>40</v>
      </c>
      <c r="M78">
        <f t="shared" si="3"/>
        <v>1</v>
      </c>
    </row>
    <row r="79" spans="1:13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  <c r="L79">
        <f t="shared" si="2"/>
        <v>40</v>
      </c>
      <c r="M79">
        <f t="shared" si="3"/>
        <v>1</v>
      </c>
    </row>
    <row r="80" spans="1:13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  <c r="L80">
        <f t="shared" si="2"/>
        <v>5</v>
      </c>
      <c r="M80">
        <f t="shared" si="3"/>
        <v>1</v>
      </c>
    </row>
    <row r="81" spans="1:13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  <c r="L81">
        <f t="shared" si="2"/>
        <v>5</v>
      </c>
      <c r="M81">
        <f t="shared" si="3"/>
        <v>1</v>
      </c>
    </row>
    <row r="82" spans="1:13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  <c r="L82">
        <f t="shared" si="2"/>
        <v>20</v>
      </c>
      <c r="M82">
        <f t="shared" si="3"/>
        <v>1</v>
      </c>
    </row>
    <row r="83" spans="1:13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  <c r="L83">
        <f t="shared" si="2"/>
        <v>20</v>
      </c>
      <c r="M83">
        <f t="shared" si="3"/>
        <v>1</v>
      </c>
    </row>
    <row r="84" spans="1:13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  <c r="L84">
        <f t="shared" si="2"/>
        <v>10</v>
      </c>
      <c r="M84">
        <f t="shared" si="3"/>
        <v>1</v>
      </c>
    </row>
    <row r="85" spans="1:13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  <c r="L85">
        <f t="shared" si="2"/>
        <v>30</v>
      </c>
      <c r="M85">
        <f t="shared" si="3"/>
        <v>0</v>
      </c>
    </row>
    <row r="86" spans="1:13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  <c r="L86">
        <f t="shared" si="2"/>
        <v>30</v>
      </c>
      <c r="M86">
        <f t="shared" si="3"/>
        <v>0</v>
      </c>
    </row>
    <row r="87" spans="1:13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  <c r="L87">
        <f t="shared" si="2"/>
        <v>0</v>
      </c>
      <c r="M87">
        <f t="shared" si="3"/>
        <v>1</v>
      </c>
    </row>
    <row r="88" spans="1:13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  <c r="L88">
        <f t="shared" si="2"/>
        <v>35</v>
      </c>
      <c r="M88">
        <f t="shared" si="3"/>
        <v>1</v>
      </c>
    </row>
    <row r="89" spans="1:13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  <c r="L89">
        <f t="shared" si="2"/>
        <v>105</v>
      </c>
      <c r="M89">
        <f t="shared" si="3"/>
        <v>1</v>
      </c>
    </row>
    <row r="90" spans="1:13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  <c r="L90">
        <f t="shared" si="2"/>
        <v>35</v>
      </c>
      <c r="M90">
        <f t="shared" si="3"/>
        <v>1</v>
      </c>
    </row>
    <row r="91" spans="1:13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  <c r="L91">
        <f t="shared" si="2"/>
        <v>35</v>
      </c>
      <c r="M91">
        <f t="shared" si="3"/>
        <v>1</v>
      </c>
    </row>
    <row r="92" spans="1:13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  <c r="L92">
        <f t="shared" si="2"/>
        <v>10</v>
      </c>
      <c r="M92">
        <f t="shared" si="3"/>
        <v>1</v>
      </c>
    </row>
    <row r="93" spans="1:13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  <c r="L93">
        <f t="shared" si="2"/>
        <v>40</v>
      </c>
      <c r="M93">
        <f t="shared" si="3"/>
        <v>1</v>
      </c>
    </row>
    <row r="94" spans="1:13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  <c r="L94">
        <f t="shared" si="2"/>
        <v>40</v>
      </c>
      <c r="M94">
        <f t="shared" si="3"/>
        <v>1</v>
      </c>
    </row>
    <row r="95" spans="1:13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  <c r="L95">
        <f t="shared" si="2"/>
        <v>10</v>
      </c>
      <c r="M95">
        <f t="shared" si="3"/>
        <v>0</v>
      </c>
    </row>
    <row r="96" spans="1:13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  <c r="L96">
        <f t="shared" si="2"/>
        <v>10</v>
      </c>
      <c r="M96">
        <f t="shared" si="3"/>
        <v>1</v>
      </c>
    </row>
    <row r="97" spans="1:13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  <c r="L97">
        <f t="shared" si="2"/>
        <v>30</v>
      </c>
      <c r="M97">
        <f t="shared" si="3"/>
        <v>0</v>
      </c>
    </row>
    <row r="98" spans="1:13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  <c r="L98">
        <f t="shared" si="2"/>
        <v>30</v>
      </c>
      <c r="M98">
        <f t="shared" si="3"/>
        <v>0</v>
      </c>
    </row>
    <row r="99" spans="1:13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  <c r="L99">
        <f t="shared" si="2"/>
        <v>35</v>
      </c>
      <c r="M99">
        <f t="shared" si="3"/>
        <v>0</v>
      </c>
    </row>
    <row r="100" spans="1:13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  <c r="L100">
        <f t="shared" si="2"/>
        <v>85</v>
      </c>
      <c r="M100">
        <f t="shared" si="3"/>
        <v>1</v>
      </c>
    </row>
    <row r="101" spans="1:13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  <c r="L101">
        <f t="shared" si="2"/>
        <v>5</v>
      </c>
      <c r="M101">
        <f t="shared" si="3"/>
        <v>1</v>
      </c>
    </row>
    <row r="102" spans="1:13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  <c r="L102">
        <f t="shared" si="2"/>
        <v>5</v>
      </c>
      <c r="M102">
        <f t="shared" si="3"/>
        <v>1</v>
      </c>
    </row>
    <row r="103" spans="1:13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  <c r="L103">
        <f t="shared" si="2"/>
        <v>5</v>
      </c>
      <c r="M103">
        <f t="shared" si="3"/>
        <v>1</v>
      </c>
    </row>
    <row r="104" spans="1:13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  <c r="L104">
        <f t="shared" si="2"/>
        <v>15</v>
      </c>
      <c r="M104">
        <f t="shared" si="3"/>
        <v>1</v>
      </c>
    </row>
    <row r="105" spans="1:13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  <c r="L105">
        <f t="shared" si="2"/>
        <v>115</v>
      </c>
      <c r="M105">
        <f t="shared" si="3"/>
        <v>1</v>
      </c>
    </row>
    <row r="106" spans="1:13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  <c r="L106">
        <f t="shared" si="2"/>
        <v>3</v>
      </c>
      <c r="M106">
        <f t="shared" si="3"/>
        <v>0</v>
      </c>
    </row>
    <row r="107" spans="1:13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  <c r="L107">
        <f t="shared" si="2"/>
        <v>3</v>
      </c>
      <c r="M107">
        <f t="shared" si="3"/>
        <v>0</v>
      </c>
    </row>
    <row r="108" spans="1:13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  <c r="L108">
        <f t="shared" si="2"/>
        <v>15</v>
      </c>
      <c r="M108">
        <f t="shared" si="3"/>
        <v>0</v>
      </c>
    </row>
    <row r="109" spans="1:13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  <c r="L109">
        <f t="shared" si="2"/>
        <v>15</v>
      </c>
      <c r="M109">
        <f t="shared" si="3"/>
        <v>0</v>
      </c>
    </row>
    <row r="110" spans="1:13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  <c r="L110">
        <f t="shared" si="2"/>
        <v>20</v>
      </c>
      <c r="M110">
        <f t="shared" si="3"/>
        <v>0</v>
      </c>
    </row>
    <row r="111" spans="1:13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  <c r="L111">
        <f t="shared" si="2"/>
        <v>20</v>
      </c>
      <c r="M111">
        <f t="shared" si="3"/>
        <v>0</v>
      </c>
    </row>
    <row r="112" spans="1:13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  <c r="L112">
        <f t="shared" si="2"/>
        <v>40</v>
      </c>
      <c r="M112">
        <f t="shared" si="3"/>
        <v>1</v>
      </c>
    </row>
    <row r="113" spans="1:13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  <c r="L113">
        <f t="shared" si="2"/>
        <v>10</v>
      </c>
      <c r="M113">
        <f t="shared" si="3"/>
        <v>1</v>
      </c>
    </row>
    <row r="114" spans="1:13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  <c r="L114">
        <f t="shared" si="2"/>
        <v>45</v>
      </c>
      <c r="M114">
        <f t="shared" si="3"/>
        <v>0</v>
      </c>
    </row>
    <row r="115" spans="1:13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  <c r="L115">
        <f t="shared" si="2"/>
        <v>30</v>
      </c>
      <c r="M115">
        <f t="shared" si="3"/>
        <v>0</v>
      </c>
    </row>
    <row r="116" spans="1:13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  <c r="L116">
        <f t="shared" si="2"/>
        <v>67</v>
      </c>
      <c r="M116">
        <f t="shared" si="3"/>
        <v>0</v>
      </c>
    </row>
    <row r="117" spans="1:13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  <c r="L117">
        <f t="shared" si="2"/>
        <v>26</v>
      </c>
      <c r="M117">
        <f t="shared" si="3"/>
        <v>0</v>
      </c>
    </row>
    <row r="118" spans="1:13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  <c r="L118">
        <f t="shared" si="2"/>
        <v>20</v>
      </c>
      <c r="M118">
        <f t="shared" si="3"/>
        <v>0</v>
      </c>
    </row>
    <row r="119" spans="1:13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  <c r="L119">
        <f t="shared" si="2"/>
        <v>30</v>
      </c>
      <c r="M119">
        <f t="shared" si="3"/>
        <v>0</v>
      </c>
    </row>
    <row r="120" spans="1:13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  <c r="L120">
        <f t="shared" si="2"/>
        <v>30</v>
      </c>
      <c r="M120">
        <f t="shared" si="3"/>
        <v>0</v>
      </c>
    </row>
    <row r="121" spans="1:13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  <c r="L121">
        <f t="shared" si="2"/>
        <v>10</v>
      </c>
      <c r="M121">
        <f t="shared" si="3"/>
        <v>1</v>
      </c>
    </row>
    <row r="122" spans="1:13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  <c r="L122">
        <f t="shared" si="2"/>
        <v>10</v>
      </c>
      <c r="M122">
        <f t="shared" si="3"/>
        <v>1</v>
      </c>
    </row>
    <row r="123" spans="1:13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  <c r="L123">
        <f t="shared" si="2"/>
        <v>0</v>
      </c>
      <c r="M123">
        <f t="shared" si="3"/>
        <v>0</v>
      </c>
    </row>
    <row r="124" spans="1:13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  <c r="L124">
        <f t="shared" si="2"/>
        <v>60</v>
      </c>
      <c r="M124">
        <f t="shared" si="3"/>
        <v>0</v>
      </c>
    </row>
    <row r="125" spans="1:13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  <c r="L125">
        <f t="shared" si="2"/>
        <v>15</v>
      </c>
      <c r="M125">
        <f t="shared" si="3"/>
        <v>0</v>
      </c>
    </row>
    <row r="126" spans="1:13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  <c r="L126">
        <f t="shared" si="2"/>
        <v>25</v>
      </c>
      <c r="M126">
        <f t="shared" si="3"/>
        <v>0</v>
      </c>
    </row>
    <row r="127" spans="1:13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  <c r="L127">
        <f t="shared" si="2"/>
        <v>30</v>
      </c>
      <c r="M127">
        <f t="shared" si="3"/>
        <v>0</v>
      </c>
    </row>
    <row r="128" spans="1:13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  <c r="L128">
        <f t="shared" si="2"/>
        <v>30</v>
      </c>
      <c r="M128">
        <f t="shared" si="3"/>
        <v>0</v>
      </c>
    </row>
    <row r="129" spans="1:13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  <c r="L129">
        <f t="shared" si="2"/>
        <v>7</v>
      </c>
      <c r="M129">
        <f t="shared" si="3"/>
        <v>0</v>
      </c>
    </row>
    <row r="130" spans="1:13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  <c r="L130">
        <f t="shared" ref="L130:L193" si="4">ABS(E130-F130)</f>
        <v>27</v>
      </c>
      <c r="M130">
        <f t="shared" ref="M130:M193" si="5">IF(C130&lt;&gt;"",1,0)</f>
        <v>0</v>
      </c>
    </row>
    <row r="131" spans="1:13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  <c r="L131">
        <f t="shared" si="4"/>
        <v>10</v>
      </c>
      <c r="M131">
        <f t="shared" si="5"/>
        <v>0</v>
      </c>
    </row>
    <row r="132" spans="1:13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  <c r="L132">
        <f t="shared" si="4"/>
        <v>10</v>
      </c>
      <c r="M132">
        <f t="shared" si="5"/>
        <v>1</v>
      </c>
    </row>
    <row r="133" spans="1:13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  <c r="L133">
        <f t="shared" si="4"/>
        <v>20</v>
      </c>
      <c r="M133">
        <f t="shared" si="5"/>
        <v>1</v>
      </c>
    </row>
    <row r="134" spans="1:13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  <c r="L134">
        <f t="shared" si="4"/>
        <v>30</v>
      </c>
      <c r="M134">
        <f t="shared" si="5"/>
        <v>1</v>
      </c>
    </row>
    <row r="135" spans="1:13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  <c r="L135">
        <f t="shared" si="4"/>
        <v>15</v>
      </c>
      <c r="M135">
        <f t="shared" si="5"/>
        <v>1</v>
      </c>
    </row>
    <row r="136" spans="1:13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  <c r="L136">
        <f t="shared" si="4"/>
        <v>26</v>
      </c>
      <c r="M136">
        <f t="shared" si="5"/>
        <v>0</v>
      </c>
    </row>
    <row r="137" spans="1:13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  <c r="L137">
        <f t="shared" si="4"/>
        <v>38</v>
      </c>
      <c r="M137">
        <f t="shared" si="5"/>
        <v>0</v>
      </c>
    </row>
    <row r="138" spans="1:13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  <c r="L138">
        <f t="shared" si="4"/>
        <v>25</v>
      </c>
      <c r="M138">
        <f t="shared" si="5"/>
        <v>0</v>
      </c>
    </row>
    <row r="139" spans="1:13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  <c r="L139">
        <f t="shared" si="4"/>
        <v>35</v>
      </c>
      <c r="M139">
        <f t="shared" si="5"/>
        <v>1</v>
      </c>
    </row>
    <row r="140" spans="1:13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  <c r="L140">
        <f t="shared" si="4"/>
        <v>5</v>
      </c>
      <c r="M140">
        <f t="shared" si="5"/>
        <v>0</v>
      </c>
    </row>
    <row r="141" spans="1:13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  <c r="L141">
        <f t="shared" si="4"/>
        <v>45</v>
      </c>
      <c r="M141">
        <f t="shared" si="5"/>
        <v>0</v>
      </c>
    </row>
    <row r="142" spans="1:13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  <c r="L142">
        <f t="shared" si="4"/>
        <v>46</v>
      </c>
      <c r="M142">
        <f t="shared" si="5"/>
        <v>1</v>
      </c>
    </row>
    <row r="143" spans="1:13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  <c r="L143">
        <f t="shared" si="4"/>
        <v>46</v>
      </c>
      <c r="M143">
        <f t="shared" si="5"/>
        <v>1</v>
      </c>
    </row>
    <row r="144" spans="1:13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  <c r="L144">
        <f t="shared" si="4"/>
        <v>5</v>
      </c>
      <c r="M144">
        <f t="shared" si="5"/>
        <v>1</v>
      </c>
    </row>
    <row r="145" spans="1:13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  <c r="L145">
        <f t="shared" si="4"/>
        <v>0</v>
      </c>
      <c r="M145">
        <f t="shared" si="5"/>
        <v>0</v>
      </c>
    </row>
    <row r="146" spans="1:13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  <c r="L146">
        <f t="shared" si="4"/>
        <v>5</v>
      </c>
      <c r="M146">
        <f t="shared" si="5"/>
        <v>0</v>
      </c>
    </row>
    <row r="147" spans="1:13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  <c r="L147">
        <f t="shared" si="4"/>
        <v>5</v>
      </c>
      <c r="M147">
        <f t="shared" si="5"/>
        <v>0</v>
      </c>
    </row>
    <row r="148" spans="1:13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  <c r="L148">
        <f t="shared" si="4"/>
        <v>5</v>
      </c>
      <c r="M148">
        <f t="shared" si="5"/>
        <v>0</v>
      </c>
    </row>
    <row r="149" spans="1:13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  <c r="L149">
        <f t="shared" si="4"/>
        <v>70</v>
      </c>
      <c r="M149">
        <f t="shared" si="5"/>
        <v>0</v>
      </c>
    </row>
    <row r="150" spans="1:13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  <c r="L150">
        <f t="shared" si="4"/>
        <v>10</v>
      </c>
      <c r="M150">
        <f t="shared" si="5"/>
        <v>0</v>
      </c>
    </row>
    <row r="151" spans="1:13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  <c r="L151">
        <f t="shared" si="4"/>
        <v>60</v>
      </c>
      <c r="M151">
        <f t="shared" si="5"/>
        <v>1</v>
      </c>
    </row>
    <row r="152" spans="1:13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  <c r="L152">
        <f t="shared" si="4"/>
        <v>65</v>
      </c>
      <c r="M152">
        <f t="shared" si="5"/>
        <v>1</v>
      </c>
    </row>
    <row r="153" spans="1:13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  <c r="L153">
        <f t="shared" si="4"/>
        <v>10</v>
      </c>
      <c r="M153">
        <f t="shared" si="5"/>
        <v>1</v>
      </c>
    </row>
    <row r="154" spans="1:13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  <c r="L154">
        <f t="shared" si="4"/>
        <v>10</v>
      </c>
      <c r="M154">
        <f t="shared" si="5"/>
        <v>1</v>
      </c>
    </row>
    <row r="155" spans="1:13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  <c r="L155">
        <f t="shared" si="4"/>
        <v>40</v>
      </c>
      <c r="M155">
        <f t="shared" si="5"/>
        <v>1</v>
      </c>
    </row>
    <row r="156" spans="1:13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  <c r="L156">
        <f t="shared" si="4"/>
        <v>50</v>
      </c>
      <c r="M156">
        <f t="shared" si="5"/>
        <v>1</v>
      </c>
    </row>
    <row r="157" spans="1:13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  <c r="L157">
        <f t="shared" si="4"/>
        <v>45</v>
      </c>
      <c r="M157">
        <f t="shared" si="5"/>
        <v>0</v>
      </c>
    </row>
    <row r="158" spans="1:13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  <c r="L158">
        <f t="shared" si="4"/>
        <v>15</v>
      </c>
      <c r="M158">
        <f t="shared" si="5"/>
        <v>1</v>
      </c>
    </row>
    <row r="159" spans="1:13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  <c r="L159">
        <f t="shared" si="4"/>
        <v>5</v>
      </c>
      <c r="M159">
        <f t="shared" si="5"/>
        <v>1</v>
      </c>
    </row>
    <row r="160" spans="1:13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  <c r="L160">
        <f t="shared" si="4"/>
        <v>10</v>
      </c>
      <c r="M160">
        <f t="shared" si="5"/>
        <v>1</v>
      </c>
    </row>
    <row r="161" spans="1:13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  <c r="L161">
        <f t="shared" si="4"/>
        <v>19</v>
      </c>
      <c r="M161">
        <f t="shared" si="5"/>
        <v>0</v>
      </c>
    </row>
    <row r="162" spans="1:13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  <c r="L162">
        <f t="shared" si="4"/>
        <v>19</v>
      </c>
      <c r="M162">
        <f t="shared" si="5"/>
        <v>0</v>
      </c>
    </row>
    <row r="163" spans="1:13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  <c r="L163">
        <f t="shared" si="4"/>
        <v>39</v>
      </c>
      <c r="M163">
        <f t="shared" si="5"/>
        <v>1</v>
      </c>
    </row>
    <row r="164" spans="1:13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  <c r="L164">
        <f t="shared" si="4"/>
        <v>20</v>
      </c>
      <c r="M164">
        <f t="shared" si="5"/>
        <v>0</v>
      </c>
    </row>
    <row r="165" spans="1:13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  <c r="L165">
        <f t="shared" si="4"/>
        <v>90</v>
      </c>
      <c r="M165">
        <f t="shared" si="5"/>
        <v>1</v>
      </c>
    </row>
    <row r="166" spans="1:13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  <c r="L166">
        <f t="shared" si="4"/>
        <v>80</v>
      </c>
      <c r="M166">
        <f t="shared" si="5"/>
        <v>0</v>
      </c>
    </row>
    <row r="167" spans="1:13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  <c r="L167">
        <f t="shared" si="4"/>
        <v>0</v>
      </c>
      <c r="M167">
        <f t="shared" si="5"/>
        <v>0</v>
      </c>
    </row>
    <row r="168" spans="1:13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  <c r="L168">
        <f t="shared" si="4"/>
        <v>16</v>
      </c>
      <c r="M168">
        <f t="shared" si="5"/>
        <v>0</v>
      </c>
    </row>
    <row r="169" spans="1:13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  <c r="L169">
        <f t="shared" si="4"/>
        <v>18</v>
      </c>
      <c r="M169">
        <f t="shared" si="5"/>
        <v>0</v>
      </c>
    </row>
    <row r="170" spans="1:13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  <c r="L170">
        <f t="shared" si="4"/>
        <v>18</v>
      </c>
      <c r="M170">
        <f t="shared" si="5"/>
        <v>0</v>
      </c>
    </row>
    <row r="171" spans="1:13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  <c r="L171">
        <f t="shared" si="4"/>
        <v>9</v>
      </c>
      <c r="M171">
        <f t="shared" si="5"/>
        <v>0</v>
      </c>
    </row>
    <row r="172" spans="1:13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  <c r="L172">
        <f t="shared" si="4"/>
        <v>6</v>
      </c>
      <c r="M172">
        <f t="shared" si="5"/>
        <v>0</v>
      </c>
    </row>
    <row r="173" spans="1:13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  <c r="L173">
        <f t="shared" si="4"/>
        <v>6</v>
      </c>
      <c r="M173">
        <f t="shared" si="5"/>
        <v>0</v>
      </c>
    </row>
    <row r="174" spans="1:13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  <c r="L174">
        <f t="shared" si="4"/>
        <v>1</v>
      </c>
      <c r="M174">
        <f t="shared" si="5"/>
        <v>0</v>
      </c>
    </row>
    <row r="175" spans="1:13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  <c r="L175">
        <f t="shared" si="4"/>
        <v>0</v>
      </c>
      <c r="M175">
        <f t="shared" si="5"/>
        <v>0</v>
      </c>
    </row>
    <row r="176" spans="1:13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  <c r="L176">
        <f t="shared" si="4"/>
        <v>5</v>
      </c>
      <c r="M176">
        <f t="shared" si="5"/>
        <v>0</v>
      </c>
    </row>
    <row r="177" spans="1:13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  <c r="L177">
        <f t="shared" si="4"/>
        <v>12</v>
      </c>
      <c r="M177">
        <f t="shared" si="5"/>
        <v>0</v>
      </c>
    </row>
    <row r="178" spans="1:13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  <c r="L178">
        <f t="shared" si="4"/>
        <v>12</v>
      </c>
      <c r="M178">
        <f t="shared" si="5"/>
        <v>0</v>
      </c>
    </row>
    <row r="179" spans="1:13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  <c r="L179">
        <f t="shared" si="4"/>
        <v>0</v>
      </c>
      <c r="M179">
        <f t="shared" si="5"/>
        <v>1</v>
      </c>
    </row>
    <row r="180" spans="1:13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  <c r="L180">
        <f t="shared" si="4"/>
        <v>0</v>
      </c>
      <c r="M180">
        <f t="shared" si="5"/>
        <v>1</v>
      </c>
    </row>
    <row r="181" spans="1:13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  <c r="L181">
        <f t="shared" si="4"/>
        <v>10</v>
      </c>
      <c r="M181">
        <f t="shared" si="5"/>
        <v>1</v>
      </c>
    </row>
    <row r="182" spans="1:13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  <c r="L182">
        <f t="shared" si="4"/>
        <v>15</v>
      </c>
      <c r="M182">
        <f t="shared" si="5"/>
        <v>1</v>
      </c>
    </row>
    <row r="183" spans="1:13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  <c r="L183">
        <f t="shared" si="4"/>
        <v>20</v>
      </c>
      <c r="M183">
        <f t="shared" si="5"/>
        <v>1</v>
      </c>
    </row>
    <row r="184" spans="1:13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  <c r="L184">
        <f t="shared" si="4"/>
        <v>20</v>
      </c>
      <c r="M184">
        <f t="shared" si="5"/>
        <v>1</v>
      </c>
    </row>
    <row r="185" spans="1:13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  <c r="L185">
        <f t="shared" si="4"/>
        <v>10</v>
      </c>
      <c r="M185">
        <f t="shared" si="5"/>
        <v>1</v>
      </c>
    </row>
    <row r="186" spans="1:13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  <c r="L186">
        <f t="shared" si="4"/>
        <v>0</v>
      </c>
      <c r="M186">
        <f t="shared" si="5"/>
        <v>1</v>
      </c>
    </row>
    <row r="187" spans="1:13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  <c r="L187">
        <f t="shared" si="4"/>
        <v>0</v>
      </c>
      <c r="M187">
        <f t="shared" si="5"/>
        <v>1</v>
      </c>
    </row>
    <row r="188" spans="1:13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  <c r="L188">
        <f t="shared" si="4"/>
        <v>25</v>
      </c>
      <c r="M188">
        <f t="shared" si="5"/>
        <v>0</v>
      </c>
    </row>
    <row r="189" spans="1:13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  <c r="L189">
        <f t="shared" si="4"/>
        <v>3</v>
      </c>
      <c r="M189">
        <f t="shared" si="5"/>
        <v>0</v>
      </c>
    </row>
    <row r="190" spans="1:13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  <c r="L190">
        <f t="shared" si="4"/>
        <v>15</v>
      </c>
      <c r="M190">
        <f t="shared" si="5"/>
        <v>1</v>
      </c>
    </row>
    <row r="191" spans="1:13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  <c r="L191">
        <f t="shared" si="4"/>
        <v>45</v>
      </c>
      <c r="M191">
        <f t="shared" si="5"/>
        <v>0</v>
      </c>
    </row>
    <row r="192" spans="1:13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  <c r="L192">
        <f t="shared" si="4"/>
        <v>45</v>
      </c>
      <c r="M192">
        <f t="shared" si="5"/>
        <v>1</v>
      </c>
    </row>
    <row r="193" spans="1:13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  <c r="L193">
        <f t="shared" si="4"/>
        <v>5</v>
      </c>
      <c r="M193">
        <f t="shared" si="5"/>
        <v>1</v>
      </c>
    </row>
    <row r="194" spans="1:13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  <c r="L194">
        <f t="shared" ref="L194:L257" si="6">ABS(E194-F194)</f>
        <v>5</v>
      </c>
      <c r="M194">
        <f t="shared" ref="M194:M257" si="7">IF(C194&lt;&gt;"",1,0)</f>
        <v>1</v>
      </c>
    </row>
    <row r="195" spans="1:13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  <c r="L195">
        <f t="shared" si="6"/>
        <v>0</v>
      </c>
      <c r="M195">
        <f t="shared" si="7"/>
        <v>0</v>
      </c>
    </row>
    <row r="196" spans="1:13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  <c r="L196">
        <f t="shared" si="6"/>
        <v>0</v>
      </c>
      <c r="M196">
        <f t="shared" si="7"/>
        <v>0</v>
      </c>
    </row>
    <row r="197" spans="1:13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  <c r="L197">
        <f t="shared" si="6"/>
        <v>10</v>
      </c>
      <c r="M197">
        <f t="shared" si="7"/>
        <v>0</v>
      </c>
    </row>
    <row r="198" spans="1:13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  <c r="L198">
        <f t="shared" si="6"/>
        <v>10</v>
      </c>
      <c r="M198">
        <f t="shared" si="7"/>
        <v>1</v>
      </c>
    </row>
    <row r="199" spans="1:13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  <c r="L199">
        <f t="shared" si="6"/>
        <v>15</v>
      </c>
      <c r="M199">
        <f t="shared" si="7"/>
        <v>0</v>
      </c>
    </row>
    <row r="200" spans="1:13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  <c r="L200">
        <f t="shared" si="6"/>
        <v>30</v>
      </c>
      <c r="M200">
        <f t="shared" si="7"/>
        <v>1</v>
      </c>
    </row>
    <row r="201" spans="1:13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  <c r="L201">
        <f t="shared" si="6"/>
        <v>30</v>
      </c>
      <c r="M201">
        <f t="shared" si="7"/>
        <v>1</v>
      </c>
    </row>
    <row r="202" spans="1:13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  <c r="L202">
        <f t="shared" si="6"/>
        <v>15</v>
      </c>
      <c r="M202">
        <f t="shared" si="7"/>
        <v>0</v>
      </c>
    </row>
    <row r="203" spans="1:13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  <c r="L203">
        <f t="shared" si="6"/>
        <v>0</v>
      </c>
      <c r="M203">
        <f t="shared" si="7"/>
        <v>0</v>
      </c>
    </row>
    <row r="204" spans="1:13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  <c r="L204">
        <f t="shared" si="6"/>
        <v>5</v>
      </c>
      <c r="M204">
        <f t="shared" si="7"/>
        <v>1</v>
      </c>
    </row>
    <row r="205" spans="1:13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  <c r="L205">
        <f t="shared" si="6"/>
        <v>5</v>
      </c>
      <c r="M205">
        <f t="shared" si="7"/>
        <v>1</v>
      </c>
    </row>
    <row r="206" spans="1:13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  <c r="L206">
        <f t="shared" si="6"/>
        <v>15</v>
      </c>
      <c r="M206">
        <f t="shared" si="7"/>
        <v>1</v>
      </c>
    </row>
    <row r="207" spans="1:13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  <c r="L207">
        <f t="shared" si="6"/>
        <v>15</v>
      </c>
      <c r="M207">
        <f t="shared" si="7"/>
        <v>0</v>
      </c>
    </row>
    <row r="208" spans="1:13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  <c r="L208">
        <f t="shared" si="6"/>
        <v>0</v>
      </c>
      <c r="M208">
        <f t="shared" si="7"/>
        <v>0</v>
      </c>
    </row>
    <row r="209" spans="1:13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  <c r="L209">
        <f t="shared" si="6"/>
        <v>20</v>
      </c>
      <c r="M209">
        <f t="shared" si="7"/>
        <v>0</v>
      </c>
    </row>
    <row r="210" spans="1:13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  <c r="L210">
        <f t="shared" si="6"/>
        <v>20</v>
      </c>
      <c r="M210">
        <f t="shared" si="7"/>
        <v>1</v>
      </c>
    </row>
    <row r="211" spans="1:13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  <c r="L211">
        <f t="shared" si="6"/>
        <v>0</v>
      </c>
      <c r="M211">
        <f t="shared" si="7"/>
        <v>1</v>
      </c>
    </row>
    <row r="212" spans="1:13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  <c r="L212">
        <f t="shared" si="6"/>
        <v>0</v>
      </c>
      <c r="M212">
        <f t="shared" si="7"/>
        <v>1</v>
      </c>
    </row>
    <row r="213" spans="1:13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  <c r="L213">
        <f t="shared" si="6"/>
        <v>5</v>
      </c>
      <c r="M213">
        <f t="shared" si="7"/>
        <v>0</v>
      </c>
    </row>
    <row r="214" spans="1:13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  <c r="L214">
        <f t="shared" si="6"/>
        <v>45</v>
      </c>
      <c r="M214">
        <f t="shared" si="7"/>
        <v>0</v>
      </c>
    </row>
    <row r="215" spans="1:13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  <c r="L215">
        <f t="shared" si="6"/>
        <v>43</v>
      </c>
      <c r="M215">
        <f t="shared" si="7"/>
        <v>1</v>
      </c>
    </row>
    <row r="216" spans="1:13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  <c r="L216">
        <f t="shared" si="6"/>
        <v>5</v>
      </c>
      <c r="M216">
        <f t="shared" si="7"/>
        <v>1</v>
      </c>
    </row>
    <row r="217" spans="1:13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  <c r="L217">
        <f t="shared" si="6"/>
        <v>0</v>
      </c>
      <c r="M217">
        <f t="shared" si="7"/>
        <v>0</v>
      </c>
    </row>
    <row r="218" spans="1:13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  <c r="L218">
        <f t="shared" si="6"/>
        <v>24</v>
      </c>
      <c r="M218">
        <f t="shared" si="7"/>
        <v>0</v>
      </c>
    </row>
    <row r="219" spans="1:13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  <c r="L219">
        <f t="shared" si="6"/>
        <v>25</v>
      </c>
      <c r="M219">
        <f t="shared" si="7"/>
        <v>0</v>
      </c>
    </row>
    <row r="220" spans="1:13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  <c r="L220">
        <f t="shared" si="6"/>
        <v>15</v>
      </c>
      <c r="M220">
        <f t="shared" si="7"/>
        <v>1</v>
      </c>
    </row>
    <row r="221" spans="1:13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  <c r="L221">
        <f t="shared" si="6"/>
        <v>25</v>
      </c>
      <c r="M221">
        <f t="shared" si="7"/>
        <v>0</v>
      </c>
    </row>
    <row r="222" spans="1:13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  <c r="L222">
        <f t="shared" si="6"/>
        <v>50</v>
      </c>
      <c r="M222">
        <f t="shared" si="7"/>
        <v>1</v>
      </c>
    </row>
    <row r="223" spans="1:13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  <c r="L223">
        <f t="shared" si="6"/>
        <v>0</v>
      </c>
      <c r="M223">
        <f t="shared" si="7"/>
        <v>0</v>
      </c>
    </row>
    <row r="224" spans="1:13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  <c r="L224">
        <f t="shared" si="6"/>
        <v>30</v>
      </c>
      <c r="M224">
        <f t="shared" si="7"/>
        <v>1</v>
      </c>
    </row>
    <row r="225" spans="1:13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  <c r="L225">
        <f t="shared" si="6"/>
        <v>115</v>
      </c>
      <c r="M225">
        <f t="shared" si="7"/>
        <v>1</v>
      </c>
    </row>
    <row r="226" spans="1:13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  <c r="L226">
        <f t="shared" si="6"/>
        <v>105</v>
      </c>
      <c r="M226">
        <f t="shared" si="7"/>
        <v>1</v>
      </c>
    </row>
    <row r="227" spans="1:13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  <c r="L227">
        <f t="shared" si="6"/>
        <v>30</v>
      </c>
      <c r="M227">
        <f t="shared" si="7"/>
        <v>0</v>
      </c>
    </row>
    <row r="228" spans="1:13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  <c r="L228">
        <f t="shared" si="6"/>
        <v>45</v>
      </c>
      <c r="M228">
        <f t="shared" si="7"/>
        <v>0</v>
      </c>
    </row>
    <row r="229" spans="1:13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  <c r="L229">
        <f t="shared" si="6"/>
        <v>20</v>
      </c>
      <c r="M229">
        <f t="shared" si="7"/>
        <v>1</v>
      </c>
    </row>
    <row r="230" spans="1:13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  <c r="L230">
        <f t="shared" si="6"/>
        <v>30</v>
      </c>
      <c r="M230">
        <f t="shared" si="7"/>
        <v>1</v>
      </c>
    </row>
    <row r="231" spans="1:13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  <c r="L231">
        <f t="shared" si="6"/>
        <v>10</v>
      </c>
      <c r="M231">
        <f t="shared" si="7"/>
        <v>1</v>
      </c>
    </row>
    <row r="232" spans="1:13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  <c r="L232">
        <f t="shared" si="6"/>
        <v>220</v>
      </c>
      <c r="M232">
        <f t="shared" si="7"/>
        <v>1</v>
      </c>
    </row>
    <row r="233" spans="1:13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  <c r="L233">
        <f t="shared" si="6"/>
        <v>50</v>
      </c>
      <c r="M233">
        <f t="shared" si="7"/>
        <v>1</v>
      </c>
    </row>
    <row r="234" spans="1:13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  <c r="L234">
        <f t="shared" si="6"/>
        <v>70</v>
      </c>
      <c r="M234">
        <f t="shared" si="7"/>
        <v>1</v>
      </c>
    </row>
    <row r="235" spans="1:13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  <c r="L235">
        <f t="shared" si="6"/>
        <v>40</v>
      </c>
      <c r="M235">
        <f t="shared" si="7"/>
        <v>1</v>
      </c>
    </row>
    <row r="236" spans="1:13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  <c r="L236">
        <f t="shared" si="6"/>
        <v>30</v>
      </c>
      <c r="M236">
        <f t="shared" si="7"/>
        <v>0</v>
      </c>
    </row>
    <row r="237" spans="1:13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  <c r="L237">
        <f t="shared" si="6"/>
        <v>55</v>
      </c>
      <c r="M237">
        <f t="shared" si="7"/>
        <v>0</v>
      </c>
    </row>
    <row r="238" spans="1:13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  <c r="L238">
        <f t="shared" si="6"/>
        <v>0</v>
      </c>
      <c r="M238">
        <f t="shared" si="7"/>
        <v>0</v>
      </c>
    </row>
    <row r="239" spans="1:13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  <c r="L239">
        <f t="shared" si="6"/>
        <v>70</v>
      </c>
      <c r="M239">
        <f t="shared" si="7"/>
        <v>1</v>
      </c>
    </row>
    <row r="240" spans="1:13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  <c r="L240">
        <f t="shared" si="6"/>
        <v>10</v>
      </c>
      <c r="M240">
        <f t="shared" si="7"/>
        <v>1</v>
      </c>
    </row>
    <row r="241" spans="1:13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  <c r="L241">
        <f t="shared" si="6"/>
        <v>20</v>
      </c>
      <c r="M241">
        <f t="shared" si="7"/>
        <v>1</v>
      </c>
    </row>
    <row r="242" spans="1:13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  <c r="L242">
        <f t="shared" si="6"/>
        <v>30</v>
      </c>
      <c r="M242">
        <f t="shared" si="7"/>
        <v>1</v>
      </c>
    </row>
    <row r="243" spans="1:13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  <c r="L243">
        <f t="shared" si="6"/>
        <v>30</v>
      </c>
      <c r="M243">
        <f t="shared" si="7"/>
        <v>0</v>
      </c>
    </row>
    <row r="244" spans="1:13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  <c r="L244">
        <f t="shared" si="6"/>
        <v>30</v>
      </c>
      <c r="M244">
        <f t="shared" si="7"/>
        <v>0</v>
      </c>
    </row>
    <row r="245" spans="1:13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  <c r="L245">
        <f t="shared" si="6"/>
        <v>10</v>
      </c>
      <c r="M245">
        <f t="shared" si="7"/>
        <v>1</v>
      </c>
    </row>
    <row r="246" spans="1:13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  <c r="L246">
        <f t="shared" si="6"/>
        <v>30</v>
      </c>
      <c r="M246">
        <f t="shared" si="7"/>
        <v>1</v>
      </c>
    </row>
    <row r="247" spans="1:13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  <c r="L247">
        <f t="shared" si="6"/>
        <v>60</v>
      </c>
      <c r="M247">
        <f t="shared" si="7"/>
        <v>1</v>
      </c>
    </row>
    <row r="248" spans="1:13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  <c r="L248">
        <f t="shared" si="6"/>
        <v>30</v>
      </c>
      <c r="M248">
        <f t="shared" si="7"/>
        <v>1</v>
      </c>
    </row>
    <row r="249" spans="1:13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  <c r="L249">
        <f t="shared" si="6"/>
        <v>40</v>
      </c>
      <c r="M249">
        <f t="shared" si="7"/>
        <v>1</v>
      </c>
    </row>
    <row r="250" spans="1:13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  <c r="L250">
        <f t="shared" si="6"/>
        <v>0</v>
      </c>
      <c r="M250">
        <f t="shared" si="7"/>
        <v>1</v>
      </c>
    </row>
    <row r="251" spans="1:13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  <c r="L251">
        <f t="shared" si="6"/>
        <v>0</v>
      </c>
      <c r="M251">
        <f t="shared" si="7"/>
        <v>1</v>
      </c>
    </row>
    <row r="252" spans="1:13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  <c r="L252">
        <f t="shared" si="6"/>
        <v>0</v>
      </c>
      <c r="M252">
        <f t="shared" si="7"/>
        <v>0</v>
      </c>
    </row>
    <row r="253" spans="1:13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  <c r="L253">
        <f t="shared" si="6"/>
        <v>0</v>
      </c>
      <c r="M253">
        <f t="shared" si="7"/>
        <v>0</v>
      </c>
    </row>
    <row r="254" spans="1:13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  <c r="L254">
        <f t="shared" si="6"/>
        <v>10</v>
      </c>
      <c r="M254">
        <f t="shared" si="7"/>
        <v>0</v>
      </c>
    </row>
    <row r="255" spans="1:13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  <c r="L255">
        <f t="shared" si="6"/>
        <v>33</v>
      </c>
      <c r="M255">
        <f t="shared" si="7"/>
        <v>0</v>
      </c>
    </row>
    <row r="256" spans="1:13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  <c r="L256">
        <f t="shared" si="6"/>
        <v>15</v>
      </c>
      <c r="M256">
        <f t="shared" si="7"/>
        <v>0</v>
      </c>
    </row>
    <row r="257" spans="1:13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  <c r="L257">
        <f t="shared" si="6"/>
        <v>0</v>
      </c>
      <c r="M257">
        <f t="shared" si="7"/>
        <v>0</v>
      </c>
    </row>
    <row r="258" spans="1:13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  <c r="L258">
        <f t="shared" ref="L258:L321" si="8">ABS(E258-F258)</f>
        <v>0</v>
      </c>
      <c r="M258">
        <f t="shared" ref="M258:M321" si="9">IF(C258&lt;&gt;"",1,0)</f>
        <v>0</v>
      </c>
    </row>
    <row r="259" spans="1:13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  <c r="L259">
        <f t="shared" si="8"/>
        <v>15</v>
      </c>
      <c r="M259">
        <f t="shared" si="9"/>
        <v>1</v>
      </c>
    </row>
    <row r="260" spans="1:13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  <c r="L260">
        <f t="shared" si="8"/>
        <v>26</v>
      </c>
      <c r="M260">
        <f t="shared" si="9"/>
        <v>0</v>
      </c>
    </row>
    <row r="261" spans="1:13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  <c r="L261">
        <f t="shared" si="8"/>
        <v>38</v>
      </c>
      <c r="M261">
        <f t="shared" si="9"/>
        <v>0</v>
      </c>
    </row>
    <row r="262" spans="1:13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  <c r="L262">
        <f t="shared" si="8"/>
        <v>25</v>
      </c>
      <c r="M262">
        <f t="shared" si="9"/>
        <v>0</v>
      </c>
    </row>
    <row r="263" spans="1:13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  <c r="L263">
        <f t="shared" si="8"/>
        <v>0</v>
      </c>
      <c r="M263">
        <f t="shared" si="9"/>
        <v>0</v>
      </c>
    </row>
    <row r="264" spans="1:13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  <c r="L264">
        <f t="shared" si="8"/>
        <v>10</v>
      </c>
      <c r="M264">
        <f t="shared" si="9"/>
        <v>0</v>
      </c>
    </row>
    <row r="265" spans="1:13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  <c r="L265">
        <f t="shared" si="8"/>
        <v>30</v>
      </c>
      <c r="M265">
        <f t="shared" si="9"/>
        <v>0</v>
      </c>
    </row>
    <row r="266" spans="1:13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  <c r="L266">
        <f t="shared" si="8"/>
        <v>40</v>
      </c>
      <c r="M266">
        <f t="shared" si="9"/>
        <v>0</v>
      </c>
    </row>
    <row r="267" spans="1:13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  <c r="L267">
        <f t="shared" si="8"/>
        <v>14</v>
      </c>
      <c r="M267">
        <f t="shared" si="9"/>
        <v>1</v>
      </c>
    </row>
    <row r="268" spans="1:13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  <c r="L268">
        <f t="shared" si="8"/>
        <v>14</v>
      </c>
      <c r="M268">
        <f t="shared" si="9"/>
        <v>1</v>
      </c>
    </row>
    <row r="269" spans="1:13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  <c r="L269">
        <f t="shared" si="8"/>
        <v>24</v>
      </c>
      <c r="M269">
        <f t="shared" si="9"/>
        <v>1</v>
      </c>
    </row>
    <row r="270" spans="1:13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  <c r="L270">
        <f t="shared" si="8"/>
        <v>14</v>
      </c>
      <c r="M270">
        <f t="shared" si="9"/>
        <v>1</v>
      </c>
    </row>
    <row r="271" spans="1:13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  <c r="L271">
        <f t="shared" si="8"/>
        <v>40</v>
      </c>
      <c r="M271">
        <f t="shared" si="9"/>
        <v>1</v>
      </c>
    </row>
    <row r="272" spans="1:13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  <c r="L272">
        <f t="shared" si="8"/>
        <v>40</v>
      </c>
      <c r="M272">
        <f t="shared" si="9"/>
        <v>1</v>
      </c>
    </row>
    <row r="273" spans="1:13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  <c r="L273">
        <f t="shared" si="8"/>
        <v>0</v>
      </c>
      <c r="M273">
        <f t="shared" si="9"/>
        <v>1</v>
      </c>
    </row>
    <row r="274" spans="1:13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  <c r="L274">
        <f t="shared" si="8"/>
        <v>10</v>
      </c>
      <c r="M274">
        <f t="shared" si="9"/>
        <v>0</v>
      </c>
    </row>
    <row r="275" spans="1:13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  <c r="L275">
        <f t="shared" si="8"/>
        <v>20</v>
      </c>
      <c r="M275">
        <f t="shared" si="9"/>
        <v>0</v>
      </c>
    </row>
    <row r="276" spans="1:13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  <c r="L276">
        <f t="shared" si="8"/>
        <v>20</v>
      </c>
      <c r="M276">
        <f t="shared" si="9"/>
        <v>0</v>
      </c>
    </row>
    <row r="277" spans="1:13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  <c r="L277">
        <f t="shared" si="8"/>
        <v>35</v>
      </c>
      <c r="M277">
        <f t="shared" si="9"/>
        <v>1</v>
      </c>
    </row>
    <row r="278" spans="1:13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  <c r="L278">
        <f t="shared" si="8"/>
        <v>20</v>
      </c>
      <c r="M278">
        <f t="shared" si="9"/>
        <v>0</v>
      </c>
    </row>
    <row r="279" spans="1:13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  <c r="L279">
        <f t="shared" si="8"/>
        <v>25</v>
      </c>
      <c r="M279">
        <f t="shared" si="9"/>
        <v>1</v>
      </c>
    </row>
    <row r="280" spans="1:13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  <c r="L280">
        <f t="shared" si="8"/>
        <v>50</v>
      </c>
      <c r="M280">
        <f t="shared" si="9"/>
        <v>1</v>
      </c>
    </row>
    <row r="281" spans="1:13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  <c r="L281">
        <f t="shared" si="8"/>
        <v>80</v>
      </c>
      <c r="M281">
        <f t="shared" si="9"/>
        <v>1</v>
      </c>
    </row>
    <row r="282" spans="1:13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  <c r="L282">
        <f t="shared" si="8"/>
        <v>20</v>
      </c>
      <c r="M282">
        <f t="shared" si="9"/>
        <v>0</v>
      </c>
    </row>
    <row r="283" spans="1:13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  <c r="L283">
        <f t="shared" si="8"/>
        <v>15</v>
      </c>
      <c r="M283">
        <f t="shared" si="9"/>
        <v>1</v>
      </c>
    </row>
    <row r="284" spans="1:13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  <c r="L284">
        <f t="shared" si="8"/>
        <v>20</v>
      </c>
      <c r="M284">
        <f t="shared" si="9"/>
        <v>1</v>
      </c>
    </row>
    <row r="285" spans="1:13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  <c r="L285">
        <f t="shared" si="8"/>
        <v>40</v>
      </c>
      <c r="M285">
        <f t="shared" si="9"/>
        <v>1</v>
      </c>
    </row>
    <row r="286" spans="1:13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  <c r="L286">
        <f t="shared" si="8"/>
        <v>20</v>
      </c>
      <c r="M286">
        <f t="shared" si="9"/>
        <v>0</v>
      </c>
    </row>
    <row r="287" spans="1:13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  <c r="L287">
        <f t="shared" si="8"/>
        <v>20</v>
      </c>
      <c r="M287">
        <f t="shared" si="9"/>
        <v>0</v>
      </c>
    </row>
    <row r="288" spans="1:13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  <c r="L288">
        <f t="shared" si="8"/>
        <v>11</v>
      </c>
      <c r="M288">
        <f t="shared" si="9"/>
        <v>0</v>
      </c>
    </row>
    <row r="289" spans="1:13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  <c r="L289">
        <f t="shared" si="8"/>
        <v>9</v>
      </c>
      <c r="M289">
        <f t="shared" si="9"/>
        <v>0</v>
      </c>
    </row>
    <row r="290" spans="1:13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  <c r="L290">
        <f t="shared" si="8"/>
        <v>10</v>
      </c>
      <c r="M290">
        <f t="shared" si="9"/>
        <v>0</v>
      </c>
    </row>
    <row r="291" spans="1:13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  <c r="L291">
        <f t="shared" si="8"/>
        <v>20</v>
      </c>
      <c r="M291">
        <f t="shared" si="9"/>
        <v>0</v>
      </c>
    </row>
    <row r="292" spans="1:13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  <c r="L292">
        <f t="shared" si="8"/>
        <v>20</v>
      </c>
      <c r="M292">
        <f t="shared" si="9"/>
        <v>1</v>
      </c>
    </row>
    <row r="293" spans="1:13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  <c r="L293">
        <f t="shared" si="8"/>
        <v>20</v>
      </c>
      <c r="M293">
        <f t="shared" si="9"/>
        <v>0</v>
      </c>
    </row>
    <row r="294" spans="1:13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  <c r="L294">
        <f t="shared" si="8"/>
        <v>20</v>
      </c>
      <c r="M294">
        <f t="shared" si="9"/>
        <v>1</v>
      </c>
    </row>
    <row r="295" spans="1:13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  <c r="L295">
        <f t="shared" si="8"/>
        <v>0</v>
      </c>
      <c r="M295">
        <f t="shared" si="9"/>
        <v>1</v>
      </c>
    </row>
    <row r="296" spans="1:13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  <c r="L296">
        <f t="shared" si="8"/>
        <v>0</v>
      </c>
      <c r="M296">
        <f t="shared" si="9"/>
        <v>1</v>
      </c>
    </row>
    <row r="297" spans="1:13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  <c r="L297">
        <f t="shared" si="8"/>
        <v>0</v>
      </c>
      <c r="M297">
        <f t="shared" si="9"/>
        <v>1</v>
      </c>
    </row>
    <row r="298" spans="1:13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  <c r="L298">
        <f t="shared" si="8"/>
        <v>10</v>
      </c>
      <c r="M298">
        <f t="shared" si="9"/>
        <v>0</v>
      </c>
    </row>
    <row r="299" spans="1:13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  <c r="L299">
        <f t="shared" si="8"/>
        <v>30</v>
      </c>
      <c r="M299">
        <f t="shared" si="9"/>
        <v>1</v>
      </c>
    </row>
    <row r="300" spans="1:13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  <c r="L300">
        <f t="shared" si="8"/>
        <v>40</v>
      </c>
      <c r="M300">
        <f t="shared" si="9"/>
        <v>1</v>
      </c>
    </row>
    <row r="301" spans="1:13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  <c r="L301">
        <f t="shared" si="8"/>
        <v>25</v>
      </c>
      <c r="M301">
        <f t="shared" si="9"/>
        <v>1</v>
      </c>
    </row>
    <row r="302" spans="1:13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  <c r="L302">
        <f t="shared" si="8"/>
        <v>25</v>
      </c>
      <c r="M302">
        <f t="shared" si="9"/>
        <v>1</v>
      </c>
    </row>
    <row r="303" spans="1:13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  <c r="L303">
        <f t="shared" si="8"/>
        <v>0</v>
      </c>
      <c r="M303">
        <f t="shared" si="9"/>
        <v>1</v>
      </c>
    </row>
    <row r="304" spans="1:13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  <c r="L304">
        <f t="shared" si="8"/>
        <v>50</v>
      </c>
      <c r="M304">
        <f t="shared" si="9"/>
        <v>1</v>
      </c>
    </row>
    <row r="305" spans="1:13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  <c r="L305">
        <f t="shared" si="8"/>
        <v>0</v>
      </c>
      <c r="M305">
        <f t="shared" si="9"/>
        <v>1</v>
      </c>
    </row>
    <row r="306" spans="1:13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  <c r="L306">
        <f t="shared" si="8"/>
        <v>0</v>
      </c>
      <c r="M306">
        <f t="shared" si="9"/>
        <v>1</v>
      </c>
    </row>
    <row r="307" spans="1:13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  <c r="L307">
        <f t="shared" si="8"/>
        <v>0</v>
      </c>
      <c r="M307">
        <f t="shared" si="9"/>
        <v>1</v>
      </c>
    </row>
    <row r="308" spans="1:13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  <c r="L308">
        <f t="shared" si="8"/>
        <v>20</v>
      </c>
      <c r="M308">
        <f t="shared" si="9"/>
        <v>1</v>
      </c>
    </row>
    <row r="309" spans="1:13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  <c r="L309">
        <f t="shared" si="8"/>
        <v>2</v>
      </c>
      <c r="M309">
        <f t="shared" si="9"/>
        <v>1</v>
      </c>
    </row>
    <row r="310" spans="1:13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  <c r="L310">
        <f t="shared" si="8"/>
        <v>2</v>
      </c>
      <c r="M310">
        <f t="shared" si="9"/>
        <v>1</v>
      </c>
    </row>
    <row r="311" spans="1:13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  <c r="L311">
        <f t="shared" si="8"/>
        <v>20</v>
      </c>
      <c r="M311">
        <f t="shared" si="9"/>
        <v>0</v>
      </c>
    </row>
    <row r="312" spans="1:13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  <c r="L312">
        <f t="shared" si="8"/>
        <v>50</v>
      </c>
      <c r="M312">
        <f t="shared" si="9"/>
        <v>1</v>
      </c>
    </row>
    <row r="313" spans="1:13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  <c r="L313">
        <f t="shared" si="8"/>
        <v>0</v>
      </c>
      <c r="M313">
        <f t="shared" si="9"/>
        <v>0</v>
      </c>
    </row>
    <row r="314" spans="1:13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  <c r="L314">
        <f t="shared" si="8"/>
        <v>0</v>
      </c>
      <c r="M314">
        <f t="shared" si="9"/>
        <v>0</v>
      </c>
    </row>
    <row r="315" spans="1:13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  <c r="L315">
        <f t="shared" si="8"/>
        <v>60</v>
      </c>
      <c r="M315">
        <f t="shared" si="9"/>
        <v>0</v>
      </c>
    </row>
    <row r="316" spans="1:13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  <c r="L316">
        <f t="shared" si="8"/>
        <v>45</v>
      </c>
      <c r="M316">
        <f t="shared" si="9"/>
        <v>1</v>
      </c>
    </row>
    <row r="317" spans="1:13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  <c r="L317">
        <f t="shared" si="8"/>
        <v>45</v>
      </c>
      <c r="M317">
        <f t="shared" si="9"/>
        <v>1</v>
      </c>
    </row>
    <row r="318" spans="1:13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  <c r="L318">
        <f t="shared" si="8"/>
        <v>45</v>
      </c>
      <c r="M318">
        <f t="shared" si="9"/>
        <v>1</v>
      </c>
    </row>
    <row r="319" spans="1:13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  <c r="L319">
        <f t="shared" si="8"/>
        <v>28</v>
      </c>
      <c r="M319">
        <f t="shared" si="9"/>
        <v>0</v>
      </c>
    </row>
    <row r="320" spans="1:13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  <c r="L320">
        <f t="shared" si="8"/>
        <v>28</v>
      </c>
      <c r="M320">
        <f t="shared" si="9"/>
        <v>0</v>
      </c>
    </row>
    <row r="321" spans="1:13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  <c r="L321">
        <f t="shared" si="8"/>
        <v>28</v>
      </c>
      <c r="M321">
        <f t="shared" si="9"/>
        <v>0</v>
      </c>
    </row>
    <row r="322" spans="1:13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  <c r="L322">
        <f t="shared" ref="L322:L385" si="10">ABS(E322-F322)</f>
        <v>30</v>
      </c>
      <c r="M322">
        <f t="shared" ref="M322:M385" si="11">IF(C322&lt;&gt;"",1,0)</f>
        <v>0</v>
      </c>
    </row>
    <row r="323" spans="1:13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  <c r="L323">
        <f t="shared" si="10"/>
        <v>60</v>
      </c>
      <c r="M323">
        <f t="shared" si="11"/>
        <v>0</v>
      </c>
    </row>
    <row r="324" spans="1:13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  <c r="L324">
        <f t="shared" si="10"/>
        <v>20</v>
      </c>
      <c r="M324">
        <f t="shared" si="11"/>
        <v>1</v>
      </c>
    </row>
    <row r="325" spans="1:13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  <c r="L325">
        <f t="shared" si="10"/>
        <v>90</v>
      </c>
      <c r="M325">
        <f t="shared" si="11"/>
        <v>0</v>
      </c>
    </row>
    <row r="326" spans="1:13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  <c r="L326">
        <f t="shared" si="10"/>
        <v>0</v>
      </c>
      <c r="M326">
        <f t="shared" si="11"/>
        <v>0</v>
      </c>
    </row>
    <row r="327" spans="1:13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  <c r="L327">
        <f t="shared" si="10"/>
        <v>0</v>
      </c>
      <c r="M327">
        <f t="shared" si="11"/>
        <v>0</v>
      </c>
    </row>
    <row r="328" spans="1:13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  <c r="L328">
        <f t="shared" si="10"/>
        <v>0</v>
      </c>
      <c r="M328">
        <f t="shared" si="11"/>
        <v>1</v>
      </c>
    </row>
    <row r="329" spans="1:13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  <c r="L329">
        <f t="shared" si="10"/>
        <v>40</v>
      </c>
      <c r="M329">
        <f t="shared" si="11"/>
        <v>1</v>
      </c>
    </row>
    <row r="330" spans="1:13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  <c r="L330">
        <f t="shared" si="10"/>
        <v>0</v>
      </c>
      <c r="M330">
        <f t="shared" si="11"/>
        <v>1</v>
      </c>
    </row>
    <row r="331" spans="1:13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  <c r="L331">
        <f t="shared" si="10"/>
        <v>20</v>
      </c>
      <c r="M331">
        <f t="shared" si="11"/>
        <v>1</v>
      </c>
    </row>
    <row r="332" spans="1:13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  <c r="L332">
        <f t="shared" si="10"/>
        <v>30</v>
      </c>
      <c r="M332">
        <f t="shared" si="11"/>
        <v>1</v>
      </c>
    </row>
    <row r="333" spans="1:13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  <c r="L333">
        <f t="shared" si="10"/>
        <v>50</v>
      </c>
      <c r="M333">
        <f t="shared" si="11"/>
        <v>1</v>
      </c>
    </row>
    <row r="334" spans="1:13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  <c r="L334">
        <f t="shared" si="10"/>
        <v>70</v>
      </c>
      <c r="M334">
        <f t="shared" si="11"/>
        <v>1</v>
      </c>
    </row>
    <row r="335" spans="1:13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  <c r="L335">
        <f t="shared" si="10"/>
        <v>90</v>
      </c>
      <c r="M335">
        <f t="shared" si="11"/>
        <v>0</v>
      </c>
    </row>
    <row r="336" spans="1:13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  <c r="L336">
        <f t="shared" si="10"/>
        <v>15</v>
      </c>
      <c r="M336">
        <f t="shared" si="11"/>
        <v>1</v>
      </c>
    </row>
    <row r="337" spans="1:13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  <c r="L337">
        <f t="shared" si="10"/>
        <v>15</v>
      </c>
      <c r="M337">
        <f t="shared" si="11"/>
        <v>1</v>
      </c>
    </row>
    <row r="338" spans="1:13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  <c r="L338">
        <f t="shared" si="10"/>
        <v>15</v>
      </c>
      <c r="M338">
        <f t="shared" si="11"/>
        <v>1</v>
      </c>
    </row>
    <row r="339" spans="1:13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  <c r="L339">
        <f t="shared" si="10"/>
        <v>5</v>
      </c>
      <c r="M339">
        <f t="shared" si="11"/>
        <v>0</v>
      </c>
    </row>
    <row r="340" spans="1:13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  <c r="L340">
        <f t="shared" si="10"/>
        <v>15</v>
      </c>
      <c r="M340">
        <f t="shared" si="11"/>
        <v>0</v>
      </c>
    </row>
    <row r="341" spans="1:13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  <c r="L341">
        <f t="shared" si="10"/>
        <v>5</v>
      </c>
      <c r="M341">
        <f t="shared" si="11"/>
        <v>0</v>
      </c>
    </row>
    <row r="342" spans="1:13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  <c r="L342">
        <f t="shared" si="10"/>
        <v>10</v>
      </c>
      <c r="M342">
        <f t="shared" si="11"/>
        <v>0</v>
      </c>
    </row>
    <row r="343" spans="1:13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  <c r="L343">
        <f t="shared" si="10"/>
        <v>10</v>
      </c>
      <c r="M343">
        <f t="shared" si="11"/>
        <v>0</v>
      </c>
    </row>
    <row r="344" spans="1:13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  <c r="L344">
        <f t="shared" si="10"/>
        <v>18</v>
      </c>
      <c r="M344">
        <f t="shared" si="11"/>
        <v>0</v>
      </c>
    </row>
    <row r="345" spans="1:13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  <c r="L345">
        <f t="shared" si="10"/>
        <v>8</v>
      </c>
      <c r="M345">
        <f t="shared" si="11"/>
        <v>0</v>
      </c>
    </row>
    <row r="346" spans="1:13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  <c r="L346">
        <f t="shared" si="10"/>
        <v>15</v>
      </c>
      <c r="M346">
        <f t="shared" si="11"/>
        <v>1</v>
      </c>
    </row>
    <row r="347" spans="1:13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  <c r="L347">
        <f t="shared" si="10"/>
        <v>10</v>
      </c>
      <c r="M347">
        <f t="shared" si="11"/>
        <v>0</v>
      </c>
    </row>
    <row r="348" spans="1:13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  <c r="L348">
        <f t="shared" si="10"/>
        <v>10</v>
      </c>
      <c r="M348">
        <f t="shared" si="11"/>
        <v>0</v>
      </c>
    </row>
    <row r="349" spans="1:13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  <c r="L349">
        <f t="shared" si="10"/>
        <v>70</v>
      </c>
      <c r="M349">
        <f t="shared" si="11"/>
        <v>1</v>
      </c>
    </row>
    <row r="350" spans="1:13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  <c r="L350">
        <f t="shared" si="10"/>
        <v>80</v>
      </c>
      <c r="M350">
        <f t="shared" si="11"/>
        <v>1</v>
      </c>
    </row>
    <row r="351" spans="1:13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  <c r="L351">
        <f t="shared" si="10"/>
        <v>70</v>
      </c>
      <c r="M351">
        <f t="shared" si="11"/>
        <v>1</v>
      </c>
    </row>
    <row r="352" spans="1:13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  <c r="L352">
        <f t="shared" si="10"/>
        <v>35</v>
      </c>
      <c r="M352">
        <f t="shared" si="11"/>
        <v>0</v>
      </c>
    </row>
    <row r="353" spans="1:13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  <c r="L353">
        <f t="shared" si="10"/>
        <v>45</v>
      </c>
      <c r="M353">
        <f t="shared" si="11"/>
        <v>0</v>
      </c>
    </row>
    <row r="354" spans="1:13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  <c r="L354">
        <f t="shared" si="10"/>
        <v>20</v>
      </c>
      <c r="M354">
        <f t="shared" si="11"/>
        <v>1</v>
      </c>
    </row>
    <row r="355" spans="1:13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  <c r="L355">
        <f t="shared" si="10"/>
        <v>30</v>
      </c>
      <c r="M355">
        <f t="shared" si="11"/>
        <v>1</v>
      </c>
    </row>
    <row r="356" spans="1:13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  <c r="L356">
        <f t="shared" si="10"/>
        <v>20</v>
      </c>
      <c r="M356">
        <f t="shared" si="11"/>
        <v>1</v>
      </c>
    </row>
    <row r="357" spans="1:13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  <c r="L357">
        <f t="shared" si="10"/>
        <v>55</v>
      </c>
      <c r="M357">
        <f t="shared" si="11"/>
        <v>0</v>
      </c>
    </row>
    <row r="358" spans="1:13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  <c r="L358">
        <f t="shared" si="10"/>
        <v>10</v>
      </c>
      <c r="M358">
        <f t="shared" si="11"/>
        <v>0</v>
      </c>
    </row>
    <row r="359" spans="1:13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  <c r="L359">
        <f t="shared" si="10"/>
        <v>20</v>
      </c>
      <c r="M359">
        <f t="shared" si="11"/>
        <v>0</v>
      </c>
    </row>
    <row r="360" spans="1:13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  <c r="L360">
        <f t="shared" si="10"/>
        <v>0</v>
      </c>
      <c r="M360">
        <f t="shared" si="11"/>
        <v>0</v>
      </c>
    </row>
    <row r="361" spans="1:13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  <c r="L361">
        <f t="shared" si="10"/>
        <v>55</v>
      </c>
      <c r="M361">
        <f t="shared" si="11"/>
        <v>0</v>
      </c>
    </row>
    <row r="362" spans="1:13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  <c r="L362">
        <f t="shared" si="10"/>
        <v>20</v>
      </c>
      <c r="M362">
        <f t="shared" si="11"/>
        <v>1</v>
      </c>
    </row>
    <row r="363" spans="1:13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  <c r="L363">
        <f t="shared" si="10"/>
        <v>20</v>
      </c>
      <c r="M363">
        <f t="shared" si="11"/>
        <v>1</v>
      </c>
    </row>
    <row r="364" spans="1:13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  <c r="L364">
        <f t="shared" si="10"/>
        <v>45</v>
      </c>
      <c r="M364">
        <f t="shared" si="11"/>
        <v>0</v>
      </c>
    </row>
    <row r="365" spans="1:13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  <c r="L365">
        <f t="shared" si="10"/>
        <v>55</v>
      </c>
      <c r="M365">
        <f t="shared" si="11"/>
        <v>1</v>
      </c>
    </row>
    <row r="366" spans="1:13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  <c r="L366">
        <f t="shared" si="10"/>
        <v>20</v>
      </c>
      <c r="M366">
        <f t="shared" si="11"/>
        <v>1</v>
      </c>
    </row>
    <row r="367" spans="1:13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  <c r="L367">
        <f t="shared" si="10"/>
        <v>20</v>
      </c>
      <c r="M367">
        <f t="shared" si="11"/>
        <v>1</v>
      </c>
    </row>
    <row r="368" spans="1:13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  <c r="L368">
        <f t="shared" si="10"/>
        <v>0</v>
      </c>
      <c r="M368">
        <f t="shared" si="11"/>
        <v>1</v>
      </c>
    </row>
    <row r="369" spans="1:13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  <c r="L369">
        <f t="shared" si="10"/>
        <v>55</v>
      </c>
      <c r="M369">
        <f t="shared" si="11"/>
        <v>0</v>
      </c>
    </row>
    <row r="370" spans="1:13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  <c r="L370">
        <f t="shared" si="10"/>
        <v>40</v>
      </c>
      <c r="M370">
        <f t="shared" si="11"/>
        <v>0</v>
      </c>
    </row>
    <row r="371" spans="1:13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  <c r="L371">
        <f t="shared" si="10"/>
        <v>10</v>
      </c>
      <c r="M371">
        <f t="shared" si="11"/>
        <v>1</v>
      </c>
    </row>
    <row r="372" spans="1:13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  <c r="L372">
        <f t="shared" si="10"/>
        <v>10</v>
      </c>
      <c r="M372">
        <f t="shared" si="11"/>
        <v>1</v>
      </c>
    </row>
    <row r="373" spans="1:13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  <c r="L373">
        <f t="shared" si="10"/>
        <v>5</v>
      </c>
      <c r="M373">
        <f t="shared" si="11"/>
        <v>1</v>
      </c>
    </row>
    <row r="374" spans="1:13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  <c r="L374">
        <f t="shared" si="10"/>
        <v>5</v>
      </c>
      <c r="M374">
        <f t="shared" si="11"/>
        <v>1</v>
      </c>
    </row>
    <row r="375" spans="1:13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  <c r="L375">
        <f t="shared" si="10"/>
        <v>15</v>
      </c>
      <c r="M375">
        <f t="shared" si="11"/>
        <v>0</v>
      </c>
    </row>
    <row r="376" spans="1:13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  <c r="L376">
        <f t="shared" si="10"/>
        <v>35</v>
      </c>
      <c r="M376">
        <f t="shared" si="11"/>
        <v>1</v>
      </c>
    </row>
    <row r="377" spans="1:13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  <c r="L377">
        <f t="shared" si="10"/>
        <v>15</v>
      </c>
      <c r="M377">
        <f t="shared" si="11"/>
        <v>1</v>
      </c>
    </row>
    <row r="378" spans="1:13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  <c r="L378">
        <f t="shared" si="10"/>
        <v>35</v>
      </c>
      <c r="M378">
        <f t="shared" si="11"/>
        <v>1</v>
      </c>
    </row>
    <row r="379" spans="1:13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  <c r="L379">
        <f t="shared" si="10"/>
        <v>36</v>
      </c>
      <c r="M379">
        <f t="shared" si="11"/>
        <v>1</v>
      </c>
    </row>
    <row r="380" spans="1:13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  <c r="L380">
        <f t="shared" si="10"/>
        <v>16</v>
      </c>
      <c r="M380">
        <f t="shared" si="11"/>
        <v>1</v>
      </c>
    </row>
    <row r="381" spans="1:13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  <c r="L381">
        <f t="shared" si="10"/>
        <v>45</v>
      </c>
      <c r="M381">
        <f t="shared" si="11"/>
        <v>1</v>
      </c>
    </row>
    <row r="382" spans="1:13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  <c r="L382">
        <f t="shared" si="10"/>
        <v>25</v>
      </c>
      <c r="M382">
        <f t="shared" si="11"/>
        <v>1</v>
      </c>
    </row>
    <row r="383" spans="1:13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  <c r="L383">
        <f t="shared" si="10"/>
        <v>5</v>
      </c>
      <c r="M383">
        <f t="shared" si="11"/>
        <v>0</v>
      </c>
    </row>
    <row r="384" spans="1:13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  <c r="L384">
        <f t="shared" si="10"/>
        <v>19</v>
      </c>
      <c r="M384">
        <f t="shared" si="11"/>
        <v>0</v>
      </c>
    </row>
    <row r="385" spans="1:13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  <c r="L385">
        <f t="shared" si="10"/>
        <v>0</v>
      </c>
      <c r="M385">
        <f t="shared" si="11"/>
        <v>0</v>
      </c>
    </row>
    <row r="386" spans="1:13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  <c r="L386">
        <f t="shared" ref="L386:L449" si="12">ABS(E386-F386)</f>
        <v>20</v>
      </c>
      <c r="M386">
        <f t="shared" ref="M386:M449" si="13">IF(C386&lt;&gt;"",1,0)</f>
        <v>0</v>
      </c>
    </row>
    <row r="387" spans="1:13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  <c r="L387">
        <f t="shared" si="12"/>
        <v>40</v>
      </c>
      <c r="M387">
        <f t="shared" si="13"/>
        <v>0</v>
      </c>
    </row>
    <row r="388" spans="1:13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  <c r="L388">
        <f t="shared" si="12"/>
        <v>50</v>
      </c>
      <c r="M388">
        <f t="shared" si="13"/>
        <v>0</v>
      </c>
    </row>
    <row r="389" spans="1:13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  <c r="L389">
        <f t="shared" si="12"/>
        <v>90</v>
      </c>
      <c r="M389">
        <f t="shared" si="13"/>
        <v>0</v>
      </c>
    </row>
    <row r="390" spans="1:13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  <c r="L390">
        <f t="shared" si="12"/>
        <v>50</v>
      </c>
      <c r="M390">
        <f t="shared" si="13"/>
        <v>0</v>
      </c>
    </row>
    <row r="391" spans="1:13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  <c r="L391">
        <f t="shared" si="12"/>
        <v>60</v>
      </c>
      <c r="M391">
        <f t="shared" si="13"/>
        <v>0</v>
      </c>
    </row>
    <row r="392" spans="1:13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  <c r="L392">
        <f t="shared" si="12"/>
        <v>15</v>
      </c>
      <c r="M392">
        <f t="shared" si="13"/>
        <v>1</v>
      </c>
    </row>
    <row r="393" spans="1:13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  <c r="L393">
        <f t="shared" si="12"/>
        <v>20</v>
      </c>
      <c r="M393">
        <f t="shared" si="13"/>
        <v>0</v>
      </c>
    </row>
    <row r="394" spans="1:13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  <c r="L394">
        <f t="shared" si="12"/>
        <v>70</v>
      </c>
      <c r="M394">
        <f t="shared" si="13"/>
        <v>0</v>
      </c>
    </row>
    <row r="395" spans="1:13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  <c r="L395">
        <f t="shared" si="12"/>
        <v>90</v>
      </c>
      <c r="M395">
        <f t="shared" si="13"/>
        <v>0</v>
      </c>
    </row>
    <row r="396" spans="1:13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  <c r="L396">
        <f t="shared" si="12"/>
        <v>25</v>
      </c>
      <c r="M396">
        <f t="shared" si="13"/>
        <v>0</v>
      </c>
    </row>
    <row r="397" spans="1:13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  <c r="L397">
        <f t="shared" si="12"/>
        <v>0</v>
      </c>
      <c r="M397">
        <f t="shared" si="13"/>
        <v>0</v>
      </c>
    </row>
    <row r="398" spans="1:13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  <c r="L398">
        <f t="shared" si="12"/>
        <v>0</v>
      </c>
      <c r="M398">
        <f t="shared" si="13"/>
        <v>0</v>
      </c>
    </row>
    <row r="399" spans="1:13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  <c r="L399">
        <f t="shared" si="12"/>
        <v>40</v>
      </c>
      <c r="M399">
        <f t="shared" si="13"/>
        <v>0</v>
      </c>
    </row>
    <row r="400" spans="1:13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  <c r="L400">
        <f t="shared" si="12"/>
        <v>10</v>
      </c>
      <c r="M400">
        <f t="shared" si="13"/>
        <v>1</v>
      </c>
    </row>
    <row r="401" spans="1:13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  <c r="L401">
        <f t="shared" si="12"/>
        <v>10</v>
      </c>
      <c r="M401">
        <f t="shared" si="13"/>
        <v>1</v>
      </c>
    </row>
    <row r="402" spans="1:13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  <c r="L402">
        <f t="shared" si="12"/>
        <v>10</v>
      </c>
      <c r="M402">
        <f t="shared" si="13"/>
        <v>1</v>
      </c>
    </row>
    <row r="403" spans="1:13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  <c r="L403">
        <f t="shared" si="12"/>
        <v>21</v>
      </c>
      <c r="M403">
        <f t="shared" si="13"/>
        <v>0</v>
      </c>
    </row>
    <row r="404" spans="1:13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  <c r="L404">
        <f t="shared" si="12"/>
        <v>1</v>
      </c>
      <c r="M404">
        <f t="shared" si="13"/>
        <v>0</v>
      </c>
    </row>
    <row r="405" spans="1:13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  <c r="L405">
        <f t="shared" si="12"/>
        <v>21</v>
      </c>
      <c r="M405">
        <f t="shared" si="13"/>
        <v>0</v>
      </c>
    </row>
    <row r="406" spans="1:13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  <c r="L406">
        <f t="shared" si="12"/>
        <v>40</v>
      </c>
      <c r="M406">
        <f t="shared" si="13"/>
        <v>1</v>
      </c>
    </row>
    <row r="407" spans="1:13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  <c r="L407">
        <f t="shared" si="12"/>
        <v>25</v>
      </c>
      <c r="M407">
        <f t="shared" si="13"/>
        <v>0</v>
      </c>
    </row>
    <row r="408" spans="1:13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  <c r="L408">
        <f t="shared" si="12"/>
        <v>15</v>
      </c>
      <c r="M408">
        <f t="shared" si="13"/>
        <v>0</v>
      </c>
    </row>
    <row r="409" spans="1:13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  <c r="L409">
        <f t="shared" si="12"/>
        <v>5</v>
      </c>
      <c r="M409">
        <f t="shared" si="13"/>
        <v>0</v>
      </c>
    </row>
    <row r="410" spans="1:13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  <c r="L410">
        <f t="shared" si="12"/>
        <v>55</v>
      </c>
      <c r="M410">
        <f t="shared" si="13"/>
        <v>1</v>
      </c>
    </row>
    <row r="411" spans="1:13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  <c r="L411">
        <f t="shared" si="12"/>
        <v>15</v>
      </c>
      <c r="M411">
        <f t="shared" si="13"/>
        <v>1</v>
      </c>
    </row>
    <row r="412" spans="1:13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  <c r="L412">
        <f t="shared" si="12"/>
        <v>25</v>
      </c>
      <c r="M412">
        <f t="shared" si="13"/>
        <v>1</v>
      </c>
    </row>
    <row r="413" spans="1:13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  <c r="L413">
        <f t="shared" si="12"/>
        <v>25</v>
      </c>
      <c r="M413">
        <f t="shared" si="13"/>
        <v>1</v>
      </c>
    </row>
    <row r="414" spans="1:13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  <c r="L414">
        <f t="shared" si="12"/>
        <v>5</v>
      </c>
      <c r="M414">
        <f t="shared" si="13"/>
        <v>1</v>
      </c>
    </row>
    <row r="415" spans="1:13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  <c r="L415">
        <f t="shared" si="12"/>
        <v>5</v>
      </c>
      <c r="M415">
        <f t="shared" si="13"/>
        <v>1</v>
      </c>
    </row>
    <row r="416" spans="1:13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  <c r="L416">
        <f t="shared" si="12"/>
        <v>100</v>
      </c>
      <c r="M416">
        <f t="shared" si="13"/>
        <v>0</v>
      </c>
    </row>
    <row r="417" spans="1:13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  <c r="L417">
        <f t="shared" si="12"/>
        <v>50</v>
      </c>
      <c r="M417">
        <f t="shared" si="13"/>
        <v>0</v>
      </c>
    </row>
    <row r="418" spans="1:13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  <c r="L418">
        <f t="shared" si="12"/>
        <v>75</v>
      </c>
      <c r="M418">
        <f t="shared" si="13"/>
        <v>0</v>
      </c>
    </row>
    <row r="419" spans="1:13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  <c r="L419">
        <f t="shared" si="12"/>
        <v>10</v>
      </c>
      <c r="M419">
        <f t="shared" si="13"/>
        <v>1</v>
      </c>
    </row>
    <row r="420" spans="1:13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  <c r="L420">
        <f t="shared" si="12"/>
        <v>20</v>
      </c>
      <c r="M420">
        <f t="shared" si="13"/>
        <v>1</v>
      </c>
    </row>
    <row r="421" spans="1:13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  <c r="L421">
        <f t="shared" si="12"/>
        <v>10</v>
      </c>
      <c r="M421">
        <f t="shared" si="13"/>
        <v>1</v>
      </c>
    </row>
    <row r="422" spans="1:13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  <c r="L422">
        <f t="shared" si="12"/>
        <v>30</v>
      </c>
      <c r="M422">
        <f t="shared" si="13"/>
        <v>1</v>
      </c>
    </row>
    <row r="423" spans="1:13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  <c r="L423">
        <f t="shared" si="12"/>
        <v>10</v>
      </c>
      <c r="M423">
        <f t="shared" si="13"/>
        <v>0</v>
      </c>
    </row>
    <row r="424" spans="1:13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  <c r="L424">
        <f t="shared" si="12"/>
        <v>60</v>
      </c>
      <c r="M424">
        <f t="shared" si="13"/>
        <v>0</v>
      </c>
    </row>
    <row r="425" spans="1:13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  <c r="L425">
        <f t="shared" si="12"/>
        <v>10</v>
      </c>
      <c r="M425">
        <f t="shared" si="13"/>
        <v>0</v>
      </c>
    </row>
    <row r="426" spans="1:13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  <c r="L426">
        <f t="shared" si="12"/>
        <v>20</v>
      </c>
      <c r="M426">
        <f t="shared" si="13"/>
        <v>1</v>
      </c>
    </row>
    <row r="427" spans="1:13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  <c r="L427">
        <f t="shared" si="12"/>
        <v>60</v>
      </c>
      <c r="M427">
        <f t="shared" si="13"/>
        <v>1</v>
      </c>
    </row>
    <row r="428" spans="1:13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  <c r="L428">
        <f t="shared" si="12"/>
        <v>80</v>
      </c>
      <c r="M428">
        <f t="shared" si="13"/>
        <v>1</v>
      </c>
    </row>
    <row r="429" spans="1:13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  <c r="L429">
        <f t="shared" si="12"/>
        <v>0</v>
      </c>
      <c r="M429">
        <f t="shared" si="13"/>
        <v>1</v>
      </c>
    </row>
    <row r="430" spans="1:13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  <c r="L430">
        <f t="shared" si="12"/>
        <v>100</v>
      </c>
      <c r="M430">
        <f t="shared" si="13"/>
        <v>0</v>
      </c>
    </row>
    <row r="431" spans="1:13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  <c r="L431">
        <f t="shared" si="12"/>
        <v>160</v>
      </c>
      <c r="M431">
        <f t="shared" si="13"/>
        <v>0</v>
      </c>
    </row>
    <row r="432" spans="1:13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  <c r="L432">
        <f t="shared" si="12"/>
        <v>90</v>
      </c>
      <c r="M432">
        <f t="shared" si="13"/>
        <v>0</v>
      </c>
    </row>
    <row r="433" spans="1:13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  <c r="L433">
        <f t="shared" si="12"/>
        <v>5</v>
      </c>
      <c r="M433">
        <f t="shared" si="13"/>
        <v>0</v>
      </c>
    </row>
    <row r="434" spans="1:13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  <c r="L434">
        <f t="shared" si="12"/>
        <v>4</v>
      </c>
      <c r="M434">
        <f t="shared" si="13"/>
        <v>0</v>
      </c>
    </row>
    <row r="435" spans="1:13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  <c r="L435">
        <f t="shared" si="12"/>
        <v>4</v>
      </c>
      <c r="M435">
        <f t="shared" si="13"/>
        <v>0</v>
      </c>
    </row>
    <row r="436" spans="1:13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  <c r="L436">
        <f t="shared" si="12"/>
        <v>4</v>
      </c>
      <c r="M436">
        <f t="shared" si="13"/>
        <v>1</v>
      </c>
    </row>
    <row r="437" spans="1:13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  <c r="L437">
        <f t="shared" si="12"/>
        <v>14</v>
      </c>
      <c r="M437">
        <f t="shared" si="13"/>
        <v>0</v>
      </c>
    </row>
    <row r="438" spans="1:13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  <c r="L438">
        <f t="shared" si="12"/>
        <v>26</v>
      </c>
      <c r="M438">
        <f t="shared" si="13"/>
        <v>1</v>
      </c>
    </row>
    <row r="439" spans="1:13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  <c r="L439">
        <f t="shared" si="12"/>
        <v>33</v>
      </c>
      <c r="M439">
        <f t="shared" si="13"/>
        <v>1</v>
      </c>
    </row>
    <row r="440" spans="1:13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  <c r="L440">
        <f t="shared" si="12"/>
        <v>2</v>
      </c>
      <c r="M440">
        <f t="shared" si="13"/>
        <v>0</v>
      </c>
    </row>
    <row r="441" spans="1:13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  <c r="L441">
        <f t="shared" si="12"/>
        <v>2</v>
      </c>
      <c r="M441">
        <f t="shared" si="13"/>
        <v>0</v>
      </c>
    </row>
    <row r="442" spans="1:13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  <c r="L442">
        <f t="shared" si="12"/>
        <v>2</v>
      </c>
      <c r="M442">
        <f t="shared" si="13"/>
        <v>1</v>
      </c>
    </row>
    <row r="443" spans="1:13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  <c r="L443">
        <f t="shared" si="12"/>
        <v>25</v>
      </c>
      <c r="M443">
        <f t="shared" si="13"/>
        <v>1</v>
      </c>
    </row>
    <row r="444" spans="1:13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  <c r="L444">
        <f t="shared" si="12"/>
        <v>25</v>
      </c>
      <c r="M444">
        <f t="shared" si="13"/>
        <v>1</v>
      </c>
    </row>
    <row r="445" spans="1:13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  <c r="L445">
        <f t="shared" si="12"/>
        <v>50</v>
      </c>
      <c r="M445">
        <f t="shared" si="13"/>
        <v>1</v>
      </c>
    </row>
    <row r="446" spans="1:13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  <c r="L446">
        <f t="shared" si="12"/>
        <v>5</v>
      </c>
      <c r="M446">
        <f t="shared" si="13"/>
        <v>0</v>
      </c>
    </row>
    <row r="447" spans="1:13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  <c r="L447">
        <f t="shared" si="12"/>
        <v>25</v>
      </c>
      <c r="M447">
        <f t="shared" si="13"/>
        <v>1</v>
      </c>
    </row>
    <row r="448" spans="1:13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  <c r="L448">
        <f t="shared" si="12"/>
        <v>16</v>
      </c>
      <c r="M448">
        <f t="shared" si="13"/>
        <v>0</v>
      </c>
    </row>
    <row r="449" spans="1:13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  <c r="L449">
        <f t="shared" si="12"/>
        <v>34</v>
      </c>
      <c r="M449">
        <f t="shared" si="13"/>
        <v>0</v>
      </c>
    </row>
    <row r="450" spans="1:13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  <c r="L450">
        <f t="shared" ref="L450:L513" si="14">ABS(E450-F450)</f>
        <v>31</v>
      </c>
      <c r="M450">
        <f t="shared" ref="M450:M513" si="15">IF(C450&lt;&gt;"",1,0)</f>
        <v>0</v>
      </c>
    </row>
    <row r="451" spans="1:13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  <c r="L451">
        <f t="shared" si="14"/>
        <v>36</v>
      </c>
      <c r="M451">
        <f t="shared" si="15"/>
        <v>0</v>
      </c>
    </row>
    <row r="452" spans="1:13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  <c r="L452">
        <f t="shared" si="14"/>
        <v>41</v>
      </c>
      <c r="M452">
        <f t="shared" si="15"/>
        <v>0</v>
      </c>
    </row>
    <row r="453" spans="1:13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  <c r="L453">
        <f t="shared" si="14"/>
        <v>5</v>
      </c>
      <c r="M453">
        <f t="shared" si="15"/>
        <v>1</v>
      </c>
    </row>
    <row r="454" spans="1:13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  <c r="L454">
        <f t="shared" si="14"/>
        <v>5</v>
      </c>
      <c r="M454">
        <f t="shared" si="15"/>
        <v>1</v>
      </c>
    </row>
    <row r="455" spans="1:13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  <c r="L455">
        <f t="shared" si="14"/>
        <v>85</v>
      </c>
      <c r="M455">
        <f t="shared" si="15"/>
        <v>0</v>
      </c>
    </row>
    <row r="456" spans="1:13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  <c r="L456">
        <f t="shared" si="14"/>
        <v>105</v>
      </c>
      <c r="M456">
        <f t="shared" si="15"/>
        <v>0</v>
      </c>
    </row>
    <row r="457" spans="1:13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  <c r="L457">
        <f t="shared" si="14"/>
        <v>76</v>
      </c>
      <c r="M457">
        <f t="shared" si="15"/>
        <v>1</v>
      </c>
    </row>
    <row r="458" spans="1:13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  <c r="L458">
        <f t="shared" si="14"/>
        <v>116</v>
      </c>
      <c r="M458">
        <f t="shared" si="15"/>
        <v>1</v>
      </c>
    </row>
    <row r="459" spans="1:13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  <c r="L459">
        <f t="shared" si="14"/>
        <v>16</v>
      </c>
      <c r="M459">
        <f t="shared" si="15"/>
        <v>0</v>
      </c>
    </row>
    <row r="460" spans="1:13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  <c r="L460">
        <f t="shared" si="14"/>
        <v>26</v>
      </c>
      <c r="M460">
        <f t="shared" si="15"/>
        <v>1</v>
      </c>
    </row>
    <row r="461" spans="1:13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  <c r="L461">
        <f t="shared" si="14"/>
        <v>26</v>
      </c>
      <c r="M461">
        <f t="shared" si="15"/>
        <v>1</v>
      </c>
    </row>
    <row r="462" spans="1:13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  <c r="L462">
        <f t="shared" si="14"/>
        <v>26</v>
      </c>
      <c r="M462">
        <f t="shared" si="15"/>
        <v>1</v>
      </c>
    </row>
    <row r="463" spans="1:13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  <c r="L463">
        <f t="shared" si="14"/>
        <v>44</v>
      </c>
      <c r="M463">
        <f t="shared" si="15"/>
        <v>1</v>
      </c>
    </row>
    <row r="464" spans="1:13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  <c r="L464">
        <f t="shared" si="14"/>
        <v>12</v>
      </c>
      <c r="M464">
        <f t="shared" si="15"/>
        <v>1</v>
      </c>
    </row>
    <row r="465" spans="1:13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  <c r="L465">
        <f t="shared" si="14"/>
        <v>22</v>
      </c>
      <c r="M465">
        <f t="shared" si="15"/>
        <v>1</v>
      </c>
    </row>
    <row r="466" spans="1:13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  <c r="L466">
        <f t="shared" si="14"/>
        <v>25</v>
      </c>
      <c r="M466">
        <f t="shared" si="15"/>
        <v>0</v>
      </c>
    </row>
    <row r="467" spans="1:13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  <c r="L467">
        <f t="shared" si="14"/>
        <v>30</v>
      </c>
      <c r="M467">
        <f t="shared" si="15"/>
        <v>0</v>
      </c>
    </row>
    <row r="468" spans="1:13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  <c r="L468">
        <f t="shared" si="14"/>
        <v>50</v>
      </c>
      <c r="M468">
        <f t="shared" si="15"/>
        <v>0</v>
      </c>
    </row>
    <row r="469" spans="1:13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  <c r="L469">
        <f t="shared" si="14"/>
        <v>10</v>
      </c>
      <c r="M469">
        <f t="shared" si="15"/>
        <v>0</v>
      </c>
    </row>
    <row r="470" spans="1:13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  <c r="L470">
        <f t="shared" si="14"/>
        <v>10</v>
      </c>
      <c r="M470">
        <f t="shared" si="15"/>
        <v>0</v>
      </c>
    </row>
    <row r="471" spans="1:13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  <c r="L471">
        <f t="shared" si="14"/>
        <v>0</v>
      </c>
      <c r="M471">
        <f t="shared" si="15"/>
        <v>0</v>
      </c>
    </row>
    <row r="472" spans="1:13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  <c r="L472">
        <f t="shared" si="14"/>
        <v>15</v>
      </c>
      <c r="M472">
        <f t="shared" si="15"/>
        <v>1</v>
      </c>
    </row>
    <row r="473" spans="1:13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  <c r="L473">
        <f t="shared" si="14"/>
        <v>34</v>
      </c>
      <c r="M473">
        <f t="shared" si="15"/>
        <v>0</v>
      </c>
    </row>
    <row r="474" spans="1:13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  <c r="L474">
        <f t="shared" si="14"/>
        <v>16</v>
      </c>
      <c r="M474">
        <f t="shared" si="15"/>
        <v>1</v>
      </c>
    </row>
    <row r="475" spans="1:13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  <c r="L475">
        <f t="shared" si="14"/>
        <v>36</v>
      </c>
      <c r="M475">
        <f t="shared" si="15"/>
        <v>1</v>
      </c>
    </row>
    <row r="476" spans="1:13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  <c r="L476">
        <f t="shared" si="14"/>
        <v>22</v>
      </c>
      <c r="M476">
        <f t="shared" si="15"/>
        <v>0</v>
      </c>
    </row>
    <row r="477" spans="1:13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  <c r="L477">
        <f t="shared" si="14"/>
        <v>8</v>
      </c>
      <c r="M477">
        <f t="shared" si="15"/>
        <v>0</v>
      </c>
    </row>
    <row r="478" spans="1:13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  <c r="L478">
        <f t="shared" si="14"/>
        <v>42</v>
      </c>
      <c r="M478">
        <f t="shared" si="15"/>
        <v>1</v>
      </c>
    </row>
    <row r="479" spans="1:13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  <c r="L479">
        <f t="shared" si="14"/>
        <v>0</v>
      </c>
      <c r="M479">
        <f t="shared" si="15"/>
        <v>0</v>
      </c>
    </row>
    <row r="480" spans="1:13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  <c r="L480">
        <f t="shared" si="14"/>
        <v>73</v>
      </c>
      <c r="M480">
        <f t="shared" si="15"/>
        <v>1</v>
      </c>
    </row>
    <row r="481" spans="1:13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  <c r="L481">
        <f t="shared" si="14"/>
        <v>13</v>
      </c>
      <c r="M481">
        <f t="shared" si="15"/>
        <v>0</v>
      </c>
    </row>
    <row r="482" spans="1:13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  <c r="L482">
        <f t="shared" si="14"/>
        <v>18</v>
      </c>
      <c r="M482">
        <f t="shared" si="15"/>
        <v>0</v>
      </c>
    </row>
    <row r="483" spans="1:13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  <c r="L483">
        <f t="shared" si="14"/>
        <v>20</v>
      </c>
      <c r="M483">
        <f t="shared" si="15"/>
        <v>0</v>
      </c>
    </row>
    <row r="484" spans="1:13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  <c r="L484">
        <f t="shared" si="14"/>
        <v>16</v>
      </c>
      <c r="M484">
        <f t="shared" si="15"/>
        <v>1</v>
      </c>
    </row>
    <row r="485" spans="1:13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  <c r="L485">
        <f t="shared" si="14"/>
        <v>26</v>
      </c>
      <c r="M485">
        <f t="shared" si="15"/>
        <v>1</v>
      </c>
    </row>
    <row r="486" spans="1:13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  <c r="L486">
        <f t="shared" si="14"/>
        <v>62</v>
      </c>
      <c r="M486">
        <f t="shared" si="15"/>
        <v>1</v>
      </c>
    </row>
    <row r="487" spans="1:13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  <c r="L487">
        <f t="shared" si="14"/>
        <v>27</v>
      </c>
      <c r="M487">
        <f t="shared" si="15"/>
        <v>1</v>
      </c>
    </row>
    <row r="488" spans="1:13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  <c r="L488">
        <f t="shared" si="14"/>
        <v>15</v>
      </c>
      <c r="M488">
        <f t="shared" si="15"/>
        <v>0</v>
      </c>
    </row>
    <row r="489" spans="1:13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  <c r="L489">
        <f t="shared" si="14"/>
        <v>20</v>
      </c>
      <c r="M489">
        <f t="shared" si="15"/>
        <v>1</v>
      </c>
    </row>
    <row r="490" spans="1:13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  <c r="L490">
        <f t="shared" si="14"/>
        <v>0</v>
      </c>
      <c r="M490">
        <f t="shared" si="15"/>
        <v>0</v>
      </c>
    </row>
    <row r="491" spans="1:13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  <c r="L491">
        <f t="shared" si="14"/>
        <v>20</v>
      </c>
      <c r="M491">
        <f t="shared" si="15"/>
        <v>1</v>
      </c>
    </row>
    <row r="492" spans="1:13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  <c r="L492">
        <f t="shared" si="14"/>
        <v>16</v>
      </c>
      <c r="M492">
        <f t="shared" si="15"/>
        <v>1</v>
      </c>
    </row>
    <row r="493" spans="1:13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  <c r="L493">
        <f t="shared" si="14"/>
        <v>25</v>
      </c>
      <c r="M493">
        <f t="shared" si="15"/>
        <v>1</v>
      </c>
    </row>
    <row r="494" spans="1:13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  <c r="L494">
        <f t="shared" si="14"/>
        <v>25</v>
      </c>
      <c r="M494">
        <f t="shared" si="15"/>
        <v>1</v>
      </c>
    </row>
    <row r="495" spans="1:13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  <c r="L495">
        <f t="shared" si="14"/>
        <v>35</v>
      </c>
      <c r="M495">
        <f t="shared" si="15"/>
        <v>1</v>
      </c>
    </row>
    <row r="496" spans="1:13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  <c r="L496">
        <f t="shared" si="14"/>
        <v>55</v>
      </c>
      <c r="M496">
        <f t="shared" si="15"/>
        <v>1</v>
      </c>
    </row>
    <row r="497" spans="1:13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  <c r="L497">
        <f t="shared" si="14"/>
        <v>45</v>
      </c>
      <c r="M497">
        <f t="shared" si="15"/>
        <v>0</v>
      </c>
    </row>
    <row r="498" spans="1:13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  <c r="L498">
        <f t="shared" si="14"/>
        <v>30</v>
      </c>
      <c r="M498">
        <f t="shared" si="15"/>
        <v>0</v>
      </c>
    </row>
    <row r="499" spans="1:13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  <c r="L499">
        <f t="shared" si="14"/>
        <v>40</v>
      </c>
      <c r="M499">
        <f t="shared" si="15"/>
        <v>1</v>
      </c>
    </row>
    <row r="500" spans="1:13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  <c r="L500">
        <f t="shared" si="14"/>
        <v>57</v>
      </c>
      <c r="M500">
        <f t="shared" si="15"/>
        <v>1</v>
      </c>
    </row>
    <row r="501" spans="1:13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  <c r="L501">
        <f t="shared" si="14"/>
        <v>6</v>
      </c>
      <c r="M501">
        <f t="shared" si="15"/>
        <v>0</v>
      </c>
    </row>
    <row r="502" spans="1:13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  <c r="L502">
        <f t="shared" si="14"/>
        <v>6</v>
      </c>
      <c r="M502">
        <f t="shared" si="15"/>
        <v>0</v>
      </c>
    </row>
    <row r="503" spans="1:13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  <c r="L503">
        <f t="shared" si="14"/>
        <v>40</v>
      </c>
      <c r="M503">
        <f t="shared" si="15"/>
        <v>1</v>
      </c>
    </row>
    <row r="504" spans="1:13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  <c r="L504">
        <f t="shared" si="14"/>
        <v>20</v>
      </c>
      <c r="M504">
        <f t="shared" si="15"/>
        <v>1</v>
      </c>
    </row>
    <row r="505" spans="1:13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  <c r="L505">
        <f t="shared" si="14"/>
        <v>21</v>
      </c>
      <c r="M505">
        <f t="shared" si="15"/>
        <v>1</v>
      </c>
    </row>
    <row r="506" spans="1:13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  <c r="L506">
        <f t="shared" si="14"/>
        <v>41</v>
      </c>
      <c r="M506">
        <f t="shared" si="15"/>
        <v>1</v>
      </c>
    </row>
    <row r="507" spans="1:13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  <c r="L507">
        <f t="shared" si="14"/>
        <v>28</v>
      </c>
      <c r="M507">
        <f t="shared" si="15"/>
        <v>0</v>
      </c>
    </row>
    <row r="508" spans="1:13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  <c r="L508">
        <f t="shared" si="14"/>
        <v>7</v>
      </c>
      <c r="M508">
        <f t="shared" si="15"/>
        <v>0</v>
      </c>
    </row>
    <row r="509" spans="1:13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  <c r="L509">
        <f t="shared" si="14"/>
        <v>7</v>
      </c>
      <c r="M509">
        <f t="shared" si="15"/>
        <v>0</v>
      </c>
    </row>
    <row r="510" spans="1:13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  <c r="L510">
        <f t="shared" si="14"/>
        <v>30</v>
      </c>
      <c r="M510">
        <f t="shared" si="15"/>
        <v>1</v>
      </c>
    </row>
    <row r="511" spans="1:13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  <c r="L511">
        <f t="shared" si="14"/>
        <v>12</v>
      </c>
      <c r="M511">
        <f t="shared" si="15"/>
        <v>1</v>
      </c>
    </row>
    <row r="512" spans="1:13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  <c r="L512">
        <f t="shared" si="14"/>
        <v>17</v>
      </c>
      <c r="M512">
        <f t="shared" si="15"/>
        <v>1</v>
      </c>
    </row>
    <row r="513" spans="1:13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  <c r="L513">
        <f t="shared" si="14"/>
        <v>27</v>
      </c>
      <c r="M513">
        <f t="shared" si="15"/>
        <v>1</v>
      </c>
    </row>
    <row r="514" spans="1:13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  <c r="L514">
        <f t="shared" ref="L514:L577" si="16">ABS(E514-F514)</f>
        <v>55</v>
      </c>
      <c r="M514">
        <f t="shared" ref="M514:M577" si="17">IF(C514&lt;&gt;"",1,0)</f>
        <v>1</v>
      </c>
    </row>
    <row r="515" spans="1:13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  <c r="L515">
        <f t="shared" si="16"/>
        <v>45</v>
      </c>
      <c r="M515">
        <f t="shared" si="17"/>
        <v>1</v>
      </c>
    </row>
    <row r="516" spans="1:13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  <c r="L516">
        <f t="shared" si="16"/>
        <v>10</v>
      </c>
      <c r="M516">
        <f t="shared" si="17"/>
        <v>0</v>
      </c>
    </row>
    <row r="517" spans="1:13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  <c r="L517">
        <f t="shared" si="16"/>
        <v>10</v>
      </c>
      <c r="M517">
        <f t="shared" si="17"/>
        <v>1</v>
      </c>
    </row>
    <row r="518" spans="1:13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  <c r="L518">
        <f t="shared" si="16"/>
        <v>25</v>
      </c>
      <c r="M518">
        <f t="shared" si="17"/>
        <v>0</v>
      </c>
    </row>
    <row r="519" spans="1:13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  <c r="L519">
        <f t="shared" si="16"/>
        <v>56</v>
      </c>
      <c r="M519">
        <f t="shared" si="17"/>
        <v>0</v>
      </c>
    </row>
    <row r="520" spans="1:13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  <c r="L520">
        <f t="shared" si="16"/>
        <v>28</v>
      </c>
      <c r="M520">
        <f t="shared" si="17"/>
        <v>0</v>
      </c>
    </row>
    <row r="521" spans="1:13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  <c r="L521">
        <f t="shared" si="16"/>
        <v>45</v>
      </c>
      <c r="M521">
        <f t="shared" si="17"/>
        <v>1</v>
      </c>
    </row>
    <row r="522" spans="1:13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  <c r="L522">
        <f t="shared" si="16"/>
        <v>10</v>
      </c>
      <c r="M522">
        <f t="shared" si="17"/>
        <v>1</v>
      </c>
    </row>
    <row r="523" spans="1:13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  <c r="L523">
        <f t="shared" si="16"/>
        <v>20</v>
      </c>
      <c r="M523">
        <f t="shared" si="17"/>
        <v>0</v>
      </c>
    </row>
    <row r="524" spans="1:13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  <c r="L524">
        <f t="shared" si="16"/>
        <v>50</v>
      </c>
      <c r="M524">
        <f t="shared" si="17"/>
        <v>0</v>
      </c>
    </row>
    <row r="525" spans="1:13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  <c r="L525">
        <f t="shared" si="16"/>
        <v>30</v>
      </c>
      <c r="M525">
        <f t="shared" si="17"/>
        <v>1</v>
      </c>
    </row>
    <row r="526" spans="1:13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  <c r="L526">
        <f t="shared" si="16"/>
        <v>50</v>
      </c>
      <c r="M526">
        <f t="shared" si="17"/>
        <v>1</v>
      </c>
    </row>
    <row r="527" spans="1:13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  <c r="L527">
        <f t="shared" si="16"/>
        <v>10</v>
      </c>
      <c r="M527">
        <f t="shared" si="17"/>
        <v>0</v>
      </c>
    </row>
    <row r="528" spans="1:13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  <c r="L528">
        <f t="shared" si="16"/>
        <v>60</v>
      </c>
      <c r="M528">
        <f t="shared" si="17"/>
        <v>1</v>
      </c>
    </row>
    <row r="529" spans="1:13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  <c r="L529">
        <f t="shared" si="16"/>
        <v>70</v>
      </c>
      <c r="M529">
        <f t="shared" si="17"/>
        <v>1</v>
      </c>
    </row>
    <row r="530" spans="1:13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  <c r="L530">
        <f t="shared" si="16"/>
        <v>90</v>
      </c>
      <c r="M530">
        <f t="shared" si="17"/>
        <v>1</v>
      </c>
    </row>
    <row r="531" spans="1:13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  <c r="L531">
        <f t="shared" si="16"/>
        <v>35</v>
      </c>
      <c r="M531">
        <f t="shared" si="17"/>
        <v>0</v>
      </c>
    </row>
    <row r="532" spans="1:13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  <c r="L532">
        <f t="shared" si="16"/>
        <v>10</v>
      </c>
      <c r="M532">
        <f t="shared" si="17"/>
        <v>1</v>
      </c>
    </row>
    <row r="533" spans="1:13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  <c r="L533">
        <f t="shared" si="16"/>
        <v>27</v>
      </c>
      <c r="M533">
        <f t="shared" si="17"/>
        <v>1</v>
      </c>
    </row>
    <row r="534" spans="1:13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  <c r="L534">
        <f t="shared" si="16"/>
        <v>42</v>
      </c>
      <c r="M534">
        <f t="shared" si="17"/>
        <v>1</v>
      </c>
    </row>
    <row r="535" spans="1:13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  <c r="L535">
        <f t="shared" si="16"/>
        <v>42</v>
      </c>
      <c r="M535">
        <f t="shared" si="17"/>
        <v>1</v>
      </c>
    </row>
    <row r="536" spans="1:13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  <c r="L536">
        <f t="shared" si="16"/>
        <v>42</v>
      </c>
      <c r="M536">
        <f t="shared" si="17"/>
        <v>1</v>
      </c>
    </row>
    <row r="537" spans="1:13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  <c r="L537">
        <f t="shared" si="16"/>
        <v>42</v>
      </c>
      <c r="M537">
        <f t="shared" si="17"/>
        <v>1</v>
      </c>
    </row>
    <row r="538" spans="1:13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  <c r="L538">
        <f t="shared" si="16"/>
        <v>42</v>
      </c>
      <c r="M538">
        <f t="shared" si="17"/>
        <v>1</v>
      </c>
    </row>
    <row r="539" spans="1:13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  <c r="L539">
        <f t="shared" si="16"/>
        <v>55</v>
      </c>
      <c r="M539">
        <f t="shared" si="17"/>
        <v>0</v>
      </c>
    </row>
    <row r="540" spans="1:13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  <c r="L540">
        <f t="shared" si="16"/>
        <v>0</v>
      </c>
      <c r="M540">
        <f t="shared" si="17"/>
        <v>0</v>
      </c>
    </row>
    <row r="541" spans="1:13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  <c r="L541">
        <f t="shared" si="16"/>
        <v>55</v>
      </c>
      <c r="M541">
        <f t="shared" si="17"/>
        <v>0</v>
      </c>
    </row>
    <row r="542" spans="1:13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  <c r="L542">
        <f t="shared" si="16"/>
        <v>0</v>
      </c>
      <c r="M542">
        <f t="shared" si="17"/>
        <v>1</v>
      </c>
    </row>
    <row r="543" spans="1:13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  <c r="L543">
        <f t="shared" si="16"/>
        <v>20</v>
      </c>
      <c r="M543">
        <f t="shared" si="17"/>
        <v>1</v>
      </c>
    </row>
    <row r="544" spans="1:13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  <c r="L544">
        <f t="shared" si="16"/>
        <v>16</v>
      </c>
      <c r="M544">
        <f t="shared" si="17"/>
        <v>1</v>
      </c>
    </row>
    <row r="545" spans="1:13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  <c r="L545">
        <f t="shared" si="16"/>
        <v>50</v>
      </c>
      <c r="M545">
        <f t="shared" si="17"/>
        <v>0</v>
      </c>
    </row>
    <row r="546" spans="1:13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  <c r="L546">
        <f t="shared" si="16"/>
        <v>20</v>
      </c>
      <c r="M546">
        <f t="shared" si="17"/>
        <v>1</v>
      </c>
    </row>
    <row r="547" spans="1:13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  <c r="L547">
        <f t="shared" si="16"/>
        <v>20</v>
      </c>
      <c r="M547">
        <f t="shared" si="17"/>
        <v>1</v>
      </c>
    </row>
    <row r="548" spans="1:13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  <c r="L548">
        <f t="shared" si="16"/>
        <v>50</v>
      </c>
      <c r="M548">
        <f t="shared" si="17"/>
        <v>0</v>
      </c>
    </row>
    <row r="549" spans="1:13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  <c r="L549">
        <f t="shared" si="16"/>
        <v>0</v>
      </c>
      <c r="M549">
        <f t="shared" si="17"/>
        <v>0</v>
      </c>
    </row>
    <row r="550" spans="1:13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  <c r="L550">
        <f t="shared" si="16"/>
        <v>0</v>
      </c>
      <c r="M550">
        <f t="shared" si="17"/>
        <v>0</v>
      </c>
    </row>
    <row r="551" spans="1:13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  <c r="L551">
        <f t="shared" si="16"/>
        <v>0</v>
      </c>
      <c r="M551">
        <f t="shared" si="17"/>
        <v>0</v>
      </c>
    </row>
    <row r="552" spans="1:13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  <c r="L552">
        <f t="shared" si="16"/>
        <v>0</v>
      </c>
      <c r="M552">
        <f t="shared" si="17"/>
        <v>0</v>
      </c>
    </row>
    <row r="553" spans="1:13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  <c r="L553">
        <f t="shared" si="16"/>
        <v>28</v>
      </c>
      <c r="M553">
        <f t="shared" si="17"/>
        <v>1</v>
      </c>
    </row>
    <row r="554" spans="1:13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  <c r="L554">
        <f t="shared" si="16"/>
        <v>0</v>
      </c>
      <c r="M554">
        <f t="shared" si="17"/>
        <v>0</v>
      </c>
    </row>
    <row r="555" spans="1:13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  <c r="L555">
        <f t="shared" si="16"/>
        <v>0</v>
      </c>
      <c r="M555">
        <f t="shared" si="17"/>
        <v>1</v>
      </c>
    </row>
    <row r="556" spans="1:13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  <c r="L556">
        <f t="shared" si="16"/>
        <v>10</v>
      </c>
      <c r="M556">
        <f t="shared" si="17"/>
        <v>0</v>
      </c>
    </row>
    <row r="557" spans="1:13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  <c r="L557">
        <f t="shared" si="16"/>
        <v>15</v>
      </c>
      <c r="M557">
        <f t="shared" si="17"/>
        <v>0</v>
      </c>
    </row>
    <row r="558" spans="1:13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  <c r="L558">
        <f t="shared" si="16"/>
        <v>20</v>
      </c>
      <c r="M558">
        <f t="shared" si="17"/>
        <v>0</v>
      </c>
    </row>
    <row r="559" spans="1:13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  <c r="L559">
        <f t="shared" si="16"/>
        <v>18</v>
      </c>
      <c r="M559">
        <f t="shared" si="17"/>
        <v>0</v>
      </c>
    </row>
    <row r="560" spans="1:13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  <c r="L560">
        <f t="shared" si="16"/>
        <v>38</v>
      </c>
      <c r="M560">
        <f t="shared" si="17"/>
        <v>1</v>
      </c>
    </row>
    <row r="561" spans="1:13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  <c r="L561">
        <f t="shared" si="16"/>
        <v>58</v>
      </c>
      <c r="M561">
        <f t="shared" si="17"/>
        <v>1</v>
      </c>
    </row>
    <row r="562" spans="1:13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  <c r="L562">
        <f t="shared" si="16"/>
        <v>10</v>
      </c>
      <c r="M562">
        <f t="shared" si="17"/>
        <v>0</v>
      </c>
    </row>
    <row r="563" spans="1:13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  <c r="L563">
        <f t="shared" si="16"/>
        <v>15</v>
      </c>
      <c r="M563">
        <f t="shared" si="17"/>
        <v>0</v>
      </c>
    </row>
    <row r="564" spans="1:13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  <c r="L564">
        <f t="shared" si="16"/>
        <v>15</v>
      </c>
      <c r="M564">
        <f t="shared" si="17"/>
        <v>0</v>
      </c>
    </row>
    <row r="565" spans="1:13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  <c r="L565">
        <f t="shared" si="16"/>
        <v>16</v>
      </c>
      <c r="M565">
        <f t="shared" si="17"/>
        <v>0</v>
      </c>
    </row>
    <row r="566" spans="1:13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  <c r="L566">
        <f t="shared" si="16"/>
        <v>16</v>
      </c>
      <c r="M566">
        <f t="shared" si="17"/>
        <v>0</v>
      </c>
    </row>
    <row r="567" spans="1:13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  <c r="L567">
        <f t="shared" si="16"/>
        <v>15</v>
      </c>
      <c r="M567">
        <f t="shared" si="17"/>
        <v>0</v>
      </c>
    </row>
    <row r="568" spans="1:13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  <c r="L568">
        <f t="shared" si="16"/>
        <v>15</v>
      </c>
      <c r="M568">
        <f t="shared" si="17"/>
        <v>0</v>
      </c>
    </row>
    <row r="569" spans="1:13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  <c r="L569">
        <f t="shared" si="16"/>
        <v>20</v>
      </c>
      <c r="M569">
        <f t="shared" si="17"/>
        <v>0</v>
      </c>
    </row>
    <row r="570" spans="1:13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  <c r="L570">
        <f t="shared" si="16"/>
        <v>13</v>
      </c>
      <c r="M570">
        <f t="shared" si="17"/>
        <v>0</v>
      </c>
    </row>
    <row r="571" spans="1:13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  <c r="L571">
        <f t="shared" si="16"/>
        <v>38</v>
      </c>
      <c r="M571">
        <f t="shared" si="17"/>
        <v>0</v>
      </c>
    </row>
    <row r="572" spans="1:13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  <c r="L572">
        <f t="shared" si="16"/>
        <v>5</v>
      </c>
      <c r="M572">
        <f t="shared" si="17"/>
        <v>0</v>
      </c>
    </row>
    <row r="573" spans="1:13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  <c r="L573">
        <f t="shared" si="16"/>
        <v>35</v>
      </c>
      <c r="M573">
        <f t="shared" si="17"/>
        <v>0</v>
      </c>
    </row>
    <row r="574" spans="1:13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  <c r="L574">
        <f t="shared" si="16"/>
        <v>5</v>
      </c>
      <c r="M574">
        <f t="shared" si="17"/>
        <v>0</v>
      </c>
    </row>
    <row r="575" spans="1:13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  <c r="L575">
        <f t="shared" si="16"/>
        <v>35</v>
      </c>
      <c r="M575">
        <f t="shared" si="17"/>
        <v>0</v>
      </c>
    </row>
    <row r="576" spans="1:13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  <c r="L576">
        <f t="shared" si="16"/>
        <v>5</v>
      </c>
      <c r="M576">
        <f t="shared" si="17"/>
        <v>0</v>
      </c>
    </row>
    <row r="577" spans="1:13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  <c r="L577">
        <f t="shared" si="16"/>
        <v>35</v>
      </c>
      <c r="M577">
        <f t="shared" si="17"/>
        <v>0</v>
      </c>
    </row>
    <row r="578" spans="1:13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  <c r="L578">
        <f t="shared" ref="L578:L641" si="18">ABS(E578-F578)</f>
        <v>20</v>
      </c>
      <c r="M578">
        <f t="shared" ref="M578:M641" si="19">IF(C578&lt;&gt;"",1,0)</f>
        <v>0</v>
      </c>
    </row>
    <row r="579" spans="1:13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  <c r="L579">
        <f t="shared" si="18"/>
        <v>30</v>
      </c>
      <c r="M579">
        <f t="shared" si="19"/>
        <v>0</v>
      </c>
    </row>
    <row r="580" spans="1:13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  <c r="L580">
        <f t="shared" si="18"/>
        <v>5</v>
      </c>
      <c r="M580">
        <f t="shared" si="19"/>
        <v>1</v>
      </c>
    </row>
    <row r="581" spans="1:13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  <c r="L581">
        <f t="shared" si="18"/>
        <v>15</v>
      </c>
      <c r="M581">
        <f t="shared" si="19"/>
        <v>1</v>
      </c>
    </row>
    <row r="582" spans="1:13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  <c r="L582">
        <f t="shared" si="18"/>
        <v>35</v>
      </c>
      <c r="M582">
        <f t="shared" si="19"/>
        <v>1</v>
      </c>
    </row>
    <row r="583" spans="1:13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  <c r="L583">
        <f t="shared" si="18"/>
        <v>28</v>
      </c>
      <c r="M583">
        <f t="shared" si="19"/>
        <v>0</v>
      </c>
    </row>
    <row r="584" spans="1:13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  <c r="L584">
        <f t="shared" si="18"/>
        <v>37</v>
      </c>
      <c r="M584">
        <f t="shared" si="19"/>
        <v>0</v>
      </c>
    </row>
    <row r="585" spans="1:13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  <c r="L585">
        <f t="shared" si="18"/>
        <v>10</v>
      </c>
      <c r="M585">
        <f t="shared" si="19"/>
        <v>0</v>
      </c>
    </row>
    <row r="586" spans="1:13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  <c r="L586">
        <f t="shared" si="18"/>
        <v>0</v>
      </c>
      <c r="M586">
        <f t="shared" si="19"/>
        <v>0</v>
      </c>
    </row>
    <row r="587" spans="1:13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  <c r="L587">
        <f t="shared" si="18"/>
        <v>5</v>
      </c>
      <c r="M587">
        <f t="shared" si="19"/>
        <v>0</v>
      </c>
    </row>
    <row r="588" spans="1:13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  <c r="L588">
        <f t="shared" si="18"/>
        <v>2</v>
      </c>
      <c r="M588">
        <f t="shared" si="19"/>
        <v>1</v>
      </c>
    </row>
    <row r="589" spans="1:13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  <c r="L589">
        <f t="shared" si="18"/>
        <v>2</v>
      </c>
      <c r="M589">
        <f t="shared" si="19"/>
        <v>1</v>
      </c>
    </row>
    <row r="590" spans="1:13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  <c r="L590">
        <f t="shared" si="18"/>
        <v>45</v>
      </c>
      <c r="M590">
        <f t="shared" si="19"/>
        <v>0</v>
      </c>
    </row>
    <row r="591" spans="1:13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  <c r="L591">
        <f t="shared" si="18"/>
        <v>75</v>
      </c>
      <c r="M591">
        <f t="shared" si="19"/>
        <v>1</v>
      </c>
    </row>
    <row r="592" spans="1:13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  <c r="L592">
        <f t="shared" si="18"/>
        <v>26</v>
      </c>
      <c r="M592">
        <f t="shared" si="19"/>
        <v>0</v>
      </c>
    </row>
    <row r="593" spans="1:13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  <c r="L593">
        <f t="shared" si="18"/>
        <v>66</v>
      </c>
      <c r="M593">
        <f t="shared" si="19"/>
        <v>1</v>
      </c>
    </row>
    <row r="594" spans="1:13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  <c r="L594">
        <f t="shared" si="18"/>
        <v>25</v>
      </c>
      <c r="M594">
        <f t="shared" si="19"/>
        <v>0</v>
      </c>
    </row>
    <row r="595" spans="1:13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  <c r="L595">
        <f t="shared" si="18"/>
        <v>20</v>
      </c>
      <c r="M595">
        <f t="shared" si="19"/>
        <v>0</v>
      </c>
    </row>
    <row r="596" spans="1:13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  <c r="L596">
        <f t="shared" si="18"/>
        <v>45</v>
      </c>
      <c r="M596">
        <f t="shared" si="19"/>
        <v>0</v>
      </c>
    </row>
    <row r="597" spans="1:13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  <c r="L597">
        <f t="shared" si="18"/>
        <v>10</v>
      </c>
      <c r="M597">
        <f t="shared" si="19"/>
        <v>0</v>
      </c>
    </row>
    <row r="598" spans="1:13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  <c r="L598">
        <f t="shared" si="18"/>
        <v>10</v>
      </c>
      <c r="M598">
        <f t="shared" si="19"/>
        <v>1</v>
      </c>
    </row>
    <row r="599" spans="1:13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  <c r="L599">
        <f t="shared" si="18"/>
        <v>20</v>
      </c>
      <c r="M599">
        <f t="shared" si="19"/>
        <v>1</v>
      </c>
    </row>
    <row r="600" spans="1:13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  <c r="L600">
        <f t="shared" si="18"/>
        <v>15</v>
      </c>
      <c r="M600">
        <f t="shared" si="19"/>
        <v>0</v>
      </c>
    </row>
    <row r="601" spans="1:13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  <c r="L601">
        <f t="shared" si="18"/>
        <v>50</v>
      </c>
      <c r="M601">
        <f t="shared" si="19"/>
        <v>0</v>
      </c>
    </row>
    <row r="602" spans="1:13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  <c r="L602">
        <f t="shared" si="18"/>
        <v>17</v>
      </c>
      <c r="M602">
        <f t="shared" si="19"/>
        <v>1</v>
      </c>
    </row>
    <row r="603" spans="1:13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  <c r="L603">
        <f t="shared" si="18"/>
        <v>27</v>
      </c>
      <c r="M603">
        <f t="shared" si="19"/>
        <v>1</v>
      </c>
    </row>
    <row r="604" spans="1:13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  <c r="L604">
        <f t="shared" si="18"/>
        <v>23</v>
      </c>
      <c r="M604">
        <f t="shared" si="19"/>
        <v>1</v>
      </c>
    </row>
    <row r="605" spans="1:13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  <c r="L605">
        <f t="shared" si="18"/>
        <v>14</v>
      </c>
      <c r="M605">
        <f t="shared" si="19"/>
        <v>1</v>
      </c>
    </row>
    <row r="606" spans="1:13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  <c r="L606">
        <f t="shared" si="18"/>
        <v>44</v>
      </c>
      <c r="M606">
        <f t="shared" si="19"/>
        <v>1</v>
      </c>
    </row>
    <row r="607" spans="1:13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  <c r="L607">
        <f t="shared" si="18"/>
        <v>11</v>
      </c>
      <c r="M607">
        <f t="shared" si="19"/>
        <v>1</v>
      </c>
    </row>
    <row r="608" spans="1:13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  <c r="L608">
        <f t="shared" si="18"/>
        <v>33</v>
      </c>
      <c r="M608">
        <f t="shared" si="19"/>
        <v>1</v>
      </c>
    </row>
    <row r="609" spans="1:13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  <c r="L609">
        <f t="shared" si="18"/>
        <v>18</v>
      </c>
      <c r="M609">
        <f t="shared" si="19"/>
        <v>1</v>
      </c>
    </row>
    <row r="610" spans="1:13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  <c r="L610">
        <f t="shared" si="18"/>
        <v>15</v>
      </c>
      <c r="M610">
        <f t="shared" si="19"/>
        <v>0</v>
      </c>
    </row>
    <row r="611" spans="1:13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  <c r="L611">
        <f t="shared" si="18"/>
        <v>15</v>
      </c>
      <c r="M611">
        <f t="shared" si="19"/>
        <v>0</v>
      </c>
    </row>
    <row r="612" spans="1:13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  <c r="L612">
        <f t="shared" si="18"/>
        <v>27</v>
      </c>
      <c r="M612">
        <f t="shared" si="19"/>
        <v>0</v>
      </c>
    </row>
    <row r="613" spans="1:13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  <c r="L613">
        <f t="shared" si="18"/>
        <v>37</v>
      </c>
      <c r="M613">
        <f t="shared" si="19"/>
        <v>1</v>
      </c>
    </row>
    <row r="614" spans="1:13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  <c r="L614">
        <f t="shared" si="18"/>
        <v>37</v>
      </c>
      <c r="M614">
        <f t="shared" si="19"/>
        <v>1</v>
      </c>
    </row>
    <row r="615" spans="1:13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  <c r="L615">
        <f t="shared" si="18"/>
        <v>37</v>
      </c>
      <c r="M615">
        <f t="shared" si="19"/>
        <v>1</v>
      </c>
    </row>
    <row r="616" spans="1:13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  <c r="L616">
        <f t="shared" si="18"/>
        <v>45</v>
      </c>
      <c r="M616">
        <f t="shared" si="19"/>
        <v>0</v>
      </c>
    </row>
    <row r="617" spans="1:13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  <c r="L617">
        <f t="shared" si="18"/>
        <v>85</v>
      </c>
      <c r="M617">
        <f t="shared" si="19"/>
        <v>0</v>
      </c>
    </row>
    <row r="618" spans="1:13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  <c r="L618">
        <f t="shared" si="18"/>
        <v>75</v>
      </c>
      <c r="M618">
        <f t="shared" si="19"/>
        <v>1</v>
      </c>
    </row>
    <row r="619" spans="1:13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  <c r="L619">
        <f t="shared" si="18"/>
        <v>19</v>
      </c>
      <c r="M619">
        <f t="shared" si="19"/>
        <v>0</v>
      </c>
    </row>
    <row r="620" spans="1:13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  <c r="L620">
        <f t="shared" si="18"/>
        <v>20</v>
      </c>
      <c r="M620">
        <f t="shared" si="19"/>
        <v>1</v>
      </c>
    </row>
    <row r="621" spans="1:13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  <c r="L621">
        <f t="shared" si="18"/>
        <v>30</v>
      </c>
      <c r="M621">
        <f t="shared" si="19"/>
        <v>1</v>
      </c>
    </row>
    <row r="622" spans="1:13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  <c r="L622">
        <f t="shared" si="18"/>
        <v>5</v>
      </c>
      <c r="M622">
        <f t="shared" si="19"/>
        <v>1</v>
      </c>
    </row>
    <row r="623" spans="1:13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  <c r="L623">
        <f t="shared" si="18"/>
        <v>25</v>
      </c>
      <c r="M623">
        <f t="shared" si="19"/>
        <v>1</v>
      </c>
    </row>
    <row r="624" spans="1:13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  <c r="L624">
        <f t="shared" si="18"/>
        <v>22</v>
      </c>
      <c r="M624">
        <f t="shared" si="19"/>
        <v>1</v>
      </c>
    </row>
    <row r="625" spans="1:13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  <c r="L625">
        <f t="shared" si="18"/>
        <v>55</v>
      </c>
      <c r="M625">
        <f t="shared" si="19"/>
        <v>0</v>
      </c>
    </row>
    <row r="626" spans="1:13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  <c r="L626">
        <f t="shared" si="18"/>
        <v>95</v>
      </c>
      <c r="M626">
        <f t="shared" si="19"/>
        <v>0</v>
      </c>
    </row>
    <row r="627" spans="1:13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  <c r="L627">
        <f t="shared" si="18"/>
        <v>25</v>
      </c>
      <c r="M627">
        <f t="shared" si="19"/>
        <v>1</v>
      </c>
    </row>
    <row r="628" spans="1:13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  <c r="L628">
        <f t="shared" si="18"/>
        <v>25</v>
      </c>
      <c r="M628">
        <f t="shared" si="19"/>
        <v>1</v>
      </c>
    </row>
    <row r="629" spans="1:13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  <c r="L629">
        <f t="shared" si="18"/>
        <v>67</v>
      </c>
      <c r="M629">
        <f t="shared" si="19"/>
        <v>1</v>
      </c>
    </row>
    <row r="630" spans="1:13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  <c r="L630">
        <f t="shared" si="18"/>
        <v>75</v>
      </c>
      <c r="M630">
        <f t="shared" si="19"/>
        <v>1</v>
      </c>
    </row>
    <row r="631" spans="1:13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  <c r="L631">
        <f t="shared" si="18"/>
        <v>12</v>
      </c>
      <c r="M631">
        <f t="shared" si="19"/>
        <v>0</v>
      </c>
    </row>
    <row r="632" spans="1:13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  <c r="L632">
        <f t="shared" si="18"/>
        <v>13</v>
      </c>
      <c r="M632">
        <f t="shared" si="19"/>
        <v>0</v>
      </c>
    </row>
    <row r="633" spans="1:13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  <c r="L633">
        <f t="shared" si="18"/>
        <v>25</v>
      </c>
      <c r="M633">
        <f t="shared" si="19"/>
        <v>0</v>
      </c>
    </row>
    <row r="634" spans="1:13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  <c r="L634">
        <f t="shared" si="18"/>
        <v>45</v>
      </c>
      <c r="M634">
        <f t="shared" si="19"/>
        <v>0</v>
      </c>
    </row>
    <row r="635" spans="1:13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  <c r="L635">
        <f t="shared" si="18"/>
        <v>10</v>
      </c>
      <c r="M635">
        <f t="shared" si="19"/>
        <v>0</v>
      </c>
    </row>
    <row r="636" spans="1:13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  <c r="L636">
        <f t="shared" si="18"/>
        <v>35</v>
      </c>
      <c r="M636">
        <f t="shared" si="19"/>
        <v>0</v>
      </c>
    </row>
    <row r="637" spans="1:13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  <c r="L637">
        <f t="shared" si="18"/>
        <v>20</v>
      </c>
      <c r="M637">
        <f t="shared" si="19"/>
        <v>0</v>
      </c>
    </row>
    <row r="638" spans="1:13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  <c r="L638">
        <f t="shared" si="18"/>
        <v>25</v>
      </c>
      <c r="M638">
        <f t="shared" si="19"/>
        <v>0</v>
      </c>
    </row>
    <row r="639" spans="1:13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  <c r="L639">
        <f t="shared" si="18"/>
        <v>40</v>
      </c>
      <c r="M639">
        <f t="shared" si="19"/>
        <v>0</v>
      </c>
    </row>
    <row r="640" spans="1:13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  <c r="L640">
        <f t="shared" si="18"/>
        <v>10</v>
      </c>
      <c r="M640">
        <f t="shared" si="19"/>
        <v>0</v>
      </c>
    </row>
    <row r="641" spans="1:13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  <c r="L641">
        <f t="shared" si="18"/>
        <v>10</v>
      </c>
      <c r="M641">
        <f t="shared" si="19"/>
        <v>0</v>
      </c>
    </row>
    <row r="642" spans="1:13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  <c r="L642">
        <f t="shared" ref="L642:L705" si="20">ABS(E642-F642)</f>
        <v>10</v>
      </c>
      <c r="M642">
        <f t="shared" ref="M642:M705" si="21">IF(C642&lt;&gt;"",1,0)</f>
        <v>0</v>
      </c>
    </row>
    <row r="643" spans="1:13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  <c r="L643">
        <f t="shared" si="20"/>
        <v>6</v>
      </c>
      <c r="M643">
        <f t="shared" si="21"/>
        <v>1</v>
      </c>
    </row>
    <row r="644" spans="1:13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  <c r="L644">
        <f t="shared" si="20"/>
        <v>24</v>
      </c>
      <c r="M644">
        <f t="shared" si="21"/>
        <v>1</v>
      </c>
    </row>
    <row r="645" spans="1:13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  <c r="L645">
        <f t="shared" si="20"/>
        <v>0</v>
      </c>
      <c r="M645">
        <f t="shared" si="21"/>
        <v>0</v>
      </c>
    </row>
    <row r="646" spans="1:13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  <c r="L646">
        <f t="shared" si="20"/>
        <v>0</v>
      </c>
      <c r="M646">
        <f t="shared" si="21"/>
        <v>0</v>
      </c>
    </row>
    <row r="647" spans="1:13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  <c r="L647">
        <f t="shared" si="20"/>
        <v>10</v>
      </c>
      <c r="M647">
        <f t="shared" si="21"/>
        <v>0</v>
      </c>
    </row>
    <row r="648" spans="1:13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  <c r="L648">
        <f t="shared" si="20"/>
        <v>10</v>
      </c>
      <c r="M648">
        <f t="shared" si="21"/>
        <v>1</v>
      </c>
    </row>
    <row r="649" spans="1:13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  <c r="L649">
        <f t="shared" si="20"/>
        <v>30</v>
      </c>
      <c r="M649">
        <f t="shared" si="21"/>
        <v>1</v>
      </c>
    </row>
    <row r="650" spans="1:13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  <c r="L650">
        <f t="shared" si="20"/>
        <v>15</v>
      </c>
      <c r="M650">
        <f t="shared" si="21"/>
        <v>1</v>
      </c>
    </row>
    <row r="651" spans="1:13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  <c r="L651">
        <f t="shared" si="20"/>
        <v>30</v>
      </c>
      <c r="M651">
        <f t="shared" si="21"/>
        <v>0</v>
      </c>
    </row>
    <row r="652" spans="1:13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  <c r="L652">
        <f t="shared" si="20"/>
        <v>30</v>
      </c>
      <c r="M652">
        <f t="shared" si="21"/>
        <v>1</v>
      </c>
    </row>
    <row r="653" spans="1:13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  <c r="L653">
        <f t="shared" si="20"/>
        <v>10</v>
      </c>
      <c r="M653">
        <f t="shared" si="21"/>
        <v>1</v>
      </c>
    </row>
    <row r="654" spans="1:13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  <c r="L654">
        <f t="shared" si="20"/>
        <v>15</v>
      </c>
      <c r="M654">
        <f t="shared" si="21"/>
        <v>1</v>
      </c>
    </row>
    <row r="655" spans="1:13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  <c r="L655">
        <f t="shared" si="20"/>
        <v>10</v>
      </c>
      <c r="M655">
        <f t="shared" si="21"/>
        <v>1</v>
      </c>
    </row>
    <row r="656" spans="1:13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  <c r="L656">
        <f t="shared" si="20"/>
        <v>10</v>
      </c>
      <c r="M656">
        <f t="shared" si="21"/>
        <v>1</v>
      </c>
    </row>
    <row r="657" spans="1:13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  <c r="L657">
        <f t="shared" si="20"/>
        <v>5</v>
      </c>
      <c r="M657">
        <f t="shared" si="21"/>
        <v>0</v>
      </c>
    </row>
    <row r="658" spans="1:13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  <c r="L658">
        <f t="shared" si="20"/>
        <v>3</v>
      </c>
      <c r="M658">
        <f t="shared" si="21"/>
        <v>1</v>
      </c>
    </row>
    <row r="659" spans="1:13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  <c r="L659">
        <f t="shared" si="20"/>
        <v>17</v>
      </c>
      <c r="M659">
        <f t="shared" si="21"/>
        <v>1</v>
      </c>
    </row>
    <row r="660" spans="1:13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  <c r="L660">
        <f t="shared" si="20"/>
        <v>41</v>
      </c>
      <c r="M660">
        <f t="shared" si="21"/>
        <v>1</v>
      </c>
    </row>
    <row r="661" spans="1:13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  <c r="L661">
        <f t="shared" si="20"/>
        <v>37</v>
      </c>
      <c r="M661">
        <f t="shared" si="21"/>
        <v>1</v>
      </c>
    </row>
    <row r="662" spans="1:13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  <c r="L662">
        <f t="shared" si="20"/>
        <v>15</v>
      </c>
      <c r="M662">
        <f t="shared" si="21"/>
        <v>0</v>
      </c>
    </row>
    <row r="663" spans="1:13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  <c r="L663">
        <f t="shared" si="20"/>
        <v>15</v>
      </c>
      <c r="M663">
        <f t="shared" si="21"/>
        <v>0</v>
      </c>
    </row>
    <row r="664" spans="1:13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  <c r="L664">
        <f t="shared" si="20"/>
        <v>15</v>
      </c>
      <c r="M664">
        <f t="shared" si="21"/>
        <v>0</v>
      </c>
    </row>
    <row r="665" spans="1:13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  <c r="L665">
        <f t="shared" si="20"/>
        <v>15</v>
      </c>
      <c r="M665">
        <f t="shared" si="21"/>
        <v>0</v>
      </c>
    </row>
    <row r="666" spans="1:13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  <c r="L666">
        <f t="shared" si="20"/>
        <v>15</v>
      </c>
      <c r="M666">
        <f t="shared" si="21"/>
        <v>0</v>
      </c>
    </row>
    <row r="667" spans="1:13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  <c r="L667">
        <f t="shared" si="20"/>
        <v>35</v>
      </c>
      <c r="M667">
        <f t="shared" si="21"/>
        <v>0</v>
      </c>
    </row>
    <row r="668" spans="1:13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  <c r="L668">
        <f t="shared" si="20"/>
        <v>0</v>
      </c>
      <c r="M668">
        <f t="shared" si="21"/>
        <v>0</v>
      </c>
    </row>
    <row r="669" spans="1:13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  <c r="L669">
        <f t="shared" si="20"/>
        <v>0</v>
      </c>
      <c r="M669">
        <f t="shared" si="21"/>
        <v>0</v>
      </c>
    </row>
    <row r="670" spans="1:13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  <c r="L670">
        <f t="shared" si="20"/>
        <v>25</v>
      </c>
      <c r="M670">
        <f t="shared" si="21"/>
        <v>1</v>
      </c>
    </row>
    <row r="671" spans="1:13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  <c r="L671">
        <f t="shared" si="20"/>
        <v>20</v>
      </c>
      <c r="M671">
        <f t="shared" si="21"/>
        <v>1</v>
      </c>
    </row>
    <row r="672" spans="1:13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  <c r="L672">
        <f t="shared" si="20"/>
        <v>35</v>
      </c>
      <c r="M672">
        <f t="shared" si="21"/>
        <v>1</v>
      </c>
    </row>
    <row r="673" spans="1:13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  <c r="L673">
        <f t="shared" si="20"/>
        <v>27</v>
      </c>
      <c r="M673">
        <f t="shared" si="21"/>
        <v>0</v>
      </c>
    </row>
    <row r="674" spans="1:13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  <c r="L674">
        <f t="shared" si="20"/>
        <v>47</v>
      </c>
      <c r="M674">
        <f t="shared" si="21"/>
        <v>0</v>
      </c>
    </row>
    <row r="675" spans="1:13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  <c r="L675">
        <f t="shared" si="20"/>
        <v>57</v>
      </c>
      <c r="M675">
        <f t="shared" si="21"/>
        <v>0</v>
      </c>
    </row>
    <row r="676" spans="1:13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  <c r="L676">
        <f t="shared" si="20"/>
        <v>30</v>
      </c>
      <c r="M676">
        <f t="shared" si="21"/>
        <v>0</v>
      </c>
    </row>
    <row r="677" spans="1:13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  <c r="L677">
        <f t="shared" si="20"/>
        <v>30</v>
      </c>
      <c r="M677">
        <f t="shared" si="21"/>
        <v>0</v>
      </c>
    </row>
    <row r="678" spans="1:13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  <c r="L678">
        <f t="shared" si="20"/>
        <v>20</v>
      </c>
      <c r="M678">
        <f t="shared" si="21"/>
        <v>0</v>
      </c>
    </row>
    <row r="679" spans="1:13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  <c r="L679">
        <f t="shared" si="20"/>
        <v>45</v>
      </c>
      <c r="M679">
        <f t="shared" si="21"/>
        <v>0</v>
      </c>
    </row>
    <row r="680" spans="1:13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  <c r="L680">
        <f t="shared" si="20"/>
        <v>30</v>
      </c>
      <c r="M680">
        <f t="shared" si="21"/>
        <v>0</v>
      </c>
    </row>
    <row r="681" spans="1:13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  <c r="L681">
        <f t="shared" si="20"/>
        <v>18</v>
      </c>
      <c r="M681">
        <f t="shared" si="21"/>
        <v>1</v>
      </c>
    </row>
    <row r="682" spans="1:13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  <c r="L682">
        <f t="shared" si="20"/>
        <v>35</v>
      </c>
      <c r="M682">
        <f t="shared" si="21"/>
        <v>0</v>
      </c>
    </row>
    <row r="683" spans="1:13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  <c r="L683">
        <f t="shared" si="20"/>
        <v>65</v>
      </c>
      <c r="M683">
        <f t="shared" si="21"/>
        <v>0</v>
      </c>
    </row>
    <row r="684" spans="1:13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  <c r="L684">
        <f t="shared" si="20"/>
        <v>30</v>
      </c>
      <c r="M684">
        <f t="shared" si="21"/>
        <v>0</v>
      </c>
    </row>
    <row r="685" spans="1:13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  <c r="L685">
        <f t="shared" si="20"/>
        <v>24</v>
      </c>
      <c r="M685">
        <f t="shared" si="21"/>
        <v>1</v>
      </c>
    </row>
    <row r="686" spans="1:13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  <c r="L686">
        <f t="shared" si="20"/>
        <v>44</v>
      </c>
      <c r="M686">
        <f t="shared" si="21"/>
        <v>1</v>
      </c>
    </row>
    <row r="687" spans="1:13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  <c r="L687">
        <f t="shared" si="20"/>
        <v>15</v>
      </c>
      <c r="M687">
        <f t="shared" si="21"/>
        <v>1</v>
      </c>
    </row>
    <row r="688" spans="1:13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  <c r="L688">
        <f t="shared" si="20"/>
        <v>25</v>
      </c>
      <c r="M688">
        <f t="shared" si="21"/>
        <v>1</v>
      </c>
    </row>
    <row r="689" spans="1:13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  <c r="L689">
        <f t="shared" si="20"/>
        <v>15</v>
      </c>
      <c r="M689">
        <f t="shared" si="21"/>
        <v>0</v>
      </c>
    </row>
    <row r="690" spans="1:13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  <c r="L690">
        <f t="shared" si="20"/>
        <v>33</v>
      </c>
      <c r="M690">
        <f t="shared" si="21"/>
        <v>1</v>
      </c>
    </row>
    <row r="691" spans="1:13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  <c r="L691">
        <f t="shared" si="20"/>
        <v>48</v>
      </c>
      <c r="M691">
        <f t="shared" si="21"/>
        <v>1</v>
      </c>
    </row>
    <row r="692" spans="1:13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  <c r="L692">
        <f t="shared" si="20"/>
        <v>20</v>
      </c>
      <c r="M692">
        <f t="shared" si="21"/>
        <v>1</v>
      </c>
    </row>
    <row r="693" spans="1:13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  <c r="L693">
        <f t="shared" si="20"/>
        <v>40</v>
      </c>
      <c r="M693">
        <f t="shared" si="21"/>
        <v>1</v>
      </c>
    </row>
    <row r="694" spans="1:13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  <c r="L694">
        <f t="shared" si="20"/>
        <v>31</v>
      </c>
      <c r="M694">
        <f t="shared" si="21"/>
        <v>0</v>
      </c>
    </row>
    <row r="695" spans="1:13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  <c r="L695">
        <f t="shared" si="20"/>
        <v>3</v>
      </c>
      <c r="M695">
        <f t="shared" si="21"/>
        <v>1</v>
      </c>
    </row>
    <row r="696" spans="1:13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  <c r="L696">
        <f t="shared" si="20"/>
        <v>15</v>
      </c>
      <c r="M696">
        <f t="shared" si="21"/>
        <v>1</v>
      </c>
    </row>
    <row r="697" spans="1:13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  <c r="L697">
        <f t="shared" si="20"/>
        <v>15</v>
      </c>
      <c r="M697">
        <f t="shared" si="21"/>
        <v>1</v>
      </c>
    </row>
    <row r="698" spans="1:13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  <c r="L698">
        <f t="shared" si="20"/>
        <v>15</v>
      </c>
      <c r="M698">
        <f t="shared" si="21"/>
        <v>1</v>
      </c>
    </row>
    <row r="699" spans="1:13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  <c r="L699">
        <f t="shared" si="20"/>
        <v>30</v>
      </c>
      <c r="M699">
        <f t="shared" si="21"/>
        <v>1</v>
      </c>
    </row>
    <row r="700" spans="1:13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  <c r="L700">
        <f t="shared" si="20"/>
        <v>5</v>
      </c>
      <c r="M700">
        <f t="shared" si="21"/>
        <v>1</v>
      </c>
    </row>
    <row r="701" spans="1:13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  <c r="L701">
        <f t="shared" si="20"/>
        <v>39</v>
      </c>
      <c r="M701">
        <f t="shared" si="21"/>
        <v>1</v>
      </c>
    </row>
    <row r="702" spans="1:13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  <c r="L702">
        <f t="shared" si="20"/>
        <v>39</v>
      </c>
      <c r="M702">
        <f t="shared" si="21"/>
        <v>1</v>
      </c>
    </row>
    <row r="703" spans="1:13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  <c r="L703">
        <f t="shared" si="20"/>
        <v>18</v>
      </c>
      <c r="M703">
        <f t="shared" si="21"/>
        <v>1</v>
      </c>
    </row>
    <row r="704" spans="1:13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  <c r="L704">
        <f t="shared" si="20"/>
        <v>45</v>
      </c>
      <c r="M704">
        <f t="shared" si="21"/>
        <v>0</v>
      </c>
    </row>
    <row r="705" spans="1:13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  <c r="L705">
        <f t="shared" si="20"/>
        <v>20</v>
      </c>
      <c r="M705">
        <f t="shared" si="21"/>
        <v>0</v>
      </c>
    </row>
    <row r="706" spans="1:13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  <c r="L706">
        <f t="shared" ref="L706:L769" si="22">ABS(E706-F706)</f>
        <v>45</v>
      </c>
      <c r="M706">
        <f t="shared" ref="M706:M769" si="23">IF(C706&lt;&gt;"",1,0)</f>
        <v>1</v>
      </c>
    </row>
    <row r="707" spans="1:13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  <c r="L707">
        <f t="shared" si="22"/>
        <v>35</v>
      </c>
      <c r="M707">
        <f t="shared" si="23"/>
        <v>1</v>
      </c>
    </row>
    <row r="708" spans="1:13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  <c r="L708">
        <f t="shared" si="22"/>
        <v>20</v>
      </c>
      <c r="M708">
        <f t="shared" si="23"/>
        <v>1</v>
      </c>
    </row>
    <row r="709" spans="1:13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  <c r="L709">
        <f t="shared" si="22"/>
        <v>30</v>
      </c>
      <c r="M709">
        <f t="shared" si="23"/>
        <v>1</v>
      </c>
    </row>
    <row r="710" spans="1:13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  <c r="L710">
        <f t="shared" si="22"/>
        <v>35</v>
      </c>
      <c r="M710">
        <f t="shared" si="23"/>
        <v>1</v>
      </c>
    </row>
    <row r="711" spans="1:13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  <c r="L711">
        <f t="shared" si="22"/>
        <v>55</v>
      </c>
      <c r="M711">
        <f t="shared" si="23"/>
        <v>1</v>
      </c>
    </row>
    <row r="712" spans="1:13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  <c r="L712">
        <f t="shared" si="22"/>
        <v>40</v>
      </c>
      <c r="M712">
        <f t="shared" si="23"/>
        <v>1</v>
      </c>
    </row>
    <row r="713" spans="1:13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  <c r="L713">
        <f t="shared" si="22"/>
        <v>70</v>
      </c>
      <c r="M713">
        <f t="shared" si="23"/>
        <v>1</v>
      </c>
    </row>
    <row r="714" spans="1:13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  <c r="L714">
        <f t="shared" si="22"/>
        <v>30</v>
      </c>
      <c r="M714">
        <f t="shared" si="23"/>
        <v>1</v>
      </c>
    </row>
    <row r="715" spans="1:13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  <c r="L715">
        <f t="shared" si="22"/>
        <v>18</v>
      </c>
      <c r="M715">
        <f t="shared" si="23"/>
        <v>1</v>
      </c>
    </row>
    <row r="716" spans="1:13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  <c r="L716">
        <f t="shared" si="22"/>
        <v>18</v>
      </c>
      <c r="M716">
        <f t="shared" si="23"/>
        <v>1</v>
      </c>
    </row>
    <row r="717" spans="1:13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  <c r="L717">
        <f t="shared" si="22"/>
        <v>0</v>
      </c>
      <c r="M717">
        <f t="shared" si="23"/>
        <v>1</v>
      </c>
    </row>
    <row r="718" spans="1:13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  <c r="L718">
        <f t="shared" si="22"/>
        <v>38</v>
      </c>
      <c r="M718">
        <f t="shared" si="23"/>
        <v>1</v>
      </c>
    </row>
    <row r="719" spans="1:13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  <c r="L719">
        <f t="shared" si="22"/>
        <v>25</v>
      </c>
      <c r="M719">
        <f t="shared" si="23"/>
        <v>1</v>
      </c>
    </row>
    <row r="720" spans="1:13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  <c r="L720">
        <f t="shared" si="22"/>
        <v>4</v>
      </c>
      <c r="M720">
        <f t="shared" si="23"/>
        <v>0</v>
      </c>
    </row>
    <row r="721" spans="1:13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  <c r="L721">
        <f t="shared" si="22"/>
        <v>17</v>
      </c>
      <c r="M721">
        <f t="shared" si="23"/>
        <v>0</v>
      </c>
    </row>
    <row r="722" spans="1:13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  <c r="L722">
        <f t="shared" si="22"/>
        <v>15</v>
      </c>
      <c r="M722">
        <f t="shared" si="23"/>
        <v>1</v>
      </c>
    </row>
    <row r="723" spans="1:13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  <c r="L723">
        <f t="shared" si="22"/>
        <v>5</v>
      </c>
      <c r="M723">
        <f t="shared" si="23"/>
        <v>0</v>
      </c>
    </row>
    <row r="724" spans="1:13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  <c r="L724">
        <f t="shared" si="22"/>
        <v>1</v>
      </c>
      <c r="M724">
        <f t="shared" si="23"/>
        <v>0</v>
      </c>
    </row>
    <row r="725" spans="1:13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  <c r="L725">
        <f t="shared" si="22"/>
        <v>3</v>
      </c>
      <c r="M725">
        <f t="shared" si="23"/>
        <v>1</v>
      </c>
    </row>
    <row r="726" spans="1:13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  <c r="L726">
        <f t="shared" si="22"/>
        <v>16</v>
      </c>
      <c r="M726">
        <f t="shared" si="23"/>
        <v>0</v>
      </c>
    </row>
    <row r="727" spans="1:13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  <c r="L727">
        <f t="shared" si="22"/>
        <v>11</v>
      </c>
      <c r="M727">
        <f t="shared" si="23"/>
        <v>0</v>
      </c>
    </row>
    <row r="728" spans="1:13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  <c r="L728">
        <f t="shared" si="22"/>
        <v>28</v>
      </c>
      <c r="M728">
        <f t="shared" si="23"/>
        <v>1</v>
      </c>
    </row>
    <row r="729" spans="1:13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  <c r="L729">
        <f t="shared" si="22"/>
        <v>2</v>
      </c>
      <c r="M729">
        <f t="shared" si="23"/>
        <v>0</v>
      </c>
    </row>
    <row r="730" spans="1:13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  <c r="L730">
        <f t="shared" si="22"/>
        <v>21</v>
      </c>
      <c r="M730">
        <f t="shared" si="23"/>
        <v>1</v>
      </c>
    </row>
    <row r="731" spans="1:13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  <c r="L731">
        <f t="shared" si="22"/>
        <v>7</v>
      </c>
      <c r="M731">
        <f t="shared" si="23"/>
        <v>1</v>
      </c>
    </row>
    <row r="732" spans="1:13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  <c r="L732">
        <f t="shared" si="22"/>
        <v>18</v>
      </c>
      <c r="M732">
        <f t="shared" si="23"/>
        <v>1</v>
      </c>
    </row>
    <row r="733" spans="1:13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  <c r="L733">
        <f t="shared" si="22"/>
        <v>10</v>
      </c>
      <c r="M733">
        <f t="shared" si="23"/>
        <v>1</v>
      </c>
    </row>
    <row r="734" spans="1:13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  <c r="L734">
        <f t="shared" si="22"/>
        <v>5</v>
      </c>
      <c r="M734">
        <f t="shared" si="23"/>
        <v>0</v>
      </c>
    </row>
    <row r="735" spans="1:13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  <c r="L735">
        <f t="shared" si="22"/>
        <v>38</v>
      </c>
      <c r="M735">
        <f t="shared" si="23"/>
        <v>0</v>
      </c>
    </row>
    <row r="736" spans="1:13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  <c r="L736">
        <f t="shared" si="22"/>
        <v>2</v>
      </c>
      <c r="M736">
        <f t="shared" si="23"/>
        <v>1</v>
      </c>
    </row>
    <row r="737" spans="1:13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  <c r="L737">
        <f t="shared" si="22"/>
        <v>8</v>
      </c>
      <c r="M737">
        <f t="shared" si="23"/>
        <v>1</v>
      </c>
    </row>
    <row r="738" spans="1:13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  <c r="L738">
        <f t="shared" si="22"/>
        <v>4</v>
      </c>
      <c r="M738">
        <f t="shared" si="23"/>
        <v>1</v>
      </c>
    </row>
    <row r="739" spans="1:13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  <c r="L739">
        <f t="shared" si="22"/>
        <v>1</v>
      </c>
      <c r="M739">
        <f t="shared" si="23"/>
        <v>0</v>
      </c>
    </row>
    <row r="740" spans="1:13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  <c r="L740">
        <f t="shared" si="22"/>
        <v>2</v>
      </c>
      <c r="M740">
        <f t="shared" si="23"/>
        <v>0</v>
      </c>
    </row>
    <row r="741" spans="1:13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  <c r="L741">
        <f t="shared" si="22"/>
        <v>3</v>
      </c>
      <c r="M741">
        <f t="shared" si="23"/>
        <v>0</v>
      </c>
    </row>
    <row r="742" spans="1:13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  <c r="L742">
        <f t="shared" si="22"/>
        <v>17</v>
      </c>
      <c r="M742">
        <f t="shared" si="23"/>
        <v>0</v>
      </c>
    </row>
    <row r="743" spans="1:13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  <c r="L743">
        <f t="shared" si="22"/>
        <v>38</v>
      </c>
      <c r="M743">
        <f t="shared" si="23"/>
        <v>0</v>
      </c>
    </row>
    <row r="744" spans="1:13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  <c r="L744">
        <f t="shared" si="22"/>
        <v>20</v>
      </c>
      <c r="M744">
        <f t="shared" si="23"/>
        <v>0</v>
      </c>
    </row>
    <row r="745" spans="1:13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  <c r="L745">
        <f t="shared" si="22"/>
        <v>46</v>
      </c>
      <c r="M745">
        <f t="shared" si="23"/>
        <v>1</v>
      </c>
    </row>
    <row r="746" spans="1:13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  <c r="L746">
        <f t="shared" si="22"/>
        <v>20</v>
      </c>
      <c r="M746">
        <f t="shared" si="23"/>
        <v>0</v>
      </c>
    </row>
    <row r="747" spans="1:13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  <c r="L747">
        <f t="shared" si="22"/>
        <v>6</v>
      </c>
      <c r="M747">
        <f t="shared" si="23"/>
        <v>0</v>
      </c>
    </row>
    <row r="748" spans="1:13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  <c r="L748">
        <f t="shared" si="22"/>
        <v>28</v>
      </c>
      <c r="M748">
        <f t="shared" si="23"/>
        <v>0</v>
      </c>
    </row>
    <row r="749" spans="1:13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  <c r="L749">
        <f t="shared" si="22"/>
        <v>28</v>
      </c>
      <c r="M749">
        <f t="shared" si="23"/>
        <v>0</v>
      </c>
    </row>
    <row r="750" spans="1:13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  <c r="L750">
        <f t="shared" si="22"/>
        <v>20</v>
      </c>
      <c r="M750">
        <f t="shared" si="23"/>
        <v>1</v>
      </c>
    </row>
    <row r="751" spans="1:13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  <c r="L751">
        <f t="shared" si="22"/>
        <v>40</v>
      </c>
      <c r="M751">
        <f t="shared" si="23"/>
        <v>1</v>
      </c>
    </row>
    <row r="752" spans="1:13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  <c r="L752">
        <f t="shared" si="22"/>
        <v>100</v>
      </c>
      <c r="M752">
        <f t="shared" si="23"/>
        <v>1</v>
      </c>
    </row>
    <row r="753" spans="1:13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  <c r="L753">
        <f t="shared" si="22"/>
        <v>100</v>
      </c>
      <c r="M753">
        <f t="shared" si="23"/>
        <v>1</v>
      </c>
    </row>
    <row r="754" spans="1:13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  <c r="L754">
        <f t="shared" si="22"/>
        <v>8</v>
      </c>
      <c r="M754">
        <f t="shared" si="23"/>
        <v>0</v>
      </c>
    </row>
    <row r="755" spans="1:13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  <c r="L755">
        <f t="shared" si="22"/>
        <v>0</v>
      </c>
      <c r="M755">
        <f t="shared" si="23"/>
        <v>0</v>
      </c>
    </row>
    <row r="756" spans="1:13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  <c r="L756">
        <f t="shared" si="22"/>
        <v>18</v>
      </c>
      <c r="M756">
        <f t="shared" si="23"/>
        <v>0</v>
      </c>
    </row>
    <row r="757" spans="1:13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  <c r="L757">
        <f t="shared" si="22"/>
        <v>6</v>
      </c>
      <c r="M757">
        <f t="shared" si="23"/>
        <v>0</v>
      </c>
    </row>
    <row r="758" spans="1:13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  <c r="L758">
        <f t="shared" si="22"/>
        <v>1</v>
      </c>
      <c r="M758">
        <f t="shared" si="23"/>
        <v>1</v>
      </c>
    </row>
    <row r="759" spans="1:13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  <c r="L759">
        <f t="shared" si="22"/>
        <v>4</v>
      </c>
      <c r="M759">
        <f t="shared" si="23"/>
        <v>1</v>
      </c>
    </row>
    <row r="760" spans="1:13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  <c r="L760">
        <f t="shared" si="22"/>
        <v>15</v>
      </c>
      <c r="M760">
        <f t="shared" si="23"/>
        <v>1</v>
      </c>
    </row>
    <row r="761" spans="1:13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  <c r="L761">
        <f t="shared" si="22"/>
        <v>10</v>
      </c>
      <c r="M761">
        <f t="shared" si="23"/>
        <v>1</v>
      </c>
    </row>
    <row r="762" spans="1:13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  <c r="L762">
        <f t="shared" si="22"/>
        <v>0</v>
      </c>
      <c r="M762">
        <f t="shared" si="23"/>
        <v>1</v>
      </c>
    </row>
    <row r="763" spans="1:13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  <c r="L763">
        <f t="shared" si="22"/>
        <v>15</v>
      </c>
      <c r="M763">
        <f t="shared" si="23"/>
        <v>1</v>
      </c>
    </row>
    <row r="764" spans="1:13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  <c r="L764">
        <f t="shared" si="22"/>
        <v>9</v>
      </c>
      <c r="M764">
        <f t="shared" si="23"/>
        <v>0</v>
      </c>
    </row>
    <row r="765" spans="1:13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  <c r="L765">
        <f t="shared" si="22"/>
        <v>15</v>
      </c>
      <c r="M765">
        <f t="shared" si="23"/>
        <v>0</v>
      </c>
    </row>
    <row r="766" spans="1:13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  <c r="L766">
        <f t="shared" si="22"/>
        <v>5</v>
      </c>
      <c r="M766">
        <f t="shared" si="23"/>
        <v>1</v>
      </c>
    </row>
    <row r="767" spans="1:13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  <c r="L767">
        <f t="shared" si="22"/>
        <v>3</v>
      </c>
      <c r="M767">
        <f t="shared" si="23"/>
        <v>1</v>
      </c>
    </row>
    <row r="768" spans="1:13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  <c r="L768">
        <f t="shared" si="22"/>
        <v>12</v>
      </c>
      <c r="M768">
        <f t="shared" si="23"/>
        <v>1</v>
      </c>
    </row>
    <row r="769" spans="1:13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  <c r="L769">
        <f t="shared" si="22"/>
        <v>2</v>
      </c>
      <c r="M769">
        <f t="shared" si="23"/>
        <v>1</v>
      </c>
    </row>
    <row r="770" spans="1:13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  <c r="L770">
        <f t="shared" ref="L770:L801" si="24">ABS(E770-F770)</f>
        <v>9</v>
      </c>
      <c r="M770">
        <f t="shared" ref="M770:M801" si="25">IF(C770&lt;&gt;"",1,0)</f>
        <v>1</v>
      </c>
    </row>
    <row r="771" spans="1:13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  <c r="L771">
        <f t="shared" si="24"/>
        <v>5</v>
      </c>
      <c r="M771">
        <f t="shared" si="25"/>
        <v>1</v>
      </c>
    </row>
    <row r="772" spans="1:13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  <c r="L772">
        <f t="shared" si="24"/>
        <v>0</v>
      </c>
      <c r="M772">
        <f t="shared" si="25"/>
        <v>0</v>
      </c>
    </row>
    <row r="773" spans="1:13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  <c r="L773">
        <f t="shared" si="24"/>
        <v>17</v>
      </c>
      <c r="M773">
        <f t="shared" si="25"/>
        <v>1</v>
      </c>
    </row>
    <row r="774" spans="1:13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  <c r="L774">
        <f t="shared" si="24"/>
        <v>1</v>
      </c>
      <c r="M774">
        <f t="shared" si="25"/>
        <v>1</v>
      </c>
    </row>
    <row r="775" spans="1:13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  <c r="L775">
        <f t="shared" si="24"/>
        <v>100</v>
      </c>
      <c r="M775">
        <f t="shared" si="25"/>
        <v>1</v>
      </c>
    </row>
    <row r="776" spans="1:13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  <c r="L776">
        <f t="shared" si="24"/>
        <v>15</v>
      </c>
      <c r="M776">
        <f t="shared" si="25"/>
        <v>0</v>
      </c>
    </row>
    <row r="777" spans="1:13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  <c r="L777">
        <f t="shared" si="24"/>
        <v>22</v>
      </c>
      <c r="M777">
        <f t="shared" si="25"/>
        <v>0</v>
      </c>
    </row>
    <row r="778" spans="1:13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  <c r="L778">
        <f t="shared" si="24"/>
        <v>30</v>
      </c>
      <c r="M778">
        <f t="shared" si="25"/>
        <v>0</v>
      </c>
    </row>
    <row r="779" spans="1:13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  <c r="L779">
        <f t="shared" si="24"/>
        <v>11</v>
      </c>
      <c r="M779">
        <f t="shared" si="25"/>
        <v>1</v>
      </c>
    </row>
    <row r="780" spans="1:13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  <c r="L780">
        <f t="shared" si="24"/>
        <v>22</v>
      </c>
      <c r="M780">
        <f t="shared" si="25"/>
        <v>1</v>
      </c>
    </row>
    <row r="781" spans="1:13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  <c r="L781">
        <f t="shared" si="24"/>
        <v>34</v>
      </c>
      <c r="M781">
        <f t="shared" si="25"/>
        <v>1</v>
      </c>
    </row>
    <row r="782" spans="1:13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  <c r="L782">
        <f t="shared" si="24"/>
        <v>4</v>
      </c>
      <c r="M782">
        <f t="shared" si="25"/>
        <v>1</v>
      </c>
    </row>
    <row r="783" spans="1:13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  <c r="L783">
        <f t="shared" si="24"/>
        <v>4</v>
      </c>
      <c r="M783">
        <f t="shared" si="25"/>
        <v>1</v>
      </c>
    </row>
    <row r="784" spans="1:13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  <c r="L784">
        <f t="shared" si="24"/>
        <v>4</v>
      </c>
      <c r="M784">
        <f t="shared" si="25"/>
        <v>1</v>
      </c>
    </row>
    <row r="785" spans="1:13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  <c r="L785">
        <f t="shared" si="24"/>
        <v>4</v>
      </c>
      <c r="M785">
        <f t="shared" si="25"/>
        <v>1</v>
      </c>
    </row>
    <row r="786" spans="1:13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  <c r="L786">
        <f t="shared" si="24"/>
        <v>32</v>
      </c>
      <c r="M786">
        <f t="shared" si="25"/>
        <v>1</v>
      </c>
    </row>
    <row r="787" spans="1:13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  <c r="L787">
        <f t="shared" si="24"/>
        <v>37</v>
      </c>
      <c r="M787">
        <f t="shared" si="25"/>
        <v>1</v>
      </c>
    </row>
    <row r="788" spans="1:13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  <c r="L788">
        <f t="shared" si="24"/>
        <v>27</v>
      </c>
      <c r="M788">
        <f t="shared" si="25"/>
        <v>1</v>
      </c>
    </row>
    <row r="789" spans="1:13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  <c r="L789">
        <f t="shared" si="24"/>
        <v>22</v>
      </c>
      <c r="M789">
        <f t="shared" si="25"/>
        <v>1</v>
      </c>
    </row>
    <row r="790" spans="1:13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  <c r="L790">
        <f t="shared" si="24"/>
        <v>16</v>
      </c>
      <c r="M790">
        <f t="shared" si="25"/>
        <v>0</v>
      </c>
    </row>
    <row r="791" spans="1:13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  <c r="L791">
        <f t="shared" si="24"/>
        <v>67</v>
      </c>
      <c r="M791">
        <f t="shared" si="25"/>
        <v>0</v>
      </c>
    </row>
    <row r="792" spans="1:13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  <c r="L792">
        <f t="shared" si="24"/>
        <v>5</v>
      </c>
      <c r="M792">
        <f t="shared" si="25"/>
        <v>1</v>
      </c>
    </row>
    <row r="793" spans="1:13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  <c r="L793">
        <f t="shared" si="24"/>
        <v>10</v>
      </c>
      <c r="M793">
        <f t="shared" si="25"/>
        <v>1</v>
      </c>
    </row>
    <row r="794" spans="1:13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  <c r="L794">
        <f t="shared" si="24"/>
        <v>36</v>
      </c>
      <c r="M794">
        <f t="shared" si="25"/>
        <v>0</v>
      </c>
    </row>
    <row r="795" spans="1:13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  <c r="L795">
        <f t="shared" si="24"/>
        <v>36</v>
      </c>
      <c r="M795">
        <f t="shared" si="25"/>
        <v>1</v>
      </c>
    </row>
    <row r="796" spans="1:13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  <c r="L796">
        <f t="shared" si="24"/>
        <v>21</v>
      </c>
      <c r="M796">
        <f t="shared" si="25"/>
        <v>1</v>
      </c>
    </row>
    <row r="797" spans="1:13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  <c r="L797">
        <f t="shared" si="24"/>
        <v>50</v>
      </c>
      <c r="M797">
        <f t="shared" si="25"/>
        <v>1</v>
      </c>
    </row>
    <row r="798" spans="1:13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  <c r="L798">
        <f t="shared" si="24"/>
        <v>50</v>
      </c>
      <c r="M798">
        <f t="shared" si="25"/>
        <v>1</v>
      </c>
    </row>
    <row r="799" spans="1:13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  <c r="L799">
        <f t="shared" si="24"/>
        <v>50</v>
      </c>
      <c r="M799">
        <f t="shared" si="25"/>
        <v>1</v>
      </c>
    </row>
    <row r="800" spans="1:13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  <c r="L800">
        <f t="shared" si="24"/>
        <v>100</v>
      </c>
      <c r="M800">
        <f t="shared" si="25"/>
        <v>1</v>
      </c>
    </row>
    <row r="801" spans="1:13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  <c r="L801">
        <f t="shared" si="24"/>
        <v>10</v>
      </c>
      <c r="M801">
        <f t="shared" si="25"/>
        <v>1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812F-2ACD-4E76-B82F-C3DE40CA5D39}">
  <dimension ref="A1:S801"/>
  <sheetViews>
    <sheetView workbookViewId="0">
      <selection activeCell="S25" sqref="S25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839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</row>
    <row r="2" spans="1:19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 t="s">
        <v>12</v>
      </c>
      <c r="N2">
        <f>COUNTIFS($B:$B,$M2,$J:$J,N$1)+COUNTIFS($C:$C,$M2,$J:$J,N$1)</f>
        <v>15</v>
      </c>
      <c r="O2">
        <f>COUNTIFS($B:$B,$M2,$J:$J,O$1)+COUNTIFS($C:$C,$M2,$J:$J,O$1)</f>
        <v>10</v>
      </c>
      <c r="P2">
        <f>COUNTIFS($B:$B,$M2,$J:$J,P$1)+COUNTIFS($C:$C,$M2,$J:$J,P$1)</f>
        <v>18</v>
      </c>
      <c r="Q2">
        <f>COUNTIFS($B:$B,$M2,$J:$J,Q$1)+COUNTIFS($C:$C,$M2,$J:$J,Q$1)</f>
        <v>17</v>
      </c>
      <c r="R2">
        <f>COUNTIFS($B:$B,$M2,$J:$J,R$1)+COUNTIFS($C:$C,$M2,$J:$J,R$1)</f>
        <v>20</v>
      </c>
      <c r="S2">
        <f>COUNTIFS($B:$B,$M2,$J:$J,S$1)+COUNTIFS($C:$C,$M2,$J:$J,S$1)</f>
        <v>15</v>
      </c>
    </row>
    <row r="3" spans="1:19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 t="s">
        <v>18</v>
      </c>
      <c r="N3">
        <f>COUNTIFS($B:$B,$M3,$J:$J,N$1)+COUNTIFS($C:$C,$M3,$J:$J,N$1)</f>
        <v>14</v>
      </c>
      <c r="O3">
        <f>COUNTIFS($B:$B,$M3,$J:$J,O$1)+COUNTIFS($C:$C,$M3,$J:$J,O$1)</f>
        <v>11</v>
      </c>
      <c r="P3">
        <f>COUNTIFS($B:$B,$M3,$J:$J,P$1)+COUNTIFS($C:$C,$M3,$J:$J,P$1)</f>
        <v>9</v>
      </c>
      <c r="Q3">
        <f>COUNTIFS($B:$B,$M3,$J:$J,Q$1)+COUNTIFS($C:$C,$M3,$J:$J,Q$1)</f>
        <v>6</v>
      </c>
      <c r="R3">
        <f>COUNTIFS($B:$B,$M3,$J:$J,R$1)+COUNTIFS($C:$C,$M3,$J:$J,R$1)</f>
        <v>16</v>
      </c>
      <c r="S3">
        <f>COUNTIFS($B:$B,$M3,$J:$J,S$1)+COUNTIFS($C:$C,$M3,$J:$J,S$1)</f>
        <v>8</v>
      </c>
    </row>
    <row r="4" spans="1:19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 t="s">
        <v>27</v>
      </c>
      <c r="N4">
        <f>COUNTIFS($B:$B,$M4,$J:$J,N$1)+COUNTIFS($C:$C,$M4,$J:$J,N$1)</f>
        <v>35</v>
      </c>
      <c r="O4">
        <f>COUNTIFS($B:$B,$M4,$J:$J,O$1)+COUNTIFS($C:$C,$M4,$J:$J,O$1)</f>
        <v>18</v>
      </c>
      <c r="P4">
        <f>COUNTIFS($B:$B,$M4,$J:$J,P$1)+COUNTIFS($C:$C,$M4,$J:$J,P$1)</f>
        <v>31</v>
      </c>
      <c r="Q4">
        <f>COUNTIFS($B:$B,$M4,$J:$J,Q$1)+COUNTIFS($C:$C,$M4,$J:$J,Q$1)</f>
        <v>15</v>
      </c>
      <c r="R4">
        <f>COUNTIFS($B:$B,$M4,$J:$J,R$1)+COUNTIFS($C:$C,$M4,$J:$J,R$1)</f>
        <v>18</v>
      </c>
      <c r="S4">
        <f>COUNTIFS($B:$B,$M4,$J:$J,S$1)+COUNTIFS($C:$C,$M4,$J:$J,S$1)</f>
        <v>9</v>
      </c>
    </row>
    <row r="5" spans="1:19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 t="s">
        <v>32</v>
      </c>
      <c r="N5">
        <f>COUNTIFS($B:$B,$M5,$J:$J,N$1)+COUNTIFS($C:$C,$M5,$J:$J,N$1)</f>
        <v>14</v>
      </c>
      <c r="O5">
        <f>COUNTIFS($B:$B,$M5,$J:$J,O$1)+COUNTIFS($C:$C,$M5,$J:$J,O$1)</f>
        <v>12</v>
      </c>
      <c r="P5">
        <f>COUNTIFS($B:$B,$M5,$J:$J,P$1)+COUNTIFS($C:$C,$M5,$J:$J,P$1)</f>
        <v>14</v>
      </c>
      <c r="Q5">
        <f>COUNTIFS($B:$B,$M5,$J:$J,Q$1)+COUNTIFS($C:$C,$M5,$J:$J,Q$1)</f>
        <v>11</v>
      </c>
      <c r="R5">
        <f>COUNTIFS($B:$B,$M5,$J:$J,R$1)+COUNTIFS($C:$C,$M5,$J:$J,R$1)</f>
        <v>18</v>
      </c>
      <c r="S5">
        <f>COUNTIFS($B:$B,$M5,$J:$J,S$1)+COUNTIFS($C:$C,$M5,$J:$J,S$1)</f>
        <v>3</v>
      </c>
    </row>
    <row r="6" spans="1:19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M6" t="s">
        <v>40</v>
      </c>
      <c r="N6">
        <f>COUNTIFS($B:$B,$M6,$J:$J,N$1)+COUNTIFS($C:$C,$M6,$J:$J,N$1)</f>
        <v>24</v>
      </c>
      <c r="O6">
        <f>COUNTIFS($B:$B,$M6,$J:$J,O$1)+COUNTIFS($C:$C,$M6,$J:$J,O$1)</f>
        <v>15</v>
      </c>
      <c r="P6">
        <f>COUNTIFS($B:$B,$M6,$J:$J,P$1)+COUNTIFS($C:$C,$M6,$J:$J,P$1)</f>
        <v>18</v>
      </c>
      <c r="Q6">
        <f>COUNTIFS($B:$B,$M6,$J:$J,Q$1)+COUNTIFS($C:$C,$M6,$J:$J,Q$1)</f>
        <v>18</v>
      </c>
      <c r="R6">
        <f>COUNTIFS($B:$B,$M6,$J:$J,R$1)+COUNTIFS($C:$C,$M6,$J:$J,R$1)</f>
        <v>19</v>
      </c>
      <c r="S6">
        <f>COUNTIFS($B:$B,$M6,$J:$J,S$1)+COUNTIFS($C:$C,$M6,$J:$J,S$1)</f>
        <v>8</v>
      </c>
    </row>
    <row r="7" spans="1:19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M7" t="s">
        <v>13</v>
      </c>
      <c r="N7">
        <f>COUNTIFS($B:$B,$M7,$J:$J,N$1)+COUNTIFS($C:$C,$M7,$J:$J,N$1)</f>
        <v>36</v>
      </c>
      <c r="O7">
        <f>COUNTIFS($B:$B,$M7,$J:$J,O$1)+COUNTIFS($C:$C,$M7,$J:$J,O$1)</f>
        <v>4</v>
      </c>
      <c r="P7">
        <f>COUNTIFS($B:$B,$M7,$J:$J,P$1)+COUNTIFS($C:$C,$M7,$J:$J,P$1)</f>
        <v>5</v>
      </c>
      <c r="Q7">
        <f>COUNTIFS($B:$B,$M7,$J:$J,Q$1)+COUNTIFS($C:$C,$M7,$J:$J,Q$1)</f>
        <v>8</v>
      </c>
      <c r="R7">
        <f>COUNTIFS($B:$B,$M7,$J:$J,R$1)+COUNTIFS($C:$C,$M7,$J:$J,R$1)</f>
        <v>7</v>
      </c>
      <c r="S7">
        <f>COUNTIFS($B:$B,$M7,$J:$J,S$1)+COUNTIFS($C:$C,$M7,$J:$J,S$1)</f>
        <v>2</v>
      </c>
    </row>
    <row r="8" spans="1:19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M8" t="s">
        <v>51</v>
      </c>
      <c r="N8">
        <f>COUNTIFS($B:$B,$M8,$J:$J,N$1)+COUNTIFS($C:$C,$M8,$J:$J,N$1)</f>
        <v>9</v>
      </c>
      <c r="O8">
        <f>COUNTIFS($B:$B,$M8,$J:$J,O$1)+COUNTIFS($C:$C,$M8,$J:$J,O$1)</f>
        <v>9</v>
      </c>
      <c r="P8">
        <f>COUNTIFS($B:$B,$M8,$J:$J,P$1)+COUNTIFS($C:$C,$M8,$J:$J,P$1)</f>
        <v>5</v>
      </c>
      <c r="Q8">
        <f>COUNTIFS($B:$B,$M8,$J:$J,Q$1)+COUNTIFS($C:$C,$M8,$J:$J,Q$1)</f>
        <v>12</v>
      </c>
      <c r="R8">
        <f>COUNTIFS($B:$B,$M8,$J:$J,R$1)+COUNTIFS($C:$C,$M8,$J:$J,R$1)</f>
        <v>12</v>
      </c>
      <c r="S8">
        <f>COUNTIFS($B:$B,$M8,$J:$J,S$1)+COUNTIFS($C:$C,$M8,$J:$J,S$1)</f>
        <v>3</v>
      </c>
    </row>
    <row r="9" spans="1:19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M9" t="s">
        <v>54</v>
      </c>
      <c r="N9">
        <f>COUNTIFS($B:$B,$M9,$J:$J,N$1)+COUNTIFS($C:$C,$M9,$J:$J,N$1)</f>
        <v>14</v>
      </c>
      <c r="O9">
        <f>COUNTIFS($B:$B,$M9,$J:$J,O$1)+COUNTIFS($C:$C,$M9,$J:$J,O$1)</f>
        <v>11</v>
      </c>
      <c r="P9">
        <f>COUNTIFS($B:$B,$M9,$J:$J,P$1)+COUNTIFS($C:$C,$M9,$J:$J,P$1)</f>
        <v>16</v>
      </c>
      <c r="Q9">
        <f>COUNTIFS($B:$B,$M9,$J:$J,Q$1)+COUNTIFS($C:$C,$M9,$J:$J,Q$1)</f>
        <v>12</v>
      </c>
      <c r="R9">
        <f>COUNTIFS($B:$B,$M9,$J:$J,R$1)+COUNTIFS($C:$C,$M9,$J:$J,R$1)</f>
        <v>12</v>
      </c>
      <c r="S9">
        <f>COUNTIFS($B:$B,$M9,$J:$J,S$1)+COUNTIFS($C:$C,$M9,$J:$J,S$1)</f>
        <v>2</v>
      </c>
    </row>
    <row r="10" spans="1:19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M10" t="s">
        <v>62</v>
      </c>
      <c r="N10">
        <f>COUNTIFS($B:$B,$M10,$J:$J,N$1)+COUNTIFS($C:$C,$M10,$J:$J,N$1)</f>
        <v>5</v>
      </c>
      <c r="O10">
        <f>COUNTIFS($B:$B,$M10,$J:$J,O$1)+COUNTIFS($C:$C,$M10,$J:$J,O$1)</f>
        <v>8</v>
      </c>
      <c r="P10">
        <f>COUNTIFS($B:$B,$M10,$J:$J,P$1)+COUNTIFS($C:$C,$M10,$J:$J,P$1)</f>
        <v>8</v>
      </c>
      <c r="Q10">
        <f>COUNTIFS($B:$B,$M10,$J:$J,Q$1)+COUNTIFS($C:$C,$M10,$J:$J,Q$1)</f>
        <v>2</v>
      </c>
      <c r="R10">
        <f>COUNTIFS($B:$B,$M10,$J:$J,R$1)+COUNTIFS($C:$C,$M10,$J:$J,R$1)</f>
        <v>3</v>
      </c>
      <c r="S10">
        <f>COUNTIFS($B:$B,$M10,$J:$J,S$1)+COUNTIFS($C:$C,$M10,$J:$J,S$1)</f>
        <v>14</v>
      </c>
    </row>
    <row r="11" spans="1:19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M11" t="s">
        <v>84</v>
      </c>
      <c r="N11">
        <f>COUNTIFS($B:$B,$M11,$J:$J,N$1)+COUNTIFS($C:$C,$M11,$J:$J,N$1)</f>
        <v>9</v>
      </c>
      <c r="O11">
        <f>COUNTIFS($B:$B,$M11,$J:$J,O$1)+COUNTIFS($C:$C,$M11,$J:$J,O$1)</f>
        <v>4</v>
      </c>
      <c r="P11">
        <f>COUNTIFS($B:$B,$M11,$J:$J,P$1)+COUNTIFS($C:$C,$M11,$J:$J,P$1)</f>
        <v>9</v>
      </c>
      <c r="Q11">
        <f>COUNTIFS($B:$B,$M11,$J:$J,Q$1)+COUNTIFS($C:$C,$M11,$J:$J,Q$1)</f>
        <v>10</v>
      </c>
      <c r="R11">
        <f>COUNTIFS($B:$B,$M11,$J:$J,R$1)+COUNTIFS($C:$C,$M11,$J:$J,R$1)</f>
        <v>17</v>
      </c>
      <c r="S11">
        <f>COUNTIFS($B:$B,$M11,$J:$J,S$1)+COUNTIFS($C:$C,$M11,$J:$J,S$1)</f>
        <v>4</v>
      </c>
    </row>
    <row r="12" spans="1:19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M12" t="s">
        <v>92</v>
      </c>
      <c r="N12">
        <f>COUNTIFS($B:$B,$M12,$J:$J,N$1)+COUNTIFS($C:$C,$M12,$J:$J,N$1)</f>
        <v>18</v>
      </c>
      <c r="O12">
        <f>COUNTIFS($B:$B,$M12,$J:$J,O$1)+COUNTIFS($C:$C,$M12,$J:$J,O$1)</f>
        <v>10</v>
      </c>
      <c r="P12">
        <f>COUNTIFS($B:$B,$M12,$J:$J,P$1)+COUNTIFS($C:$C,$M12,$J:$J,P$1)</f>
        <v>28</v>
      </c>
      <c r="Q12">
        <f>COUNTIFS($B:$B,$M12,$J:$J,Q$1)+COUNTIFS($C:$C,$M12,$J:$J,Q$1)</f>
        <v>10</v>
      </c>
      <c r="R12">
        <f>COUNTIFS($B:$B,$M12,$J:$J,R$1)+COUNTIFS($C:$C,$M12,$J:$J,R$1)</f>
        <v>16</v>
      </c>
      <c r="S12">
        <f>COUNTIFS($B:$B,$M12,$J:$J,S$1)+COUNTIFS($C:$C,$M12,$J:$J,S$1)</f>
        <v>8</v>
      </c>
    </row>
    <row r="13" spans="1:19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M13" t="s">
        <v>105</v>
      </c>
      <c r="N13">
        <f>COUNTIFS($B:$B,$M13,$J:$J,N$1)+COUNTIFS($C:$C,$M13,$J:$J,N$1)</f>
        <v>12</v>
      </c>
      <c r="O13">
        <f>COUNTIFS($B:$B,$M13,$J:$J,O$1)+COUNTIFS($C:$C,$M13,$J:$J,O$1)</f>
        <v>8</v>
      </c>
      <c r="P13">
        <f>COUNTIFS($B:$B,$M13,$J:$J,P$1)+COUNTIFS($C:$C,$M13,$J:$J,P$1)</f>
        <v>12</v>
      </c>
      <c r="Q13">
        <f>COUNTIFS($B:$B,$M13,$J:$J,Q$1)+COUNTIFS($C:$C,$M13,$J:$J,Q$1)</f>
        <v>7</v>
      </c>
      <c r="R13">
        <f>COUNTIFS($B:$B,$M13,$J:$J,R$1)+COUNTIFS($C:$C,$M13,$J:$J,R$1)</f>
        <v>10</v>
      </c>
      <c r="S13">
        <f>COUNTIFS($B:$B,$M13,$J:$J,S$1)+COUNTIFS($C:$C,$M13,$J:$J,S$1)</f>
        <v>9</v>
      </c>
    </row>
    <row r="14" spans="1:19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M14" t="s">
        <v>127</v>
      </c>
      <c r="N14">
        <f>COUNTIFS($B:$B,$M14,$J:$J,N$1)+COUNTIFS($C:$C,$M14,$J:$J,N$1)</f>
        <v>4</v>
      </c>
      <c r="O14">
        <f>COUNTIFS($B:$B,$M14,$J:$J,O$1)+COUNTIFS($C:$C,$M14,$J:$J,O$1)</f>
        <v>1</v>
      </c>
      <c r="P14">
        <f>COUNTIFS($B:$B,$M14,$J:$J,P$1)+COUNTIFS($C:$C,$M14,$J:$J,P$1)</f>
        <v>8</v>
      </c>
      <c r="Q14">
        <f>COUNTIFS($B:$B,$M14,$J:$J,Q$1)+COUNTIFS($C:$C,$M14,$J:$J,Q$1)</f>
        <v>9</v>
      </c>
      <c r="R14">
        <f>COUNTIFS($B:$B,$M14,$J:$J,R$1)+COUNTIFS($C:$C,$M14,$J:$J,R$1)</f>
        <v>9</v>
      </c>
      <c r="S14">
        <f>COUNTIFS($B:$B,$M14,$J:$J,S$1)+COUNTIFS($C:$C,$M14,$J:$J,S$1)</f>
        <v>15</v>
      </c>
    </row>
    <row r="15" spans="1:19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M15" t="s">
        <v>121</v>
      </c>
      <c r="N15">
        <f>COUNTIFS($B:$B,$M15,$J:$J,N$1)+COUNTIFS($C:$C,$M15,$J:$J,N$1)</f>
        <v>5</v>
      </c>
      <c r="O15">
        <f>COUNTIFS($B:$B,$M15,$J:$J,O$1)+COUNTIFS($C:$C,$M15,$J:$J,O$1)</f>
        <v>5</v>
      </c>
      <c r="P15">
        <f>COUNTIFS($B:$B,$M15,$J:$J,P$1)+COUNTIFS($C:$C,$M15,$J:$J,P$1)</f>
        <v>7</v>
      </c>
      <c r="Q15">
        <f>COUNTIFS($B:$B,$M15,$J:$J,Q$1)+COUNTIFS($C:$C,$M15,$J:$J,Q$1)</f>
        <v>8</v>
      </c>
      <c r="R15">
        <f>COUNTIFS($B:$B,$M15,$J:$J,R$1)+COUNTIFS($C:$C,$M15,$J:$J,R$1)</f>
        <v>9</v>
      </c>
      <c r="S15">
        <f>COUNTIFS($B:$B,$M15,$J:$J,S$1)+COUNTIFS($C:$C,$M15,$J:$J,S$1)</f>
        <v>4</v>
      </c>
    </row>
    <row r="16" spans="1:19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M16" t="s">
        <v>24</v>
      </c>
      <c r="N16">
        <f>COUNTIFS($B:$B,$M16,$J:$J,N$1)+COUNTIFS($C:$C,$M16,$J:$J,N$1)</f>
        <v>4</v>
      </c>
      <c r="O16">
        <f>COUNTIFS($B:$B,$M16,$J:$J,O$1)+COUNTIFS($C:$C,$M16,$J:$J,O$1)</f>
        <v>2</v>
      </c>
      <c r="P16">
        <f>COUNTIFS($B:$B,$M16,$J:$J,P$1)+COUNTIFS($C:$C,$M16,$J:$J,P$1)</f>
        <v>15</v>
      </c>
      <c r="Q16">
        <f>COUNTIFS($B:$B,$M16,$J:$J,Q$1)+COUNTIFS($C:$C,$M16,$J:$J,Q$1)</f>
        <v>8</v>
      </c>
      <c r="R16">
        <f>COUNTIFS($B:$B,$M16,$J:$J,R$1)+COUNTIFS($C:$C,$M16,$J:$J,R$1)</f>
        <v>12</v>
      </c>
      <c r="S16">
        <f>COUNTIFS($B:$B,$M16,$J:$J,S$1)+COUNTIFS($C:$C,$M16,$J:$J,S$1)</f>
        <v>9</v>
      </c>
    </row>
    <row r="17" spans="1:19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M17" t="s">
        <v>170</v>
      </c>
      <c r="N17">
        <f>COUNTIFS($B:$B,$M17,$J:$J,N$1)+COUNTIFS($C:$C,$M17,$J:$J,N$1)</f>
        <v>1</v>
      </c>
      <c r="O17">
        <f>COUNTIFS($B:$B,$M17,$J:$J,O$1)+COUNTIFS($C:$C,$M17,$J:$J,O$1)</f>
        <v>8</v>
      </c>
      <c r="P17">
        <f>COUNTIFS($B:$B,$M17,$J:$J,P$1)+COUNTIFS($C:$C,$M17,$J:$J,P$1)</f>
        <v>13</v>
      </c>
      <c r="Q17">
        <f>COUNTIFS($B:$B,$M17,$J:$J,Q$1)+COUNTIFS($C:$C,$M17,$J:$J,Q$1)</f>
        <v>7</v>
      </c>
      <c r="R17">
        <f>COUNTIFS($B:$B,$M17,$J:$J,R$1)+COUNTIFS($C:$C,$M17,$J:$J,R$1)</f>
        <v>16</v>
      </c>
      <c r="S17">
        <f>COUNTIFS($B:$B,$M17,$J:$J,S$1)+COUNTIFS($C:$C,$M17,$J:$J,S$1)</f>
        <v>6</v>
      </c>
    </row>
    <row r="18" spans="1:19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M18" t="s">
        <v>114</v>
      </c>
      <c r="N18">
        <f>COUNTIFS($B:$B,$M18,$J:$J,N$1)+COUNTIFS($C:$C,$M18,$J:$J,N$1)</f>
        <v>2</v>
      </c>
      <c r="O18">
        <f>COUNTIFS($B:$B,$M18,$J:$J,O$1)+COUNTIFS($C:$C,$M18,$J:$J,O$1)</f>
        <v>6</v>
      </c>
      <c r="P18">
        <f>COUNTIFS($B:$B,$M18,$J:$J,P$1)+COUNTIFS($C:$C,$M18,$J:$J,P$1)</f>
        <v>12</v>
      </c>
      <c r="Q18">
        <f>COUNTIFS($B:$B,$M18,$J:$J,Q$1)+COUNTIFS($C:$C,$M18,$J:$J,Q$1)</f>
        <v>12</v>
      </c>
      <c r="R18">
        <f>COUNTIFS($B:$B,$M18,$J:$J,R$1)+COUNTIFS($C:$C,$M18,$J:$J,R$1)</f>
        <v>12</v>
      </c>
      <c r="S18">
        <f>COUNTIFS($B:$B,$M18,$J:$J,S$1)+COUNTIFS($C:$C,$M18,$J:$J,S$1)</f>
        <v>5</v>
      </c>
    </row>
    <row r="19" spans="1:19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M19" t="s">
        <v>22</v>
      </c>
      <c r="N19">
        <f>COUNTIFS($B:$B,$M19,$J:$J,N$1)+COUNTIFS($C:$C,$M19,$J:$J,N$1)</f>
        <v>23</v>
      </c>
      <c r="O19">
        <f>COUNTIFS($B:$B,$M19,$J:$J,O$1)+COUNTIFS($C:$C,$M19,$J:$J,O$1)</f>
        <v>19</v>
      </c>
      <c r="P19">
        <f>COUNTIFS($B:$B,$M19,$J:$J,P$1)+COUNTIFS($C:$C,$M19,$J:$J,P$1)</f>
        <v>14</v>
      </c>
      <c r="Q19">
        <f>COUNTIFS($B:$B,$M19,$J:$J,Q$1)+COUNTIFS($C:$C,$M19,$J:$J,Q$1)</f>
        <v>16</v>
      </c>
      <c r="R19">
        <f>COUNTIFS($B:$B,$M19,$J:$J,R$1)+COUNTIFS($C:$C,$M19,$J:$J,R$1)</f>
        <v>21</v>
      </c>
      <c r="S19">
        <f>COUNTIFS($B:$B,$M19,$J:$J,S$1)+COUNTIFS($C:$C,$M19,$J:$J,S$1)</f>
        <v>8</v>
      </c>
    </row>
    <row r="20" spans="1:19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9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9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9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9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9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9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9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9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9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9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9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9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1DCC-22F7-46CA-B4DB-AB84460F1AFE}">
  <dimension ref="A1:R801"/>
  <sheetViews>
    <sheetView topLeftCell="A10" workbookViewId="0">
      <selection activeCell="V25" sqref="V25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2" max="12" width="17.5703125" bestFit="1" customWidth="1"/>
    <col min="13" max="13" width="17.5703125" customWidth="1"/>
    <col min="14" max="14" width="9.85546875" bestFit="1" customWidth="1"/>
    <col min="16" max="16" width="11.5703125" customWidth="1"/>
    <col min="17" max="17" width="8.140625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830</v>
      </c>
      <c r="M1" t="s">
        <v>831</v>
      </c>
      <c r="N1" t="s">
        <v>845</v>
      </c>
      <c r="P1" t="s">
        <v>843</v>
      </c>
      <c r="Q1" t="s">
        <v>844</v>
      </c>
      <c r="R1" t="s">
        <v>833</v>
      </c>
    </row>
    <row r="2" spans="1:18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L2">
        <f t="shared" ref="L2:L65" si="0">ABS(E2-F2)</f>
        <v>0</v>
      </c>
      <c r="M2">
        <f t="shared" ref="M2:M65" si="1">IF(C2&lt;&gt;"",1,0)</f>
        <v>1</v>
      </c>
      <c r="N2" t="str">
        <f t="shared" ref="N2:N65" si="2">LEFT(A2,1)</f>
        <v>B</v>
      </c>
      <c r="P2">
        <v>65</v>
      </c>
      <c r="Q2" t="str">
        <f>CHAR(P2)</f>
        <v>A</v>
      </c>
      <c r="R2">
        <f>COUNTIF(N:N,Q2)</f>
        <v>42</v>
      </c>
    </row>
    <row r="3" spans="1:18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L3">
        <f t="shared" si="0"/>
        <v>1</v>
      </c>
      <c r="M3">
        <f t="shared" si="1"/>
        <v>1</v>
      </c>
      <c r="N3" t="str">
        <f t="shared" si="2"/>
        <v>I</v>
      </c>
      <c r="P3">
        <v>66</v>
      </c>
      <c r="Q3" t="str">
        <f t="shared" ref="Q3:Q27" si="3">CHAR(P3)</f>
        <v>B</v>
      </c>
      <c r="R3">
        <f t="shared" ref="R3:R27" si="4">COUNTIF(N:N,Q3)</f>
        <v>43</v>
      </c>
    </row>
    <row r="4" spans="1:18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L4">
        <f t="shared" si="0"/>
        <v>1</v>
      </c>
      <c r="M4">
        <f t="shared" si="1"/>
        <v>1</v>
      </c>
      <c r="N4" t="str">
        <f t="shared" si="2"/>
        <v>V</v>
      </c>
      <c r="P4">
        <v>67</v>
      </c>
      <c r="Q4" t="str">
        <f t="shared" si="3"/>
        <v>C</v>
      </c>
      <c r="R4">
        <f t="shared" si="4"/>
        <v>58</v>
      </c>
    </row>
    <row r="5" spans="1:18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L5">
        <f t="shared" si="0"/>
        <v>23</v>
      </c>
      <c r="M5">
        <f t="shared" si="1"/>
        <v>1</v>
      </c>
      <c r="N5" t="str">
        <f t="shared" si="2"/>
        <v>V</v>
      </c>
      <c r="P5">
        <v>68</v>
      </c>
      <c r="Q5" t="str">
        <f t="shared" si="3"/>
        <v>D</v>
      </c>
      <c r="R5">
        <f t="shared" si="4"/>
        <v>46</v>
      </c>
    </row>
    <row r="6" spans="1:18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L6">
        <f t="shared" si="0"/>
        <v>9</v>
      </c>
      <c r="M6">
        <f t="shared" si="1"/>
        <v>0</v>
      </c>
      <c r="N6" t="str">
        <f t="shared" si="2"/>
        <v>C</v>
      </c>
      <c r="P6">
        <v>69</v>
      </c>
      <c r="Q6" t="str">
        <f t="shared" si="3"/>
        <v>E</v>
      </c>
      <c r="R6">
        <f t="shared" si="4"/>
        <v>21</v>
      </c>
    </row>
    <row r="7" spans="1:18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L7">
        <f t="shared" si="0"/>
        <v>6</v>
      </c>
      <c r="M7">
        <f t="shared" si="1"/>
        <v>0</v>
      </c>
      <c r="N7" t="str">
        <f t="shared" si="2"/>
        <v>C</v>
      </c>
      <c r="P7">
        <v>70</v>
      </c>
      <c r="Q7" t="str">
        <f t="shared" si="3"/>
        <v>F</v>
      </c>
      <c r="R7">
        <f t="shared" si="4"/>
        <v>26</v>
      </c>
    </row>
    <row r="8" spans="1:18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L8">
        <f t="shared" si="0"/>
        <v>6</v>
      </c>
      <c r="M8">
        <f t="shared" si="1"/>
        <v>1</v>
      </c>
      <c r="N8" t="str">
        <f t="shared" si="2"/>
        <v>C</v>
      </c>
      <c r="P8">
        <v>71</v>
      </c>
      <c r="Q8" t="str">
        <f t="shared" si="3"/>
        <v>G</v>
      </c>
      <c r="R8">
        <f t="shared" si="4"/>
        <v>58</v>
      </c>
    </row>
    <row r="9" spans="1:18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L9">
        <f t="shared" si="0"/>
        <v>19</v>
      </c>
      <c r="M9">
        <f t="shared" si="1"/>
        <v>1</v>
      </c>
      <c r="N9" t="str">
        <f t="shared" si="2"/>
        <v>C</v>
      </c>
      <c r="P9">
        <v>72</v>
      </c>
      <c r="Q9" t="str">
        <f t="shared" si="3"/>
        <v>H</v>
      </c>
      <c r="R9">
        <f t="shared" si="4"/>
        <v>31</v>
      </c>
    </row>
    <row r="10" spans="1:18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L10">
        <f t="shared" si="0"/>
        <v>26</v>
      </c>
      <c r="M10">
        <f t="shared" si="1"/>
        <v>1</v>
      </c>
      <c r="N10" t="str">
        <f t="shared" si="2"/>
        <v>C</v>
      </c>
      <c r="P10">
        <v>73</v>
      </c>
      <c r="Q10" t="str">
        <f t="shared" si="3"/>
        <v>I</v>
      </c>
      <c r="R10">
        <f t="shared" si="4"/>
        <v>5</v>
      </c>
    </row>
    <row r="11" spans="1:18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L11">
        <f t="shared" si="0"/>
        <v>17</v>
      </c>
      <c r="M11">
        <f t="shared" si="1"/>
        <v>0</v>
      </c>
      <c r="N11" t="str">
        <f t="shared" si="2"/>
        <v>S</v>
      </c>
      <c r="P11">
        <v>74</v>
      </c>
      <c r="Q11" t="str">
        <f t="shared" si="3"/>
        <v>J</v>
      </c>
      <c r="R11">
        <f t="shared" si="4"/>
        <v>7</v>
      </c>
    </row>
    <row r="12" spans="1:18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L12">
        <f t="shared" si="0"/>
        <v>17</v>
      </c>
      <c r="M12">
        <f t="shared" si="1"/>
        <v>0</v>
      </c>
      <c r="N12" t="str">
        <f t="shared" si="2"/>
        <v>W</v>
      </c>
      <c r="P12">
        <v>75</v>
      </c>
      <c r="Q12" t="str">
        <f t="shared" si="3"/>
        <v>K</v>
      </c>
      <c r="R12">
        <f t="shared" si="4"/>
        <v>28</v>
      </c>
    </row>
    <row r="13" spans="1:18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L13">
        <f t="shared" si="0"/>
        <v>17</v>
      </c>
      <c r="M13">
        <f t="shared" si="1"/>
        <v>0</v>
      </c>
      <c r="N13" t="str">
        <f t="shared" si="2"/>
        <v>B</v>
      </c>
      <c r="P13">
        <v>76</v>
      </c>
      <c r="Q13" t="str">
        <f t="shared" si="3"/>
        <v>L</v>
      </c>
      <c r="R13">
        <f t="shared" si="4"/>
        <v>39</v>
      </c>
    </row>
    <row r="14" spans="1:18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L14">
        <f t="shared" si="0"/>
        <v>17</v>
      </c>
      <c r="M14">
        <f t="shared" si="1"/>
        <v>0</v>
      </c>
      <c r="N14" t="str">
        <f t="shared" si="2"/>
        <v>B</v>
      </c>
      <c r="P14">
        <v>77</v>
      </c>
      <c r="Q14" t="str">
        <f t="shared" si="3"/>
        <v>M</v>
      </c>
      <c r="R14">
        <f t="shared" si="4"/>
        <v>67</v>
      </c>
    </row>
    <row r="15" spans="1:18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L15">
        <f t="shared" si="0"/>
        <v>5</v>
      </c>
      <c r="M15">
        <f t="shared" si="1"/>
        <v>0</v>
      </c>
      <c r="N15" t="str">
        <f t="shared" si="2"/>
        <v>C</v>
      </c>
      <c r="P15">
        <v>78</v>
      </c>
      <c r="Q15" t="str">
        <f t="shared" si="3"/>
        <v>N</v>
      </c>
      <c r="R15">
        <f t="shared" si="4"/>
        <v>16</v>
      </c>
    </row>
    <row r="16" spans="1:18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L16">
        <f t="shared" si="0"/>
        <v>35</v>
      </c>
      <c r="M16">
        <f t="shared" si="1"/>
        <v>0</v>
      </c>
      <c r="N16" t="str">
        <f t="shared" si="2"/>
        <v>M</v>
      </c>
      <c r="P16">
        <v>79</v>
      </c>
      <c r="Q16" t="str">
        <f t="shared" si="3"/>
        <v>O</v>
      </c>
      <c r="R16">
        <f t="shared" si="4"/>
        <v>6</v>
      </c>
    </row>
    <row r="17" spans="1:18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L17">
        <f t="shared" si="0"/>
        <v>5</v>
      </c>
      <c r="M17">
        <f t="shared" si="1"/>
        <v>1</v>
      </c>
      <c r="N17" t="str">
        <f t="shared" si="2"/>
        <v>B</v>
      </c>
      <c r="P17">
        <v>80</v>
      </c>
      <c r="Q17" t="str">
        <f t="shared" si="3"/>
        <v>P</v>
      </c>
      <c r="R17">
        <f t="shared" si="4"/>
        <v>53</v>
      </c>
    </row>
    <row r="18" spans="1:18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L18">
        <f t="shared" si="0"/>
        <v>5</v>
      </c>
      <c r="M18">
        <f t="shared" si="1"/>
        <v>1</v>
      </c>
      <c r="N18" t="str">
        <f t="shared" si="2"/>
        <v>W</v>
      </c>
      <c r="P18">
        <v>81</v>
      </c>
      <c r="Q18" t="str">
        <f t="shared" si="3"/>
        <v>Q</v>
      </c>
      <c r="R18">
        <f t="shared" si="4"/>
        <v>4</v>
      </c>
    </row>
    <row r="19" spans="1:18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L19">
        <f t="shared" si="0"/>
        <v>25</v>
      </c>
      <c r="M19">
        <f t="shared" si="1"/>
        <v>1</v>
      </c>
      <c r="N19" t="str">
        <f t="shared" si="2"/>
        <v>K</v>
      </c>
      <c r="P19">
        <v>82</v>
      </c>
      <c r="Q19" t="str">
        <f t="shared" si="3"/>
        <v>R</v>
      </c>
      <c r="R19">
        <f t="shared" si="4"/>
        <v>31</v>
      </c>
    </row>
    <row r="20" spans="1:18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  <c r="L20">
        <f t="shared" si="0"/>
        <v>50</v>
      </c>
      <c r="M20">
        <f t="shared" si="1"/>
        <v>1</v>
      </c>
      <c r="N20" t="str">
        <f t="shared" si="2"/>
        <v>B</v>
      </c>
      <c r="P20">
        <v>83</v>
      </c>
      <c r="Q20" t="str">
        <f t="shared" si="3"/>
        <v>S</v>
      </c>
      <c r="R20">
        <f t="shared" si="4"/>
        <v>112</v>
      </c>
    </row>
    <row r="21" spans="1:18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  <c r="L21">
        <f t="shared" si="0"/>
        <v>110</v>
      </c>
      <c r="M21">
        <f t="shared" si="1"/>
        <v>1</v>
      </c>
      <c r="N21" t="str">
        <f t="shared" si="2"/>
        <v>B</v>
      </c>
      <c r="P21">
        <v>84</v>
      </c>
      <c r="Q21" t="str">
        <f t="shared" si="3"/>
        <v>T</v>
      </c>
      <c r="R21">
        <f t="shared" si="4"/>
        <v>40</v>
      </c>
    </row>
    <row r="22" spans="1:18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  <c r="L22">
        <f t="shared" si="0"/>
        <v>5</v>
      </c>
      <c r="M22">
        <f t="shared" si="1"/>
        <v>1</v>
      </c>
      <c r="N22" t="str">
        <f t="shared" si="2"/>
        <v>P</v>
      </c>
      <c r="P22">
        <v>85</v>
      </c>
      <c r="Q22" t="str">
        <f t="shared" si="3"/>
        <v>U</v>
      </c>
      <c r="R22">
        <f t="shared" si="4"/>
        <v>5</v>
      </c>
    </row>
    <row r="23" spans="1:18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  <c r="L23">
        <f t="shared" si="0"/>
        <v>5</v>
      </c>
      <c r="M23">
        <f t="shared" si="1"/>
        <v>1</v>
      </c>
      <c r="N23" t="str">
        <f t="shared" si="2"/>
        <v>P</v>
      </c>
      <c r="P23">
        <v>86</v>
      </c>
      <c r="Q23" t="str">
        <f t="shared" si="3"/>
        <v>V</v>
      </c>
      <c r="R23">
        <f t="shared" si="4"/>
        <v>23</v>
      </c>
    </row>
    <row r="24" spans="1:18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  <c r="L24">
        <f t="shared" si="0"/>
        <v>5</v>
      </c>
      <c r="M24">
        <f t="shared" si="1"/>
        <v>1</v>
      </c>
      <c r="N24" t="str">
        <f t="shared" si="2"/>
        <v>P</v>
      </c>
      <c r="P24">
        <v>87</v>
      </c>
      <c r="Q24" t="str">
        <f t="shared" si="3"/>
        <v>W</v>
      </c>
      <c r="R24">
        <f t="shared" si="4"/>
        <v>23</v>
      </c>
    </row>
    <row r="25" spans="1:18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  <c r="L25">
        <f t="shared" si="0"/>
        <v>0</v>
      </c>
      <c r="M25">
        <f t="shared" si="1"/>
        <v>1</v>
      </c>
      <c r="N25" t="str">
        <f t="shared" si="2"/>
        <v>P</v>
      </c>
      <c r="P25">
        <v>88</v>
      </c>
      <c r="Q25" t="str">
        <f t="shared" si="3"/>
        <v>X</v>
      </c>
      <c r="R25">
        <f t="shared" si="4"/>
        <v>2</v>
      </c>
    </row>
    <row r="26" spans="1:18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  <c r="L26">
        <f t="shared" si="0"/>
        <v>21</v>
      </c>
      <c r="M26">
        <f t="shared" si="1"/>
        <v>0</v>
      </c>
      <c r="N26" t="str">
        <f t="shared" si="2"/>
        <v>R</v>
      </c>
      <c r="P26">
        <v>89</v>
      </c>
      <c r="Q26" t="str">
        <f t="shared" si="3"/>
        <v>Y</v>
      </c>
      <c r="R26">
        <f t="shared" si="4"/>
        <v>4</v>
      </c>
    </row>
    <row r="27" spans="1:18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  <c r="L27">
        <f t="shared" si="0"/>
        <v>21</v>
      </c>
      <c r="M27">
        <f t="shared" si="1"/>
        <v>0</v>
      </c>
      <c r="N27" t="str">
        <f t="shared" si="2"/>
        <v>R</v>
      </c>
      <c r="P27">
        <v>90</v>
      </c>
      <c r="Q27" t="str">
        <f t="shared" si="3"/>
        <v>Z</v>
      </c>
      <c r="R27">
        <f t="shared" si="4"/>
        <v>10</v>
      </c>
    </row>
    <row r="28" spans="1:18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  <c r="L28">
        <f t="shared" si="0"/>
        <v>30</v>
      </c>
      <c r="M28">
        <f t="shared" si="1"/>
        <v>1</v>
      </c>
      <c r="N28" t="str">
        <f t="shared" si="2"/>
        <v>S</v>
      </c>
    </row>
    <row r="29" spans="1:18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  <c r="L29">
        <f t="shared" si="0"/>
        <v>25</v>
      </c>
      <c r="M29">
        <f t="shared" si="1"/>
        <v>1</v>
      </c>
      <c r="N29" t="str">
        <f t="shared" si="2"/>
        <v>F</v>
      </c>
    </row>
    <row r="30" spans="1:18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  <c r="L30">
        <f t="shared" si="0"/>
        <v>16</v>
      </c>
      <c r="M30">
        <f t="shared" si="1"/>
        <v>0</v>
      </c>
      <c r="N30" t="str">
        <f t="shared" si="2"/>
        <v>E</v>
      </c>
    </row>
    <row r="31" spans="1:18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  <c r="L31">
        <f t="shared" si="0"/>
        <v>16</v>
      </c>
      <c r="M31">
        <f t="shared" si="1"/>
        <v>0</v>
      </c>
      <c r="N31" t="str">
        <f t="shared" si="2"/>
        <v>A</v>
      </c>
    </row>
    <row r="32" spans="1:18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  <c r="L32">
        <f t="shared" si="0"/>
        <v>15</v>
      </c>
      <c r="M32">
        <f t="shared" si="1"/>
        <v>0</v>
      </c>
      <c r="N32" t="str">
        <f t="shared" si="2"/>
        <v>P</v>
      </c>
    </row>
    <row r="33" spans="1:14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  <c r="L33">
        <f t="shared" si="0"/>
        <v>35</v>
      </c>
      <c r="M33">
        <f t="shared" si="1"/>
        <v>0</v>
      </c>
      <c r="N33" t="str">
        <f t="shared" si="2"/>
        <v>R</v>
      </c>
    </row>
    <row r="34" spans="1:14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  <c r="L34">
        <f t="shared" si="0"/>
        <v>10</v>
      </c>
      <c r="M34">
        <f t="shared" si="1"/>
        <v>0</v>
      </c>
      <c r="N34" t="str">
        <f t="shared" si="2"/>
        <v>S</v>
      </c>
    </row>
    <row r="35" spans="1:14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  <c r="L35">
        <f t="shared" si="0"/>
        <v>10</v>
      </c>
      <c r="M35">
        <f t="shared" si="1"/>
        <v>0</v>
      </c>
      <c r="N35" t="str">
        <f t="shared" si="2"/>
        <v>S</v>
      </c>
    </row>
    <row r="36" spans="1:14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  <c r="L36">
        <f t="shared" si="0"/>
        <v>5</v>
      </c>
      <c r="M36">
        <f t="shared" si="1"/>
        <v>0</v>
      </c>
      <c r="N36" t="str">
        <f t="shared" si="2"/>
        <v>N</v>
      </c>
    </row>
    <row r="37" spans="1:14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  <c r="L37">
        <f t="shared" si="0"/>
        <v>5</v>
      </c>
      <c r="M37">
        <f t="shared" si="1"/>
        <v>0</v>
      </c>
      <c r="N37" t="str">
        <f t="shared" si="2"/>
        <v>N</v>
      </c>
    </row>
    <row r="38" spans="1:14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  <c r="L38">
        <f t="shared" si="0"/>
        <v>5</v>
      </c>
      <c r="M38">
        <f t="shared" si="1"/>
        <v>1</v>
      </c>
      <c r="N38" t="str">
        <f t="shared" si="2"/>
        <v>N</v>
      </c>
    </row>
    <row r="39" spans="1:14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  <c r="L39">
        <f t="shared" si="0"/>
        <v>17</v>
      </c>
      <c r="M39">
        <f t="shared" si="1"/>
        <v>0</v>
      </c>
      <c r="N39" t="str">
        <f t="shared" si="2"/>
        <v>N</v>
      </c>
    </row>
    <row r="40" spans="1:14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  <c r="L40">
        <f t="shared" si="0"/>
        <v>15</v>
      </c>
      <c r="M40">
        <f t="shared" si="1"/>
        <v>0</v>
      </c>
      <c r="N40" t="str">
        <f t="shared" si="2"/>
        <v>N</v>
      </c>
    </row>
    <row r="41" spans="1:14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  <c r="L41">
        <f t="shared" si="0"/>
        <v>25</v>
      </c>
      <c r="M41">
        <f t="shared" si="1"/>
        <v>1</v>
      </c>
      <c r="N41" t="str">
        <f t="shared" si="2"/>
        <v>N</v>
      </c>
    </row>
    <row r="42" spans="1:14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  <c r="L42">
        <f t="shared" si="0"/>
        <v>3</v>
      </c>
      <c r="M42">
        <f t="shared" si="1"/>
        <v>0</v>
      </c>
      <c r="N42" t="str">
        <f t="shared" si="2"/>
        <v>C</v>
      </c>
    </row>
    <row r="43" spans="1:14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  <c r="L43">
        <f t="shared" si="0"/>
        <v>3</v>
      </c>
      <c r="M43">
        <f t="shared" si="1"/>
        <v>0</v>
      </c>
      <c r="N43" t="str">
        <f t="shared" si="2"/>
        <v>C</v>
      </c>
    </row>
    <row r="44" spans="1:14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  <c r="L44">
        <f t="shared" si="0"/>
        <v>1</v>
      </c>
      <c r="M44">
        <f t="shared" si="1"/>
        <v>0</v>
      </c>
      <c r="N44" t="str">
        <f t="shared" si="2"/>
        <v>V</v>
      </c>
    </row>
    <row r="45" spans="1:14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  <c r="L45">
        <f t="shared" si="0"/>
        <v>1</v>
      </c>
      <c r="M45">
        <f t="shared" si="1"/>
        <v>0</v>
      </c>
      <c r="N45" t="str">
        <f t="shared" si="2"/>
        <v>N</v>
      </c>
    </row>
    <row r="46" spans="1:14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  <c r="L46">
        <f t="shared" si="0"/>
        <v>25</v>
      </c>
      <c r="M46">
        <f t="shared" si="1"/>
        <v>1</v>
      </c>
      <c r="N46" t="str">
        <f t="shared" si="2"/>
        <v>J</v>
      </c>
    </row>
    <row r="47" spans="1:14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  <c r="L47">
        <f t="shared" si="0"/>
        <v>25</v>
      </c>
      <c r="M47">
        <f t="shared" si="1"/>
        <v>1</v>
      </c>
      <c r="N47" t="str">
        <f t="shared" si="2"/>
        <v>W</v>
      </c>
    </row>
    <row r="48" spans="1:14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  <c r="L48">
        <f t="shared" si="0"/>
        <v>10</v>
      </c>
      <c r="M48">
        <f t="shared" si="1"/>
        <v>1</v>
      </c>
      <c r="N48" t="str">
        <f t="shared" si="2"/>
        <v>Z</v>
      </c>
    </row>
    <row r="49" spans="1:14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  <c r="L49">
        <f t="shared" si="0"/>
        <v>10</v>
      </c>
      <c r="M49">
        <f t="shared" si="1"/>
        <v>1</v>
      </c>
      <c r="N49" t="str">
        <f t="shared" si="2"/>
        <v>G</v>
      </c>
    </row>
    <row r="50" spans="1:14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  <c r="L50">
        <f t="shared" si="0"/>
        <v>5</v>
      </c>
      <c r="M50">
        <f t="shared" si="1"/>
        <v>1</v>
      </c>
      <c r="N50" t="str">
        <f t="shared" si="2"/>
        <v>O</v>
      </c>
    </row>
    <row r="51" spans="1:14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  <c r="L51">
        <f t="shared" si="0"/>
        <v>5</v>
      </c>
      <c r="M51">
        <f t="shared" si="1"/>
        <v>1</v>
      </c>
      <c r="N51" t="str">
        <f t="shared" si="2"/>
        <v>G</v>
      </c>
    </row>
    <row r="52" spans="1:14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  <c r="L52">
        <f t="shared" si="0"/>
        <v>5</v>
      </c>
      <c r="M52">
        <f t="shared" si="1"/>
        <v>1</v>
      </c>
      <c r="N52" t="str">
        <f t="shared" si="2"/>
        <v>V</v>
      </c>
    </row>
    <row r="53" spans="1:14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  <c r="L53">
        <f t="shared" si="0"/>
        <v>15</v>
      </c>
      <c r="M53">
        <f t="shared" si="1"/>
        <v>1</v>
      </c>
      <c r="N53" t="str">
        <f t="shared" si="2"/>
        <v>P</v>
      </c>
    </row>
    <row r="54" spans="1:14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  <c r="L54">
        <f t="shared" si="0"/>
        <v>15</v>
      </c>
      <c r="M54">
        <f t="shared" si="1"/>
        <v>1</v>
      </c>
      <c r="N54" t="str">
        <f t="shared" si="2"/>
        <v>P</v>
      </c>
    </row>
    <row r="55" spans="1:14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  <c r="L55">
        <f t="shared" si="0"/>
        <v>5</v>
      </c>
      <c r="M55">
        <f t="shared" si="1"/>
        <v>1</v>
      </c>
      <c r="N55" t="str">
        <f t="shared" si="2"/>
        <v>V</v>
      </c>
    </row>
    <row r="56" spans="1:14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  <c r="L56">
        <f t="shared" si="0"/>
        <v>5</v>
      </c>
      <c r="M56">
        <f t="shared" si="1"/>
        <v>1</v>
      </c>
      <c r="N56" t="str">
        <f t="shared" si="2"/>
        <v>V</v>
      </c>
    </row>
    <row r="57" spans="1:14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  <c r="L57">
        <f t="shared" si="0"/>
        <v>30</v>
      </c>
      <c r="M57">
        <f t="shared" si="1"/>
        <v>0</v>
      </c>
      <c r="N57" t="str">
        <f t="shared" si="2"/>
        <v>D</v>
      </c>
    </row>
    <row r="58" spans="1:14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  <c r="L58">
        <f t="shared" si="0"/>
        <v>30</v>
      </c>
      <c r="M58">
        <f t="shared" si="1"/>
        <v>0</v>
      </c>
      <c r="N58" t="str">
        <f t="shared" si="2"/>
        <v>D</v>
      </c>
    </row>
    <row r="59" spans="1:14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  <c r="L59">
        <f t="shared" si="0"/>
        <v>10</v>
      </c>
      <c r="M59">
        <f t="shared" si="1"/>
        <v>0</v>
      </c>
      <c r="N59" t="str">
        <f t="shared" si="2"/>
        <v>M</v>
      </c>
    </row>
    <row r="60" spans="1:14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  <c r="L60">
        <f t="shared" si="0"/>
        <v>10</v>
      </c>
      <c r="M60">
        <f t="shared" si="1"/>
        <v>0</v>
      </c>
      <c r="N60" t="str">
        <f t="shared" si="2"/>
        <v>P</v>
      </c>
    </row>
    <row r="61" spans="1:14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  <c r="L61">
        <f t="shared" si="0"/>
        <v>4</v>
      </c>
      <c r="M61">
        <f t="shared" si="1"/>
        <v>0</v>
      </c>
      <c r="N61" t="str">
        <f t="shared" si="2"/>
        <v>P</v>
      </c>
    </row>
    <row r="62" spans="1:14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  <c r="L62">
        <f t="shared" si="0"/>
        <v>4</v>
      </c>
      <c r="M62">
        <f t="shared" si="1"/>
        <v>0</v>
      </c>
      <c r="N62" t="str">
        <f t="shared" si="2"/>
        <v>G</v>
      </c>
    </row>
    <row r="63" spans="1:14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  <c r="L63">
        <f t="shared" si="0"/>
        <v>45</v>
      </c>
      <c r="M63">
        <f t="shared" si="1"/>
        <v>0</v>
      </c>
      <c r="N63" t="str">
        <f t="shared" si="2"/>
        <v>M</v>
      </c>
    </row>
    <row r="64" spans="1:14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  <c r="L64">
        <f t="shared" si="0"/>
        <v>45</v>
      </c>
      <c r="M64">
        <f t="shared" si="1"/>
        <v>0</v>
      </c>
      <c r="N64" t="str">
        <f t="shared" si="2"/>
        <v>P</v>
      </c>
    </row>
    <row r="65" spans="1:14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  <c r="L65">
        <f t="shared" si="0"/>
        <v>25</v>
      </c>
      <c r="M65">
        <f t="shared" si="1"/>
        <v>0</v>
      </c>
      <c r="N65" t="str">
        <f t="shared" si="2"/>
        <v>G</v>
      </c>
    </row>
    <row r="66" spans="1:14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  <c r="L66">
        <f t="shared" ref="L66:L129" si="5">ABS(E66-F66)</f>
        <v>30</v>
      </c>
      <c r="M66">
        <f t="shared" ref="M66:M129" si="6">IF(C66&lt;&gt;"",1,0)</f>
        <v>0</v>
      </c>
      <c r="N66" t="str">
        <f t="shared" ref="N66:N129" si="7">LEFT(A66,1)</f>
        <v>A</v>
      </c>
    </row>
    <row r="67" spans="1:14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  <c r="L67">
        <f t="shared" si="5"/>
        <v>10</v>
      </c>
      <c r="M67">
        <f t="shared" si="6"/>
        <v>0</v>
      </c>
      <c r="N67" t="str">
        <f t="shared" si="7"/>
        <v>P</v>
      </c>
    </row>
    <row r="68" spans="1:14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  <c r="L68">
        <f t="shared" si="5"/>
        <v>0</v>
      </c>
      <c r="M68">
        <f t="shared" si="6"/>
        <v>0</v>
      </c>
      <c r="N68" t="str">
        <f t="shared" si="7"/>
        <v>P</v>
      </c>
    </row>
    <row r="69" spans="1:14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  <c r="L69">
        <f t="shared" si="5"/>
        <v>0</v>
      </c>
      <c r="M69">
        <f t="shared" si="6"/>
        <v>1</v>
      </c>
      <c r="N69" t="str">
        <f t="shared" si="7"/>
        <v>P</v>
      </c>
    </row>
    <row r="70" spans="1:14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  <c r="L70">
        <f t="shared" si="5"/>
        <v>5</v>
      </c>
      <c r="M70">
        <f t="shared" si="6"/>
        <v>0</v>
      </c>
      <c r="N70" t="str">
        <f t="shared" si="7"/>
        <v>A</v>
      </c>
    </row>
    <row r="71" spans="1:14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  <c r="L71">
        <f t="shared" si="5"/>
        <v>5</v>
      </c>
      <c r="M71">
        <f t="shared" si="6"/>
        <v>0</v>
      </c>
      <c r="N71" t="str">
        <f t="shared" si="7"/>
        <v>K</v>
      </c>
    </row>
    <row r="72" spans="1:14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  <c r="L72">
        <f t="shared" si="5"/>
        <v>5</v>
      </c>
      <c r="M72">
        <f t="shared" si="6"/>
        <v>0</v>
      </c>
      <c r="N72" t="str">
        <f t="shared" si="7"/>
        <v>A</v>
      </c>
    </row>
    <row r="73" spans="1:14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  <c r="L73">
        <f t="shared" si="5"/>
        <v>15</v>
      </c>
      <c r="M73">
        <f t="shared" si="6"/>
        <v>0</v>
      </c>
      <c r="N73" t="str">
        <f t="shared" si="7"/>
        <v>A</v>
      </c>
    </row>
    <row r="74" spans="1:14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  <c r="L74">
        <f t="shared" si="5"/>
        <v>30</v>
      </c>
      <c r="M74">
        <f t="shared" si="6"/>
        <v>0</v>
      </c>
      <c r="N74" t="str">
        <f t="shared" si="7"/>
        <v>M</v>
      </c>
    </row>
    <row r="75" spans="1:14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  <c r="L75">
        <f t="shared" si="5"/>
        <v>30</v>
      </c>
      <c r="M75">
        <f t="shared" si="6"/>
        <v>0</v>
      </c>
      <c r="N75" t="str">
        <f t="shared" si="7"/>
        <v>M</v>
      </c>
    </row>
    <row r="76" spans="1:14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  <c r="L76">
        <f t="shared" si="5"/>
        <v>50</v>
      </c>
      <c r="M76">
        <f t="shared" si="6"/>
        <v>0</v>
      </c>
      <c r="N76" t="str">
        <f t="shared" si="7"/>
        <v>M</v>
      </c>
    </row>
    <row r="77" spans="1:14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  <c r="L77">
        <f t="shared" si="5"/>
        <v>40</v>
      </c>
      <c r="M77">
        <f t="shared" si="6"/>
        <v>1</v>
      </c>
      <c r="N77" t="str">
        <f t="shared" si="7"/>
        <v>B</v>
      </c>
    </row>
    <row r="78" spans="1:14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  <c r="L78">
        <f t="shared" si="5"/>
        <v>40</v>
      </c>
      <c r="M78">
        <f t="shared" si="6"/>
        <v>1</v>
      </c>
      <c r="N78" t="str">
        <f t="shared" si="7"/>
        <v>W</v>
      </c>
    </row>
    <row r="79" spans="1:14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  <c r="L79">
        <f t="shared" si="5"/>
        <v>40</v>
      </c>
      <c r="M79">
        <f t="shared" si="6"/>
        <v>1</v>
      </c>
      <c r="N79" t="str">
        <f t="shared" si="7"/>
        <v>V</v>
      </c>
    </row>
    <row r="80" spans="1:14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  <c r="L80">
        <f t="shared" si="5"/>
        <v>5</v>
      </c>
      <c r="M80">
        <f t="shared" si="6"/>
        <v>1</v>
      </c>
      <c r="N80" t="str">
        <f t="shared" si="7"/>
        <v>T</v>
      </c>
    </row>
    <row r="81" spans="1:14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  <c r="L81">
        <f t="shared" si="5"/>
        <v>5</v>
      </c>
      <c r="M81">
        <f t="shared" si="6"/>
        <v>1</v>
      </c>
      <c r="N81" t="str">
        <f t="shared" si="7"/>
        <v>T</v>
      </c>
    </row>
    <row r="82" spans="1:14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  <c r="L82">
        <f t="shared" si="5"/>
        <v>20</v>
      </c>
      <c r="M82">
        <f t="shared" si="6"/>
        <v>1</v>
      </c>
      <c r="N82" t="str">
        <f t="shared" si="7"/>
        <v>G</v>
      </c>
    </row>
    <row r="83" spans="1:14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  <c r="L83">
        <f t="shared" si="5"/>
        <v>20</v>
      </c>
      <c r="M83">
        <f t="shared" si="6"/>
        <v>1</v>
      </c>
      <c r="N83" t="str">
        <f t="shared" si="7"/>
        <v>G</v>
      </c>
    </row>
    <row r="84" spans="1:14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  <c r="L84">
        <f t="shared" si="5"/>
        <v>10</v>
      </c>
      <c r="M84">
        <f t="shared" si="6"/>
        <v>1</v>
      </c>
      <c r="N84" t="str">
        <f t="shared" si="7"/>
        <v>G</v>
      </c>
    </row>
    <row r="85" spans="1:14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  <c r="L85">
        <f t="shared" si="5"/>
        <v>30</v>
      </c>
      <c r="M85">
        <f t="shared" si="6"/>
        <v>0</v>
      </c>
      <c r="N85" t="str">
        <f t="shared" si="7"/>
        <v>P</v>
      </c>
    </row>
    <row r="86" spans="1:14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  <c r="L86">
        <f t="shared" si="5"/>
        <v>30</v>
      </c>
      <c r="M86">
        <f t="shared" si="6"/>
        <v>0</v>
      </c>
      <c r="N86" t="str">
        <f t="shared" si="7"/>
        <v>R</v>
      </c>
    </row>
    <row r="87" spans="1:14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  <c r="L87">
        <f t="shared" si="5"/>
        <v>0</v>
      </c>
      <c r="M87">
        <f t="shared" si="6"/>
        <v>1</v>
      </c>
      <c r="N87" t="str">
        <f t="shared" si="7"/>
        <v>S</v>
      </c>
    </row>
    <row r="88" spans="1:14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  <c r="L88">
        <f t="shared" si="5"/>
        <v>35</v>
      </c>
      <c r="M88">
        <f t="shared" si="6"/>
        <v>1</v>
      </c>
      <c r="N88" t="str">
        <f t="shared" si="7"/>
        <v>S</v>
      </c>
    </row>
    <row r="89" spans="1:14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  <c r="L89">
        <f t="shared" si="5"/>
        <v>105</v>
      </c>
      <c r="M89">
        <f t="shared" si="6"/>
        <v>1</v>
      </c>
      <c r="N89" t="str">
        <f t="shared" si="7"/>
        <v>S</v>
      </c>
    </row>
    <row r="90" spans="1:14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  <c r="L90">
        <f t="shared" si="5"/>
        <v>35</v>
      </c>
      <c r="M90">
        <f t="shared" si="6"/>
        <v>1</v>
      </c>
      <c r="N90" t="str">
        <f t="shared" si="7"/>
        <v>M</v>
      </c>
    </row>
    <row r="91" spans="1:14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  <c r="L91">
        <f t="shared" si="5"/>
        <v>35</v>
      </c>
      <c r="M91">
        <f t="shared" si="6"/>
        <v>1</v>
      </c>
      <c r="N91" t="str">
        <f t="shared" si="7"/>
        <v>M</v>
      </c>
    </row>
    <row r="92" spans="1:14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  <c r="L92">
        <f t="shared" si="5"/>
        <v>10</v>
      </c>
      <c r="M92">
        <f t="shared" si="6"/>
        <v>1</v>
      </c>
      <c r="N92" t="str">
        <f t="shared" si="7"/>
        <v>F</v>
      </c>
    </row>
    <row r="93" spans="1:14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  <c r="L93">
        <f t="shared" si="5"/>
        <v>40</v>
      </c>
      <c r="M93">
        <f t="shared" si="6"/>
        <v>1</v>
      </c>
      <c r="N93" t="str">
        <f t="shared" si="7"/>
        <v>D</v>
      </c>
    </row>
    <row r="94" spans="1:14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  <c r="L94">
        <f t="shared" si="5"/>
        <v>40</v>
      </c>
      <c r="M94">
        <f t="shared" si="6"/>
        <v>1</v>
      </c>
      <c r="N94" t="str">
        <f t="shared" si="7"/>
        <v>D</v>
      </c>
    </row>
    <row r="95" spans="1:14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  <c r="L95">
        <f t="shared" si="5"/>
        <v>10</v>
      </c>
      <c r="M95">
        <f t="shared" si="6"/>
        <v>0</v>
      </c>
      <c r="N95" t="str">
        <f t="shared" si="7"/>
        <v>S</v>
      </c>
    </row>
    <row r="96" spans="1:14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  <c r="L96">
        <f t="shared" si="5"/>
        <v>10</v>
      </c>
      <c r="M96">
        <f t="shared" si="6"/>
        <v>1</v>
      </c>
      <c r="N96" t="str">
        <f t="shared" si="7"/>
        <v>D</v>
      </c>
    </row>
    <row r="97" spans="1:14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  <c r="L97">
        <f t="shared" si="5"/>
        <v>30</v>
      </c>
      <c r="M97">
        <f t="shared" si="6"/>
        <v>0</v>
      </c>
      <c r="N97" t="str">
        <f t="shared" si="7"/>
        <v>G</v>
      </c>
    </row>
    <row r="98" spans="1:14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  <c r="L98">
        <f t="shared" si="5"/>
        <v>30</v>
      </c>
      <c r="M98">
        <f t="shared" si="6"/>
        <v>0</v>
      </c>
      <c r="N98" t="str">
        <f t="shared" si="7"/>
        <v>M</v>
      </c>
    </row>
    <row r="99" spans="1:14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  <c r="L99">
        <f t="shared" si="5"/>
        <v>35</v>
      </c>
      <c r="M99">
        <f t="shared" si="6"/>
        <v>0</v>
      </c>
      <c r="N99" t="str">
        <f t="shared" si="7"/>
        <v>S</v>
      </c>
    </row>
    <row r="100" spans="1:14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  <c r="L100">
        <f t="shared" si="5"/>
        <v>85</v>
      </c>
      <c r="M100">
        <f t="shared" si="6"/>
        <v>1</v>
      </c>
      <c r="N100" t="str">
        <f t="shared" si="7"/>
        <v>C</v>
      </c>
    </row>
    <row r="101" spans="1:14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  <c r="L101">
        <f t="shared" si="5"/>
        <v>5</v>
      </c>
      <c r="M101">
        <f t="shared" si="6"/>
        <v>1</v>
      </c>
      <c r="N101" t="str">
        <f t="shared" si="7"/>
        <v>G</v>
      </c>
    </row>
    <row r="102" spans="1:14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  <c r="L102">
        <f t="shared" si="5"/>
        <v>5</v>
      </c>
      <c r="M102">
        <f t="shared" si="6"/>
        <v>1</v>
      </c>
      <c r="N102" t="str">
        <f t="shared" si="7"/>
        <v>H</v>
      </c>
    </row>
    <row r="103" spans="1:14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  <c r="L103">
        <f t="shared" si="5"/>
        <v>5</v>
      </c>
      <c r="M103">
        <f t="shared" si="6"/>
        <v>1</v>
      </c>
      <c r="N103" t="str">
        <f t="shared" si="7"/>
        <v>G</v>
      </c>
    </row>
    <row r="104" spans="1:14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  <c r="L104">
        <f t="shared" si="5"/>
        <v>15</v>
      </c>
      <c r="M104">
        <f t="shared" si="6"/>
        <v>1</v>
      </c>
      <c r="N104" t="str">
        <f t="shared" si="7"/>
        <v>G</v>
      </c>
    </row>
    <row r="105" spans="1:14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  <c r="L105">
        <f t="shared" si="5"/>
        <v>115</v>
      </c>
      <c r="M105">
        <f t="shared" si="6"/>
        <v>1</v>
      </c>
      <c r="N105" t="str">
        <f t="shared" si="7"/>
        <v>O</v>
      </c>
    </row>
    <row r="106" spans="1:14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  <c r="L106">
        <f t="shared" si="5"/>
        <v>3</v>
      </c>
      <c r="M106">
        <f t="shared" si="6"/>
        <v>0</v>
      </c>
      <c r="N106" t="str">
        <f t="shared" si="7"/>
        <v>D</v>
      </c>
    </row>
    <row r="107" spans="1:14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  <c r="L107">
        <f t="shared" si="5"/>
        <v>3</v>
      </c>
      <c r="M107">
        <f t="shared" si="6"/>
        <v>0</v>
      </c>
      <c r="N107" t="str">
        <f t="shared" si="7"/>
        <v>H</v>
      </c>
    </row>
    <row r="108" spans="1:14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  <c r="L108">
        <f t="shared" si="5"/>
        <v>15</v>
      </c>
      <c r="M108">
        <f t="shared" si="6"/>
        <v>0</v>
      </c>
      <c r="N108" t="str">
        <f t="shared" si="7"/>
        <v>K</v>
      </c>
    </row>
    <row r="109" spans="1:14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  <c r="L109">
        <f t="shared" si="5"/>
        <v>15</v>
      </c>
      <c r="M109">
        <f t="shared" si="6"/>
        <v>0</v>
      </c>
      <c r="N109" t="str">
        <f t="shared" si="7"/>
        <v>K</v>
      </c>
    </row>
    <row r="110" spans="1:14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  <c r="L110">
        <f t="shared" si="5"/>
        <v>20</v>
      </c>
      <c r="M110">
        <f t="shared" si="6"/>
        <v>0</v>
      </c>
      <c r="N110" t="str">
        <f t="shared" si="7"/>
        <v>V</v>
      </c>
    </row>
    <row r="111" spans="1:14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  <c r="L111">
        <f t="shared" si="5"/>
        <v>20</v>
      </c>
      <c r="M111">
        <f t="shared" si="6"/>
        <v>0</v>
      </c>
      <c r="N111" t="str">
        <f t="shared" si="7"/>
        <v>E</v>
      </c>
    </row>
    <row r="112" spans="1:14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  <c r="L112">
        <f t="shared" si="5"/>
        <v>40</v>
      </c>
      <c r="M112">
        <f t="shared" si="6"/>
        <v>1</v>
      </c>
      <c r="N112" t="str">
        <f t="shared" si="7"/>
        <v>E</v>
      </c>
    </row>
    <row r="113" spans="1:14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  <c r="L113">
        <f t="shared" si="5"/>
        <v>10</v>
      </c>
      <c r="M113">
        <f t="shared" si="6"/>
        <v>1</v>
      </c>
      <c r="N113" t="str">
        <f t="shared" si="7"/>
        <v>E</v>
      </c>
    </row>
    <row r="114" spans="1:14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  <c r="L114">
        <f t="shared" si="5"/>
        <v>45</v>
      </c>
      <c r="M114">
        <f t="shared" si="6"/>
        <v>0</v>
      </c>
      <c r="N114" t="str">
        <f t="shared" si="7"/>
        <v>C</v>
      </c>
    </row>
    <row r="115" spans="1:14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  <c r="L115">
        <f t="shared" si="5"/>
        <v>30</v>
      </c>
      <c r="M115">
        <f t="shared" si="6"/>
        <v>0</v>
      </c>
      <c r="N115" t="str">
        <f t="shared" si="7"/>
        <v>M</v>
      </c>
    </row>
    <row r="116" spans="1:14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  <c r="L116">
        <f t="shared" si="5"/>
        <v>67</v>
      </c>
      <c r="M116">
        <f t="shared" si="6"/>
        <v>0</v>
      </c>
      <c r="N116" t="str">
        <f t="shared" si="7"/>
        <v>H</v>
      </c>
    </row>
    <row r="117" spans="1:14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  <c r="L117">
        <f t="shared" si="5"/>
        <v>26</v>
      </c>
      <c r="M117">
        <f t="shared" si="6"/>
        <v>0</v>
      </c>
      <c r="N117" t="str">
        <f t="shared" si="7"/>
        <v>H</v>
      </c>
    </row>
    <row r="118" spans="1:14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  <c r="L118">
        <f t="shared" si="5"/>
        <v>20</v>
      </c>
      <c r="M118">
        <f t="shared" si="6"/>
        <v>0</v>
      </c>
      <c r="N118" t="str">
        <f t="shared" si="7"/>
        <v>L</v>
      </c>
    </row>
    <row r="119" spans="1:14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  <c r="L119">
        <f t="shared" si="5"/>
        <v>30</v>
      </c>
      <c r="M119">
        <f t="shared" si="6"/>
        <v>0</v>
      </c>
      <c r="N119" t="str">
        <f t="shared" si="7"/>
        <v>K</v>
      </c>
    </row>
    <row r="120" spans="1:14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  <c r="L120">
        <f t="shared" si="5"/>
        <v>30</v>
      </c>
      <c r="M120">
        <f t="shared" si="6"/>
        <v>0</v>
      </c>
      <c r="N120" t="str">
        <f t="shared" si="7"/>
        <v>W</v>
      </c>
    </row>
    <row r="121" spans="1:14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  <c r="L121">
        <f t="shared" si="5"/>
        <v>10</v>
      </c>
      <c r="M121">
        <f t="shared" si="6"/>
        <v>1</v>
      </c>
      <c r="N121" t="str">
        <f t="shared" si="7"/>
        <v>R</v>
      </c>
    </row>
    <row r="122" spans="1:14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  <c r="L122">
        <f t="shared" si="5"/>
        <v>10</v>
      </c>
      <c r="M122">
        <f t="shared" si="6"/>
        <v>1</v>
      </c>
      <c r="N122" t="str">
        <f t="shared" si="7"/>
        <v>R</v>
      </c>
    </row>
    <row r="123" spans="1:14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  <c r="L123">
        <f t="shared" si="5"/>
        <v>0</v>
      </c>
      <c r="M123">
        <f t="shared" si="6"/>
        <v>0</v>
      </c>
      <c r="N123" t="str">
        <f t="shared" si="7"/>
        <v>C</v>
      </c>
    </row>
    <row r="124" spans="1:14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  <c r="L124">
        <f t="shared" si="5"/>
        <v>60</v>
      </c>
      <c r="M124">
        <f t="shared" si="6"/>
        <v>0</v>
      </c>
      <c r="N124" t="str">
        <f t="shared" si="7"/>
        <v>T</v>
      </c>
    </row>
    <row r="125" spans="1:14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  <c r="L125">
        <f t="shared" si="5"/>
        <v>15</v>
      </c>
      <c r="M125">
        <f t="shared" si="6"/>
        <v>0</v>
      </c>
      <c r="N125" t="str">
        <f t="shared" si="7"/>
        <v>K</v>
      </c>
    </row>
    <row r="126" spans="1:14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  <c r="L126">
        <f t="shared" si="5"/>
        <v>25</v>
      </c>
      <c r="M126">
        <f t="shared" si="6"/>
        <v>0</v>
      </c>
      <c r="N126" t="str">
        <f t="shared" si="7"/>
        <v>K</v>
      </c>
    </row>
    <row r="127" spans="1:14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  <c r="L127">
        <f t="shared" si="5"/>
        <v>30</v>
      </c>
      <c r="M127">
        <f t="shared" si="6"/>
        <v>0</v>
      </c>
      <c r="N127" t="str">
        <f t="shared" si="7"/>
        <v>H</v>
      </c>
    </row>
    <row r="128" spans="1:14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  <c r="L128">
        <f t="shared" si="5"/>
        <v>30</v>
      </c>
      <c r="M128">
        <f t="shared" si="6"/>
        <v>0</v>
      </c>
      <c r="N128" t="str">
        <f t="shared" si="7"/>
        <v>S</v>
      </c>
    </row>
    <row r="129" spans="1:14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  <c r="L129">
        <f t="shared" si="5"/>
        <v>7</v>
      </c>
      <c r="M129">
        <f t="shared" si="6"/>
        <v>0</v>
      </c>
      <c r="N129" t="str">
        <f t="shared" si="7"/>
        <v>G</v>
      </c>
    </row>
    <row r="130" spans="1:14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  <c r="L130">
        <f t="shared" ref="L130:L193" si="8">ABS(E130-F130)</f>
        <v>27</v>
      </c>
      <c r="M130">
        <f t="shared" ref="M130:M193" si="9">IF(C130&lt;&gt;"",1,0)</f>
        <v>0</v>
      </c>
      <c r="N130" t="str">
        <f t="shared" ref="N130:N193" si="10">LEFT(A130,1)</f>
        <v>S</v>
      </c>
    </row>
    <row r="131" spans="1:14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  <c r="L131">
        <f t="shared" si="8"/>
        <v>10</v>
      </c>
      <c r="M131">
        <f t="shared" si="9"/>
        <v>0</v>
      </c>
      <c r="N131" t="str">
        <f t="shared" si="10"/>
        <v>S</v>
      </c>
    </row>
    <row r="132" spans="1:14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  <c r="L132">
        <f t="shared" si="8"/>
        <v>10</v>
      </c>
      <c r="M132">
        <f t="shared" si="9"/>
        <v>1</v>
      </c>
      <c r="N132" t="str">
        <f t="shared" si="10"/>
        <v>S</v>
      </c>
    </row>
    <row r="133" spans="1:14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  <c r="L133">
        <f t="shared" si="8"/>
        <v>20</v>
      </c>
      <c r="M133">
        <f t="shared" si="9"/>
        <v>1</v>
      </c>
      <c r="N133" t="str">
        <f t="shared" si="10"/>
        <v>M</v>
      </c>
    </row>
    <row r="134" spans="1:14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  <c r="L134">
        <f t="shared" si="8"/>
        <v>30</v>
      </c>
      <c r="M134">
        <f t="shared" si="9"/>
        <v>1</v>
      </c>
      <c r="N134" t="str">
        <f t="shared" si="10"/>
        <v>S</v>
      </c>
    </row>
    <row r="135" spans="1:14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  <c r="L135">
        <f t="shared" si="8"/>
        <v>15</v>
      </c>
      <c r="M135">
        <f t="shared" si="9"/>
        <v>1</v>
      </c>
      <c r="N135" t="str">
        <f t="shared" si="10"/>
        <v>J</v>
      </c>
    </row>
    <row r="136" spans="1:14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  <c r="L136">
        <f t="shared" si="8"/>
        <v>26</v>
      </c>
      <c r="M136">
        <f t="shared" si="9"/>
        <v>0</v>
      </c>
      <c r="N136" t="str">
        <f t="shared" si="10"/>
        <v>E</v>
      </c>
    </row>
    <row r="137" spans="1:14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  <c r="L137">
        <f t="shared" si="8"/>
        <v>38</v>
      </c>
      <c r="M137">
        <f t="shared" si="9"/>
        <v>0</v>
      </c>
      <c r="N137" t="str">
        <f t="shared" si="10"/>
        <v>M</v>
      </c>
    </row>
    <row r="138" spans="1:14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  <c r="L138">
        <f t="shared" si="8"/>
        <v>25</v>
      </c>
      <c r="M138">
        <f t="shared" si="9"/>
        <v>0</v>
      </c>
      <c r="N138" t="str">
        <f t="shared" si="10"/>
        <v>P</v>
      </c>
    </row>
    <row r="139" spans="1:14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  <c r="L139">
        <f t="shared" si="8"/>
        <v>35</v>
      </c>
      <c r="M139">
        <f t="shared" si="9"/>
        <v>1</v>
      </c>
      <c r="N139" t="str">
        <f t="shared" si="10"/>
        <v>P</v>
      </c>
    </row>
    <row r="140" spans="1:14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  <c r="L140">
        <f t="shared" si="8"/>
        <v>5</v>
      </c>
      <c r="M140">
        <f t="shared" si="9"/>
        <v>0</v>
      </c>
      <c r="N140" t="str">
        <f t="shared" si="10"/>
        <v>T</v>
      </c>
    </row>
    <row r="141" spans="1:14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  <c r="L141">
        <f t="shared" si="8"/>
        <v>45</v>
      </c>
      <c r="M141">
        <f t="shared" si="9"/>
        <v>0</v>
      </c>
      <c r="N141" t="str">
        <f t="shared" si="10"/>
        <v>M</v>
      </c>
    </row>
    <row r="142" spans="1:14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  <c r="L142">
        <f t="shared" si="8"/>
        <v>46</v>
      </c>
      <c r="M142">
        <f t="shared" si="9"/>
        <v>1</v>
      </c>
      <c r="N142" t="str">
        <f t="shared" si="10"/>
        <v>G</v>
      </c>
    </row>
    <row r="143" spans="1:14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  <c r="L143">
        <f t="shared" si="8"/>
        <v>46</v>
      </c>
      <c r="M143">
        <f t="shared" si="9"/>
        <v>1</v>
      </c>
      <c r="N143" t="str">
        <f t="shared" si="10"/>
        <v>G</v>
      </c>
    </row>
    <row r="144" spans="1:14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  <c r="L144">
        <f t="shared" si="8"/>
        <v>5</v>
      </c>
      <c r="M144">
        <f t="shared" si="9"/>
        <v>1</v>
      </c>
      <c r="N144" t="str">
        <f t="shared" si="10"/>
        <v>L</v>
      </c>
    </row>
    <row r="145" spans="1:14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  <c r="L145">
        <f t="shared" si="8"/>
        <v>0</v>
      </c>
      <c r="M145">
        <f t="shared" si="9"/>
        <v>0</v>
      </c>
      <c r="N145" t="str">
        <f t="shared" si="10"/>
        <v>D</v>
      </c>
    </row>
    <row r="146" spans="1:14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  <c r="L146">
        <f t="shared" si="8"/>
        <v>5</v>
      </c>
      <c r="M146">
        <f t="shared" si="9"/>
        <v>0</v>
      </c>
      <c r="N146" t="str">
        <f t="shared" si="10"/>
        <v>E</v>
      </c>
    </row>
    <row r="147" spans="1:14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  <c r="L147">
        <f t="shared" si="8"/>
        <v>5</v>
      </c>
      <c r="M147">
        <f t="shared" si="9"/>
        <v>0</v>
      </c>
      <c r="N147" t="str">
        <f t="shared" si="10"/>
        <v>V</v>
      </c>
    </row>
    <row r="148" spans="1:14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  <c r="L148">
        <f t="shared" si="8"/>
        <v>5</v>
      </c>
      <c r="M148">
        <f t="shared" si="9"/>
        <v>0</v>
      </c>
      <c r="N148" t="str">
        <f t="shared" si="10"/>
        <v>J</v>
      </c>
    </row>
    <row r="149" spans="1:14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  <c r="L149">
        <f t="shared" si="8"/>
        <v>70</v>
      </c>
      <c r="M149">
        <f t="shared" si="9"/>
        <v>0</v>
      </c>
      <c r="N149" t="str">
        <f t="shared" si="10"/>
        <v>F</v>
      </c>
    </row>
    <row r="150" spans="1:14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  <c r="L150">
        <f t="shared" si="8"/>
        <v>10</v>
      </c>
      <c r="M150">
        <f t="shared" si="9"/>
        <v>0</v>
      </c>
      <c r="N150" t="str">
        <f t="shared" si="10"/>
        <v>P</v>
      </c>
    </row>
    <row r="151" spans="1:14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  <c r="L151">
        <f t="shared" si="8"/>
        <v>60</v>
      </c>
      <c r="M151">
        <f t="shared" si="9"/>
        <v>1</v>
      </c>
      <c r="N151" t="str">
        <f t="shared" si="10"/>
        <v>O</v>
      </c>
    </row>
    <row r="152" spans="1:14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  <c r="L152">
        <f t="shared" si="8"/>
        <v>65</v>
      </c>
      <c r="M152">
        <f t="shared" si="9"/>
        <v>1</v>
      </c>
      <c r="N152" t="str">
        <f t="shared" si="10"/>
        <v>O</v>
      </c>
    </row>
    <row r="153" spans="1:14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  <c r="L153">
        <f t="shared" si="8"/>
        <v>10</v>
      </c>
      <c r="M153">
        <f t="shared" si="9"/>
        <v>1</v>
      </c>
      <c r="N153" t="str">
        <f t="shared" si="10"/>
        <v>K</v>
      </c>
    </row>
    <row r="154" spans="1:14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  <c r="L154">
        <f t="shared" si="8"/>
        <v>10</v>
      </c>
      <c r="M154">
        <f t="shared" si="9"/>
        <v>1</v>
      </c>
      <c r="N154" t="str">
        <f t="shared" si="10"/>
        <v>K</v>
      </c>
    </row>
    <row r="155" spans="1:14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  <c r="L155">
        <f t="shared" si="8"/>
        <v>40</v>
      </c>
      <c r="M155">
        <f t="shared" si="9"/>
        <v>1</v>
      </c>
      <c r="N155" t="str">
        <f t="shared" si="10"/>
        <v>A</v>
      </c>
    </row>
    <row r="156" spans="1:14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  <c r="L156">
        <f t="shared" si="8"/>
        <v>50</v>
      </c>
      <c r="M156">
        <f t="shared" si="9"/>
        <v>1</v>
      </c>
      <c r="N156" t="str">
        <f t="shared" si="10"/>
        <v>A</v>
      </c>
    </row>
    <row r="157" spans="1:14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  <c r="L157">
        <f t="shared" si="8"/>
        <v>45</v>
      </c>
      <c r="M157">
        <f t="shared" si="9"/>
        <v>0</v>
      </c>
      <c r="N157" t="str">
        <f t="shared" si="10"/>
        <v>S</v>
      </c>
    </row>
    <row r="158" spans="1:14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  <c r="L158">
        <f t="shared" si="8"/>
        <v>15</v>
      </c>
      <c r="M158">
        <f t="shared" si="9"/>
        <v>1</v>
      </c>
      <c r="N158" t="str">
        <f t="shared" si="10"/>
        <v>A</v>
      </c>
    </row>
    <row r="159" spans="1:14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  <c r="L159">
        <f t="shared" si="8"/>
        <v>5</v>
      </c>
      <c r="M159">
        <f t="shared" si="9"/>
        <v>1</v>
      </c>
      <c r="N159" t="str">
        <f t="shared" si="10"/>
        <v>Z</v>
      </c>
    </row>
    <row r="160" spans="1:14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  <c r="L160">
        <f t="shared" si="8"/>
        <v>10</v>
      </c>
      <c r="M160">
        <f t="shared" si="9"/>
        <v>1</v>
      </c>
      <c r="N160" t="str">
        <f t="shared" si="10"/>
        <v>M</v>
      </c>
    </row>
    <row r="161" spans="1:14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  <c r="L161">
        <f t="shared" si="8"/>
        <v>19</v>
      </c>
      <c r="M161">
        <f t="shared" si="9"/>
        <v>0</v>
      </c>
      <c r="N161" t="str">
        <f t="shared" si="10"/>
        <v>D</v>
      </c>
    </row>
    <row r="162" spans="1:14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  <c r="L162">
        <f t="shared" si="8"/>
        <v>19</v>
      </c>
      <c r="M162">
        <f t="shared" si="9"/>
        <v>0</v>
      </c>
      <c r="N162" t="str">
        <f t="shared" si="10"/>
        <v>D</v>
      </c>
    </row>
    <row r="163" spans="1:14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  <c r="L163">
        <f t="shared" si="8"/>
        <v>39</v>
      </c>
      <c r="M163">
        <f t="shared" si="9"/>
        <v>1</v>
      </c>
      <c r="N163" t="str">
        <f t="shared" si="10"/>
        <v>D</v>
      </c>
    </row>
    <row r="164" spans="1:14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  <c r="L164">
        <f t="shared" si="8"/>
        <v>20</v>
      </c>
      <c r="M164">
        <f t="shared" si="9"/>
        <v>0</v>
      </c>
      <c r="N164" t="str">
        <f t="shared" si="10"/>
        <v>M</v>
      </c>
    </row>
    <row r="165" spans="1:14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  <c r="L165">
        <f t="shared" si="8"/>
        <v>90</v>
      </c>
      <c r="M165">
        <f t="shared" si="9"/>
        <v>1</v>
      </c>
      <c r="N165" t="str">
        <f t="shared" si="10"/>
        <v>M</v>
      </c>
    </row>
    <row r="166" spans="1:14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  <c r="L166">
        <f t="shared" si="8"/>
        <v>80</v>
      </c>
      <c r="M166">
        <f t="shared" si="9"/>
        <v>0</v>
      </c>
      <c r="N166" t="str">
        <f t="shared" si="10"/>
        <v>M</v>
      </c>
    </row>
    <row r="167" spans="1:14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  <c r="L167">
        <f t="shared" si="8"/>
        <v>0</v>
      </c>
      <c r="M167">
        <f t="shared" si="9"/>
        <v>0</v>
      </c>
      <c r="N167" t="str">
        <f t="shared" si="10"/>
        <v>M</v>
      </c>
    </row>
    <row r="168" spans="1:14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  <c r="L168">
        <f t="shared" si="8"/>
        <v>16</v>
      </c>
      <c r="M168">
        <f t="shared" si="9"/>
        <v>0</v>
      </c>
      <c r="N168" t="str">
        <f t="shared" si="10"/>
        <v>C</v>
      </c>
    </row>
    <row r="169" spans="1:14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  <c r="L169">
        <f t="shared" si="8"/>
        <v>18</v>
      </c>
      <c r="M169">
        <f t="shared" si="9"/>
        <v>0</v>
      </c>
      <c r="N169" t="str">
        <f t="shared" si="10"/>
        <v>B</v>
      </c>
    </row>
    <row r="170" spans="1:14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  <c r="L170">
        <f t="shared" si="8"/>
        <v>18</v>
      </c>
      <c r="M170">
        <f t="shared" si="9"/>
        <v>0</v>
      </c>
      <c r="N170" t="str">
        <f t="shared" si="10"/>
        <v>M</v>
      </c>
    </row>
    <row r="171" spans="1:14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  <c r="L171">
        <f t="shared" si="8"/>
        <v>9</v>
      </c>
      <c r="M171">
        <f t="shared" si="9"/>
        <v>0</v>
      </c>
      <c r="N171" t="str">
        <f t="shared" si="10"/>
        <v>C</v>
      </c>
    </row>
    <row r="172" spans="1:14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  <c r="L172">
        <f t="shared" si="8"/>
        <v>6</v>
      </c>
      <c r="M172">
        <f t="shared" si="9"/>
        <v>0</v>
      </c>
      <c r="N172" t="str">
        <f t="shared" si="10"/>
        <v>Q</v>
      </c>
    </row>
    <row r="173" spans="1:14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  <c r="L173">
        <f t="shared" si="8"/>
        <v>6</v>
      </c>
      <c r="M173">
        <f t="shared" si="9"/>
        <v>0</v>
      </c>
      <c r="N173" t="str">
        <f t="shared" si="10"/>
        <v>T</v>
      </c>
    </row>
    <row r="174" spans="1:14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  <c r="L174">
        <f t="shared" si="8"/>
        <v>1</v>
      </c>
      <c r="M174">
        <f t="shared" si="9"/>
        <v>0</v>
      </c>
      <c r="N174" t="str">
        <f t="shared" si="10"/>
        <v>T</v>
      </c>
    </row>
    <row r="175" spans="1:14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  <c r="L175">
        <f t="shared" si="8"/>
        <v>0</v>
      </c>
      <c r="M175">
        <f t="shared" si="9"/>
        <v>0</v>
      </c>
      <c r="N175" t="str">
        <f t="shared" si="10"/>
        <v>C</v>
      </c>
    </row>
    <row r="176" spans="1:14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  <c r="L176">
        <f t="shared" si="8"/>
        <v>5</v>
      </c>
      <c r="M176">
        <f t="shared" si="9"/>
        <v>0</v>
      </c>
      <c r="N176" t="str">
        <f t="shared" si="10"/>
        <v>F</v>
      </c>
    </row>
    <row r="177" spans="1:14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  <c r="L177">
        <f t="shared" si="8"/>
        <v>12</v>
      </c>
      <c r="M177">
        <f t="shared" si="9"/>
        <v>0</v>
      </c>
      <c r="N177" t="str">
        <f t="shared" si="10"/>
        <v>S</v>
      </c>
    </row>
    <row r="178" spans="1:14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  <c r="L178">
        <f t="shared" si="8"/>
        <v>12</v>
      </c>
      <c r="M178">
        <f t="shared" si="9"/>
        <v>0</v>
      </c>
      <c r="N178" t="str">
        <f t="shared" si="10"/>
        <v>F</v>
      </c>
    </row>
    <row r="179" spans="1:14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  <c r="L179">
        <f t="shared" si="8"/>
        <v>0</v>
      </c>
      <c r="M179">
        <f t="shared" si="9"/>
        <v>1</v>
      </c>
      <c r="N179" t="str">
        <f t="shared" si="10"/>
        <v>H</v>
      </c>
    </row>
    <row r="180" spans="1:14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  <c r="L180">
        <f t="shared" si="8"/>
        <v>0</v>
      </c>
      <c r="M180">
        <f t="shared" si="9"/>
        <v>1</v>
      </c>
      <c r="N180" t="str">
        <f t="shared" si="10"/>
        <v>N</v>
      </c>
    </row>
    <row r="181" spans="1:14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  <c r="L181">
        <f t="shared" si="8"/>
        <v>10</v>
      </c>
      <c r="M181">
        <f t="shared" si="9"/>
        <v>1</v>
      </c>
      <c r="N181" t="str">
        <f t="shared" si="10"/>
        <v>L</v>
      </c>
    </row>
    <row r="182" spans="1:14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  <c r="L182">
        <f t="shared" si="8"/>
        <v>15</v>
      </c>
      <c r="M182">
        <f t="shared" si="9"/>
        <v>1</v>
      </c>
      <c r="N182" t="str">
        <f t="shared" si="10"/>
        <v>L</v>
      </c>
    </row>
    <row r="183" spans="1:14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  <c r="L183">
        <f t="shared" si="8"/>
        <v>20</v>
      </c>
      <c r="M183">
        <f t="shared" si="9"/>
        <v>1</v>
      </c>
      <c r="N183" t="str">
        <f t="shared" si="10"/>
        <v>S</v>
      </c>
    </row>
    <row r="184" spans="1:14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  <c r="L184">
        <f t="shared" si="8"/>
        <v>20</v>
      </c>
      <c r="M184">
        <f t="shared" si="9"/>
        <v>1</v>
      </c>
      <c r="N184" t="str">
        <f t="shared" si="10"/>
        <v>A</v>
      </c>
    </row>
    <row r="185" spans="1:14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  <c r="L185">
        <f t="shared" si="8"/>
        <v>10</v>
      </c>
      <c r="M185">
        <f t="shared" si="9"/>
        <v>1</v>
      </c>
      <c r="N185" t="str">
        <f t="shared" si="10"/>
        <v>C</v>
      </c>
    </row>
    <row r="186" spans="1:14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  <c r="L186">
        <f t="shared" si="8"/>
        <v>0</v>
      </c>
      <c r="M186">
        <f t="shared" si="9"/>
        <v>1</v>
      </c>
      <c r="N186" t="str">
        <f t="shared" si="10"/>
        <v>C</v>
      </c>
    </row>
    <row r="187" spans="1:14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  <c r="L187">
        <f t="shared" si="8"/>
        <v>0</v>
      </c>
      <c r="M187">
        <f t="shared" si="9"/>
        <v>1</v>
      </c>
      <c r="N187" t="str">
        <f t="shared" si="10"/>
        <v>L</v>
      </c>
    </row>
    <row r="188" spans="1:14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  <c r="L188">
        <f t="shared" si="8"/>
        <v>25</v>
      </c>
      <c r="M188">
        <f t="shared" si="9"/>
        <v>0</v>
      </c>
      <c r="N188" t="str">
        <f t="shared" si="10"/>
        <v>P</v>
      </c>
    </row>
    <row r="189" spans="1:14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  <c r="L189">
        <f t="shared" si="8"/>
        <v>3</v>
      </c>
      <c r="M189">
        <f t="shared" si="9"/>
        <v>0</v>
      </c>
      <c r="N189" t="str">
        <f t="shared" si="10"/>
        <v>C</v>
      </c>
    </row>
    <row r="190" spans="1:14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  <c r="L190">
        <f t="shared" si="8"/>
        <v>15</v>
      </c>
      <c r="M190">
        <f t="shared" si="9"/>
        <v>1</v>
      </c>
      <c r="N190" t="str">
        <f t="shared" si="10"/>
        <v>I</v>
      </c>
    </row>
    <row r="191" spans="1:14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  <c r="L191">
        <f t="shared" si="8"/>
        <v>45</v>
      </c>
      <c r="M191">
        <f t="shared" si="9"/>
        <v>0</v>
      </c>
      <c r="N191" t="str">
        <f t="shared" si="10"/>
        <v>T</v>
      </c>
    </row>
    <row r="192" spans="1:14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  <c r="L192">
        <f t="shared" si="8"/>
        <v>45</v>
      </c>
      <c r="M192">
        <f t="shared" si="9"/>
        <v>1</v>
      </c>
      <c r="N192" t="str">
        <f t="shared" si="10"/>
        <v>T</v>
      </c>
    </row>
    <row r="193" spans="1:14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  <c r="L193">
        <f t="shared" si="8"/>
        <v>5</v>
      </c>
      <c r="M193">
        <f t="shared" si="9"/>
        <v>1</v>
      </c>
      <c r="N193" t="str">
        <f t="shared" si="10"/>
        <v>N</v>
      </c>
    </row>
    <row r="194" spans="1:14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  <c r="L194">
        <f t="shared" ref="L194:L257" si="11">ABS(E194-F194)</f>
        <v>5</v>
      </c>
      <c r="M194">
        <f t="shared" ref="M194:M257" si="12">IF(C194&lt;&gt;"",1,0)</f>
        <v>1</v>
      </c>
      <c r="N194" t="str">
        <f t="shared" ref="N194:N257" si="13">LEFT(A194,1)</f>
        <v>X</v>
      </c>
    </row>
    <row r="195" spans="1:14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  <c r="L195">
        <f t="shared" si="11"/>
        <v>0</v>
      </c>
      <c r="M195">
        <f t="shared" si="12"/>
        <v>0</v>
      </c>
      <c r="N195" t="str">
        <f t="shared" si="13"/>
        <v>M</v>
      </c>
    </row>
    <row r="196" spans="1:14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  <c r="L196">
        <f t="shared" si="11"/>
        <v>0</v>
      </c>
      <c r="M196">
        <f t="shared" si="12"/>
        <v>0</v>
      </c>
      <c r="N196" t="str">
        <f t="shared" si="13"/>
        <v>F</v>
      </c>
    </row>
    <row r="197" spans="1:14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  <c r="L197">
        <f t="shared" si="11"/>
        <v>10</v>
      </c>
      <c r="M197">
        <f t="shared" si="12"/>
        <v>0</v>
      </c>
      <c r="N197" t="str">
        <f t="shared" si="13"/>
        <v>A</v>
      </c>
    </row>
    <row r="198" spans="1:14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  <c r="L198">
        <f t="shared" si="11"/>
        <v>10</v>
      </c>
      <c r="M198">
        <f t="shared" si="12"/>
        <v>1</v>
      </c>
      <c r="N198" t="str">
        <f t="shared" si="13"/>
        <v>A</v>
      </c>
    </row>
    <row r="199" spans="1:14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  <c r="L199">
        <f t="shared" si="11"/>
        <v>15</v>
      </c>
      <c r="M199">
        <f t="shared" si="12"/>
        <v>0</v>
      </c>
      <c r="N199" t="str">
        <f t="shared" si="13"/>
        <v>B</v>
      </c>
    </row>
    <row r="200" spans="1:14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  <c r="L200">
        <f t="shared" si="11"/>
        <v>30</v>
      </c>
      <c r="M200">
        <f t="shared" si="12"/>
        <v>1</v>
      </c>
      <c r="N200" t="str">
        <f t="shared" si="13"/>
        <v>M</v>
      </c>
    </row>
    <row r="201" spans="1:14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  <c r="L201">
        <f t="shared" si="11"/>
        <v>30</v>
      </c>
      <c r="M201">
        <f t="shared" si="12"/>
        <v>1</v>
      </c>
      <c r="N201" t="str">
        <f t="shared" si="13"/>
        <v>A</v>
      </c>
    </row>
    <row r="202" spans="1:14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  <c r="L202">
        <f t="shared" si="11"/>
        <v>15</v>
      </c>
      <c r="M202">
        <f t="shared" si="12"/>
        <v>0</v>
      </c>
      <c r="N202" t="str">
        <f t="shared" si="13"/>
        <v>S</v>
      </c>
    </row>
    <row r="203" spans="1:14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  <c r="L203">
        <f t="shared" si="11"/>
        <v>0</v>
      </c>
      <c r="M203">
        <f t="shared" si="12"/>
        <v>0</v>
      </c>
      <c r="N203" t="str">
        <f t="shared" si="13"/>
        <v>P</v>
      </c>
    </row>
    <row r="204" spans="1:14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  <c r="L204">
        <f t="shared" si="11"/>
        <v>5</v>
      </c>
      <c r="M204">
        <f t="shared" si="12"/>
        <v>1</v>
      </c>
      <c r="N204" t="str">
        <f t="shared" si="13"/>
        <v>H</v>
      </c>
    </row>
    <row r="205" spans="1:14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  <c r="L205">
        <f t="shared" si="11"/>
        <v>5</v>
      </c>
      <c r="M205">
        <f t="shared" si="12"/>
        <v>1</v>
      </c>
      <c r="N205" t="str">
        <f t="shared" si="13"/>
        <v>S</v>
      </c>
    </row>
    <row r="206" spans="1:14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  <c r="L206">
        <f t="shared" si="11"/>
        <v>15</v>
      </c>
      <c r="M206">
        <f t="shared" si="12"/>
        <v>1</v>
      </c>
      <c r="N206" t="str">
        <f t="shared" si="13"/>
        <v>J</v>
      </c>
    </row>
    <row r="207" spans="1:14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  <c r="L207">
        <f t="shared" si="11"/>
        <v>15</v>
      </c>
      <c r="M207">
        <f t="shared" si="12"/>
        <v>0</v>
      </c>
      <c r="N207" t="str">
        <f t="shared" si="13"/>
        <v>A</v>
      </c>
    </row>
    <row r="208" spans="1:14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  <c r="L208">
        <f t="shared" si="11"/>
        <v>0</v>
      </c>
      <c r="M208">
        <f t="shared" si="12"/>
        <v>0</v>
      </c>
      <c r="N208" t="str">
        <f t="shared" si="13"/>
        <v>S</v>
      </c>
    </row>
    <row r="209" spans="1:14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  <c r="L209">
        <f t="shared" si="11"/>
        <v>20</v>
      </c>
      <c r="M209">
        <f t="shared" si="12"/>
        <v>0</v>
      </c>
      <c r="N209" t="str">
        <f t="shared" si="13"/>
        <v>S</v>
      </c>
    </row>
    <row r="210" spans="1:14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  <c r="L210">
        <f t="shared" si="11"/>
        <v>20</v>
      </c>
      <c r="M210">
        <f t="shared" si="12"/>
        <v>1</v>
      </c>
      <c r="N210" t="str">
        <f t="shared" si="13"/>
        <v>Y</v>
      </c>
    </row>
    <row r="211" spans="1:14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  <c r="L211">
        <f t="shared" si="11"/>
        <v>0</v>
      </c>
      <c r="M211">
        <f t="shared" si="12"/>
        <v>1</v>
      </c>
      <c r="N211" t="str">
        <f t="shared" si="13"/>
        <v>W</v>
      </c>
    </row>
    <row r="212" spans="1:14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  <c r="L212">
        <f t="shared" si="11"/>
        <v>0</v>
      </c>
      <c r="M212">
        <f t="shared" si="12"/>
        <v>1</v>
      </c>
      <c r="N212" t="str">
        <f t="shared" si="13"/>
        <v>Q</v>
      </c>
    </row>
    <row r="213" spans="1:14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  <c r="L213">
        <f t="shared" si="11"/>
        <v>5</v>
      </c>
      <c r="M213">
        <f t="shared" si="12"/>
        <v>0</v>
      </c>
      <c r="N213" t="str">
        <f t="shared" si="13"/>
        <v>E</v>
      </c>
    </row>
    <row r="214" spans="1:14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  <c r="L214">
        <f t="shared" si="11"/>
        <v>45</v>
      </c>
      <c r="M214">
        <f t="shared" si="12"/>
        <v>0</v>
      </c>
      <c r="N214" t="str">
        <f t="shared" si="13"/>
        <v>U</v>
      </c>
    </row>
    <row r="215" spans="1:14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  <c r="L215">
        <f t="shared" si="11"/>
        <v>43</v>
      </c>
      <c r="M215">
        <f t="shared" si="12"/>
        <v>1</v>
      </c>
      <c r="N215" t="str">
        <f t="shared" si="13"/>
        <v>M</v>
      </c>
    </row>
    <row r="216" spans="1:14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  <c r="L216">
        <f t="shared" si="11"/>
        <v>5</v>
      </c>
      <c r="M216">
        <f t="shared" si="12"/>
        <v>1</v>
      </c>
      <c r="N216" t="str">
        <f t="shared" si="13"/>
        <v>S</v>
      </c>
    </row>
    <row r="217" spans="1:14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  <c r="L217">
        <f t="shared" si="11"/>
        <v>0</v>
      </c>
      <c r="M217">
        <f t="shared" si="12"/>
        <v>0</v>
      </c>
      <c r="N217" t="str">
        <f t="shared" si="13"/>
        <v>M</v>
      </c>
    </row>
    <row r="218" spans="1:14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  <c r="L218">
        <f t="shared" si="11"/>
        <v>24</v>
      </c>
      <c r="M218">
        <f t="shared" si="12"/>
        <v>0</v>
      </c>
      <c r="N218" t="str">
        <f t="shared" si="13"/>
        <v>U</v>
      </c>
    </row>
    <row r="219" spans="1:14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  <c r="L219">
        <f t="shared" si="11"/>
        <v>25</v>
      </c>
      <c r="M219">
        <f t="shared" si="12"/>
        <v>0</v>
      </c>
      <c r="N219" t="str">
        <f t="shared" si="13"/>
        <v>W</v>
      </c>
    </row>
    <row r="220" spans="1:14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  <c r="L220">
        <f t="shared" si="11"/>
        <v>15</v>
      </c>
      <c r="M220">
        <f t="shared" si="12"/>
        <v>1</v>
      </c>
      <c r="N220" t="str">
        <f t="shared" si="13"/>
        <v>G</v>
      </c>
    </row>
    <row r="221" spans="1:14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  <c r="L221">
        <f t="shared" si="11"/>
        <v>25</v>
      </c>
      <c r="M221">
        <f t="shared" si="12"/>
        <v>0</v>
      </c>
      <c r="N221" t="str">
        <f t="shared" si="13"/>
        <v>P</v>
      </c>
    </row>
    <row r="222" spans="1:14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  <c r="L222">
        <f t="shared" si="11"/>
        <v>50</v>
      </c>
      <c r="M222">
        <f t="shared" si="12"/>
        <v>1</v>
      </c>
      <c r="N222" t="str">
        <f t="shared" si="13"/>
        <v>F</v>
      </c>
    </row>
    <row r="223" spans="1:14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  <c r="L223">
        <f t="shared" si="11"/>
        <v>0</v>
      </c>
      <c r="M223">
        <f t="shared" si="12"/>
        <v>0</v>
      </c>
      <c r="N223" t="str">
        <f t="shared" si="13"/>
        <v>D</v>
      </c>
    </row>
    <row r="224" spans="1:14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  <c r="L224">
        <f t="shared" si="11"/>
        <v>30</v>
      </c>
      <c r="M224">
        <f t="shared" si="12"/>
        <v>1</v>
      </c>
      <c r="N224" t="str">
        <f t="shared" si="13"/>
        <v>G</v>
      </c>
    </row>
    <row r="225" spans="1:14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  <c r="L225">
        <f t="shared" si="11"/>
        <v>115</v>
      </c>
      <c r="M225">
        <f t="shared" si="12"/>
        <v>1</v>
      </c>
      <c r="N225" t="str">
        <f t="shared" si="13"/>
        <v>S</v>
      </c>
    </row>
    <row r="226" spans="1:14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  <c r="L226">
        <f t="shared" si="11"/>
        <v>105</v>
      </c>
      <c r="M226">
        <f t="shared" si="12"/>
        <v>1</v>
      </c>
      <c r="N226" t="str">
        <f t="shared" si="13"/>
        <v>S</v>
      </c>
    </row>
    <row r="227" spans="1:14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  <c r="L227">
        <f t="shared" si="11"/>
        <v>30</v>
      </c>
      <c r="M227">
        <f t="shared" si="12"/>
        <v>0</v>
      </c>
      <c r="N227" t="str">
        <f t="shared" si="13"/>
        <v>S</v>
      </c>
    </row>
    <row r="228" spans="1:14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  <c r="L228">
        <f t="shared" si="11"/>
        <v>45</v>
      </c>
      <c r="M228">
        <f t="shared" si="12"/>
        <v>0</v>
      </c>
      <c r="N228" t="str">
        <f t="shared" si="13"/>
        <v>G</v>
      </c>
    </row>
    <row r="229" spans="1:14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  <c r="L229">
        <f t="shared" si="11"/>
        <v>20</v>
      </c>
      <c r="M229">
        <f t="shared" si="12"/>
        <v>1</v>
      </c>
      <c r="N229" t="str">
        <f t="shared" si="13"/>
        <v>Q</v>
      </c>
    </row>
    <row r="230" spans="1:14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  <c r="L230">
        <f t="shared" si="11"/>
        <v>30</v>
      </c>
      <c r="M230">
        <f t="shared" si="12"/>
        <v>1</v>
      </c>
      <c r="N230" t="str">
        <f t="shared" si="13"/>
        <v>S</v>
      </c>
    </row>
    <row r="231" spans="1:14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  <c r="L231">
        <f t="shared" si="11"/>
        <v>10</v>
      </c>
      <c r="M231">
        <f t="shared" si="12"/>
        <v>1</v>
      </c>
      <c r="N231" t="str">
        <f t="shared" si="13"/>
        <v>S</v>
      </c>
    </row>
    <row r="232" spans="1:14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  <c r="L232">
        <f t="shared" si="11"/>
        <v>220</v>
      </c>
      <c r="M232">
        <f t="shared" si="12"/>
        <v>1</v>
      </c>
      <c r="N232" t="str">
        <f t="shared" si="13"/>
        <v>S</v>
      </c>
    </row>
    <row r="233" spans="1:14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  <c r="L233">
        <f t="shared" si="11"/>
        <v>50</v>
      </c>
      <c r="M233">
        <f t="shared" si="12"/>
        <v>1</v>
      </c>
      <c r="N233" t="str">
        <f t="shared" si="13"/>
        <v>H</v>
      </c>
    </row>
    <row r="234" spans="1:14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  <c r="L234">
        <f t="shared" si="11"/>
        <v>70</v>
      </c>
      <c r="M234">
        <f t="shared" si="12"/>
        <v>1</v>
      </c>
      <c r="N234" t="str">
        <f t="shared" si="13"/>
        <v>H</v>
      </c>
    </row>
    <row r="235" spans="1:14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  <c r="L235">
        <f t="shared" si="11"/>
        <v>40</v>
      </c>
      <c r="M235">
        <f t="shared" si="12"/>
        <v>1</v>
      </c>
      <c r="N235" t="str">
        <f t="shared" si="13"/>
        <v>S</v>
      </c>
    </row>
    <row r="236" spans="1:14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  <c r="L236">
        <f t="shared" si="11"/>
        <v>30</v>
      </c>
      <c r="M236">
        <f t="shared" si="12"/>
        <v>0</v>
      </c>
      <c r="N236" t="str">
        <f t="shared" si="13"/>
        <v>T</v>
      </c>
    </row>
    <row r="237" spans="1:14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  <c r="L237">
        <f t="shared" si="11"/>
        <v>55</v>
      </c>
      <c r="M237">
        <f t="shared" si="12"/>
        <v>0</v>
      </c>
      <c r="N237" t="str">
        <f t="shared" si="13"/>
        <v>U</v>
      </c>
    </row>
    <row r="238" spans="1:14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  <c r="L238">
        <f t="shared" si="11"/>
        <v>0</v>
      </c>
      <c r="M238">
        <f t="shared" si="12"/>
        <v>0</v>
      </c>
      <c r="N238" t="str">
        <f t="shared" si="13"/>
        <v>S</v>
      </c>
    </row>
    <row r="239" spans="1:14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  <c r="L239">
        <f t="shared" si="11"/>
        <v>70</v>
      </c>
      <c r="M239">
        <f t="shared" si="12"/>
        <v>1</v>
      </c>
      <c r="N239" t="str">
        <f t="shared" si="13"/>
        <v>M</v>
      </c>
    </row>
    <row r="240" spans="1:14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  <c r="L240">
        <f t="shared" si="11"/>
        <v>10</v>
      </c>
      <c r="M240">
        <f t="shared" si="12"/>
        <v>1</v>
      </c>
      <c r="N240" t="str">
        <f t="shared" si="13"/>
        <v>S</v>
      </c>
    </row>
    <row r="241" spans="1:14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  <c r="L241">
        <f t="shared" si="11"/>
        <v>20</v>
      </c>
      <c r="M241">
        <f t="shared" si="12"/>
        <v>1</v>
      </c>
      <c r="N241" t="str">
        <f t="shared" si="13"/>
        <v>P</v>
      </c>
    </row>
    <row r="242" spans="1:14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  <c r="L242">
        <f t="shared" si="11"/>
        <v>30</v>
      </c>
      <c r="M242">
        <f t="shared" si="12"/>
        <v>1</v>
      </c>
      <c r="N242" t="str">
        <f t="shared" si="13"/>
        <v>C</v>
      </c>
    </row>
    <row r="243" spans="1:14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  <c r="L243">
        <f t="shared" si="11"/>
        <v>30</v>
      </c>
      <c r="M243">
        <f t="shared" si="12"/>
        <v>0</v>
      </c>
      <c r="N243" t="str">
        <f t="shared" si="13"/>
        <v>R</v>
      </c>
    </row>
    <row r="244" spans="1:14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  <c r="L244">
        <f t="shared" si="11"/>
        <v>30</v>
      </c>
      <c r="M244">
        <f t="shared" si="12"/>
        <v>0</v>
      </c>
      <c r="N244" t="str">
        <f t="shared" si="13"/>
        <v>O</v>
      </c>
    </row>
    <row r="245" spans="1:14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  <c r="L245">
        <f t="shared" si="11"/>
        <v>10</v>
      </c>
      <c r="M245">
        <f t="shared" si="12"/>
        <v>1</v>
      </c>
      <c r="N245" t="str">
        <f t="shared" si="13"/>
        <v>D</v>
      </c>
    </row>
    <row r="246" spans="1:14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  <c r="L246">
        <f t="shared" si="11"/>
        <v>30</v>
      </c>
      <c r="M246">
        <f t="shared" si="12"/>
        <v>1</v>
      </c>
      <c r="N246" t="str">
        <f t="shared" si="13"/>
        <v>M</v>
      </c>
    </row>
    <row r="247" spans="1:14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  <c r="L247">
        <f t="shared" si="11"/>
        <v>60</v>
      </c>
      <c r="M247">
        <f t="shared" si="12"/>
        <v>1</v>
      </c>
      <c r="N247" t="str">
        <f t="shared" si="13"/>
        <v>S</v>
      </c>
    </row>
    <row r="248" spans="1:14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  <c r="L248">
        <f t="shared" si="11"/>
        <v>30</v>
      </c>
      <c r="M248">
        <f t="shared" si="12"/>
        <v>1</v>
      </c>
      <c r="N248" t="str">
        <f t="shared" si="13"/>
        <v>H</v>
      </c>
    </row>
    <row r="249" spans="1:14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  <c r="L249">
        <f t="shared" si="11"/>
        <v>40</v>
      </c>
      <c r="M249">
        <f t="shared" si="12"/>
        <v>1</v>
      </c>
      <c r="N249" t="str">
        <f t="shared" si="13"/>
        <v>H</v>
      </c>
    </row>
    <row r="250" spans="1:14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  <c r="L250">
        <f t="shared" si="11"/>
        <v>0</v>
      </c>
      <c r="M250">
        <f t="shared" si="12"/>
        <v>1</v>
      </c>
      <c r="N250" t="str">
        <f t="shared" si="13"/>
        <v>H</v>
      </c>
    </row>
    <row r="251" spans="1:14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  <c r="L251">
        <f t="shared" si="11"/>
        <v>0</v>
      </c>
      <c r="M251">
        <f t="shared" si="12"/>
        <v>1</v>
      </c>
      <c r="N251" t="str">
        <f t="shared" si="13"/>
        <v>K</v>
      </c>
    </row>
    <row r="252" spans="1:14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  <c r="L252">
        <f t="shared" si="11"/>
        <v>0</v>
      </c>
      <c r="M252">
        <f t="shared" si="12"/>
        <v>0</v>
      </c>
      <c r="N252" t="str">
        <f t="shared" si="13"/>
        <v>P</v>
      </c>
    </row>
    <row r="253" spans="1:14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  <c r="L253">
        <f t="shared" si="11"/>
        <v>0</v>
      </c>
      <c r="M253">
        <f t="shared" si="12"/>
        <v>0</v>
      </c>
      <c r="N253" t="str">
        <f t="shared" si="13"/>
        <v>D</v>
      </c>
    </row>
    <row r="254" spans="1:14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  <c r="L254">
        <f t="shared" si="11"/>
        <v>10</v>
      </c>
      <c r="M254">
        <f t="shared" si="12"/>
        <v>0</v>
      </c>
      <c r="N254" t="str">
        <f t="shared" si="13"/>
        <v>P</v>
      </c>
    </row>
    <row r="255" spans="1:14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  <c r="L255">
        <f t="shared" si="11"/>
        <v>33</v>
      </c>
      <c r="M255">
        <f t="shared" si="12"/>
        <v>0</v>
      </c>
      <c r="N255" t="str">
        <f t="shared" si="13"/>
        <v>S</v>
      </c>
    </row>
    <row r="256" spans="1:14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  <c r="L256">
        <f t="shared" si="11"/>
        <v>15</v>
      </c>
      <c r="M256">
        <f t="shared" si="12"/>
        <v>0</v>
      </c>
      <c r="N256" t="str">
        <f t="shared" si="13"/>
        <v>S</v>
      </c>
    </row>
    <row r="257" spans="1:14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  <c r="L257">
        <f t="shared" si="11"/>
        <v>0</v>
      </c>
      <c r="M257">
        <f t="shared" si="12"/>
        <v>0</v>
      </c>
      <c r="N257" t="str">
        <f t="shared" si="13"/>
        <v>T</v>
      </c>
    </row>
    <row r="258" spans="1:14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  <c r="L258">
        <f t="shared" ref="L258:L321" si="14">ABS(E258-F258)</f>
        <v>0</v>
      </c>
      <c r="M258">
        <f t="shared" ref="M258:M321" si="15">IF(C258&lt;&gt;"",1,0)</f>
        <v>0</v>
      </c>
      <c r="N258" t="str">
        <f t="shared" ref="N258:N321" si="16">LEFT(A258,1)</f>
        <v>H</v>
      </c>
    </row>
    <row r="259" spans="1:14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  <c r="L259">
        <f t="shared" si="14"/>
        <v>15</v>
      </c>
      <c r="M259">
        <f t="shared" si="15"/>
        <v>1</v>
      </c>
      <c r="N259" t="str">
        <f t="shared" si="16"/>
        <v>S</v>
      </c>
    </row>
    <row r="260" spans="1:14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  <c r="L260">
        <f t="shared" si="14"/>
        <v>26</v>
      </c>
      <c r="M260">
        <f t="shared" si="15"/>
        <v>0</v>
      </c>
      <c r="N260" t="str">
        <f t="shared" si="16"/>
        <v>E</v>
      </c>
    </row>
    <row r="261" spans="1:14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  <c r="L261">
        <f t="shared" si="14"/>
        <v>38</v>
      </c>
      <c r="M261">
        <f t="shared" si="15"/>
        <v>0</v>
      </c>
      <c r="N261" t="str">
        <f t="shared" si="16"/>
        <v>M</v>
      </c>
    </row>
    <row r="262" spans="1:14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  <c r="L262">
        <f t="shared" si="14"/>
        <v>25</v>
      </c>
      <c r="M262">
        <f t="shared" si="15"/>
        <v>0</v>
      </c>
      <c r="N262" t="str">
        <f t="shared" si="16"/>
        <v>M</v>
      </c>
    </row>
    <row r="263" spans="1:14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  <c r="L263">
        <f t="shared" si="14"/>
        <v>0</v>
      </c>
      <c r="M263">
        <f t="shared" si="15"/>
        <v>0</v>
      </c>
      <c r="N263" t="str">
        <f t="shared" si="16"/>
        <v>B</v>
      </c>
    </row>
    <row r="264" spans="1:14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  <c r="L264">
        <f t="shared" si="14"/>
        <v>10</v>
      </c>
      <c r="M264">
        <f t="shared" si="15"/>
        <v>0</v>
      </c>
      <c r="N264" t="str">
        <f t="shared" si="16"/>
        <v>R</v>
      </c>
    </row>
    <row r="265" spans="1:14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  <c r="L265">
        <f t="shared" si="14"/>
        <v>30</v>
      </c>
      <c r="M265">
        <f t="shared" si="15"/>
        <v>0</v>
      </c>
      <c r="N265" t="str">
        <f t="shared" si="16"/>
        <v>E</v>
      </c>
    </row>
    <row r="266" spans="1:14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  <c r="L266">
        <f t="shared" si="14"/>
        <v>40</v>
      </c>
      <c r="M266">
        <f t="shared" si="15"/>
        <v>0</v>
      </c>
      <c r="N266" t="str">
        <f t="shared" si="16"/>
        <v>S</v>
      </c>
    </row>
    <row r="267" spans="1:14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  <c r="L267">
        <f t="shared" si="14"/>
        <v>14</v>
      </c>
      <c r="M267">
        <f t="shared" si="15"/>
        <v>1</v>
      </c>
      <c r="N267" t="str">
        <f t="shared" si="16"/>
        <v>L</v>
      </c>
    </row>
    <row r="268" spans="1:14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  <c r="L268">
        <f t="shared" si="14"/>
        <v>14</v>
      </c>
      <c r="M268">
        <f t="shared" si="15"/>
        <v>1</v>
      </c>
      <c r="N268" t="str">
        <f t="shared" si="16"/>
        <v>P</v>
      </c>
    </row>
    <row r="269" spans="1:14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  <c r="L269">
        <f t="shared" si="14"/>
        <v>24</v>
      </c>
      <c r="M269">
        <f t="shared" si="15"/>
        <v>1</v>
      </c>
      <c r="N269" t="str">
        <f t="shared" si="16"/>
        <v>T</v>
      </c>
    </row>
    <row r="270" spans="1:14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  <c r="L270">
        <f t="shared" si="14"/>
        <v>14</v>
      </c>
      <c r="M270">
        <f t="shared" si="15"/>
        <v>1</v>
      </c>
      <c r="N270" t="str">
        <f t="shared" si="16"/>
        <v>T</v>
      </c>
    </row>
    <row r="271" spans="1:14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  <c r="L271">
        <f t="shared" si="14"/>
        <v>40</v>
      </c>
      <c r="M271">
        <f t="shared" si="15"/>
        <v>1</v>
      </c>
      <c r="N271" t="str">
        <f t="shared" si="16"/>
        <v>L</v>
      </c>
    </row>
    <row r="272" spans="1:14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  <c r="L272">
        <f t="shared" si="14"/>
        <v>40</v>
      </c>
      <c r="M272">
        <f t="shared" si="15"/>
        <v>1</v>
      </c>
      <c r="N272" t="str">
        <f t="shared" si="16"/>
        <v>H</v>
      </c>
    </row>
    <row r="273" spans="1:14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  <c r="L273">
        <f t="shared" si="14"/>
        <v>0</v>
      </c>
      <c r="M273">
        <f t="shared" si="15"/>
        <v>1</v>
      </c>
      <c r="N273" t="str">
        <f t="shared" si="16"/>
        <v>C</v>
      </c>
    </row>
    <row r="274" spans="1:14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  <c r="L274">
        <f t="shared" si="14"/>
        <v>10</v>
      </c>
      <c r="M274">
        <f t="shared" si="15"/>
        <v>0</v>
      </c>
      <c r="N274" t="str">
        <f t="shared" si="16"/>
        <v>T</v>
      </c>
    </row>
    <row r="275" spans="1:14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  <c r="L275">
        <f t="shared" si="14"/>
        <v>20</v>
      </c>
      <c r="M275">
        <f t="shared" si="15"/>
        <v>0</v>
      </c>
      <c r="N275" t="str">
        <f t="shared" si="16"/>
        <v>G</v>
      </c>
    </row>
    <row r="276" spans="1:14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  <c r="L276">
        <f t="shared" si="14"/>
        <v>20</v>
      </c>
      <c r="M276">
        <f t="shared" si="15"/>
        <v>0</v>
      </c>
      <c r="N276" t="str">
        <f t="shared" si="16"/>
        <v>S</v>
      </c>
    </row>
    <row r="277" spans="1:14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  <c r="L277">
        <f t="shared" si="14"/>
        <v>35</v>
      </c>
      <c r="M277">
        <f t="shared" si="15"/>
        <v>1</v>
      </c>
      <c r="N277" t="str">
        <f t="shared" si="16"/>
        <v>S</v>
      </c>
    </row>
    <row r="278" spans="1:14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  <c r="L278">
        <f t="shared" si="14"/>
        <v>20</v>
      </c>
      <c r="M278">
        <f t="shared" si="15"/>
        <v>0</v>
      </c>
      <c r="N278" t="str">
        <f t="shared" si="16"/>
        <v>T</v>
      </c>
    </row>
    <row r="279" spans="1:14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  <c r="L279">
        <f t="shared" si="14"/>
        <v>25</v>
      </c>
      <c r="M279">
        <f t="shared" si="15"/>
        <v>1</v>
      </c>
      <c r="N279" t="str">
        <f t="shared" si="16"/>
        <v>C</v>
      </c>
    </row>
    <row r="280" spans="1:14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  <c r="L280">
        <f t="shared" si="14"/>
        <v>50</v>
      </c>
      <c r="M280">
        <f t="shared" si="15"/>
        <v>1</v>
      </c>
      <c r="N280" t="str">
        <f t="shared" si="16"/>
        <v>B</v>
      </c>
    </row>
    <row r="281" spans="1:14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  <c r="L281">
        <f t="shared" si="14"/>
        <v>80</v>
      </c>
      <c r="M281">
        <f t="shared" si="15"/>
        <v>1</v>
      </c>
      <c r="N281" t="str">
        <f t="shared" si="16"/>
        <v>B</v>
      </c>
    </row>
    <row r="282" spans="1:14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  <c r="L282">
        <f t="shared" si="14"/>
        <v>20</v>
      </c>
      <c r="M282">
        <f t="shared" si="15"/>
        <v>0</v>
      </c>
      <c r="N282" t="str">
        <f t="shared" si="16"/>
        <v>M</v>
      </c>
    </row>
    <row r="283" spans="1:14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  <c r="L283">
        <f t="shared" si="14"/>
        <v>15</v>
      </c>
      <c r="M283">
        <f t="shared" si="15"/>
        <v>1</v>
      </c>
      <c r="N283" t="str">
        <f t="shared" si="16"/>
        <v>M</v>
      </c>
    </row>
    <row r="284" spans="1:14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  <c r="L284">
        <f t="shared" si="14"/>
        <v>20</v>
      </c>
      <c r="M284">
        <f t="shared" si="15"/>
        <v>1</v>
      </c>
      <c r="N284" t="str">
        <f t="shared" si="16"/>
        <v>S</v>
      </c>
    </row>
    <row r="285" spans="1:14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  <c r="L285">
        <f t="shared" si="14"/>
        <v>40</v>
      </c>
      <c r="M285">
        <f t="shared" si="15"/>
        <v>1</v>
      </c>
      <c r="N285" t="str">
        <f t="shared" si="16"/>
        <v>S</v>
      </c>
    </row>
    <row r="286" spans="1:14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  <c r="L286">
        <f t="shared" si="14"/>
        <v>20</v>
      </c>
      <c r="M286">
        <f t="shared" si="15"/>
        <v>0</v>
      </c>
      <c r="N286" t="str">
        <f t="shared" si="16"/>
        <v>P</v>
      </c>
    </row>
    <row r="287" spans="1:14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  <c r="L287">
        <f t="shared" si="14"/>
        <v>20</v>
      </c>
      <c r="M287">
        <f t="shared" si="15"/>
        <v>0</v>
      </c>
      <c r="N287" t="str">
        <f t="shared" si="16"/>
        <v>M</v>
      </c>
    </row>
    <row r="288" spans="1:14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  <c r="L288">
        <f t="shared" si="14"/>
        <v>11</v>
      </c>
      <c r="M288">
        <f t="shared" si="15"/>
        <v>0</v>
      </c>
      <c r="N288" t="str">
        <f t="shared" si="16"/>
        <v>Z</v>
      </c>
    </row>
    <row r="289" spans="1:14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  <c r="L289">
        <f t="shared" si="14"/>
        <v>9</v>
      </c>
      <c r="M289">
        <f t="shared" si="15"/>
        <v>0</v>
      </c>
      <c r="N289" t="str">
        <f t="shared" si="16"/>
        <v>L</v>
      </c>
    </row>
    <row r="290" spans="1:14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  <c r="L290">
        <f t="shared" si="14"/>
        <v>10</v>
      </c>
      <c r="M290">
        <f t="shared" si="15"/>
        <v>0</v>
      </c>
      <c r="N290" t="str">
        <f t="shared" si="16"/>
        <v>W</v>
      </c>
    </row>
    <row r="291" spans="1:14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  <c r="L291">
        <f t="shared" si="14"/>
        <v>20</v>
      </c>
      <c r="M291">
        <f t="shared" si="15"/>
        <v>0</v>
      </c>
      <c r="N291" t="str">
        <f t="shared" si="16"/>
        <v>S</v>
      </c>
    </row>
    <row r="292" spans="1:14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  <c r="L292">
        <f t="shared" si="14"/>
        <v>20</v>
      </c>
      <c r="M292">
        <f t="shared" si="15"/>
        <v>1</v>
      </c>
      <c r="N292" t="str">
        <f t="shared" si="16"/>
        <v>B</v>
      </c>
    </row>
    <row r="293" spans="1:14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  <c r="L293">
        <f t="shared" si="14"/>
        <v>20</v>
      </c>
      <c r="M293">
        <f t="shared" si="15"/>
        <v>0</v>
      </c>
      <c r="N293" t="str">
        <f t="shared" si="16"/>
        <v>C</v>
      </c>
    </row>
    <row r="294" spans="1:14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  <c r="L294">
        <f t="shared" si="14"/>
        <v>20</v>
      </c>
      <c r="M294">
        <f t="shared" si="15"/>
        <v>1</v>
      </c>
      <c r="N294" t="str">
        <f t="shared" si="16"/>
        <v>D</v>
      </c>
    </row>
    <row r="295" spans="1:14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  <c r="L295">
        <f t="shared" si="14"/>
        <v>0</v>
      </c>
      <c r="M295">
        <f t="shared" si="15"/>
        <v>1</v>
      </c>
      <c r="N295" t="str">
        <f t="shared" si="16"/>
        <v>L</v>
      </c>
    </row>
    <row r="296" spans="1:14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  <c r="L296">
        <f t="shared" si="14"/>
        <v>0</v>
      </c>
      <c r="M296">
        <f t="shared" si="15"/>
        <v>1</v>
      </c>
      <c r="N296" t="str">
        <f t="shared" si="16"/>
        <v>L</v>
      </c>
    </row>
    <row r="297" spans="1:14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  <c r="L297">
        <f t="shared" si="14"/>
        <v>0</v>
      </c>
      <c r="M297">
        <f t="shared" si="15"/>
        <v>1</v>
      </c>
      <c r="N297" t="str">
        <f t="shared" si="16"/>
        <v>L</v>
      </c>
    </row>
    <row r="298" spans="1:14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  <c r="L298">
        <f t="shared" si="14"/>
        <v>10</v>
      </c>
      <c r="M298">
        <f t="shared" si="15"/>
        <v>0</v>
      </c>
      <c r="N298" t="str">
        <f t="shared" si="16"/>
        <v>S</v>
      </c>
    </row>
    <row r="299" spans="1:14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  <c r="L299">
        <f t="shared" si="14"/>
        <v>30</v>
      </c>
      <c r="M299">
        <f t="shared" si="15"/>
        <v>1</v>
      </c>
      <c r="N299" t="str">
        <f t="shared" si="16"/>
        <v>N</v>
      </c>
    </row>
    <row r="300" spans="1:14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  <c r="L300">
        <f t="shared" si="14"/>
        <v>40</v>
      </c>
      <c r="M300">
        <f t="shared" si="15"/>
        <v>1</v>
      </c>
      <c r="N300" t="str">
        <f t="shared" si="16"/>
        <v>S</v>
      </c>
    </row>
    <row r="301" spans="1:14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  <c r="L301">
        <f t="shared" si="14"/>
        <v>25</v>
      </c>
      <c r="M301">
        <f t="shared" si="15"/>
        <v>1</v>
      </c>
      <c r="N301" t="str">
        <f t="shared" si="16"/>
        <v>T</v>
      </c>
    </row>
    <row r="302" spans="1:14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  <c r="L302">
        <f t="shared" si="14"/>
        <v>25</v>
      </c>
      <c r="M302">
        <f t="shared" si="15"/>
        <v>1</v>
      </c>
      <c r="N302" t="str">
        <f t="shared" si="16"/>
        <v>S</v>
      </c>
    </row>
    <row r="303" spans="1:14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  <c r="L303">
        <f t="shared" si="14"/>
        <v>0</v>
      </c>
      <c r="M303">
        <f t="shared" si="15"/>
        <v>1</v>
      </c>
      <c r="N303" t="str">
        <f t="shared" si="16"/>
        <v>W</v>
      </c>
    </row>
    <row r="304" spans="1:14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  <c r="L304">
        <f t="shared" si="14"/>
        <v>50</v>
      </c>
      <c r="M304">
        <f t="shared" si="15"/>
        <v>1</v>
      </c>
      <c r="N304" t="str">
        <f t="shared" si="16"/>
        <v>P</v>
      </c>
    </row>
    <row r="305" spans="1:14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  <c r="L305">
        <f t="shared" si="14"/>
        <v>0</v>
      </c>
      <c r="M305">
        <f t="shared" si="15"/>
        <v>1</v>
      </c>
      <c r="N305" t="str">
        <f t="shared" si="16"/>
        <v>R</v>
      </c>
    </row>
    <row r="306" spans="1:14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  <c r="L306">
        <f t="shared" si="14"/>
        <v>0</v>
      </c>
      <c r="M306">
        <f t="shared" si="15"/>
        <v>1</v>
      </c>
      <c r="N306" t="str">
        <f t="shared" si="16"/>
        <v>K</v>
      </c>
    </row>
    <row r="307" spans="1:14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  <c r="L307">
        <f t="shared" si="14"/>
        <v>0</v>
      </c>
      <c r="M307">
        <f t="shared" si="15"/>
        <v>1</v>
      </c>
      <c r="N307" t="str">
        <f t="shared" si="16"/>
        <v>G</v>
      </c>
    </row>
    <row r="308" spans="1:14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  <c r="L308">
        <f t="shared" si="14"/>
        <v>20</v>
      </c>
      <c r="M308">
        <f t="shared" si="15"/>
        <v>1</v>
      </c>
      <c r="N308" t="str">
        <f t="shared" si="16"/>
        <v>G</v>
      </c>
    </row>
    <row r="309" spans="1:14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  <c r="L309">
        <f t="shared" si="14"/>
        <v>2</v>
      </c>
      <c r="M309">
        <f t="shared" si="15"/>
        <v>1</v>
      </c>
      <c r="N309" t="str">
        <f t="shared" si="16"/>
        <v>S</v>
      </c>
    </row>
    <row r="310" spans="1:14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  <c r="L310">
        <f t="shared" si="14"/>
        <v>2</v>
      </c>
      <c r="M310">
        <f t="shared" si="15"/>
        <v>1</v>
      </c>
      <c r="N310" t="str">
        <f t="shared" si="16"/>
        <v>M</v>
      </c>
    </row>
    <row r="311" spans="1:14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  <c r="L311">
        <f t="shared" si="14"/>
        <v>20</v>
      </c>
      <c r="M311">
        <f t="shared" si="15"/>
        <v>0</v>
      </c>
      <c r="N311" t="str">
        <f t="shared" si="16"/>
        <v>S</v>
      </c>
    </row>
    <row r="312" spans="1:14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  <c r="L312">
        <f t="shared" si="14"/>
        <v>50</v>
      </c>
      <c r="M312">
        <f t="shared" si="15"/>
        <v>1</v>
      </c>
      <c r="N312" t="str">
        <f t="shared" si="16"/>
        <v>B</v>
      </c>
    </row>
    <row r="313" spans="1:14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  <c r="L313">
        <f t="shared" si="14"/>
        <v>0</v>
      </c>
      <c r="M313">
        <f t="shared" si="15"/>
        <v>0</v>
      </c>
      <c r="N313" t="str">
        <f t="shared" si="16"/>
        <v>S</v>
      </c>
    </row>
    <row r="314" spans="1:14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  <c r="L314">
        <f t="shared" si="14"/>
        <v>0</v>
      </c>
      <c r="M314">
        <f t="shared" si="15"/>
        <v>0</v>
      </c>
      <c r="N314" t="str">
        <f t="shared" si="16"/>
        <v>V</v>
      </c>
    </row>
    <row r="315" spans="1:14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  <c r="L315">
        <f t="shared" si="14"/>
        <v>60</v>
      </c>
      <c r="M315">
        <f t="shared" si="15"/>
        <v>0</v>
      </c>
      <c r="N315" t="str">
        <f t="shared" si="16"/>
        <v>S</v>
      </c>
    </row>
    <row r="316" spans="1:14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  <c r="L316">
        <f t="shared" si="14"/>
        <v>45</v>
      </c>
      <c r="M316">
        <f t="shared" si="15"/>
        <v>1</v>
      </c>
      <c r="N316" t="str">
        <f t="shared" si="16"/>
        <v>N</v>
      </c>
    </row>
    <row r="317" spans="1:14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  <c r="L317">
        <f t="shared" si="14"/>
        <v>45</v>
      </c>
      <c r="M317">
        <f t="shared" si="15"/>
        <v>1</v>
      </c>
      <c r="N317" t="str">
        <f t="shared" si="16"/>
        <v>N</v>
      </c>
    </row>
    <row r="318" spans="1:14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  <c r="L318">
        <f t="shared" si="14"/>
        <v>45</v>
      </c>
      <c r="M318">
        <f t="shared" si="15"/>
        <v>1</v>
      </c>
      <c r="N318" t="str">
        <f t="shared" si="16"/>
        <v>S</v>
      </c>
    </row>
    <row r="319" spans="1:14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  <c r="L319">
        <f t="shared" si="14"/>
        <v>28</v>
      </c>
      <c r="M319">
        <f t="shared" si="15"/>
        <v>0</v>
      </c>
      <c r="N319" t="str">
        <f t="shared" si="16"/>
        <v>W</v>
      </c>
    </row>
    <row r="320" spans="1:14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  <c r="L320">
        <f t="shared" si="14"/>
        <v>28</v>
      </c>
      <c r="M320">
        <f t="shared" si="15"/>
        <v>0</v>
      </c>
      <c r="N320" t="str">
        <f t="shared" si="16"/>
        <v>L</v>
      </c>
    </row>
    <row r="321" spans="1:14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  <c r="L321">
        <f t="shared" si="14"/>
        <v>28</v>
      </c>
      <c r="M321">
        <f t="shared" si="15"/>
        <v>0</v>
      </c>
      <c r="N321" t="str">
        <f t="shared" si="16"/>
        <v>E</v>
      </c>
    </row>
    <row r="322" spans="1:14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  <c r="L322">
        <f t="shared" ref="L322:L385" si="17">ABS(E322-F322)</f>
        <v>30</v>
      </c>
      <c r="M322">
        <f t="shared" ref="M322:M385" si="18">IF(C322&lt;&gt;"",1,0)</f>
        <v>0</v>
      </c>
      <c r="N322" t="str">
        <f t="shared" ref="N322:N385" si="19">LEFT(A322,1)</f>
        <v>M</v>
      </c>
    </row>
    <row r="323" spans="1:14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  <c r="L323">
        <f t="shared" si="17"/>
        <v>60</v>
      </c>
      <c r="M323">
        <f t="shared" si="18"/>
        <v>0</v>
      </c>
      <c r="N323" t="str">
        <f t="shared" si="19"/>
        <v>H</v>
      </c>
    </row>
    <row r="324" spans="1:14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  <c r="L324">
        <f t="shared" si="17"/>
        <v>20</v>
      </c>
      <c r="M324">
        <f t="shared" si="18"/>
        <v>1</v>
      </c>
      <c r="N324" t="str">
        <f t="shared" si="19"/>
        <v>A</v>
      </c>
    </row>
    <row r="325" spans="1:14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  <c r="L325">
        <f t="shared" si="17"/>
        <v>90</v>
      </c>
      <c r="M325">
        <f t="shared" si="18"/>
        <v>0</v>
      </c>
      <c r="N325" t="str">
        <f t="shared" si="19"/>
        <v>N</v>
      </c>
    </row>
    <row r="326" spans="1:14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  <c r="L326">
        <f t="shared" si="17"/>
        <v>0</v>
      </c>
      <c r="M326">
        <f t="shared" si="18"/>
        <v>0</v>
      </c>
      <c r="N326" t="str">
        <f t="shared" si="19"/>
        <v>S</v>
      </c>
    </row>
    <row r="327" spans="1:14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  <c r="L327">
        <f t="shared" si="17"/>
        <v>0</v>
      </c>
      <c r="M327">
        <f t="shared" si="18"/>
        <v>0</v>
      </c>
      <c r="N327" t="str">
        <f t="shared" si="19"/>
        <v>D</v>
      </c>
    </row>
    <row r="328" spans="1:14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  <c r="L328">
        <f t="shared" si="17"/>
        <v>0</v>
      </c>
      <c r="M328">
        <f t="shared" si="18"/>
        <v>1</v>
      </c>
      <c r="N328" t="str">
        <f t="shared" si="19"/>
        <v>S</v>
      </c>
    </row>
    <row r="329" spans="1:14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  <c r="L329">
        <f t="shared" si="17"/>
        <v>40</v>
      </c>
      <c r="M329">
        <f t="shared" si="18"/>
        <v>1</v>
      </c>
      <c r="N329" t="str">
        <f t="shared" si="19"/>
        <v>S</v>
      </c>
    </row>
    <row r="330" spans="1:14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  <c r="L330">
        <f t="shared" si="17"/>
        <v>0</v>
      </c>
      <c r="M330">
        <f t="shared" si="18"/>
        <v>1</v>
      </c>
      <c r="N330" t="str">
        <f t="shared" si="19"/>
        <v>M</v>
      </c>
    </row>
    <row r="331" spans="1:14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  <c r="L331">
        <f t="shared" si="17"/>
        <v>20</v>
      </c>
      <c r="M331">
        <f t="shared" si="18"/>
        <v>1</v>
      </c>
      <c r="N331" t="str">
        <f t="shared" si="19"/>
        <v>M</v>
      </c>
    </row>
    <row r="332" spans="1:14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  <c r="L332">
        <f t="shared" si="17"/>
        <v>30</v>
      </c>
      <c r="M332">
        <f t="shared" si="18"/>
        <v>1</v>
      </c>
      <c r="N332" t="str">
        <f t="shared" si="19"/>
        <v>A</v>
      </c>
    </row>
    <row r="333" spans="1:14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  <c r="L333">
        <f t="shared" si="17"/>
        <v>50</v>
      </c>
      <c r="M333">
        <f t="shared" si="18"/>
        <v>1</v>
      </c>
      <c r="N333" t="str">
        <f t="shared" si="19"/>
        <v>L</v>
      </c>
    </row>
    <row r="334" spans="1:14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  <c r="L334">
        <f t="shared" si="17"/>
        <v>70</v>
      </c>
      <c r="M334">
        <f t="shared" si="18"/>
        <v>1</v>
      </c>
      <c r="N334" t="str">
        <f t="shared" si="19"/>
        <v>A</v>
      </c>
    </row>
    <row r="335" spans="1:14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  <c r="L335">
        <f t="shared" si="17"/>
        <v>90</v>
      </c>
      <c r="M335">
        <f t="shared" si="18"/>
        <v>0</v>
      </c>
      <c r="N335" t="str">
        <f t="shared" si="19"/>
        <v>A</v>
      </c>
    </row>
    <row r="336" spans="1:14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  <c r="L336">
        <f t="shared" si="17"/>
        <v>15</v>
      </c>
      <c r="M336">
        <f t="shared" si="18"/>
        <v>1</v>
      </c>
      <c r="N336" t="str">
        <f t="shared" si="19"/>
        <v>M</v>
      </c>
    </row>
    <row r="337" spans="1:14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  <c r="L337">
        <f t="shared" si="17"/>
        <v>15</v>
      </c>
      <c r="M337">
        <f t="shared" si="18"/>
        <v>1</v>
      </c>
      <c r="N337" t="str">
        <f t="shared" si="19"/>
        <v>M</v>
      </c>
    </row>
    <row r="338" spans="1:14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  <c r="L338">
        <f t="shared" si="17"/>
        <v>15</v>
      </c>
      <c r="M338">
        <f t="shared" si="18"/>
        <v>1</v>
      </c>
      <c r="N338" t="str">
        <f t="shared" si="19"/>
        <v>M</v>
      </c>
    </row>
    <row r="339" spans="1:14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  <c r="L339">
        <f t="shared" si="17"/>
        <v>5</v>
      </c>
      <c r="M339">
        <f t="shared" si="18"/>
        <v>0</v>
      </c>
      <c r="N339" t="str">
        <f t="shared" si="19"/>
        <v>E</v>
      </c>
    </row>
    <row r="340" spans="1:14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  <c r="L340">
        <f t="shared" si="17"/>
        <v>15</v>
      </c>
      <c r="M340">
        <f t="shared" si="18"/>
        <v>0</v>
      </c>
      <c r="N340" t="str">
        <f t="shared" si="19"/>
        <v>M</v>
      </c>
    </row>
    <row r="341" spans="1:14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  <c r="L341">
        <f t="shared" si="17"/>
        <v>5</v>
      </c>
      <c r="M341">
        <f t="shared" si="18"/>
        <v>0</v>
      </c>
      <c r="N341" t="str">
        <f t="shared" si="19"/>
        <v>M</v>
      </c>
    </row>
    <row r="342" spans="1:14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  <c r="L342">
        <f t="shared" si="17"/>
        <v>10</v>
      </c>
      <c r="M342">
        <f t="shared" si="18"/>
        <v>0</v>
      </c>
      <c r="N342" t="str">
        <f t="shared" si="19"/>
        <v>P</v>
      </c>
    </row>
    <row r="343" spans="1:14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  <c r="L343">
        <f t="shared" si="17"/>
        <v>10</v>
      </c>
      <c r="M343">
        <f t="shared" si="18"/>
        <v>0</v>
      </c>
      <c r="N343" t="str">
        <f t="shared" si="19"/>
        <v>M</v>
      </c>
    </row>
    <row r="344" spans="1:14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  <c r="L344">
        <f t="shared" si="17"/>
        <v>18</v>
      </c>
      <c r="M344">
        <f t="shared" si="18"/>
        <v>0</v>
      </c>
      <c r="N344" t="str">
        <f t="shared" si="19"/>
        <v>V</v>
      </c>
    </row>
    <row r="345" spans="1:14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  <c r="L345">
        <f t="shared" si="17"/>
        <v>8</v>
      </c>
      <c r="M345">
        <f t="shared" si="18"/>
        <v>0</v>
      </c>
      <c r="N345" t="str">
        <f t="shared" si="19"/>
        <v>I</v>
      </c>
    </row>
    <row r="346" spans="1:14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  <c r="L346">
        <f t="shared" si="17"/>
        <v>15</v>
      </c>
      <c r="M346">
        <f t="shared" si="18"/>
        <v>1</v>
      </c>
      <c r="N346" t="str">
        <f t="shared" si="19"/>
        <v>R</v>
      </c>
    </row>
    <row r="347" spans="1:14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  <c r="L347">
        <f t="shared" si="17"/>
        <v>10</v>
      </c>
      <c r="M347">
        <f t="shared" si="18"/>
        <v>0</v>
      </c>
      <c r="N347" t="str">
        <f t="shared" si="19"/>
        <v>G</v>
      </c>
    </row>
    <row r="348" spans="1:14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  <c r="L348">
        <f t="shared" si="17"/>
        <v>10</v>
      </c>
      <c r="M348">
        <f t="shared" si="18"/>
        <v>0</v>
      </c>
      <c r="N348" t="str">
        <f t="shared" si="19"/>
        <v>S</v>
      </c>
    </row>
    <row r="349" spans="1:14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  <c r="L349">
        <f t="shared" si="17"/>
        <v>70</v>
      </c>
      <c r="M349">
        <f t="shared" si="18"/>
        <v>1</v>
      </c>
      <c r="N349" t="str">
        <f t="shared" si="19"/>
        <v>C</v>
      </c>
    </row>
    <row r="350" spans="1:14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  <c r="L350">
        <f t="shared" si="17"/>
        <v>80</v>
      </c>
      <c r="M350">
        <f t="shared" si="18"/>
        <v>1</v>
      </c>
      <c r="N350" t="str">
        <f t="shared" si="19"/>
        <v>S</v>
      </c>
    </row>
    <row r="351" spans="1:14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  <c r="L351">
        <f t="shared" si="17"/>
        <v>70</v>
      </c>
      <c r="M351">
        <f t="shared" si="18"/>
        <v>1</v>
      </c>
      <c r="N351" t="str">
        <f t="shared" si="19"/>
        <v>S</v>
      </c>
    </row>
    <row r="352" spans="1:14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  <c r="L352">
        <f t="shared" si="17"/>
        <v>35</v>
      </c>
      <c r="M352">
        <f t="shared" si="18"/>
        <v>0</v>
      </c>
      <c r="N352" t="str">
        <f t="shared" si="19"/>
        <v>W</v>
      </c>
    </row>
    <row r="353" spans="1:14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  <c r="L353">
        <f t="shared" si="17"/>
        <v>45</v>
      </c>
      <c r="M353">
        <f t="shared" si="18"/>
        <v>0</v>
      </c>
      <c r="N353" t="str">
        <f t="shared" si="19"/>
        <v>W</v>
      </c>
    </row>
    <row r="354" spans="1:14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  <c r="L354">
        <f t="shared" si="17"/>
        <v>20</v>
      </c>
      <c r="M354">
        <f t="shared" si="18"/>
        <v>1</v>
      </c>
      <c r="N354" t="str">
        <f t="shared" si="19"/>
        <v>N</v>
      </c>
    </row>
    <row r="355" spans="1:14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  <c r="L355">
        <f t="shared" si="17"/>
        <v>30</v>
      </c>
      <c r="M355">
        <f t="shared" si="18"/>
        <v>1</v>
      </c>
      <c r="N355" t="str">
        <f t="shared" si="19"/>
        <v>C</v>
      </c>
    </row>
    <row r="356" spans="1:14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  <c r="L356">
        <f t="shared" si="17"/>
        <v>20</v>
      </c>
      <c r="M356">
        <f t="shared" si="18"/>
        <v>1</v>
      </c>
      <c r="N356" t="str">
        <f t="shared" si="19"/>
        <v>C</v>
      </c>
    </row>
    <row r="357" spans="1:14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  <c r="L357">
        <f t="shared" si="17"/>
        <v>55</v>
      </c>
      <c r="M357">
        <f t="shared" si="18"/>
        <v>0</v>
      </c>
      <c r="N357" t="str">
        <f t="shared" si="19"/>
        <v>T</v>
      </c>
    </row>
    <row r="358" spans="1:14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  <c r="L358">
        <f t="shared" si="17"/>
        <v>10</v>
      </c>
      <c r="M358">
        <f t="shared" si="18"/>
        <v>0</v>
      </c>
      <c r="N358" t="str">
        <f t="shared" si="19"/>
        <v>S</v>
      </c>
    </row>
    <row r="359" spans="1:14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  <c r="L359">
        <f t="shared" si="17"/>
        <v>20</v>
      </c>
      <c r="M359">
        <f t="shared" si="18"/>
        <v>0</v>
      </c>
      <c r="N359" t="str">
        <f t="shared" si="19"/>
        <v>G</v>
      </c>
    </row>
    <row r="360" spans="1:14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  <c r="L360">
        <f t="shared" si="17"/>
        <v>0</v>
      </c>
      <c r="M360">
        <f t="shared" si="18"/>
        <v>0</v>
      </c>
      <c r="N360" t="str">
        <f t="shared" si="19"/>
        <v>S</v>
      </c>
    </row>
    <row r="361" spans="1:14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  <c r="L361">
        <f t="shared" si="17"/>
        <v>55</v>
      </c>
      <c r="M361">
        <f t="shared" si="18"/>
        <v>0</v>
      </c>
      <c r="N361" t="str">
        <f t="shared" si="19"/>
        <v>T</v>
      </c>
    </row>
    <row r="362" spans="1:14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  <c r="L362">
        <f t="shared" si="17"/>
        <v>20</v>
      </c>
      <c r="M362">
        <f t="shared" si="18"/>
        <v>1</v>
      </c>
      <c r="N362" t="str">
        <f t="shared" si="19"/>
        <v>V</v>
      </c>
    </row>
    <row r="363" spans="1:14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  <c r="L363">
        <f t="shared" si="17"/>
        <v>20</v>
      </c>
      <c r="M363">
        <f t="shared" si="18"/>
        <v>1</v>
      </c>
      <c r="N363" t="str">
        <f t="shared" si="19"/>
        <v>F</v>
      </c>
    </row>
    <row r="364" spans="1:14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  <c r="L364">
        <f t="shared" si="17"/>
        <v>45</v>
      </c>
      <c r="M364">
        <f t="shared" si="18"/>
        <v>0</v>
      </c>
      <c r="N364" t="str">
        <f t="shared" si="19"/>
        <v>C</v>
      </c>
    </row>
    <row r="365" spans="1:14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  <c r="L365">
        <f t="shared" si="17"/>
        <v>55</v>
      </c>
      <c r="M365">
        <f t="shared" si="18"/>
        <v>1</v>
      </c>
      <c r="N365" t="str">
        <f t="shared" si="19"/>
        <v>C</v>
      </c>
    </row>
    <row r="366" spans="1:14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  <c r="L366">
        <f t="shared" si="17"/>
        <v>20</v>
      </c>
      <c r="M366">
        <f t="shared" si="18"/>
        <v>1</v>
      </c>
      <c r="N366" t="str">
        <f t="shared" si="19"/>
        <v>S</v>
      </c>
    </row>
    <row r="367" spans="1:14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  <c r="L367">
        <f t="shared" si="17"/>
        <v>20</v>
      </c>
      <c r="M367">
        <f t="shared" si="18"/>
        <v>1</v>
      </c>
      <c r="N367" t="str">
        <f t="shared" si="19"/>
        <v>A</v>
      </c>
    </row>
    <row r="368" spans="1:14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  <c r="L368">
        <f t="shared" si="17"/>
        <v>0</v>
      </c>
      <c r="M368">
        <f t="shared" si="18"/>
        <v>1</v>
      </c>
      <c r="N368" t="str">
        <f t="shared" si="19"/>
        <v>A</v>
      </c>
    </row>
    <row r="369" spans="1:14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  <c r="L369">
        <f t="shared" si="17"/>
        <v>55</v>
      </c>
      <c r="M369">
        <f t="shared" si="18"/>
        <v>0</v>
      </c>
      <c r="N369" t="str">
        <f t="shared" si="19"/>
        <v>Z</v>
      </c>
    </row>
    <row r="370" spans="1:14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  <c r="L370">
        <f t="shared" si="17"/>
        <v>40</v>
      </c>
      <c r="M370">
        <f t="shared" si="18"/>
        <v>0</v>
      </c>
      <c r="N370" t="str">
        <f t="shared" si="19"/>
        <v>S</v>
      </c>
    </row>
    <row r="371" spans="1:14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  <c r="L371">
        <f t="shared" si="17"/>
        <v>10</v>
      </c>
      <c r="M371">
        <f t="shared" si="18"/>
        <v>1</v>
      </c>
      <c r="N371" t="str">
        <f t="shared" si="19"/>
        <v>L</v>
      </c>
    </row>
    <row r="372" spans="1:14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  <c r="L372">
        <f t="shared" si="17"/>
        <v>10</v>
      </c>
      <c r="M372">
        <f t="shared" si="18"/>
        <v>1</v>
      </c>
      <c r="N372" t="str">
        <f t="shared" si="19"/>
        <v>S</v>
      </c>
    </row>
    <row r="373" spans="1:14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  <c r="L373">
        <f t="shared" si="17"/>
        <v>5</v>
      </c>
      <c r="M373">
        <f t="shared" si="18"/>
        <v>1</v>
      </c>
      <c r="N373" t="str">
        <f t="shared" si="19"/>
        <v>B</v>
      </c>
    </row>
    <row r="374" spans="1:14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  <c r="L374">
        <f t="shared" si="17"/>
        <v>5</v>
      </c>
      <c r="M374">
        <f t="shared" si="18"/>
        <v>1</v>
      </c>
      <c r="N374" t="str">
        <f t="shared" si="19"/>
        <v>W</v>
      </c>
    </row>
    <row r="375" spans="1:14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  <c r="L375">
        <f t="shared" si="17"/>
        <v>15</v>
      </c>
      <c r="M375">
        <f t="shared" si="18"/>
        <v>0</v>
      </c>
      <c r="N375" t="str">
        <f t="shared" si="19"/>
        <v>C</v>
      </c>
    </row>
    <row r="376" spans="1:14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  <c r="L376">
        <f t="shared" si="17"/>
        <v>35</v>
      </c>
      <c r="M376">
        <f t="shared" si="18"/>
        <v>1</v>
      </c>
      <c r="N376" t="str">
        <f t="shared" si="19"/>
        <v>C</v>
      </c>
    </row>
    <row r="377" spans="1:14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  <c r="L377">
        <f t="shared" si="17"/>
        <v>15</v>
      </c>
      <c r="M377">
        <f t="shared" si="18"/>
        <v>1</v>
      </c>
      <c r="N377" t="str">
        <f t="shared" si="19"/>
        <v>B</v>
      </c>
    </row>
    <row r="378" spans="1:14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  <c r="L378">
        <f t="shared" si="17"/>
        <v>35</v>
      </c>
      <c r="M378">
        <f t="shared" si="18"/>
        <v>1</v>
      </c>
      <c r="N378" t="str">
        <f t="shared" si="19"/>
        <v>C</v>
      </c>
    </row>
    <row r="379" spans="1:14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  <c r="L379">
        <f t="shared" si="17"/>
        <v>36</v>
      </c>
      <c r="M379">
        <f t="shared" si="18"/>
        <v>1</v>
      </c>
      <c r="N379" t="str">
        <f t="shared" si="19"/>
        <v>L</v>
      </c>
    </row>
    <row r="380" spans="1:14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  <c r="L380">
        <f t="shared" si="17"/>
        <v>16</v>
      </c>
      <c r="M380">
        <f t="shared" si="18"/>
        <v>1</v>
      </c>
      <c r="N380" t="str">
        <f t="shared" si="19"/>
        <v>C</v>
      </c>
    </row>
    <row r="381" spans="1:14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  <c r="L381">
        <f t="shared" si="17"/>
        <v>45</v>
      </c>
      <c r="M381">
        <f t="shared" si="18"/>
        <v>1</v>
      </c>
      <c r="N381" t="str">
        <f t="shared" si="19"/>
        <v>A</v>
      </c>
    </row>
    <row r="382" spans="1:14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  <c r="L382">
        <f t="shared" si="17"/>
        <v>25</v>
      </c>
      <c r="M382">
        <f t="shared" si="18"/>
        <v>1</v>
      </c>
      <c r="N382" t="str">
        <f t="shared" si="19"/>
        <v>A</v>
      </c>
    </row>
    <row r="383" spans="1:14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  <c r="L383">
        <f t="shared" si="17"/>
        <v>5</v>
      </c>
      <c r="M383">
        <f t="shared" si="18"/>
        <v>0</v>
      </c>
      <c r="N383" t="str">
        <f t="shared" si="19"/>
        <v>F</v>
      </c>
    </row>
    <row r="384" spans="1:14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  <c r="L384">
        <f t="shared" si="17"/>
        <v>19</v>
      </c>
      <c r="M384">
        <f t="shared" si="18"/>
        <v>0</v>
      </c>
      <c r="N384" t="str">
        <f t="shared" si="19"/>
        <v>M</v>
      </c>
    </row>
    <row r="385" spans="1:14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  <c r="L385">
        <f t="shared" si="17"/>
        <v>0</v>
      </c>
      <c r="M385">
        <f t="shared" si="18"/>
        <v>0</v>
      </c>
      <c r="N385" t="str">
        <f t="shared" si="19"/>
        <v>C</v>
      </c>
    </row>
    <row r="386" spans="1:14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  <c r="L386">
        <f t="shared" ref="L386:L449" si="20">ABS(E386-F386)</f>
        <v>20</v>
      </c>
      <c r="M386">
        <f t="shared" ref="M386:M449" si="21">IF(C386&lt;&gt;"",1,0)</f>
        <v>0</v>
      </c>
      <c r="N386" t="str">
        <f t="shared" ref="N386:N449" si="22">LEFT(A386,1)</f>
        <v>K</v>
      </c>
    </row>
    <row r="387" spans="1:14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  <c r="L387">
        <f t="shared" si="20"/>
        <v>40</v>
      </c>
      <c r="M387">
        <f t="shared" si="21"/>
        <v>0</v>
      </c>
      <c r="N387" t="str">
        <f t="shared" si="22"/>
        <v>S</v>
      </c>
    </row>
    <row r="388" spans="1:14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  <c r="L388">
        <f t="shared" si="20"/>
        <v>50</v>
      </c>
      <c r="M388">
        <f t="shared" si="21"/>
        <v>0</v>
      </c>
      <c r="N388" t="str">
        <f t="shared" si="22"/>
        <v>B</v>
      </c>
    </row>
    <row r="389" spans="1:14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  <c r="L389">
        <f t="shared" si="20"/>
        <v>90</v>
      </c>
      <c r="M389">
        <f t="shared" si="21"/>
        <v>0</v>
      </c>
      <c r="N389" t="str">
        <f t="shared" si="22"/>
        <v>B</v>
      </c>
    </row>
    <row r="390" spans="1:14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  <c r="L390">
        <f t="shared" si="20"/>
        <v>50</v>
      </c>
      <c r="M390">
        <f t="shared" si="21"/>
        <v>0</v>
      </c>
      <c r="N390" t="str">
        <f t="shared" si="22"/>
        <v>D</v>
      </c>
    </row>
    <row r="391" spans="1:14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  <c r="L391">
        <f t="shared" si="20"/>
        <v>60</v>
      </c>
      <c r="M391">
        <f t="shared" si="21"/>
        <v>0</v>
      </c>
      <c r="N391" t="str">
        <f t="shared" si="22"/>
        <v>D</v>
      </c>
    </row>
    <row r="392" spans="1:14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  <c r="L392">
        <f t="shared" si="20"/>
        <v>15</v>
      </c>
      <c r="M392">
        <f t="shared" si="21"/>
        <v>1</v>
      </c>
      <c r="N392" t="str">
        <f t="shared" si="22"/>
        <v>T</v>
      </c>
    </row>
    <row r="393" spans="1:14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  <c r="L393">
        <f t="shared" si="20"/>
        <v>20</v>
      </c>
      <c r="M393">
        <f t="shared" si="21"/>
        <v>0</v>
      </c>
      <c r="N393" t="str">
        <f t="shared" si="22"/>
        <v>C</v>
      </c>
    </row>
    <row r="394" spans="1:14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  <c r="L394">
        <f t="shared" si="20"/>
        <v>70</v>
      </c>
      <c r="M394">
        <f t="shared" si="21"/>
        <v>0</v>
      </c>
      <c r="N394" t="str">
        <f t="shared" si="22"/>
        <v>A</v>
      </c>
    </row>
    <row r="395" spans="1:14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  <c r="L395">
        <f t="shared" si="20"/>
        <v>90</v>
      </c>
      <c r="M395">
        <f t="shared" si="21"/>
        <v>0</v>
      </c>
      <c r="N395" t="str">
        <f t="shared" si="22"/>
        <v>A</v>
      </c>
    </row>
    <row r="396" spans="1:14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  <c r="L396">
        <f t="shared" si="20"/>
        <v>25</v>
      </c>
      <c r="M396">
        <f t="shared" si="21"/>
        <v>0</v>
      </c>
      <c r="N396" t="str">
        <f t="shared" si="22"/>
        <v>W</v>
      </c>
    </row>
    <row r="397" spans="1:14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  <c r="L397">
        <f t="shared" si="20"/>
        <v>0</v>
      </c>
      <c r="M397">
        <f t="shared" si="21"/>
        <v>0</v>
      </c>
      <c r="N397" t="str">
        <f t="shared" si="22"/>
        <v>S</v>
      </c>
    </row>
    <row r="398" spans="1:14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  <c r="L398">
        <f t="shared" si="20"/>
        <v>0</v>
      </c>
      <c r="M398">
        <f t="shared" si="21"/>
        <v>0</v>
      </c>
      <c r="N398" t="str">
        <f t="shared" si="22"/>
        <v>G</v>
      </c>
    </row>
    <row r="399" spans="1:14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  <c r="L399">
        <f t="shared" si="20"/>
        <v>40</v>
      </c>
      <c r="M399">
        <f t="shared" si="21"/>
        <v>0</v>
      </c>
      <c r="N399" t="str">
        <f t="shared" si="22"/>
        <v>G</v>
      </c>
    </row>
    <row r="400" spans="1:14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  <c r="L400">
        <f t="shared" si="20"/>
        <v>10</v>
      </c>
      <c r="M400">
        <f t="shared" si="21"/>
        <v>1</v>
      </c>
      <c r="N400" t="str">
        <f t="shared" si="22"/>
        <v>S</v>
      </c>
    </row>
    <row r="401" spans="1:14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  <c r="L401">
        <f t="shared" si="20"/>
        <v>10</v>
      </c>
      <c r="M401">
        <f t="shared" si="21"/>
        <v>1</v>
      </c>
      <c r="N401" t="str">
        <f t="shared" si="22"/>
        <v>S</v>
      </c>
    </row>
    <row r="402" spans="1:14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  <c r="L402">
        <f t="shared" si="20"/>
        <v>10</v>
      </c>
      <c r="M402">
        <f t="shared" si="21"/>
        <v>1</v>
      </c>
      <c r="N402" t="str">
        <f t="shared" si="22"/>
        <v>W</v>
      </c>
    </row>
    <row r="403" spans="1:14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  <c r="L403">
        <f t="shared" si="20"/>
        <v>21</v>
      </c>
      <c r="M403">
        <f t="shared" si="21"/>
        <v>0</v>
      </c>
      <c r="N403" t="str">
        <f t="shared" si="22"/>
        <v>C</v>
      </c>
    </row>
    <row r="404" spans="1:14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  <c r="L404">
        <f t="shared" si="20"/>
        <v>1</v>
      </c>
      <c r="M404">
        <f t="shared" si="21"/>
        <v>0</v>
      </c>
      <c r="N404" t="str">
        <f t="shared" si="22"/>
        <v>H</v>
      </c>
    </row>
    <row r="405" spans="1:14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  <c r="L405">
        <f t="shared" si="20"/>
        <v>21</v>
      </c>
      <c r="M405">
        <f t="shared" si="21"/>
        <v>0</v>
      </c>
      <c r="N405" t="str">
        <f t="shared" si="22"/>
        <v>G</v>
      </c>
    </row>
    <row r="406" spans="1:14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  <c r="L406">
        <f t="shared" si="20"/>
        <v>40</v>
      </c>
      <c r="M406">
        <f t="shared" si="21"/>
        <v>1</v>
      </c>
      <c r="N406" t="str">
        <f t="shared" si="22"/>
        <v>R</v>
      </c>
    </row>
    <row r="407" spans="1:14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  <c r="L407">
        <f t="shared" si="20"/>
        <v>25</v>
      </c>
      <c r="M407">
        <f t="shared" si="21"/>
        <v>0</v>
      </c>
      <c r="N407" t="str">
        <f t="shared" si="22"/>
        <v>L</v>
      </c>
    </row>
    <row r="408" spans="1:14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  <c r="L408">
        <f t="shared" si="20"/>
        <v>15</v>
      </c>
      <c r="M408">
        <f t="shared" si="21"/>
        <v>0</v>
      </c>
      <c r="N408" t="str">
        <f t="shared" si="22"/>
        <v>B</v>
      </c>
    </row>
    <row r="409" spans="1:14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  <c r="L409">
        <f t="shared" si="20"/>
        <v>5</v>
      </c>
      <c r="M409">
        <f t="shared" si="21"/>
        <v>0</v>
      </c>
      <c r="N409" t="str">
        <f t="shared" si="22"/>
        <v>S</v>
      </c>
    </row>
    <row r="410" spans="1:14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  <c r="L410">
        <f t="shared" si="20"/>
        <v>55</v>
      </c>
      <c r="M410">
        <f t="shared" si="21"/>
        <v>1</v>
      </c>
      <c r="N410" t="str">
        <f t="shared" si="22"/>
        <v>S</v>
      </c>
    </row>
    <row r="411" spans="1:14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  <c r="L411">
        <f t="shared" si="20"/>
        <v>15</v>
      </c>
      <c r="M411">
        <f t="shared" si="21"/>
        <v>1</v>
      </c>
      <c r="N411" t="str">
        <f t="shared" si="22"/>
        <v>S</v>
      </c>
    </row>
    <row r="412" spans="1:14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  <c r="L412">
        <f t="shared" si="20"/>
        <v>25</v>
      </c>
      <c r="M412">
        <f t="shared" si="21"/>
        <v>1</v>
      </c>
      <c r="N412" t="str">
        <f t="shared" si="22"/>
        <v>B</v>
      </c>
    </row>
    <row r="413" spans="1:14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  <c r="L413">
        <f t="shared" si="20"/>
        <v>25</v>
      </c>
      <c r="M413">
        <f t="shared" si="21"/>
        <v>1</v>
      </c>
      <c r="N413" t="str">
        <f t="shared" si="22"/>
        <v>M</v>
      </c>
    </row>
    <row r="414" spans="1:14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  <c r="L414">
        <f t="shared" si="20"/>
        <v>5</v>
      </c>
      <c r="M414">
        <f t="shared" si="21"/>
        <v>1</v>
      </c>
      <c r="N414" t="str">
        <f t="shared" si="22"/>
        <v>M</v>
      </c>
    </row>
    <row r="415" spans="1:14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  <c r="L415">
        <f t="shared" si="20"/>
        <v>5</v>
      </c>
      <c r="M415">
        <f t="shared" si="21"/>
        <v>1</v>
      </c>
      <c r="N415" t="str">
        <f t="shared" si="22"/>
        <v>M</v>
      </c>
    </row>
    <row r="416" spans="1:14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  <c r="L416">
        <f t="shared" si="20"/>
        <v>100</v>
      </c>
      <c r="M416">
        <f t="shared" si="21"/>
        <v>0</v>
      </c>
      <c r="N416" t="str">
        <f t="shared" si="22"/>
        <v>R</v>
      </c>
    </row>
    <row r="417" spans="1:14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  <c r="L417">
        <f t="shared" si="20"/>
        <v>50</v>
      </c>
      <c r="M417">
        <f t="shared" si="21"/>
        <v>0</v>
      </c>
      <c r="N417" t="str">
        <f t="shared" si="22"/>
        <v>R</v>
      </c>
    </row>
    <row r="418" spans="1:14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  <c r="L418">
        <f t="shared" si="20"/>
        <v>75</v>
      </c>
      <c r="M418">
        <f t="shared" si="21"/>
        <v>0</v>
      </c>
      <c r="N418" t="str">
        <f t="shared" si="22"/>
        <v>R</v>
      </c>
    </row>
    <row r="419" spans="1:14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  <c r="L419">
        <f t="shared" si="20"/>
        <v>10</v>
      </c>
      <c r="M419">
        <f t="shared" si="21"/>
        <v>1</v>
      </c>
      <c r="N419" t="str">
        <f t="shared" si="22"/>
        <v>L</v>
      </c>
    </row>
    <row r="420" spans="1:14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  <c r="L420">
        <f t="shared" si="20"/>
        <v>20</v>
      </c>
      <c r="M420">
        <f t="shared" si="21"/>
        <v>1</v>
      </c>
      <c r="N420" t="str">
        <f t="shared" si="22"/>
        <v>L</v>
      </c>
    </row>
    <row r="421" spans="1:14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  <c r="L421">
        <f t="shared" si="20"/>
        <v>10</v>
      </c>
      <c r="M421">
        <f t="shared" si="21"/>
        <v>1</v>
      </c>
      <c r="N421" t="str">
        <f t="shared" si="22"/>
        <v>L</v>
      </c>
    </row>
    <row r="422" spans="1:14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  <c r="L422">
        <f t="shared" si="20"/>
        <v>30</v>
      </c>
      <c r="M422">
        <f t="shared" si="21"/>
        <v>1</v>
      </c>
      <c r="N422" t="str">
        <f t="shared" si="22"/>
        <v>L</v>
      </c>
    </row>
    <row r="423" spans="1:14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  <c r="L423">
        <f t="shared" si="20"/>
        <v>10</v>
      </c>
      <c r="M423">
        <f t="shared" si="21"/>
        <v>0</v>
      </c>
      <c r="N423" t="str">
        <f t="shared" si="22"/>
        <v>K</v>
      </c>
    </row>
    <row r="424" spans="1:14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  <c r="L424">
        <f t="shared" si="20"/>
        <v>60</v>
      </c>
      <c r="M424">
        <f t="shared" si="21"/>
        <v>0</v>
      </c>
      <c r="N424" t="str">
        <f t="shared" si="22"/>
        <v>K</v>
      </c>
    </row>
    <row r="425" spans="1:14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  <c r="L425">
        <f t="shared" si="20"/>
        <v>10</v>
      </c>
      <c r="M425">
        <f t="shared" si="21"/>
        <v>0</v>
      </c>
      <c r="N425" t="str">
        <f t="shared" si="22"/>
        <v>G</v>
      </c>
    </row>
    <row r="426" spans="1:14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  <c r="L426">
        <f t="shared" si="20"/>
        <v>20</v>
      </c>
      <c r="M426">
        <f t="shared" si="21"/>
        <v>1</v>
      </c>
      <c r="N426" t="str">
        <f t="shared" si="22"/>
        <v>G</v>
      </c>
    </row>
    <row r="427" spans="1:14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  <c r="L427">
        <f t="shared" si="20"/>
        <v>60</v>
      </c>
      <c r="M427">
        <f t="shared" si="21"/>
        <v>1</v>
      </c>
      <c r="N427" t="str">
        <f t="shared" si="22"/>
        <v>R</v>
      </c>
    </row>
    <row r="428" spans="1:14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  <c r="L428">
        <f t="shared" si="20"/>
        <v>80</v>
      </c>
      <c r="M428">
        <f t="shared" si="21"/>
        <v>1</v>
      </c>
      <c r="N428" t="str">
        <f t="shared" si="22"/>
        <v>R</v>
      </c>
    </row>
    <row r="429" spans="1:14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  <c r="L429">
        <f t="shared" si="20"/>
        <v>0</v>
      </c>
      <c r="M429">
        <f t="shared" si="21"/>
        <v>1</v>
      </c>
      <c r="N429" t="str">
        <f t="shared" si="22"/>
        <v>J</v>
      </c>
    </row>
    <row r="430" spans="1:14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  <c r="L430">
        <f t="shared" si="20"/>
        <v>100</v>
      </c>
      <c r="M430">
        <f t="shared" si="21"/>
        <v>0</v>
      </c>
      <c r="N430" t="str">
        <f t="shared" si="22"/>
        <v>D</v>
      </c>
    </row>
    <row r="431" spans="1:14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  <c r="L431">
        <f t="shared" si="20"/>
        <v>160</v>
      </c>
      <c r="M431">
        <f t="shared" si="21"/>
        <v>0</v>
      </c>
      <c r="N431" t="str">
        <f t="shared" si="22"/>
        <v>D</v>
      </c>
    </row>
    <row r="432" spans="1:14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  <c r="L432">
        <f t="shared" si="20"/>
        <v>90</v>
      </c>
      <c r="M432">
        <f t="shared" si="21"/>
        <v>0</v>
      </c>
      <c r="N432" t="str">
        <f t="shared" si="22"/>
        <v>D</v>
      </c>
    </row>
    <row r="433" spans="1:14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  <c r="L433">
        <f t="shared" si="20"/>
        <v>5</v>
      </c>
      <c r="M433">
        <f t="shared" si="21"/>
        <v>0</v>
      </c>
      <c r="N433" t="str">
        <f t="shared" si="22"/>
        <v>D</v>
      </c>
    </row>
    <row r="434" spans="1:14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  <c r="L434">
        <f t="shared" si="20"/>
        <v>4</v>
      </c>
      <c r="M434">
        <f t="shared" si="21"/>
        <v>0</v>
      </c>
      <c r="N434" t="str">
        <f t="shared" si="22"/>
        <v>T</v>
      </c>
    </row>
    <row r="435" spans="1:14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  <c r="L435">
        <f t="shared" si="20"/>
        <v>4</v>
      </c>
      <c r="M435">
        <f t="shared" si="21"/>
        <v>0</v>
      </c>
      <c r="N435" t="str">
        <f t="shared" si="22"/>
        <v>G</v>
      </c>
    </row>
    <row r="436" spans="1:14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  <c r="L436">
        <f t="shared" si="20"/>
        <v>4</v>
      </c>
      <c r="M436">
        <f t="shared" si="21"/>
        <v>1</v>
      </c>
      <c r="N436" t="str">
        <f t="shared" si="22"/>
        <v>T</v>
      </c>
    </row>
    <row r="437" spans="1:14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  <c r="L437">
        <f t="shared" si="20"/>
        <v>14</v>
      </c>
      <c r="M437">
        <f t="shared" si="21"/>
        <v>0</v>
      </c>
      <c r="N437" t="str">
        <f t="shared" si="22"/>
        <v>C</v>
      </c>
    </row>
    <row r="438" spans="1:14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  <c r="L438">
        <f t="shared" si="20"/>
        <v>26</v>
      </c>
      <c r="M438">
        <f t="shared" si="21"/>
        <v>1</v>
      </c>
      <c r="N438" t="str">
        <f t="shared" si="22"/>
        <v>M</v>
      </c>
    </row>
    <row r="439" spans="1:14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  <c r="L439">
        <f t="shared" si="20"/>
        <v>33</v>
      </c>
      <c r="M439">
        <f t="shared" si="21"/>
        <v>1</v>
      </c>
      <c r="N439" t="str">
        <f t="shared" si="22"/>
        <v>I</v>
      </c>
    </row>
    <row r="440" spans="1:14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  <c r="L440">
        <f t="shared" si="20"/>
        <v>2</v>
      </c>
      <c r="M440">
        <f t="shared" si="21"/>
        <v>0</v>
      </c>
      <c r="N440" t="str">
        <f t="shared" si="22"/>
        <v>P</v>
      </c>
    </row>
    <row r="441" spans="1:14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  <c r="L441">
        <f t="shared" si="20"/>
        <v>2</v>
      </c>
      <c r="M441">
        <f t="shared" si="21"/>
        <v>0</v>
      </c>
      <c r="N441" t="str">
        <f t="shared" si="22"/>
        <v>P</v>
      </c>
    </row>
    <row r="442" spans="1:14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  <c r="L442">
        <f t="shared" si="20"/>
        <v>2</v>
      </c>
      <c r="M442">
        <f t="shared" si="21"/>
        <v>1</v>
      </c>
      <c r="N442" t="str">
        <f t="shared" si="22"/>
        <v>E</v>
      </c>
    </row>
    <row r="443" spans="1:14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  <c r="L443">
        <f t="shared" si="20"/>
        <v>25</v>
      </c>
      <c r="M443">
        <f t="shared" si="21"/>
        <v>1</v>
      </c>
      <c r="N443" t="str">
        <f t="shared" si="22"/>
        <v>S</v>
      </c>
    </row>
    <row r="444" spans="1:14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  <c r="L444">
        <f t="shared" si="20"/>
        <v>25</v>
      </c>
      <c r="M444">
        <f t="shared" si="21"/>
        <v>1</v>
      </c>
      <c r="N444" t="str">
        <f t="shared" si="22"/>
        <v>S</v>
      </c>
    </row>
    <row r="445" spans="1:14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  <c r="L445">
        <f t="shared" si="20"/>
        <v>50</v>
      </c>
      <c r="M445">
        <f t="shared" si="21"/>
        <v>1</v>
      </c>
      <c r="N445" t="str">
        <f t="shared" si="22"/>
        <v>S</v>
      </c>
    </row>
    <row r="446" spans="1:14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  <c r="L446">
        <f t="shared" si="20"/>
        <v>5</v>
      </c>
      <c r="M446">
        <f t="shared" si="21"/>
        <v>0</v>
      </c>
      <c r="N446" t="str">
        <f t="shared" si="22"/>
        <v>B</v>
      </c>
    </row>
    <row r="447" spans="1:14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  <c r="L447">
        <f t="shared" si="20"/>
        <v>25</v>
      </c>
      <c r="M447">
        <f t="shared" si="21"/>
        <v>1</v>
      </c>
      <c r="N447" t="str">
        <f t="shared" si="22"/>
        <v>B</v>
      </c>
    </row>
    <row r="448" spans="1:14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  <c r="L448">
        <f t="shared" si="20"/>
        <v>16</v>
      </c>
      <c r="M448">
        <f t="shared" si="21"/>
        <v>0</v>
      </c>
      <c r="N448" t="str">
        <f t="shared" si="22"/>
        <v>K</v>
      </c>
    </row>
    <row r="449" spans="1:14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  <c r="L449">
        <f t="shared" si="20"/>
        <v>34</v>
      </c>
      <c r="M449">
        <f t="shared" si="21"/>
        <v>0</v>
      </c>
      <c r="N449" t="str">
        <f t="shared" si="22"/>
        <v>K</v>
      </c>
    </row>
    <row r="450" spans="1:14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  <c r="L450">
        <f t="shared" ref="L450:L513" si="23">ABS(E450-F450)</f>
        <v>31</v>
      </c>
      <c r="M450">
        <f t="shared" ref="M450:M513" si="24">IF(C450&lt;&gt;"",1,0)</f>
        <v>0</v>
      </c>
      <c r="N450" t="str">
        <f t="shared" ref="N450:N513" si="25">LEFT(A450,1)</f>
        <v>S</v>
      </c>
    </row>
    <row r="451" spans="1:14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  <c r="L451">
        <f t="shared" si="23"/>
        <v>36</v>
      </c>
      <c r="M451">
        <f t="shared" si="24"/>
        <v>0</v>
      </c>
      <c r="N451" t="str">
        <f t="shared" si="25"/>
        <v>L</v>
      </c>
    </row>
    <row r="452" spans="1:14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  <c r="L452">
        <f t="shared" si="23"/>
        <v>41</v>
      </c>
      <c r="M452">
        <f t="shared" si="24"/>
        <v>0</v>
      </c>
      <c r="N452" t="str">
        <f t="shared" si="25"/>
        <v>L</v>
      </c>
    </row>
    <row r="453" spans="1:14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  <c r="L453">
        <f t="shared" si="23"/>
        <v>5</v>
      </c>
      <c r="M453">
        <f t="shared" si="24"/>
        <v>1</v>
      </c>
      <c r="N453" t="str">
        <f t="shared" si="25"/>
        <v>B</v>
      </c>
    </row>
    <row r="454" spans="1:14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  <c r="L454">
        <f t="shared" si="23"/>
        <v>5</v>
      </c>
      <c r="M454">
        <f t="shared" si="24"/>
        <v>1</v>
      </c>
      <c r="N454" t="str">
        <f t="shared" si="25"/>
        <v>R</v>
      </c>
    </row>
    <row r="455" spans="1:14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  <c r="L455">
        <f t="shared" si="23"/>
        <v>85</v>
      </c>
      <c r="M455">
        <f t="shared" si="24"/>
        <v>0</v>
      </c>
      <c r="N455" t="str">
        <f t="shared" si="25"/>
        <v>C</v>
      </c>
    </row>
    <row r="456" spans="1:14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  <c r="L456">
        <f t="shared" si="23"/>
        <v>105</v>
      </c>
      <c r="M456">
        <f t="shared" si="24"/>
        <v>0</v>
      </c>
      <c r="N456" t="str">
        <f t="shared" si="25"/>
        <v>R</v>
      </c>
    </row>
    <row r="457" spans="1:14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  <c r="L457">
        <f t="shared" si="23"/>
        <v>76</v>
      </c>
      <c r="M457">
        <f t="shared" si="24"/>
        <v>1</v>
      </c>
      <c r="N457" t="str">
        <f t="shared" si="25"/>
        <v>S</v>
      </c>
    </row>
    <row r="458" spans="1:14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  <c r="L458">
        <f t="shared" si="23"/>
        <v>116</v>
      </c>
      <c r="M458">
        <f t="shared" si="24"/>
        <v>1</v>
      </c>
      <c r="N458" t="str">
        <f t="shared" si="25"/>
        <v>B</v>
      </c>
    </row>
    <row r="459" spans="1:14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  <c r="L459">
        <f t="shared" si="23"/>
        <v>16</v>
      </c>
      <c r="M459">
        <f t="shared" si="24"/>
        <v>0</v>
      </c>
      <c r="N459" t="str">
        <f t="shared" si="25"/>
        <v>B</v>
      </c>
    </row>
    <row r="460" spans="1:14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  <c r="L460">
        <f t="shared" si="23"/>
        <v>26</v>
      </c>
      <c r="M460">
        <f t="shared" si="24"/>
        <v>1</v>
      </c>
      <c r="N460" t="str">
        <f t="shared" si="25"/>
        <v>W</v>
      </c>
    </row>
    <row r="461" spans="1:14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  <c r="L461">
        <f t="shared" si="23"/>
        <v>26</v>
      </c>
      <c r="M461">
        <f t="shared" si="24"/>
        <v>1</v>
      </c>
      <c r="N461" t="str">
        <f t="shared" si="25"/>
        <v>W</v>
      </c>
    </row>
    <row r="462" spans="1:14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  <c r="L462">
        <f t="shared" si="23"/>
        <v>26</v>
      </c>
      <c r="M462">
        <f t="shared" si="24"/>
        <v>1</v>
      </c>
      <c r="N462" t="str">
        <f t="shared" si="25"/>
        <v>W</v>
      </c>
    </row>
    <row r="463" spans="1:14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  <c r="L463">
        <f t="shared" si="23"/>
        <v>44</v>
      </c>
      <c r="M463">
        <f t="shared" si="24"/>
        <v>1</v>
      </c>
      <c r="N463" t="str">
        <f t="shared" si="25"/>
        <v>M</v>
      </c>
    </row>
    <row r="464" spans="1:14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  <c r="L464">
        <f t="shared" si="23"/>
        <v>12</v>
      </c>
      <c r="M464">
        <f t="shared" si="24"/>
        <v>1</v>
      </c>
      <c r="N464" t="str">
        <f t="shared" si="25"/>
        <v>C</v>
      </c>
    </row>
    <row r="465" spans="1:14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  <c r="L465">
        <f t="shared" si="23"/>
        <v>22</v>
      </c>
      <c r="M465">
        <f t="shared" si="24"/>
        <v>1</v>
      </c>
      <c r="N465" t="str">
        <f t="shared" si="25"/>
        <v>V</v>
      </c>
    </row>
    <row r="466" spans="1:14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  <c r="L466">
        <f t="shared" si="23"/>
        <v>25</v>
      </c>
      <c r="M466">
        <f t="shared" si="24"/>
        <v>0</v>
      </c>
      <c r="N466" t="str">
        <f t="shared" si="25"/>
        <v>P</v>
      </c>
    </row>
    <row r="467" spans="1:14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  <c r="L467">
        <f t="shared" si="23"/>
        <v>30</v>
      </c>
      <c r="M467">
        <f t="shared" si="24"/>
        <v>0</v>
      </c>
      <c r="N467" t="str">
        <f t="shared" si="25"/>
        <v>B</v>
      </c>
    </row>
    <row r="468" spans="1:14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  <c r="L468">
        <f t="shared" si="23"/>
        <v>50</v>
      </c>
      <c r="M468">
        <f t="shared" si="24"/>
        <v>0</v>
      </c>
      <c r="N468" t="str">
        <f t="shared" si="25"/>
        <v>F</v>
      </c>
    </row>
    <row r="469" spans="1:14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  <c r="L469">
        <f t="shared" si="23"/>
        <v>10</v>
      </c>
      <c r="M469">
        <f t="shared" si="24"/>
        <v>0</v>
      </c>
      <c r="N469" t="str">
        <f t="shared" si="25"/>
        <v>C</v>
      </c>
    </row>
    <row r="470" spans="1:14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  <c r="L470">
        <f t="shared" si="23"/>
        <v>10</v>
      </c>
      <c r="M470">
        <f t="shared" si="24"/>
        <v>0</v>
      </c>
      <c r="N470" t="str">
        <f t="shared" si="25"/>
        <v>C</v>
      </c>
    </row>
    <row r="471" spans="1:14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  <c r="L471">
        <f t="shared" si="23"/>
        <v>0</v>
      </c>
      <c r="M471">
        <f t="shared" si="24"/>
        <v>0</v>
      </c>
      <c r="N471" t="str">
        <f t="shared" si="25"/>
        <v>S</v>
      </c>
    </row>
    <row r="472" spans="1:14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  <c r="L472">
        <f t="shared" si="23"/>
        <v>15</v>
      </c>
      <c r="M472">
        <f t="shared" si="24"/>
        <v>1</v>
      </c>
      <c r="N472" t="str">
        <f t="shared" si="25"/>
        <v>G</v>
      </c>
    </row>
    <row r="473" spans="1:14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  <c r="L473">
        <f t="shared" si="23"/>
        <v>34</v>
      </c>
      <c r="M473">
        <f t="shared" si="24"/>
        <v>0</v>
      </c>
      <c r="N473" t="str">
        <f t="shared" si="25"/>
        <v>A</v>
      </c>
    </row>
    <row r="474" spans="1:14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  <c r="L474">
        <f t="shared" si="23"/>
        <v>16</v>
      </c>
      <c r="M474">
        <f t="shared" si="24"/>
        <v>1</v>
      </c>
      <c r="N474" t="str">
        <f t="shared" si="25"/>
        <v>D</v>
      </c>
    </row>
    <row r="475" spans="1:14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  <c r="L475">
        <f t="shared" si="23"/>
        <v>36</v>
      </c>
      <c r="M475">
        <f t="shared" si="24"/>
        <v>1</v>
      </c>
      <c r="N475" t="str">
        <f t="shared" si="25"/>
        <v>D</v>
      </c>
    </row>
    <row r="476" spans="1:14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  <c r="L476">
        <f t="shared" si="23"/>
        <v>22</v>
      </c>
      <c r="M476">
        <f t="shared" si="24"/>
        <v>0</v>
      </c>
      <c r="N476" t="str">
        <f t="shared" si="25"/>
        <v>B</v>
      </c>
    </row>
    <row r="477" spans="1:14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  <c r="L477">
        <f t="shared" si="23"/>
        <v>8</v>
      </c>
      <c r="M477">
        <f t="shared" si="24"/>
        <v>0</v>
      </c>
      <c r="N477" t="str">
        <f t="shared" si="25"/>
        <v>L</v>
      </c>
    </row>
    <row r="478" spans="1:14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  <c r="L478">
        <f t="shared" si="23"/>
        <v>42</v>
      </c>
      <c r="M478">
        <f t="shared" si="24"/>
        <v>1</v>
      </c>
      <c r="N478" t="str">
        <f t="shared" si="25"/>
        <v>L</v>
      </c>
    </row>
    <row r="479" spans="1:14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  <c r="L479">
        <f t="shared" si="23"/>
        <v>0</v>
      </c>
      <c r="M479">
        <f t="shared" si="24"/>
        <v>0</v>
      </c>
      <c r="N479" t="str">
        <f t="shared" si="25"/>
        <v>M</v>
      </c>
    </row>
    <row r="480" spans="1:14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  <c r="L480">
        <f t="shared" si="23"/>
        <v>73</v>
      </c>
      <c r="M480">
        <f t="shared" si="24"/>
        <v>1</v>
      </c>
      <c r="N480" t="str">
        <f t="shared" si="25"/>
        <v>H</v>
      </c>
    </row>
    <row r="481" spans="1:14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  <c r="L481">
        <f t="shared" si="23"/>
        <v>13</v>
      </c>
      <c r="M481">
        <f t="shared" si="24"/>
        <v>0</v>
      </c>
      <c r="N481" t="str">
        <f t="shared" si="25"/>
        <v>G</v>
      </c>
    </row>
    <row r="482" spans="1:14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  <c r="L482">
        <f t="shared" si="23"/>
        <v>18</v>
      </c>
      <c r="M482">
        <f t="shared" si="24"/>
        <v>0</v>
      </c>
      <c r="N482" t="str">
        <f t="shared" si="25"/>
        <v>P</v>
      </c>
    </row>
    <row r="483" spans="1:14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  <c r="L483">
        <f t="shared" si="23"/>
        <v>20</v>
      </c>
      <c r="M483">
        <f t="shared" si="24"/>
        <v>0</v>
      </c>
      <c r="N483" t="str">
        <f t="shared" si="25"/>
        <v>C</v>
      </c>
    </row>
    <row r="484" spans="1:14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  <c r="L484">
        <f t="shared" si="23"/>
        <v>16</v>
      </c>
      <c r="M484">
        <f t="shared" si="24"/>
        <v>1</v>
      </c>
      <c r="N484" t="str">
        <f t="shared" si="25"/>
        <v>S</v>
      </c>
    </row>
    <row r="485" spans="1:14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  <c r="L485">
        <f t="shared" si="23"/>
        <v>26</v>
      </c>
      <c r="M485">
        <f t="shared" si="24"/>
        <v>1</v>
      </c>
      <c r="N485" t="str">
        <f t="shared" si="25"/>
        <v>S</v>
      </c>
    </row>
    <row r="486" spans="1:14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  <c r="L486">
        <f t="shared" si="23"/>
        <v>62</v>
      </c>
      <c r="M486">
        <f t="shared" si="24"/>
        <v>1</v>
      </c>
      <c r="N486" t="str">
        <f t="shared" si="25"/>
        <v>B</v>
      </c>
    </row>
    <row r="487" spans="1:14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  <c r="L487">
        <f t="shared" si="23"/>
        <v>27</v>
      </c>
      <c r="M487">
        <f t="shared" si="24"/>
        <v>1</v>
      </c>
      <c r="N487" t="str">
        <f t="shared" si="25"/>
        <v>B</v>
      </c>
    </row>
    <row r="488" spans="1:14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  <c r="L488">
        <f t="shared" si="23"/>
        <v>15</v>
      </c>
      <c r="M488">
        <f t="shared" si="24"/>
        <v>0</v>
      </c>
      <c r="N488" t="str">
        <f t="shared" si="25"/>
        <v>B</v>
      </c>
    </row>
    <row r="489" spans="1:14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  <c r="L489">
        <f t="shared" si="23"/>
        <v>20</v>
      </c>
      <c r="M489">
        <f t="shared" si="24"/>
        <v>1</v>
      </c>
      <c r="N489" t="str">
        <f t="shared" si="25"/>
        <v>M</v>
      </c>
    </row>
    <row r="490" spans="1:14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  <c r="L490">
        <f t="shared" si="23"/>
        <v>0</v>
      </c>
      <c r="M490">
        <f t="shared" si="24"/>
        <v>0</v>
      </c>
      <c r="N490" t="str">
        <f t="shared" si="25"/>
        <v>H</v>
      </c>
    </row>
    <row r="491" spans="1:14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  <c r="L491">
        <f t="shared" si="23"/>
        <v>20</v>
      </c>
      <c r="M491">
        <f t="shared" si="24"/>
        <v>1</v>
      </c>
      <c r="N491" t="str">
        <f t="shared" si="25"/>
        <v>C</v>
      </c>
    </row>
    <row r="492" spans="1:14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  <c r="L492">
        <f t="shared" si="23"/>
        <v>16</v>
      </c>
      <c r="M492">
        <f t="shared" si="24"/>
        <v>1</v>
      </c>
      <c r="N492" t="str">
        <f t="shared" si="25"/>
        <v>S</v>
      </c>
    </row>
    <row r="493" spans="1:14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  <c r="L493">
        <f t="shared" si="23"/>
        <v>25</v>
      </c>
      <c r="M493">
        <f t="shared" si="24"/>
        <v>1</v>
      </c>
      <c r="N493" t="str">
        <f t="shared" si="25"/>
        <v>G</v>
      </c>
    </row>
    <row r="494" spans="1:14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  <c r="L494">
        <f t="shared" si="23"/>
        <v>25</v>
      </c>
      <c r="M494">
        <f t="shared" si="24"/>
        <v>1</v>
      </c>
      <c r="N494" t="str">
        <f t="shared" si="25"/>
        <v>G</v>
      </c>
    </row>
    <row r="495" spans="1:14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  <c r="L495">
        <f t="shared" si="23"/>
        <v>35</v>
      </c>
      <c r="M495">
        <f t="shared" si="24"/>
        <v>1</v>
      </c>
      <c r="N495" t="str">
        <f t="shared" si="25"/>
        <v>G</v>
      </c>
    </row>
    <row r="496" spans="1:14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  <c r="L496">
        <f t="shared" si="23"/>
        <v>55</v>
      </c>
      <c r="M496">
        <f t="shared" si="24"/>
        <v>1</v>
      </c>
      <c r="N496" t="str">
        <f t="shared" si="25"/>
        <v>G</v>
      </c>
    </row>
    <row r="497" spans="1:14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  <c r="L497">
        <f t="shared" si="23"/>
        <v>45</v>
      </c>
      <c r="M497">
        <f t="shared" si="24"/>
        <v>0</v>
      </c>
      <c r="N497" t="str">
        <f t="shared" si="25"/>
        <v>M</v>
      </c>
    </row>
    <row r="498" spans="1:14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  <c r="L498">
        <f t="shared" si="23"/>
        <v>30</v>
      </c>
      <c r="M498">
        <f t="shared" si="24"/>
        <v>0</v>
      </c>
      <c r="N498" t="str">
        <f t="shared" si="25"/>
        <v>R</v>
      </c>
    </row>
    <row r="499" spans="1:14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  <c r="L499">
        <f t="shared" si="23"/>
        <v>40</v>
      </c>
      <c r="M499">
        <f t="shared" si="24"/>
        <v>1</v>
      </c>
      <c r="N499" t="str">
        <f t="shared" si="25"/>
        <v>L</v>
      </c>
    </row>
    <row r="500" spans="1:14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  <c r="L500">
        <f t="shared" si="23"/>
        <v>57</v>
      </c>
      <c r="M500">
        <f t="shared" si="24"/>
        <v>1</v>
      </c>
      <c r="N500" t="str">
        <f t="shared" si="25"/>
        <v>L</v>
      </c>
    </row>
    <row r="501" spans="1:14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  <c r="L501">
        <f t="shared" si="23"/>
        <v>6</v>
      </c>
      <c r="M501">
        <f t="shared" si="24"/>
        <v>0</v>
      </c>
      <c r="N501" t="str">
        <f t="shared" si="25"/>
        <v>H</v>
      </c>
    </row>
    <row r="502" spans="1:14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  <c r="L502">
        <f t="shared" si="23"/>
        <v>6</v>
      </c>
      <c r="M502">
        <f t="shared" si="24"/>
        <v>0</v>
      </c>
      <c r="N502" t="str">
        <f t="shared" si="25"/>
        <v>H</v>
      </c>
    </row>
    <row r="503" spans="1:14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  <c r="L503">
        <f t="shared" si="23"/>
        <v>40</v>
      </c>
      <c r="M503">
        <f t="shared" si="24"/>
        <v>1</v>
      </c>
      <c r="N503" t="str">
        <f t="shared" si="25"/>
        <v>S</v>
      </c>
    </row>
    <row r="504" spans="1:14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  <c r="L504">
        <f t="shared" si="23"/>
        <v>20</v>
      </c>
      <c r="M504">
        <f t="shared" si="24"/>
        <v>1</v>
      </c>
      <c r="N504" t="str">
        <f t="shared" si="25"/>
        <v>D</v>
      </c>
    </row>
    <row r="505" spans="1:14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  <c r="L505">
        <f t="shared" si="23"/>
        <v>21</v>
      </c>
      <c r="M505">
        <f t="shared" si="24"/>
        <v>1</v>
      </c>
      <c r="N505" t="str">
        <f t="shared" si="25"/>
        <v>C</v>
      </c>
    </row>
    <row r="506" spans="1:14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  <c r="L506">
        <f t="shared" si="23"/>
        <v>41</v>
      </c>
      <c r="M506">
        <f t="shared" si="24"/>
        <v>1</v>
      </c>
      <c r="N506" t="str">
        <f t="shared" si="25"/>
        <v>T</v>
      </c>
    </row>
    <row r="507" spans="1:14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  <c r="L507">
        <f t="shared" si="23"/>
        <v>28</v>
      </c>
      <c r="M507">
        <f t="shared" si="24"/>
        <v>0</v>
      </c>
      <c r="N507" t="str">
        <f t="shared" si="25"/>
        <v>C</v>
      </c>
    </row>
    <row r="508" spans="1:14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  <c r="L508">
        <f t="shared" si="23"/>
        <v>7</v>
      </c>
      <c r="M508">
        <f t="shared" si="24"/>
        <v>0</v>
      </c>
      <c r="N508" t="str">
        <f t="shared" si="25"/>
        <v>F</v>
      </c>
    </row>
    <row r="509" spans="1:14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  <c r="L509">
        <f t="shared" si="23"/>
        <v>7</v>
      </c>
      <c r="M509">
        <f t="shared" si="24"/>
        <v>0</v>
      </c>
      <c r="N509" t="str">
        <f t="shared" si="25"/>
        <v>L</v>
      </c>
    </row>
    <row r="510" spans="1:14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  <c r="L510">
        <f t="shared" si="23"/>
        <v>30</v>
      </c>
      <c r="M510">
        <f t="shared" si="24"/>
        <v>1</v>
      </c>
      <c r="N510" t="str">
        <f t="shared" si="25"/>
        <v>M</v>
      </c>
    </row>
    <row r="511" spans="1:14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  <c r="L511">
        <f t="shared" si="23"/>
        <v>12</v>
      </c>
      <c r="M511">
        <f t="shared" si="24"/>
        <v>1</v>
      </c>
      <c r="N511" t="str">
        <f t="shared" si="25"/>
        <v>S</v>
      </c>
    </row>
    <row r="512" spans="1:14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  <c r="L512">
        <f t="shared" si="23"/>
        <v>17</v>
      </c>
      <c r="M512">
        <f t="shared" si="24"/>
        <v>1</v>
      </c>
      <c r="N512" t="str">
        <f t="shared" si="25"/>
        <v>A</v>
      </c>
    </row>
    <row r="513" spans="1:14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  <c r="L513">
        <f t="shared" si="23"/>
        <v>27</v>
      </c>
      <c r="M513">
        <f t="shared" si="24"/>
        <v>1</v>
      </c>
      <c r="N513" t="str">
        <f t="shared" si="25"/>
        <v>A</v>
      </c>
    </row>
    <row r="514" spans="1:14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  <c r="L514">
        <f t="shared" ref="L514:L577" si="26">ABS(E514-F514)</f>
        <v>55</v>
      </c>
      <c r="M514">
        <f t="shared" ref="M514:M577" si="27">IF(C514&lt;&gt;"",1,0)</f>
        <v>1</v>
      </c>
      <c r="N514" t="str">
        <f t="shared" ref="N514:N577" si="28">LEFT(A514,1)</f>
        <v>W</v>
      </c>
    </row>
    <row r="515" spans="1:14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  <c r="L515">
        <f t="shared" si="26"/>
        <v>45</v>
      </c>
      <c r="M515">
        <f t="shared" si="27"/>
        <v>1</v>
      </c>
      <c r="N515" t="str">
        <f t="shared" si="28"/>
        <v>M</v>
      </c>
    </row>
    <row r="516" spans="1:14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  <c r="L516">
        <f t="shared" si="26"/>
        <v>10</v>
      </c>
      <c r="M516">
        <f t="shared" si="27"/>
        <v>0</v>
      </c>
      <c r="N516" t="str">
        <f t="shared" si="28"/>
        <v>L</v>
      </c>
    </row>
    <row r="517" spans="1:14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  <c r="L517">
        <f t="shared" si="26"/>
        <v>10</v>
      </c>
      <c r="M517">
        <f t="shared" si="27"/>
        <v>1</v>
      </c>
      <c r="N517" t="str">
        <f t="shared" si="28"/>
        <v>R</v>
      </c>
    </row>
    <row r="518" spans="1:14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  <c r="L518">
        <f t="shared" si="26"/>
        <v>25</v>
      </c>
      <c r="M518">
        <f t="shared" si="27"/>
        <v>0</v>
      </c>
      <c r="N518" t="str">
        <f t="shared" si="28"/>
        <v>T</v>
      </c>
    </row>
    <row r="519" spans="1:14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  <c r="L519">
        <f t="shared" si="26"/>
        <v>56</v>
      </c>
      <c r="M519">
        <f t="shared" si="27"/>
        <v>0</v>
      </c>
      <c r="N519" t="str">
        <f t="shared" si="28"/>
        <v>E</v>
      </c>
    </row>
    <row r="520" spans="1:14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  <c r="L520">
        <f t="shared" si="26"/>
        <v>28</v>
      </c>
      <c r="M520">
        <f t="shared" si="27"/>
        <v>0</v>
      </c>
      <c r="N520" t="str">
        <f t="shared" si="28"/>
        <v>M</v>
      </c>
    </row>
    <row r="521" spans="1:14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  <c r="L521">
        <f t="shared" si="26"/>
        <v>45</v>
      </c>
      <c r="M521">
        <f t="shared" si="27"/>
        <v>1</v>
      </c>
      <c r="N521" t="str">
        <f t="shared" si="28"/>
        <v>T</v>
      </c>
    </row>
    <row r="522" spans="1:14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  <c r="L522">
        <f t="shared" si="26"/>
        <v>10</v>
      </c>
      <c r="M522">
        <f t="shared" si="27"/>
        <v>1</v>
      </c>
      <c r="N522" t="str">
        <f t="shared" si="28"/>
        <v>Y</v>
      </c>
    </row>
    <row r="523" spans="1:14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  <c r="L523">
        <f t="shared" si="26"/>
        <v>20</v>
      </c>
      <c r="M523">
        <f t="shared" si="27"/>
        <v>0</v>
      </c>
      <c r="N523" t="str">
        <f t="shared" si="28"/>
        <v>L</v>
      </c>
    </row>
    <row r="524" spans="1:14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  <c r="L524">
        <f t="shared" si="26"/>
        <v>50</v>
      </c>
      <c r="M524">
        <f t="shared" si="27"/>
        <v>0</v>
      </c>
      <c r="N524" t="str">
        <f t="shared" si="28"/>
        <v>G</v>
      </c>
    </row>
    <row r="525" spans="1:14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  <c r="L525">
        <f t="shared" si="26"/>
        <v>30</v>
      </c>
      <c r="M525">
        <f t="shared" si="27"/>
        <v>1</v>
      </c>
      <c r="N525" t="str">
        <f t="shared" si="28"/>
        <v>G</v>
      </c>
    </row>
    <row r="526" spans="1:14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  <c r="L526">
        <f t="shared" si="26"/>
        <v>50</v>
      </c>
      <c r="M526">
        <f t="shared" si="27"/>
        <v>1</v>
      </c>
      <c r="N526" t="str">
        <f t="shared" si="28"/>
        <v>M</v>
      </c>
    </row>
    <row r="527" spans="1:14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  <c r="L527">
        <f t="shared" si="26"/>
        <v>10</v>
      </c>
      <c r="M527">
        <f t="shared" si="27"/>
        <v>0</v>
      </c>
      <c r="N527" t="str">
        <f t="shared" si="28"/>
        <v>P</v>
      </c>
    </row>
    <row r="528" spans="1:14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  <c r="L528">
        <f t="shared" si="26"/>
        <v>60</v>
      </c>
      <c r="M528">
        <f t="shared" si="27"/>
        <v>1</v>
      </c>
      <c r="N528" t="str">
        <f t="shared" si="28"/>
        <v>G</v>
      </c>
    </row>
    <row r="529" spans="1:14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  <c r="L529">
        <f t="shared" si="26"/>
        <v>70</v>
      </c>
      <c r="M529">
        <f t="shared" si="27"/>
        <v>1</v>
      </c>
      <c r="N529" t="str">
        <f t="shared" si="28"/>
        <v>G</v>
      </c>
    </row>
    <row r="530" spans="1:14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  <c r="L530">
        <f t="shared" si="26"/>
        <v>90</v>
      </c>
      <c r="M530">
        <f t="shared" si="27"/>
        <v>1</v>
      </c>
      <c r="N530" t="str">
        <f t="shared" si="28"/>
        <v>P</v>
      </c>
    </row>
    <row r="531" spans="1:14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  <c r="L531">
        <f t="shared" si="26"/>
        <v>35</v>
      </c>
      <c r="M531">
        <f t="shared" si="27"/>
        <v>0</v>
      </c>
      <c r="N531" t="str">
        <f t="shared" si="28"/>
        <v>D</v>
      </c>
    </row>
    <row r="532" spans="1:14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  <c r="L532">
        <f t="shared" si="26"/>
        <v>10</v>
      </c>
      <c r="M532">
        <f t="shared" si="27"/>
        <v>1</v>
      </c>
      <c r="N532" t="str">
        <f t="shared" si="28"/>
        <v>F</v>
      </c>
    </row>
    <row r="533" spans="1:14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  <c r="L533">
        <f t="shared" si="26"/>
        <v>27</v>
      </c>
      <c r="M533">
        <f t="shared" si="27"/>
        <v>1</v>
      </c>
      <c r="N533" t="str">
        <f t="shared" si="28"/>
        <v>R</v>
      </c>
    </row>
    <row r="534" spans="1:14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  <c r="L534">
        <f t="shared" si="26"/>
        <v>42</v>
      </c>
      <c r="M534">
        <f t="shared" si="27"/>
        <v>1</v>
      </c>
      <c r="N534" t="str">
        <f t="shared" si="28"/>
        <v>R</v>
      </c>
    </row>
    <row r="535" spans="1:14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  <c r="L535">
        <f t="shared" si="26"/>
        <v>42</v>
      </c>
      <c r="M535">
        <f t="shared" si="27"/>
        <v>1</v>
      </c>
      <c r="N535" t="str">
        <f t="shared" si="28"/>
        <v>R</v>
      </c>
    </row>
    <row r="536" spans="1:14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  <c r="L536">
        <f t="shared" si="26"/>
        <v>42</v>
      </c>
      <c r="M536">
        <f t="shared" si="27"/>
        <v>1</v>
      </c>
      <c r="N536" t="str">
        <f t="shared" si="28"/>
        <v>R</v>
      </c>
    </row>
    <row r="537" spans="1:14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  <c r="L537">
        <f t="shared" si="26"/>
        <v>42</v>
      </c>
      <c r="M537">
        <f t="shared" si="27"/>
        <v>1</v>
      </c>
      <c r="N537" t="str">
        <f t="shared" si="28"/>
        <v>R</v>
      </c>
    </row>
    <row r="538" spans="1:14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  <c r="L538">
        <f t="shared" si="26"/>
        <v>42</v>
      </c>
      <c r="M538">
        <f t="shared" si="27"/>
        <v>1</v>
      </c>
      <c r="N538" t="str">
        <f t="shared" si="28"/>
        <v>R</v>
      </c>
    </row>
    <row r="539" spans="1:14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  <c r="L539">
        <f t="shared" si="26"/>
        <v>55</v>
      </c>
      <c r="M539">
        <f t="shared" si="27"/>
        <v>0</v>
      </c>
      <c r="N539" t="str">
        <f t="shared" si="28"/>
        <v>U</v>
      </c>
    </row>
    <row r="540" spans="1:14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  <c r="L540">
        <f t="shared" si="26"/>
        <v>0</v>
      </c>
      <c r="M540">
        <f t="shared" si="27"/>
        <v>0</v>
      </c>
      <c r="N540" t="str">
        <f t="shared" si="28"/>
        <v>M</v>
      </c>
    </row>
    <row r="541" spans="1:14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  <c r="L541">
        <f t="shared" si="26"/>
        <v>55</v>
      </c>
      <c r="M541">
        <f t="shared" si="27"/>
        <v>0</v>
      </c>
      <c r="N541" t="str">
        <f t="shared" si="28"/>
        <v>A</v>
      </c>
    </row>
    <row r="542" spans="1:14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  <c r="L542">
        <f t="shared" si="26"/>
        <v>0</v>
      </c>
      <c r="M542">
        <f t="shared" si="27"/>
        <v>1</v>
      </c>
      <c r="N542" t="str">
        <f t="shared" si="28"/>
        <v>D</v>
      </c>
    </row>
    <row r="543" spans="1:14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  <c r="L543">
        <f t="shared" si="26"/>
        <v>20</v>
      </c>
      <c r="M543">
        <f t="shared" si="27"/>
        <v>1</v>
      </c>
      <c r="N543" t="str">
        <f t="shared" si="28"/>
        <v>P</v>
      </c>
    </row>
    <row r="544" spans="1:14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  <c r="L544">
        <f t="shared" si="26"/>
        <v>16</v>
      </c>
      <c r="M544">
        <f t="shared" si="27"/>
        <v>1</v>
      </c>
      <c r="N544" t="str">
        <f t="shared" si="28"/>
        <v>H</v>
      </c>
    </row>
    <row r="545" spans="1:14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  <c r="L545">
        <f t="shared" si="26"/>
        <v>50</v>
      </c>
      <c r="M545">
        <f t="shared" si="27"/>
        <v>0</v>
      </c>
      <c r="N545" t="str">
        <f t="shared" si="28"/>
        <v>R</v>
      </c>
    </row>
    <row r="546" spans="1:14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  <c r="L546">
        <f t="shared" si="26"/>
        <v>20</v>
      </c>
      <c r="M546">
        <f t="shared" si="27"/>
        <v>1</v>
      </c>
      <c r="N546" t="str">
        <f t="shared" si="28"/>
        <v>G</v>
      </c>
    </row>
    <row r="547" spans="1:14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  <c r="L547">
        <f t="shared" si="26"/>
        <v>20</v>
      </c>
      <c r="M547">
        <f t="shared" si="27"/>
        <v>1</v>
      </c>
      <c r="N547" t="str">
        <f t="shared" si="28"/>
        <v>G</v>
      </c>
    </row>
    <row r="548" spans="1:14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  <c r="L548">
        <f t="shared" si="26"/>
        <v>50</v>
      </c>
      <c r="M548">
        <f t="shared" si="27"/>
        <v>0</v>
      </c>
      <c r="N548" t="str">
        <f t="shared" si="28"/>
        <v>C</v>
      </c>
    </row>
    <row r="549" spans="1:14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  <c r="L549">
        <f t="shared" si="26"/>
        <v>0</v>
      </c>
      <c r="M549">
        <f t="shared" si="27"/>
        <v>0</v>
      </c>
      <c r="N549" t="str">
        <f t="shared" si="28"/>
        <v>P</v>
      </c>
    </row>
    <row r="550" spans="1:14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  <c r="L550">
        <f t="shared" si="26"/>
        <v>0</v>
      </c>
      <c r="M550">
        <f t="shared" si="27"/>
        <v>0</v>
      </c>
      <c r="N550" t="str">
        <f t="shared" si="28"/>
        <v>M</v>
      </c>
    </row>
    <row r="551" spans="1:14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  <c r="L551">
        <f t="shared" si="26"/>
        <v>0</v>
      </c>
      <c r="M551">
        <f t="shared" si="27"/>
        <v>0</v>
      </c>
      <c r="N551" t="str">
        <f t="shared" si="28"/>
        <v>D</v>
      </c>
    </row>
    <row r="552" spans="1:14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  <c r="L552">
        <f t="shared" si="26"/>
        <v>0</v>
      </c>
      <c r="M552">
        <f t="shared" si="27"/>
        <v>0</v>
      </c>
      <c r="N552" t="str">
        <f t="shared" si="28"/>
        <v>S</v>
      </c>
    </row>
    <row r="553" spans="1:14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  <c r="L553">
        <f t="shared" si="26"/>
        <v>28</v>
      </c>
      <c r="M553">
        <f t="shared" si="27"/>
        <v>1</v>
      </c>
      <c r="N553" t="str">
        <f t="shared" si="28"/>
        <v>S</v>
      </c>
    </row>
    <row r="554" spans="1:14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  <c r="L554">
        <f t="shared" si="26"/>
        <v>0</v>
      </c>
      <c r="M554">
        <f t="shared" si="27"/>
        <v>0</v>
      </c>
      <c r="N554" t="str">
        <f t="shared" si="28"/>
        <v>A</v>
      </c>
    </row>
    <row r="555" spans="1:14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  <c r="L555">
        <f t="shared" si="26"/>
        <v>0</v>
      </c>
      <c r="M555">
        <f t="shared" si="27"/>
        <v>1</v>
      </c>
      <c r="N555" t="str">
        <f t="shared" si="28"/>
        <v>V</v>
      </c>
    </row>
    <row r="556" spans="1:14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  <c r="L556">
        <f t="shared" si="26"/>
        <v>10</v>
      </c>
      <c r="M556">
        <f t="shared" si="27"/>
        <v>0</v>
      </c>
      <c r="N556" t="str">
        <f t="shared" si="28"/>
        <v>S</v>
      </c>
    </row>
    <row r="557" spans="1:14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  <c r="L557">
        <f t="shared" si="26"/>
        <v>15</v>
      </c>
      <c r="M557">
        <f t="shared" si="27"/>
        <v>0</v>
      </c>
      <c r="N557" t="str">
        <f t="shared" si="28"/>
        <v>S</v>
      </c>
    </row>
    <row r="558" spans="1:14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  <c r="L558">
        <f t="shared" si="26"/>
        <v>20</v>
      </c>
      <c r="M558">
        <f t="shared" si="27"/>
        <v>0</v>
      </c>
      <c r="N558" t="str">
        <f t="shared" si="28"/>
        <v>S</v>
      </c>
    </row>
    <row r="559" spans="1:14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  <c r="L559">
        <f t="shared" si="26"/>
        <v>18</v>
      </c>
      <c r="M559">
        <f t="shared" si="27"/>
        <v>0</v>
      </c>
      <c r="N559" t="str">
        <f t="shared" si="28"/>
        <v>T</v>
      </c>
    </row>
    <row r="560" spans="1:14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  <c r="L560">
        <f t="shared" si="26"/>
        <v>38</v>
      </c>
      <c r="M560">
        <f t="shared" si="27"/>
        <v>1</v>
      </c>
      <c r="N560" t="str">
        <f t="shared" si="28"/>
        <v>P</v>
      </c>
    </row>
    <row r="561" spans="1:14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  <c r="L561">
        <f t="shared" si="26"/>
        <v>58</v>
      </c>
      <c r="M561">
        <f t="shared" si="27"/>
        <v>1</v>
      </c>
      <c r="N561" t="str">
        <f t="shared" si="28"/>
        <v>E</v>
      </c>
    </row>
    <row r="562" spans="1:14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  <c r="L562">
        <f t="shared" si="26"/>
        <v>10</v>
      </c>
      <c r="M562">
        <f t="shared" si="27"/>
        <v>0</v>
      </c>
      <c r="N562" t="str">
        <f t="shared" si="28"/>
        <v>O</v>
      </c>
    </row>
    <row r="563" spans="1:14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  <c r="L563">
        <f t="shared" si="26"/>
        <v>15</v>
      </c>
      <c r="M563">
        <f t="shared" si="27"/>
        <v>0</v>
      </c>
      <c r="N563" t="str">
        <f t="shared" si="28"/>
        <v>D</v>
      </c>
    </row>
    <row r="564" spans="1:14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  <c r="L564">
        <f t="shared" si="26"/>
        <v>15</v>
      </c>
      <c r="M564">
        <f t="shared" si="27"/>
        <v>0</v>
      </c>
      <c r="N564" t="str">
        <f t="shared" si="28"/>
        <v>S</v>
      </c>
    </row>
    <row r="565" spans="1:14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  <c r="L565">
        <f t="shared" si="26"/>
        <v>16</v>
      </c>
      <c r="M565">
        <f t="shared" si="27"/>
        <v>0</v>
      </c>
      <c r="N565" t="str">
        <f t="shared" si="28"/>
        <v>P</v>
      </c>
    </row>
    <row r="566" spans="1:14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  <c r="L566">
        <f t="shared" si="26"/>
        <v>16</v>
      </c>
      <c r="M566">
        <f t="shared" si="27"/>
        <v>0</v>
      </c>
      <c r="N566" t="str">
        <f t="shared" si="28"/>
        <v>W</v>
      </c>
    </row>
    <row r="567" spans="1:14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  <c r="L567">
        <f t="shared" si="26"/>
        <v>15</v>
      </c>
      <c r="M567">
        <f t="shared" si="27"/>
        <v>0</v>
      </c>
      <c r="N567" t="str">
        <f t="shared" si="28"/>
        <v>L</v>
      </c>
    </row>
    <row r="568" spans="1:14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  <c r="L568">
        <f t="shared" si="26"/>
        <v>15</v>
      </c>
      <c r="M568">
        <f t="shared" si="27"/>
        <v>0</v>
      </c>
      <c r="N568" t="str">
        <f t="shared" si="28"/>
        <v>H</v>
      </c>
    </row>
    <row r="569" spans="1:14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  <c r="L569">
        <f t="shared" si="26"/>
        <v>20</v>
      </c>
      <c r="M569">
        <f t="shared" si="27"/>
        <v>0</v>
      </c>
      <c r="N569" t="str">
        <f t="shared" si="28"/>
        <v>S</v>
      </c>
    </row>
    <row r="570" spans="1:14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  <c r="L570">
        <f t="shared" si="26"/>
        <v>13</v>
      </c>
      <c r="M570">
        <f t="shared" si="27"/>
        <v>0</v>
      </c>
      <c r="N570" t="str">
        <f t="shared" si="28"/>
        <v>P</v>
      </c>
    </row>
    <row r="571" spans="1:14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  <c r="L571">
        <f t="shared" si="26"/>
        <v>38</v>
      </c>
      <c r="M571">
        <f t="shared" si="27"/>
        <v>0</v>
      </c>
      <c r="N571" t="str">
        <f t="shared" si="28"/>
        <v>L</v>
      </c>
    </row>
    <row r="572" spans="1:14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  <c r="L572">
        <f t="shared" si="26"/>
        <v>5</v>
      </c>
      <c r="M572">
        <f t="shared" si="27"/>
        <v>0</v>
      </c>
      <c r="N572" t="str">
        <f t="shared" si="28"/>
        <v>P</v>
      </c>
    </row>
    <row r="573" spans="1:14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  <c r="L573">
        <f t="shared" si="26"/>
        <v>35</v>
      </c>
      <c r="M573">
        <f t="shared" si="27"/>
        <v>0</v>
      </c>
      <c r="N573" t="str">
        <f t="shared" si="28"/>
        <v>S</v>
      </c>
    </row>
    <row r="574" spans="1:14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  <c r="L574">
        <f t="shared" si="26"/>
        <v>5</v>
      </c>
      <c r="M574">
        <f t="shared" si="27"/>
        <v>0</v>
      </c>
      <c r="N574" t="str">
        <f t="shared" si="28"/>
        <v>P</v>
      </c>
    </row>
    <row r="575" spans="1:14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  <c r="L575">
        <f t="shared" si="26"/>
        <v>35</v>
      </c>
      <c r="M575">
        <f t="shared" si="27"/>
        <v>0</v>
      </c>
      <c r="N575" t="str">
        <f t="shared" si="28"/>
        <v>S</v>
      </c>
    </row>
    <row r="576" spans="1:14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  <c r="L576">
        <f t="shared" si="26"/>
        <v>5</v>
      </c>
      <c r="M576">
        <f t="shared" si="27"/>
        <v>0</v>
      </c>
      <c r="N576" t="str">
        <f t="shared" si="28"/>
        <v>P</v>
      </c>
    </row>
    <row r="577" spans="1:14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  <c r="L577">
        <f t="shared" si="26"/>
        <v>35</v>
      </c>
      <c r="M577">
        <f t="shared" si="27"/>
        <v>0</v>
      </c>
      <c r="N577" t="str">
        <f t="shared" si="28"/>
        <v>S</v>
      </c>
    </row>
    <row r="578" spans="1:14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  <c r="L578">
        <f t="shared" ref="L578:L641" si="29">ABS(E578-F578)</f>
        <v>20</v>
      </c>
      <c r="M578">
        <f t="shared" ref="M578:M641" si="30">IF(C578&lt;&gt;"",1,0)</f>
        <v>0</v>
      </c>
      <c r="N578" t="str">
        <f t="shared" ref="N578:N641" si="31">LEFT(A578,1)</f>
        <v>M</v>
      </c>
    </row>
    <row r="579" spans="1:14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  <c r="L579">
        <f t="shared" si="29"/>
        <v>30</v>
      </c>
      <c r="M579">
        <f t="shared" si="30"/>
        <v>0</v>
      </c>
      <c r="N579" t="str">
        <f t="shared" si="31"/>
        <v>M</v>
      </c>
    </row>
    <row r="580" spans="1:14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  <c r="L580">
        <f t="shared" si="29"/>
        <v>5</v>
      </c>
      <c r="M580">
        <f t="shared" si="30"/>
        <v>1</v>
      </c>
      <c r="N580" t="str">
        <f t="shared" si="31"/>
        <v>P</v>
      </c>
    </row>
    <row r="581" spans="1:14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  <c r="L581">
        <f t="shared" si="29"/>
        <v>15</v>
      </c>
      <c r="M581">
        <f t="shared" si="30"/>
        <v>1</v>
      </c>
      <c r="N581" t="str">
        <f t="shared" si="31"/>
        <v>T</v>
      </c>
    </row>
    <row r="582" spans="1:14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  <c r="L582">
        <f t="shared" si="29"/>
        <v>35</v>
      </c>
      <c r="M582">
        <f t="shared" si="30"/>
        <v>1</v>
      </c>
      <c r="N582" t="str">
        <f t="shared" si="31"/>
        <v>U</v>
      </c>
    </row>
    <row r="583" spans="1:14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  <c r="L583">
        <f t="shared" si="29"/>
        <v>28</v>
      </c>
      <c r="M583">
        <f t="shared" si="30"/>
        <v>0</v>
      </c>
      <c r="N583" t="str">
        <f t="shared" si="31"/>
        <v>B</v>
      </c>
    </row>
    <row r="584" spans="1:14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  <c r="L584">
        <f t="shared" si="29"/>
        <v>37</v>
      </c>
      <c r="M584">
        <f t="shared" si="30"/>
        <v>0</v>
      </c>
      <c r="N584" t="str">
        <f t="shared" si="31"/>
        <v>Z</v>
      </c>
    </row>
    <row r="585" spans="1:14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  <c r="L585">
        <f t="shared" si="29"/>
        <v>10</v>
      </c>
      <c r="M585">
        <f t="shared" si="30"/>
        <v>0</v>
      </c>
      <c r="N585" t="str">
        <f t="shared" si="31"/>
        <v>R</v>
      </c>
    </row>
    <row r="586" spans="1:14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  <c r="L586">
        <f t="shared" si="29"/>
        <v>0</v>
      </c>
      <c r="M586">
        <f t="shared" si="30"/>
        <v>0</v>
      </c>
      <c r="N586" t="str">
        <f t="shared" si="31"/>
        <v>B</v>
      </c>
    </row>
    <row r="587" spans="1:14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  <c r="L587">
        <f t="shared" si="29"/>
        <v>5</v>
      </c>
      <c r="M587">
        <f t="shared" si="30"/>
        <v>0</v>
      </c>
      <c r="N587" t="str">
        <f t="shared" si="31"/>
        <v>G</v>
      </c>
    </row>
    <row r="588" spans="1:14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  <c r="L588">
        <f t="shared" si="29"/>
        <v>2</v>
      </c>
      <c r="M588">
        <f t="shared" si="30"/>
        <v>1</v>
      </c>
      <c r="N588" t="str">
        <f t="shared" si="31"/>
        <v>W</v>
      </c>
    </row>
    <row r="589" spans="1:14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  <c r="L589">
        <f t="shared" si="29"/>
        <v>2</v>
      </c>
      <c r="M589">
        <f t="shared" si="30"/>
        <v>1</v>
      </c>
      <c r="N589" t="str">
        <f t="shared" si="31"/>
        <v>S</v>
      </c>
    </row>
    <row r="590" spans="1:14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  <c r="L590">
        <f t="shared" si="29"/>
        <v>45</v>
      </c>
      <c r="M590">
        <f t="shared" si="30"/>
        <v>0</v>
      </c>
      <c r="N590" t="str">
        <f t="shared" si="31"/>
        <v>D</v>
      </c>
    </row>
    <row r="591" spans="1:14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  <c r="L591">
        <f t="shared" si="29"/>
        <v>75</v>
      </c>
      <c r="M591">
        <f t="shared" si="30"/>
        <v>1</v>
      </c>
      <c r="N591" t="str">
        <f t="shared" si="31"/>
        <v>E</v>
      </c>
    </row>
    <row r="592" spans="1:14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  <c r="L592">
        <f t="shared" si="29"/>
        <v>26</v>
      </c>
      <c r="M592">
        <f t="shared" si="30"/>
        <v>0</v>
      </c>
      <c r="N592" t="str">
        <f t="shared" si="31"/>
        <v>A</v>
      </c>
    </row>
    <row r="593" spans="1:14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  <c r="L593">
        <f t="shared" si="29"/>
        <v>66</v>
      </c>
      <c r="M593">
        <f t="shared" si="30"/>
        <v>1</v>
      </c>
      <c r="N593" t="str">
        <f t="shared" si="31"/>
        <v>A</v>
      </c>
    </row>
    <row r="594" spans="1:14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  <c r="L594">
        <f t="shared" si="29"/>
        <v>25</v>
      </c>
      <c r="M594">
        <f t="shared" si="30"/>
        <v>0</v>
      </c>
      <c r="N594" t="str">
        <f t="shared" si="31"/>
        <v>T</v>
      </c>
    </row>
    <row r="595" spans="1:14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  <c r="L595">
        <f t="shared" si="29"/>
        <v>20</v>
      </c>
      <c r="M595">
        <f t="shared" si="30"/>
        <v>0</v>
      </c>
      <c r="N595" t="str">
        <f t="shared" si="31"/>
        <v>G</v>
      </c>
    </row>
    <row r="596" spans="1:14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  <c r="L596">
        <f t="shared" si="29"/>
        <v>45</v>
      </c>
      <c r="M596">
        <f t="shared" si="30"/>
        <v>0</v>
      </c>
      <c r="N596" t="str">
        <f t="shared" si="31"/>
        <v>C</v>
      </c>
    </row>
    <row r="597" spans="1:14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  <c r="L597">
        <f t="shared" si="29"/>
        <v>10</v>
      </c>
      <c r="M597">
        <f t="shared" si="30"/>
        <v>0</v>
      </c>
      <c r="N597" t="str">
        <f t="shared" si="31"/>
        <v>T</v>
      </c>
    </row>
    <row r="598" spans="1:14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  <c r="L598">
        <f t="shared" si="29"/>
        <v>10</v>
      </c>
      <c r="M598">
        <f t="shared" si="30"/>
        <v>1</v>
      </c>
      <c r="N598" t="str">
        <f t="shared" si="31"/>
        <v>P</v>
      </c>
    </row>
    <row r="599" spans="1:14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  <c r="L599">
        <f t="shared" si="29"/>
        <v>20</v>
      </c>
      <c r="M599">
        <f t="shared" si="30"/>
        <v>1</v>
      </c>
      <c r="N599" t="str">
        <f t="shared" si="31"/>
        <v>S</v>
      </c>
    </row>
    <row r="600" spans="1:14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  <c r="L600">
        <f t="shared" si="29"/>
        <v>15</v>
      </c>
      <c r="M600">
        <f t="shared" si="30"/>
        <v>0</v>
      </c>
      <c r="N600" t="str">
        <f t="shared" si="31"/>
        <v>T</v>
      </c>
    </row>
    <row r="601" spans="1:14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  <c r="L601">
        <f t="shared" si="29"/>
        <v>50</v>
      </c>
      <c r="M601">
        <f t="shared" si="30"/>
        <v>0</v>
      </c>
      <c r="N601" t="str">
        <f t="shared" si="31"/>
        <v>S</v>
      </c>
    </row>
    <row r="602" spans="1:14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  <c r="L602">
        <f t="shared" si="29"/>
        <v>17</v>
      </c>
      <c r="M602">
        <f t="shared" si="30"/>
        <v>1</v>
      </c>
      <c r="N602" t="str">
        <f t="shared" si="31"/>
        <v>S</v>
      </c>
    </row>
    <row r="603" spans="1:14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  <c r="L603">
        <f t="shared" si="29"/>
        <v>27</v>
      </c>
      <c r="M603">
        <f t="shared" si="30"/>
        <v>1</v>
      </c>
      <c r="N603" t="str">
        <f t="shared" si="31"/>
        <v>S</v>
      </c>
    </row>
    <row r="604" spans="1:14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  <c r="L604">
        <f t="shared" si="29"/>
        <v>23</v>
      </c>
      <c r="M604">
        <f t="shared" si="30"/>
        <v>1</v>
      </c>
      <c r="N604" t="str">
        <f t="shared" si="31"/>
        <v>L</v>
      </c>
    </row>
    <row r="605" spans="1:14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  <c r="L605">
        <f t="shared" si="29"/>
        <v>14</v>
      </c>
      <c r="M605">
        <f t="shared" si="30"/>
        <v>1</v>
      </c>
      <c r="N605" t="str">
        <f t="shared" si="31"/>
        <v>V</v>
      </c>
    </row>
    <row r="606" spans="1:14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  <c r="L606">
        <f t="shared" si="29"/>
        <v>44</v>
      </c>
      <c r="M606">
        <f t="shared" si="30"/>
        <v>1</v>
      </c>
      <c r="N606" t="str">
        <f t="shared" si="31"/>
        <v>W</v>
      </c>
    </row>
    <row r="607" spans="1:14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  <c r="L607">
        <f t="shared" si="29"/>
        <v>11</v>
      </c>
      <c r="M607">
        <f t="shared" si="30"/>
        <v>1</v>
      </c>
      <c r="N607" t="str">
        <f t="shared" si="31"/>
        <v>S</v>
      </c>
    </row>
    <row r="608" spans="1:14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  <c r="L608">
        <f t="shared" si="29"/>
        <v>33</v>
      </c>
      <c r="M608">
        <f t="shared" si="30"/>
        <v>1</v>
      </c>
      <c r="N608" t="str">
        <f t="shared" si="31"/>
        <v>C</v>
      </c>
    </row>
    <row r="609" spans="1:14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  <c r="L609">
        <f t="shared" si="29"/>
        <v>18</v>
      </c>
      <c r="M609">
        <f t="shared" si="30"/>
        <v>1</v>
      </c>
      <c r="N609" t="str">
        <f t="shared" si="31"/>
        <v>W</v>
      </c>
    </row>
    <row r="610" spans="1:14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  <c r="L610">
        <f t="shared" si="29"/>
        <v>15</v>
      </c>
      <c r="M610">
        <f t="shared" si="30"/>
        <v>0</v>
      </c>
      <c r="N610" t="str">
        <f t="shared" si="31"/>
        <v>P</v>
      </c>
    </row>
    <row r="611" spans="1:14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  <c r="L611">
        <f t="shared" si="29"/>
        <v>15</v>
      </c>
      <c r="M611">
        <f t="shared" si="30"/>
        <v>0</v>
      </c>
      <c r="N611" t="str">
        <f t="shared" si="31"/>
        <v>L</v>
      </c>
    </row>
    <row r="612" spans="1:14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  <c r="L612">
        <f t="shared" si="29"/>
        <v>27</v>
      </c>
      <c r="M612">
        <f t="shared" si="30"/>
        <v>0</v>
      </c>
      <c r="N612" t="str">
        <f t="shared" si="31"/>
        <v>B</v>
      </c>
    </row>
    <row r="613" spans="1:14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  <c r="L613">
        <f t="shared" si="29"/>
        <v>37</v>
      </c>
      <c r="M613">
        <f t="shared" si="30"/>
        <v>1</v>
      </c>
      <c r="N613" t="str">
        <f t="shared" si="31"/>
        <v>S</v>
      </c>
    </row>
    <row r="614" spans="1:14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  <c r="L614">
        <f t="shared" si="29"/>
        <v>37</v>
      </c>
      <c r="M614">
        <f t="shared" si="30"/>
        <v>1</v>
      </c>
      <c r="N614" t="str">
        <f t="shared" si="31"/>
        <v>K</v>
      </c>
    </row>
    <row r="615" spans="1:14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  <c r="L615">
        <f t="shared" si="29"/>
        <v>37</v>
      </c>
      <c r="M615">
        <f t="shared" si="30"/>
        <v>1</v>
      </c>
      <c r="N615" t="str">
        <f t="shared" si="31"/>
        <v>K</v>
      </c>
    </row>
    <row r="616" spans="1:14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  <c r="L616">
        <f t="shared" si="29"/>
        <v>45</v>
      </c>
      <c r="M616">
        <f t="shared" si="30"/>
        <v>0</v>
      </c>
      <c r="N616" t="str">
        <f t="shared" si="31"/>
        <v>D</v>
      </c>
    </row>
    <row r="617" spans="1:14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  <c r="L617">
        <f t="shared" si="29"/>
        <v>85</v>
      </c>
      <c r="M617">
        <f t="shared" si="30"/>
        <v>0</v>
      </c>
      <c r="N617" t="str">
        <f t="shared" si="31"/>
        <v>D</v>
      </c>
    </row>
    <row r="618" spans="1:14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  <c r="L618">
        <f t="shared" si="29"/>
        <v>75</v>
      </c>
      <c r="M618">
        <f t="shared" si="30"/>
        <v>1</v>
      </c>
      <c r="N618" t="str">
        <f t="shared" si="31"/>
        <v>D</v>
      </c>
    </row>
    <row r="619" spans="1:14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  <c r="L619">
        <f t="shared" si="29"/>
        <v>19</v>
      </c>
      <c r="M619">
        <f t="shared" si="30"/>
        <v>0</v>
      </c>
      <c r="N619" t="str">
        <f t="shared" si="31"/>
        <v>M</v>
      </c>
    </row>
    <row r="620" spans="1:14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  <c r="L620">
        <f t="shared" si="29"/>
        <v>20</v>
      </c>
      <c r="M620">
        <f t="shared" si="30"/>
        <v>1</v>
      </c>
      <c r="N620" t="str">
        <f t="shared" si="31"/>
        <v>D</v>
      </c>
    </row>
    <row r="621" spans="1:14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  <c r="L621">
        <f t="shared" si="29"/>
        <v>30</v>
      </c>
      <c r="M621">
        <f t="shared" si="30"/>
        <v>1</v>
      </c>
      <c r="N621" t="str">
        <f t="shared" si="31"/>
        <v>C</v>
      </c>
    </row>
    <row r="622" spans="1:14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  <c r="L622">
        <f t="shared" si="29"/>
        <v>5</v>
      </c>
      <c r="M622">
        <f t="shared" si="30"/>
        <v>1</v>
      </c>
      <c r="N622" t="str">
        <f t="shared" si="31"/>
        <v>S</v>
      </c>
    </row>
    <row r="623" spans="1:14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  <c r="L623">
        <f t="shared" si="29"/>
        <v>25</v>
      </c>
      <c r="M623">
        <f t="shared" si="30"/>
        <v>1</v>
      </c>
      <c r="N623" t="str">
        <f t="shared" si="31"/>
        <v>S</v>
      </c>
    </row>
    <row r="624" spans="1:14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  <c r="L624">
        <f t="shared" si="29"/>
        <v>22</v>
      </c>
      <c r="M624">
        <f t="shared" si="30"/>
        <v>1</v>
      </c>
      <c r="N624" t="str">
        <f t="shared" si="31"/>
        <v>S</v>
      </c>
    </row>
    <row r="625" spans="1:14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  <c r="L625">
        <f t="shared" si="29"/>
        <v>55</v>
      </c>
      <c r="M625">
        <f t="shared" si="30"/>
        <v>0</v>
      </c>
      <c r="N625" t="str">
        <f t="shared" si="31"/>
        <v>Y</v>
      </c>
    </row>
    <row r="626" spans="1:14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  <c r="L626">
        <f t="shared" si="29"/>
        <v>95</v>
      </c>
      <c r="M626">
        <f t="shared" si="30"/>
        <v>0</v>
      </c>
      <c r="N626" t="str">
        <f t="shared" si="31"/>
        <v>C</v>
      </c>
    </row>
    <row r="627" spans="1:14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  <c r="L627">
        <f t="shared" si="29"/>
        <v>25</v>
      </c>
      <c r="M627">
        <f t="shared" si="30"/>
        <v>1</v>
      </c>
      <c r="N627" t="str">
        <f t="shared" si="31"/>
        <v>T</v>
      </c>
    </row>
    <row r="628" spans="1:14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  <c r="L628">
        <f t="shared" si="29"/>
        <v>25</v>
      </c>
      <c r="M628">
        <f t="shared" si="30"/>
        <v>1</v>
      </c>
      <c r="N628" t="str">
        <f t="shared" si="31"/>
        <v>C</v>
      </c>
    </row>
    <row r="629" spans="1:14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  <c r="L629">
        <f t="shared" si="29"/>
        <v>67</v>
      </c>
      <c r="M629">
        <f t="shared" si="30"/>
        <v>1</v>
      </c>
      <c r="N629" t="str">
        <f t="shared" si="31"/>
        <v>A</v>
      </c>
    </row>
    <row r="630" spans="1:14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  <c r="L630">
        <f t="shared" si="29"/>
        <v>75</v>
      </c>
      <c r="M630">
        <f t="shared" si="30"/>
        <v>1</v>
      </c>
      <c r="N630" t="str">
        <f t="shared" si="31"/>
        <v>A</v>
      </c>
    </row>
    <row r="631" spans="1:14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  <c r="L631">
        <f t="shared" si="29"/>
        <v>12</v>
      </c>
      <c r="M631">
        <f t="shared" si="30"/>
        <v>0</v>
      </c>
      <c r="N631" t="str">
        <f t="shared" si="31"/>
        <v>T</v>
      </c>
    </row>
    <row r="632" spans="1:14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  <c r="L632">
        <f t="shared" si="29"/>
        <v>13</v>
      </c>
      <c r="M632">
        <f t="shared" si="30"/>
        <v>0</v>
      </c>
      <c r="N632" t="str">
        <f t="shared" si="31"/>
        <v>G</v>
      </c>
    </row>
    <row r="633" spans="1:14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  <c r="L633">
        <f t="shared" si="29"/>
        <v>25</v>
      </c>
      <c r="M633">
        <f t="shared" si="30"/>
        <v>0</v>
      </c>
      <c r="N633" t="str">
        <f t="shared" si="31"/>
        <v>Z</v>
      </c>
    </row>
    <row r="634" spans="1:14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  <c r="L634">
        <f t="shared" si="29"/>
        <v>45</v>
      </c>
      <c r="M634">
        <f t="shared" si="30"/>
        <v>0</v>
      </c>
      <c r="N634" t="str">
        <f t="shared" si="31"/>
        <v>Z</v>
      </c>
    </row>
    <row r="635" spans="1:14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  <c r="L635">
        <f t="shared" si="29"/>
        <v>10</v>
      </c>
      <c r="M635">
        <f t="shared" si="30"/>
        <v>0</v>
      </c>
      <c r="N635" t="str">
        <f t="shared" si="31"/>
        <v>M</v>
      </c>
    </row>
    <row r="636" spans="1:14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  <c r="L636">
        <f t="shared" si="29"/>
        <v>35</v>
      </c>
      <c r="M636">
        <f t="shared" si="30"/>
        <v>0</v>
      </c>
      <c r="N636" t="str">
        <f t="shared" si="31"/>
        <v>C</v>
      </c>
    </row>
    <row r="637" spans="1:14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  <c r="L637">
        <f t="shared" si="29"/>
        <v>20</v>
      </c>
      <c r="M637">
        <f t="shared" si="30"/>
        <v>0</v>
      </c>
      <c r="N637" t="str">
        <f t="shared" si="31"/>
        <v>G</v>
      </c>
    </row>
    <row r="638" spans="1:14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  <c r="L638">
        <f t="shared" si="29"/>
        <v>25</v>
      </c>
      <c r="M638">
        <f t="shared" si="30"/>
        <v>0</v>
      </c>
      <c r="N638" t="str">
        <f t="shared" si="31"/>
        <v>G</v>
      </c>
    </row>
    <row r="639" spans="1:14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  <c r="L639">
        <f t="shared" si="29"/>
        <v>40</v>
      </c>
      <c r="M639">
        <f t="shared" si="30"/>
        <v>0</v>
      </c>
      <c r="N639" t="str">
        <f t="shared" si="31"/>
        <v>G</v>
      </c>
    </row>
    <row r="640" spans="1:14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  <c r="L640">
        <f t="shared" si="29"/>
        <v>10</v>
      </c>
      <c r="M640">
        <f t="shared" si="30"/>
        <v>0</v>
      </c>
      <c r="N640" t="str">
        <f t="shared" si="31"/>
        <v>S</v>
      </c>
    </row>
    <row r="641" spans="1:14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  <c r="L641">
        <f t="shared" si="29"/>
        <v>10</v>
      </c>
      <c r="M641">
        <f t="shared" si="30"/>
        <v>0</v>
      </c>
      <c r="N641" t="str">
        <f t="shared" si="31"/>
        <v>D</v>
      </c>
    </row>
    <row r="642" spans="1:14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  <c r="L642">
        <f t="shared" ref="L642:L705" si="32">ABS(E642-F642)</f>
        <v>10</v>
      </c>
      <c r="M642">
        <f t="shared" ref="M642:M705" si="33">IF(C642&lt;&gt;"",1,0)</f>
        <v>0</v>
      </c>
      <c r="N642" t="str">
        <f t="shared" ref="N642:N705" si="34">LEFT(A642,1)</f>
        <v>R</v>
      </c>
    </row>
    <row r="643" spans="1:14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  <c r="L643">
        <f t="shared" si="32"/>
        <v>6</v>
      </c>
      <c r="M643">
        <f t="shared" si="33"/>
        <v>1</v>
      </c>
      <c r="N643" t="str">
        <f t="shared" si="34"/>
        <v>D</v>
      </c>
    </row>
    <row r="644" spans="1:14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  <c r="L644">
        <f t="shared" si="32"/>
        <v>24</v>
      </c>
      <c r="M644">
        <f t="shared" si="33"/>
        <v>1</v>
      </c>
      <c r="N644" t="str">
        <f t="shared" si="34"/>
        <v>S</v>
      </c>
    </row>
    <row r="645" spans="1:14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  <c r="L645">
        <f t="shared" si="32"/>
        <v>0</v>
      </c>
      <c r="M645">
        <f t="shared" si="33"/>
        <v>0</v>
      </c>
      <c r="N645" t="str">
        <f t="shared" si="34"/>
        <v>V</v>
      </c>
    </row>
    <row r="646" spans="1:14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  <c r="L646">
        <f t="shared" si="32"/>
        <v>0</v>
      </c>
      <c r="M646">
        <f t="shared" si="33"/>
        <v>0</v>
      </c>
      <c r="N646" t="str">
        <f t="shared" si="34"/>
        <v>V</v>
      </c>
    </row>
    <row r="647" spans="1:14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  <c r="L647">
        <f t="shared" si="32"/>
        <v>10</v>
      </c>
      <c r="M647">
        <f t="shared" si="33"/>
        <v>0</v>
      </c>
      <c r="N647" t="str">
        <f t="shared" si="34"/>
        <v>V</v>
      </c>
    </row>
    <row r="648" spans="1:14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  <c r="L648">
        <f t="shared" si="32"/>
        <v>10</v>
      </c>
      <c r="M648">
        <f t="shared" si="33"/>
        <v>1</v>
      </c>
      <c r="N648" t="str">
        <f t="shared" si="34"/>
        <v>D</v>
      </c>
    </row>
    <row r="649" spans="1:14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  <c r="L649">
        <f t="shared" si="32"/>
        <v>30</v>
      </c>
      <c r="M649">
        <f t="shared" si="33"/>
        <v>1</v>
      </c>
      <c r="N649" t="str">
        <f t="shared" si="34"/>
        <v>S</v>
      </c>
    </row>
    <row r="650" spans="1:14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  <c r="L650">
        <f t="shared" si="32"/>
        <v>15</v>
      </c>
      <c r="M650">
        <f t="shared" si="33"/>
        <v>1</v>
      </c>
      <c r="N650" t="str">
        <f t="shared" si="34"/>
        <v>E</v>
      </c>
    </row>
    <row r="651" spans="1:14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  <c r="L651">
        <f t="shared" si="32"/>
        <v>30</v>
      </c>
      <c r="M651">
        <f t="shared" si="33"/>
        <v>0</v>
      </c>
      <c r="N651" t="str">
        <f t="shared" si="34"/>
        <v>K</v>
      </c>
    </row>
    <row r="652" spans="1:14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  <c r="L652">
        <f t="shared" si="32"/>
        <v>30</v>
      </c>
      <c r="M652">
        <f t="shared" si="33"/>
        <v>1</v>
      </c>
      <c r="N652" t="str">
        <f t="shared" si="34"/>
        <v>E</v>
      </c>
    </row>
    <row r="653" spans="1:14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  <c r="L653">
        <f t="shared" si="32"/>
        <v>10</v>
      </c>
      <c r="M653">
        <f t="shared" si="33"/>
        <v>1</v>
      </c>
      <c r="N653" t="str">
        <f t="shared" si="34"/>
        <v>F</v>
      </c>
    </row>
    <row r="654" spans="1:14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  <c r="L654">
        <f t="shared" si="32"/>
        <v>15</v>
      </c>
      <c r="M654">
        <f t="shared" si="33"/>
        <v>1</v>
      </c>
      <c r="N654" t="str">
        <f t="shared" si="34"/>
        <v>A</v>
      </c>
    </row>
    <row r="655" spans="1:14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  <c r="L655">
        <f t="shared" si="32"/>
        <v>10</v>
      </c>
      <c r="M655">
        <f t="shared" si="33"/>
        <v>1</v>
      </c>
      <c r="N655" t="str">
        <f t="shared" si="34"/>
        <v>F</v>
      </c>
    </row>
    <row r="656" spans="1:14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  <c r="L656">
        <f t="shared" si="32"/>
        <v>10</v>
      </c>
      <c r="M656">
        <f t="shared" si="33"/>
        <v>1</v>
      </c>
      <c r="N656" t="str">
        <f t="shared" si="34"/>
        <v>J</v>
      </c>
    </row>
    <row r="657" spans="1:14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  <c r="L657">
        <f t="shared" si="32"/>
        <v>5</v>
      </c>
      <c r="M657">
        <f t="shared" si="33"/>
        <v>0</v>
      </c>
      <c r="N657" t="str">
        <f t="shared" si="34"/>
        <v>A</v>
      </c>
    </row>
    <row r="658" spans="1:14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  <c r="L658">
        <f t="shared" si="32"/>
        <v>3</v>
      </c>
      <c r="M658">
        <f t="shared" si="33"/>
        <v>1</v>
      </c>
      <c r="N658" t="str">
        <f t="shared" si="34"/>
        <v>J</v>
      </c>
    </row>
    <row r="659" spans="1:14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  <c r="L659">
        <f t="shared" si="32"/>
        <v>17</v>
      </c>
      <c r="M659">
        <f t="shared" si="33"/>
        <v>1</v>
      </c>
      <c r="N659" t="str">
        <f t="shared" si="34"/>
        <v>G</v>
      </c>
    </row>
    <row r="660" spans="1:14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  <c r="L660">
        <f t="shared" si="32"/>
        <v>41</v>
      </c>
      <c r="M660">
        <f t="shared" si="33"/>
        <v>1</v>
      </c>
      <c r="N660" t="str">
        <f t="shared" si="34"/>
        <v>F</v>
      </c>
    </row>
    <row r="661" spans="1:14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  <c r="L661">
        <f t="shared" si="32"/>
        <v>37</v>
      </c>
      <c r="M661">
        <f t="shared" si="33"/>
        <v>1</v>
      </c>
      <c r="N661" t="str">
        <f t="shared" si="34"/>
        <v>F</v>
      </c>
    </row>
    <row r="662" spans="1:14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  <c r="L662">
        <f t="shared" si="32"/>
        <v>15</v>
      </c>
      <c r="M662">
        <f t="shared" si="33"/>
        <v>0</v>
      </c>
      <c r="N662" t="str">
        <f t="shared" si="34"/>
        <v>K</v>
      </c>
    </row>
    <row r="663" spans="1:14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  <c r="L663">
        <f t="shared" si="32"/>
        <v>15</v>
      </c>
      <c r="M663">
        <f t="shared" si="33"/>
        <v>0</v>
      </c>
      <c r="N663" t="str">
        <f t="shared" si="34"/>
        <v>K</v>
      </c>
    </row>
    <row r="664" spans="1:14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  <c r="L664">
        <f t="shared" si="32"/>
        <v>15</v>
      </c>
      <c r="M664">
        <f t="shared" si="33"/>
        <v>0</v>
      </c>
      <c r="N664" t="str">
        <f t="shared" si="34"/>
        <v>K</v>
      </c>
    </row>
    <row r="665" spans="1:14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  <c r="L665">
        <f t="shared" si="32"/>
        <v>15</v>
      </c>
      <c r="M665">
        <f t="shared" si="33"/>
        <v>0</v>
      </c>
      <c r="N665" t="str">
        <f t="shared" si="34"/>
        <v>T</v>
      </c>
    </row>
    <row r="666" spans="1:14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  <c r="L666">
        <f t="shared" si="32"/>
        <v>15</v>
      </c>
      <c r="M666">
        <f t="shared" si="33"/>
        <v>0</v>
      </c>
      <c r="N666" t="str">
        <f t="shared" si="34"/>
        <v>E</v>
      </c>
    </row>
    <row r="667" spans="1:14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  <c r="L667">
        <f t="shared" si="32"/>
        <v>35</v>
      </c>
      <c r="M667">
        <f t="shared" si="33"/>
        <v>0</v>
      </c>
      <c r="N667" t="str">
        <f t="shared" si="34"/>
        <v>E</v>
      </c>
    </row>
    <row r="668" spans="1:14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  <c r="L668">
        <f t="shared" si="32"/>
        <v>0</v>
      </c>
      <c r="M668">
        <f t="shared" si="33"/>
        <v>0</v>
      </c>
      <c r="N668" t="str">
        <f t="shared" si="34"/>
        <v>E</v>
      </c>
    </row>
    <row r="669" spans="1:14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  <c r="L669">
        <f t="shared" si="32"/>
        <v>0</v>
      </c>
      <c r="M669">
        <f t="shared" si="33"/>
        <v>0</v>
      </c>
      <c r="N669" t="str">
        <f t="shared" si="34"/>
        <v>B</v>
      </c>
    </row>
    <row r="670" spans="1:14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  <c r="L670">
        <f t="shared" si="32"/>
        <v>25</v>
      </c>
      <c r="M670">
        <f t="shared" si="33"/>
        <v>1</v>
      </c>
      <c r="N670" t="str">
        <f t="shared" si="34"/>
        <v>L</v>
      </c>
    </row>
    <row r="671" spans="1:14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  <c r="L671">
        <f t="shared" si="32"/>
        <v>20</v>
      </c>
      <c r="M671">
        <f t="shared" si="33"/>
        <v>1</v>
      </c>
      <c r="N671" t="str">
        <f t="shared" si="34"/>
        <v>L</v>
      </c>
    </row>
    <row r="672" spans="1:14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  <c r="L672">
        <f t="shared" si="32"/>
        <v>35</v>
      </c>
      <c r="M672">
        <f t="shared" si="33"/>
        <v>1</v>
      </c>
      <c r="N672" t="str">
        <f t="shared" si="34"/>
        <v>C</v>
      </c>
    </row>
    <row r="673" spans="1:14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  <c r="L673">
        <f t="shared" si="32"/>
        <v>27</v>
      </c>
      <c r="M673">
        <f t="shared" si="33"/>
        <v>0</v>
      </c>
      <c r="N673" t="str">
        <f t="shared" si="34"/>
        <v>A</v>
      </c>
    </row>
    <row r="674" spans="1:14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  <c r="L674">
        <f t="shared" si="32"/>
        <v>47</v>
      </c>
      <c r="M674">
        <f t="shared" si="33"/>
        <v>0</v>
      </c>
      <c r="N674" t="str">
        <f t="shared" si="34"/>
        <v>F</v>
      </c>
    </row>
    <row r="675" spans="1:14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  <c r="L675">
        <f t="shared" si="32"/>
        <v>57</v>
      </c>
      <c r="M675">
        <f t="shared" si="33"/>
        <v>0</v>
      </c>
      <c r="N675" t="str">
        <f t="shared" si="34"/>
        <v>H</v>
      </c>
    </row>
    <row r="676" spans="1:14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  <c r="L676">
        <f t="shared" si="32"/>
        <v>30</v>
      </c>
      <c r="M676">
        <f t="shared" si="33"/>
        <v>0</v>
      </c>
      <c r="N676" t="str">
        <f t="shared" si="34"/>
        <v>C</v>
      </c>
    </row>
    <row r="677" spans="1:14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  <c r="L677">
        <f t="shared" si="32"/>
        <v>30</v>
      </c>
      <c r="M677">
        <f t="shared" si="33"/>
        <v>0</v>
      </c>
      <c r="N677" t="str">
        <f t="shared" si="34"/>
        <v>B</v>
      </c>
    </row>
    <row r="678" spans="1:14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  <c r="L678">
        <f t="shared" si="32"/>
        <v>20</v>
      </c>
      <c r="M678">
        <f t="shared" si="33"/>
        <v>0</v>
      </c>
      <c r="N678" t="str">
        <f t="shared" si="34"/>
        <v>C</v>
      </c>
    </row>
    <row r="679" spans="1:14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  <c r="L679">
        <f t="shared" si="32"/>
        <v>45</v>
      </c>
      <c r="M679">
        <f t="shared" si="33"/>
        <v>0</v>
      </c>
      <c r="N679" t="str">
        <f t="shared" si="34"/>
        <v>S</v>
      </c>
    </row>
    <row r="680" spans="1:14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  <c r="L680">
        <f t="shared" si="32"/>
        <v>30</v>
      </c>
      <c r="M680">
        <f t="shared" si="33"/>
        <v>0</v>
      </c>
      <c r="N680" t="str">
        <f t="shared" si="34"/>
        <v>A</v>
      </c>
    </row>
    <row r="681" spans="1:14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  <c r="L681">
        <f t="shared" si="32"/>
        <v>18</v>
      </c>
      <c r="M681">
        <f t="shared" si="33"/>
        <v>1</v>
      </c>
      <c r="N681" t="str">
        <f t="shared" si="34"/>
        <v>S</v>
      </c>
    </row>
    <row r="682" spans="1:14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  <c r="L682">
        <f t="shared" si="32"/>
        <v>35</v>
      </c>
      <c r="M682">
        <f t="shared" si="33"/>
        <v>0</v>
      </c>
      <c r="N682" t="str">
        <f t="shared" si="34"/>
        <v>M</v>
      </c>
    </row>
    <row r="683" spans="1:14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  <c r="L683">
        <f t="shared" si="32"/>
        <v>65</v>
      </c>
      <c r="M683">
        <f t="shared" si="33"/>
        <v>0</v>
      </c>
      <c r="N683" t="str">
        <f t="shared" si="34"/>
        <v>M</v>
      </c>
    </row>
    <row r="684" spans="1:14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  <c r="L684">
        <f t="shared" si="32"/>
        <v>30</v>
      </c>
      <c r="M684">
        <f t="shared" si="33"/>
        <v>0</v>
      </c>
      <c r="N684" t="str">
        <f t="shared" si="34"/>
        <v>D</v>
      </c>
    </row>
    <row r="685" spans="1:14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  <c r="L685">
        <f t="shared" si="32"/>
        <v>24</v>
      </c>
      <c r="M685">
        <f t="shared" si="33"/>
        <v>1</v>
      </c>
      <c r="N685" t="str">
        <f t="shared" si="34"/>
        <v>G</v>
      </c>
    </row>
    <row r="686" spans="1:14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  <c r="L686">
        <f t="shared" si="32"/>
        <v>44</v>
      </c>
      <c r="M686">
        <f t="shared" si="33"/>
        <v>1</v>
      </c>
      <c r="N686" t="str">
        <f t="shared" si="34"/>
        <v>G</v>
      </c>
    </row>
    <row r="687" spans="1:14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  <c r="L687">
        <f t="shared" si="32"/>
        <v>15</v>
      </c>
      <c r="M687">
        <f t="shared" si="33"/>
        <v>1</v>
      </c>
      <c r="N687" t="str">
        <f t="shared" si="34"/>
        <v>P</v>
      </c>
    </row>
    <row r="688" spans="1:14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  <c r="L688">
        <f t="shared" si="32"/>
        <v>25</v>
      </c>
      <c r="M688">
        <f t="shared" si="33"/>
        <v>1</v>
      </c>
      <c r="N688" t="str">
        <f t="shared" si="34"/>
        <v>B</v>
      </c>
    </row>
    <row r="689" spans="1:14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  <c r="L689">
        <f t="shared" si="32"/>
        <v>15</v>
      </c>
      <c r="M689">
        <f t="shared" si="33"/>
        <v>0</v>
      </c>
      <c r="N689" t="str">
        <f t="shared" si="34"/>
        <v>B</v>
      </c>
    </row>
    <row r="690" spans="1:14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  <c r="L690">
        <f t="shared" si="32"/>
        <v>33</v>
      </c>
      <c r="M690">
        <f t="shared" si="33"/>
        <v>1</v>
      </c>
      <c r="N690" t="str">
        <f t="shared" si="34"/>
        <v>R</v>
      </c>
    </row>
    <row r="691" spans="1:14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  <c r="L691">
        <f t="shared" si="32"/>
        <v>48</v>
      </c>
      <c r="M691">
        <f t="shared" si="33"/>
        <v>1</v>
      </c>
      <c r="N691" t="str">
        <f t="shared" si="34"/>
        <v>B</v>
      </c>
    </row>
    <row r="692" spans="1:14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  <c r="L692">
        <f t="shared" si="32"/>
        <v>20</v>
      </c>
      <c r="M692">
        <f t="shared" si="33"/>
        <v>1</v>
      </c>
      <c r="N692" t="str">
        <f t="shared" si="34"/>
        <v>V</v>
      </c>
    </row>
    <row r="693" spans="1:14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  <c r="L693">
        <f t="shared" si="32"/>
        <v>40</v>
      </c>
      <c r="M693">
        <f t="shared" si="33"/>
        <v>1</v>
      </c>
      <c r="N693" t="str">
        <f t="shared" si="34"/>
        <v>M</v>
      </c>
    </row>
    <row r="694" spans="1:14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  <c r="L694">
        <f t="shared" si="32"/>
        <v>31</v>
      </c>
      <c r="M694">
        <f t="shared" si="33"/>
        <v>0</v>
      </c>
      <c r="N694" t="str">
        <f t="shared" si="34"/>
        <v>H</v>
      </c>
    </row>
    <row r="695" spans="1:14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  <c r="L695">
        <f t="shared" si="32"/>
        <v>3</v>
      </c>
      <c r="M695">
        <f t="shared" si="33"/>
        <v>1</v>
      </c>
      <c r="N695" t="str">
        <f t="shared" si="34"/>
        <v>D</v>
      </c>
    </row>
    <row r="696" spans="1:14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  <c r="L696">
        <f t="shared" si="32"/>
        <v>15</v>
      </c>
      <c r="M696">
        <f t="shared" si="33"/>
        <v>1</v>
      </c>
      <c r="N696" t="str">
        <f t="shared" si="34"/>
        <v>D</v>
      </c>
    </row>
    <row r="697" spans="1:14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  <c r="L697">
        <f t="shared" si="32"/>
        <v>15</v>
      </c>
      <c r="M697">
        <f t="shared" si="33"/>
        <v>1</v>
      </c>
      <c r="N697" t="str">
        <f t="shared" si="34"/>
        <v>Z</v>
      </c>
    </row>
    <row r="698" spans="1:14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  <c r="L698">
        <f t="shared" si="32"/>
        <v>15</v>
      </c>
      <c r="M698">
        <f t="shared" si="33"/>
        <v>1</v>
      </c>
      <c r="N698" t="str">
        <f t="shared" si="34"/>
        <v>H</v>
      </c>
    </row>
    <row r="699" spans="1:14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  <c r="L699">
        <f t="shared" si="32"/>
        <v>30</v>
      </c>
      <c r="M699">
        <f t="shared" si="33"/>
        <v>1</v>
      </c>
      <c r="N699" t="str">
        <f t="shared" si="34"/>
        <v>L</v>
      </c>
    </row>
    <row r="700" spans="1:14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  <c r="L700">
        <f t="shared" si="32"/>
        <v>5</v>
      </c>
      <c r="M700">
        <f t="shared" si="33"/>
        <v>1</v>
      </c>
      <c r="N700" t="str">
        <f t="shared" si="34"/>
        <v>V</v>
      </c>
    </row>
    <row r="701" spans="1:14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  <c r="L701">
        <f t="shared" si="32"/>
        <v>39</v>
      </c>
      <c r="M701">
        <f t="shared" si="33"/>
        <v>1</v>
      </c>
      <c r="N701" t="str">
        <f t="shared" si="34"/>
        <v>C</v>
      </c>
    </row>
    <row r="702" spans="1:14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  <c r="L702">
        <f t="shared" si="32"/>
        <v>39</v>
      </c>
      <c r="M702">
        <f t="shared" si="33"/>
        <v>1</v>
      </c>
      <c r="N702" t="str">
        <f t="shared" si="34"/>
        <v>T</v>
      </c>
    </row>
    <row r="703" spans="1:14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  <c r="L703">
        <f t="shared" si="32"/>
        <v>18</v>
      </c>
      <c r="M703">
        <f t="shared" si="33"/>
        <v>1</v>
      </c>
      <c r="N703" t="str">
        <f t="shared" si="34"/>
        <v>V</v>
      </c>
    </row>
    <row r="704" spans="1:14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  <c r="L704">
        <f t="shared" si="32"/>
        <v>45</v>
      </c>
      <c r="M704">
        <f t="shared" si="33"/>
        <v>0</v>
      </c>
      <c r="N704" t="str">
        <f t="shared" si="34"/>
        <v>T</v>
      </c>
    </row>
    <row r="705" spans="1:14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  <c r="L705">
        <f t="shared" si="32"/>
        <v>20</v>
      </c>
      <c r="M705">
        <f t="shared" si="33"/>
        <v>0</v>
      </c>
      <c r="N705" t="str">
        <f t="shared" si="34"/>
        <v>T</v>
      </c>
    </row>
    <row r="706" spans="1:14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  <c r="L706">
        <f t="shared" ref="L706:L769" si="35">ABS(E706-F706)</f>
        <v>45</v>
      </c>
      <c r="M706">
        <f t="shared" ref="M706:M769" si="36">IF(C706&lt;&gt;"",1,0)</f>
        <v>1</v>
      </c>
      <c r="N706" t="str">
        <f t="shared" ref="N706:N769" si="37">LEFT(A706,1)</f>
        <v>T</v>
      </c>
    </row>
    <row r="707" spans="1:14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  <c r="L707">
        <f t="shared" si="35"/>
        <v>35</v>
      </c>
      <c r="M707">
        <f t="shared" si="36"/>
        <v>1</v>
      </c>
      <c r="N707" t="str">
        <f t="shared" si="37"/>
        <v>T</v>
      </c>
    </row>
    <row r="708" spans="1:14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  <c r="L708">
        <f t="shared" si="35"/>
        <v>20</v>
      </c>
      <c r="M708">
        <f t="shared" si="36"/>
        <v>1</v>
      </c>
      <c r="N708" t="str">
        <f t="shared" si="37"/>
        <v>R</v>
      </c>
    </row>
    <row r="709" spans="1:14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  <c r="L709">
        <f t="shared" si="35"/>
        <v>30</v>
      </c>
      <c r="M709">
        <f t="shared" si="36"/>
        <v>1</v>
      </c>
      <c r="N709" t="str">
        <f t="shared" si="37"/>
        <v>Z</v>
      </c>
    </row>
    <row r="710" spans="1:14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  <c r="L710">
        <f t="shared" si="35"/>
        <v>35</v>
      </c>
      <c r="M710">
        <f t="shared" si="36"/>
        <v>1</v>
      </c>
      <c r="N710" t="str">
        <f t="shared" si="37"/>
        <v>L</v>
      </c>
    </row>
    <row r="711" spans="1:14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  <c r="L711">
        <f t="shared" si="35"/>
        <v>55</v>
      </c>
      <c r="M711">
        <f t="shared" si="36"/>
        <v>1</v>
      </c>
      <c r="N711" t="str">
        <f t="shared" si="37"/>
        <v>L</v>
      </c>
    </row>
    <row r="712" spans="1:14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  <c r="L712">
        <f t="shared" si="35"/>
        <v>40</v>
      </c>
      <c r="M712">
        <f t="shared" si="36"/>
        <v>1</v>
      </c>
      <c r="N712" t="str">
        <f t="shared" si="37"/>
        <v>K</v>
      </c>
    </row>
    <row r="713" spans="1:14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  <c r="L713">
        <f t="shared" si="35"/>
        <v>70</v>
      </c>
      <c r="M713">
        <f t="shared" si="36"/>
        <v>1</v>
      </c>
      <c r="N713" t="str">
        <f t="shared" si="37"/>
        <v>K</v>
      </c>
    </row>
    <row r="714" spans="1:14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  <c r="L714">
        <f t="shared" si="35"/>
        <v>30</v>
      </c>
      <c r="M714">
        <f t="shared" si="36"/>
        <v>1</v>
      </c>
      <c r="N714" t="str">
        <f t="shared" si="37"/>
        <v>K</v>
      </c>
    </row>
    <row r="715" spans="1:14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  <c r="L715">
        <f t="shared" si="35"/>
        <v>18</v>
      </c>
      <c r="M715">
        <f t="shared" si="36"/>
        <v>1</v>
      </c>
      <c r="N715" t="str">
        <f t="shared" si="37"/>
        <v>K</v>
      </c>
    </row>
    <row r="716" spans="1:14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  <c r="L716">
        <f t="shared" si="35"/>
        <v>18</v>
      </c>
      <c r="M716">
        <f t="shared" si="36"/>
        <v>1</v>
      </c>
      <c r="N716" t="str">
        <f t="shared" si="37"/>
        <v>K</v>
      </c>
    </row>
    <row r="717" spans="1:14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  <c r="L717">
        <f t="shared" si="35"/>
        <v>0</v>
      </c>
      <c r="M717">
        <f t="shared" si="36"/>
        <v>1</v>
      </c>
      <c r="N717" t="str">
        <f t="shared" si="37"/>
        <v>M</v>
      </c>
    </row>
    <row r="718" spans="1:14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  <c r="L718">
        <f t="shared" si="35"/>
        <v>38</v>
      </c>
      <c r="M718">
        <f t="shared" si="36"/>
        <v>1</v>
      </c>
      <c r="N718" t="str">
        <f t="shared" si="37"/>
        <v>M</v>
      </c>
    </row>
    <row r="719" spans="1:14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  <c r="L719">
        <f t="shared" si="35"/>
        <v>25</v>
      </c>
      <c r="M719">
        <f t="shared" si="36"/>
        <v>1</v>
      </c>
      <c r="N719" t="str">
        <f t="shared" si="37"/>
        <v>G</v>
      </c>
    </row>
    <row r="720" spans="1:14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  <c r="L720">
        <f t="shared" si="35"/>
        <v>4</v>
      </c>
      <c r="M720">
        <f t="shared" si="36"/>
        <v>0</v>
      </c>
      <c r="N720" t="str">
        <f t="shared" si="37"/>
        <v>C</v>
      </c>
    </row>
    <row r="721" spans="1:14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  <c r="L721">
        <f t="shared" si="35"/>
        <v>17</v>
      </c>
      <c r="M721">
        <f t="shared" si="36"/>
        <v>0</v>
      </c>
      <c r="N721" t="str">
        <f t="shared" si="37"/>
        <v>Q</v>
      </c>
    </row>
    <row r="722" spans="1:14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  <c r="L722">
        <f t="shared" si="35"/>
        <v>15</v>
      </c>
      <c r="M722">
        <f t="shared" si="36"/>
        <v>1</v>
      </c>
      <c r="N722" t="str">
        <f t="shared" si="37"/>
        <v>C</v>
      </c>
    </row>
    <row r="723" spans="1:14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  <c r="L723">
        <f t="shared" si="35"/>
        <v>5</v>
      </c>
      <c r="M723">
        <f t="shared" si="36"/>
        <v>0</v>
      </c>
      <c r="N723" t="str">
        <f t="shared" si="37"/>
        <v>F</v>
      </c>
    </row>
    <row r="724" spans="1:14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  <c r="L724">
        <f t="shared" si="35"/>
        <v>1</v>
      </c>
      <c r="M724">
        <f t="shared" si="36"/>
        <v>0</v>
      </c>
      <c r="N724" t="str">
        <f t="shared" si="37"/>
        <v>B</v>
      </c>
    </row>
    <row r="725" spans="1:14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  <c r="L725">
        <f t="shared" si="35"/>
        <v>3</v>
      </c>
      <c r="M725">
        <f t="shared" si="36"/>
        <v>1</v>
      </c>
      <c r="N725" t="str">
        <f t="shared" si="37"/>
        <v>D</v>
      </c>
    </row>
    <row r="726" spans="1:14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  <c r="L726">
        <f t="shared" si="35"/>
        <v>16</v>
      </c>
      <c r="M726">
        <f t="shared" si="36"/>
        <v>0</v>
      </c>
      <c r="N726" t="str">
        <f t="shared" si="37"/>
        <v>F</v>
      </c>
    </row>
    <row r="727" spans="1:14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  <c r="L727">
        <f t="shared" si="35"/>
        <v>11</v>
      </c>
      <c r="M727">
        <f t="shared" si="36"/>
        <v>0</v>
      </c>
      <c r="N727" t="str">
        <f t="shared" si="37"/>
        <v>F</v>
      </c>
    </row>
    <row r="728" spans="1:14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  <c r="L728">
        <f t="shared" si="35"/>
        <v>28</v>
      </c>
      <c r="M728">
        <f t="shared" si="36"/>
        <v>1</v>
      </c>
      <c r="N728" t="str">
        <f t="shared" si="37"/>
        <v>G</v>
      </c>
    </row>
    <row r="729" spans="1:14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  <c r="L729">
        <f t="shared" si="35"/>
        <v>2</v>
      </c>
      <c r="M729">
        <f t="shared" si="36"/>
        <v>0</v>
      </c>
      <c r="N729" t="str">
        <f t="shared" si="37"/>
        <v>B</v>
      </c>
    </row>
    <row r="730" spans="1:14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  <c r="L730">
        <f t="shared" si="35"/>
        <v>21</v>
      </c>
      <c r="M730">
        <f t="shared" si="36"/>
        <v>1</v>
      </c>
      <c r="N730" t="str">
        <f t="shared" si="37"/>
        <v>D</v>
      </c>
    </row>
    <row r="731" spans="1:14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  <c r="L731">
        <f t="shared" si="35"/>
        <v>7</v>
      </c>
      <c r="M731">
        <f t="shared" si="36"/>
        <v>1</v>
      </c>
      <c r="N731" t="str">
        <f t="shared" si="37"/>
        <v>F</v>
      </c>
    </row>
    <row r="732" spans="1:14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  <c r="L732">
        <f t="shared" si="35"/>
        <v>18</v>
      </c>
      <c r="M732">
        <f t="shared" si="36"/>
        <v>1</v>
      </c>
      <c r="N732" t="str">
        <f t="shared" si="37"/>
        <v>F</v>
      </c>
    </row>
    <row r="733" spans="1:14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  <c r="L733">
        <f t="shared" si="35"/>
        <v>10</v>
      </c>
      <c r="M733">
        <f t="shared" si="36"/>
        <v>1</v>
      </c>
      <c r="N733" t="str">
        <f t="shared" si="37"/>
        <v>T</v>
      </c>
    </row>
    <row r="734" spans="1:14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  <c r="L734">
        <f t="shared" si="35"/>
        <v>5</v>
      </c>
      <c r="M734">
        <f t="shared" si="36"/>
        <v>0</v>
      </c>
      <c r="N734" t="str">
        <f t="shared" si="37"/>
        <v>S</v>
      </c>
    </row>
    <row r="735" spans="1:14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  <c r="L735">
        <f t="shared" si="35"/>
        <v>38</v>
      </c>
      <c r="M735">
        <f t="shared" si="36"/>
        <v>0</v>
      </c>
      <c r="N735" t="str">
        <f t="shared" si="37"/>
        <v>S</v>
      </c>
    </row>
    <row r="736" spans="1:14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  <c r="L736">
        <f t="shared" si="35"/>
        <v>2</v>
      </c>
      <c r="M736">
        <f t="shared" si="36"/>
        <v>1</v>
      </c>
      <c r="N736" t="str">
        <f t="shared" si="37"/>
        <v>V</v>
      </c>
    </row>
    <row r="737" spans="1:14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  <c r="L737">
        <f t="shared" si="35"/>
        <v>8</v>
      </c>
      <c r="M737">
        <f t="shared" si="36"/>
        <v>1</v>
      </c>
      <c r="N737" t="str">
        <f t="shared" si="37"/>
        <v>L</v>
      </c>
    </row>
    <row r="738" spans="1:14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  <c r="L738">
        <f t="shared" si="35"/>
        <v>4</v>
      </c>
      <c r="M738">
        <f t="shared" si="36"/>
        <v>1</v>
      </c>
      <c r="N738" t="str">
        <f t="shared" si="37"/>
        <v>P</v>
      </c>
    </row>
    <row r="739" spans="1:14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  <c r="L739">
        <f t="shared" si="35"/>
        <v>1</v>
      </c>
      <c r="M739">
        <f t="shared" si="36"/>
        <v>0</v>
      </c>
      <c r="N739" t="str">
        <f t="shared" si="37"/>
        <v>F</v>
      </c>
    </row>
    <row r="740" spans="1:14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  <c r="L740">
        <f t="shared" si="35"/>
        <v>2</v>
      </c>
      <c r="M740">
        <f t="shared" si="36"/>
        <v>0</v>
      </c>
      <c r="N740" t="str">
        <f t="shared" si="37"/>
        <v>F</v>
      </c>
    </row>
    <row r="741" spans="1:14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  <c r="L741">
        <f t="shared" si="35"/>
        <v>3</v>
      </c>
      <c r="M741">
        <f t="shared" si="36"/>
        <v>0</v>
      </c>
      <c r="N741" t="str">
        <f t="shared" si="37"/>
        <v>F</v>
      </c>
    </row>
    <row r="742" spans="1:14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  <c r="L742">
        <f t="shared" si="35"/>
        <v>17</v>
      </c>
      <c r="M742">
        <f t="shared" si="36"/>
        <v>0</v>
      </c>
      <c r="N742" t="str">
        <f t="shared" si="37"/>
        <v>S</v>
      </c>
    </row>
    <row r="743" spans="1:14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  <c r="L743">
        <f t="shared" si="35"/>
        <v>38</v>
      </c>
      <c r="M743">
        <f t="shared" si="36"/>
        <v>0</v>
      </c>
      <c r="N743" t="str">
        <f t="shared" si="37"/>
        <v>G</v>
      </c>
    </row>
    <row r="744" spans="1:14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  <c r="L744">
        <f t="shared" si="35"/>
        <v>20</v>
      </c>
      <c r="M744">
        <f t="shared" si="36"/>
        <v>0</v>
      </c>
      <c r="N744" t="str">
        <f t="shared" si="37"/>
        <v>P</v>
      </c>
    </row>
    <row r="745" spans="1:14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  <c r="L745">
        <f t="shared" si="35"/>
        <v>46</v>
      </c>
      <c r="M745">
        <f t="shared" si="36"/>
        <v>1</v>
      </c>
      <c r="N745" t="str">
        <f t="shared" si="37"/>
        <v>P</v>
      </c>
    </row>
    <row r="746" spans="1:14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  <c r="L746">
        <f t="shared" si="35"/>
        <v>20</v>
      </c>
      <c r="M746">
        <f t="shared" si="36"/>
        <v>0</v>
      </c>
      <c r="N746" t="str">
        <f t="shared" si="37"/>
        <v>F</v>
      </c>
    </row>
    <row r="747" spans="1:14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  <c r="L747">
        <f t="shared" si="35"/>
        <v>6</v>
      </c>
      <c r="M747">
        <f t="shared" si="36"/>
        <v>0</v>
      </c>
      <c r="N747" t="str">
        <f t="shared" si="37"/>
        <v>E</v>
      </c>
    </row>
    <row r="748" spans="1:14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  <c r="L748">
        <f t="shared" si="35"/>
        <v>28</v>
      </c>
      <c r="M748">
        <f t="shared" si="36"/>
        <v>0</v>
      </c>
      <c r="N748" t="str">
        <f t="shared" si="37"/>
        <v>M</v>
      </c>
    </row>
    <row r="749" spans="1:14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  <c r="L749">
        <f t="shared" si="35"/>
        <v>28</v>
      </c>
      <c r="M749">
        <f t="shared" si="36"/>
        <v>0</v>
      </c>
      <c r="N749" t="str">
        <f t="shared" si="37"/>
        <v>M</v>
      </c>
    </row>
    <row r="750" spans="1:14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  <c r="L750">
        <f t="shared" si="35"/>
        <v>20</v>
      </c>
      <c r="M750">
        <f t="shared" si="36"/>
        <v>1</v>
      </c>
      <c r="N750" t="str">
        <f t="shared" si="37"/>
        <v>H</v>
      </c>
    </row>
    <row r="751" spans="1:14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  <c r="L751">
        <f t="shared" si="35"/>
        <v>40</v>
      </c>
      <c r="M751">
        <f t="shared" si="36"/>
        <v>1</v>
      </c>
      <c r="N751" t="str">
        <f t="shared" si="37"/>
        <v>D</v>
      </c>
    </row>
    <row r="752" spans="1:14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  <c r="L752">
        <f t="shared" si="35"/>
        <v>100</v>
      </c>
      <c r="M752">
        <f t="shared" si="36"/>
        <v>1</v>
      </c>
      <c r="N752" t="str">
        <f t="shared" si="37"/>
        <v>A</v>
      </c>
    </row>
    <row r="753" spans="1:14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  <c r="L753">
        <f t="shared" si="35"/>
        <v>100</v>
      </c>
      <c r="M753">
        <f t="shared" si="36"/>
        <v>1</v>
      </c>
      <c r="N753" t="str">
        <f t="shared" si="37"/>
        <v>A</v>
      </c>
    </row>
    <row r="754" spans="1:14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  <c r="L754">
        <f t="shared" si="35"/>
        <v>8</v>
      </c>
      <c r="M754">
        <f t="shared" si="36"/>
        <v>0</v>
      </c>
      <c r="N754" t="str">
        <f t="shared" si="37"/>
        <v>S</v>
      </c>
    </row>
    <row r="755" spans="1:14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  <c r="L755">
        <f t="shared" si="35"/>
        <v>0</v>
      </c>
      <c r="M755">
        <f t="shared" si="36"/>
        <v>0</v>
      </c>
      <c r="N755" t="str">
        <f t="shared" si="37"/>
        <v>A</v>
      </c>
    </row>
    <row r="756" spans="1:14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  <c r="L756">
        <f t="shared" si="35"/>
        <v>18</v>
      </c>
      <c r="M756">
        <f t="shared" si="36"/>
        <v>0</v>
      </c>
      <c r="N756" t="str">
        <f t="shared" si="37"/>
        <v>S</v>
      </c>
    </row>
    <row r="757" spans="1:14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  <c r="L757">
        <f t="shared" si="35"/>
        <v>6</v>
      </c>
      <c r="M757">
        <f t="shared" si="36"/>
        <v>0</v>
      </c>
      <c r="N757" t="str">
        <f t="shared" si="37"/>
        <v>S</v>
      </c>
    </row>
    <row r="758" spans="1:14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  <c r="L758">
        <f t="shared" si="35"/>
        <v>1</v>
      </c>
      <c r="M758">
        <f t="shared" si="36"/>
        <v>1</v>
      </c>
      <c r="N758" t="str">
        <f t="shared" si="37"/>
        <v>I</v>
      </c>
    </row>
    <row r="759" spans="1:14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  <c r="L759">
        <f t="shared" si="35"/>
        <v>4</v>
      </c>
      <c r="M759">
        <f t="shared" si="36"/>
        <v>1</v>
      </c>
      <c r="N759" t="str">
        <f t="shared" si="37"/>
        <v>M</v>
      </c>
    </row>
    <row r="760" spans="1:14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  <c r="L760">
        <f t="shared" si="35"/>
        <v>15</v>
      </c>
      <c r="M760">
        <f t="shared" si="36"/>
        <v>1</v>
      </c>
      <c r="N760" t="str">
        <f t="shared" si="37"/>
        <v>B</v>
      </c>
    </row>
    <row r="761" spans="1:14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  <c r="L761">
        <f t="shared" si="35"/>
        <v>10</v>
      </c>
      <c r="M761">
        <f t="shared" si="36"/>
        <v>1</v>
      </c>
      <c r="N761" t="str">
        <f t="shared" si="37"/>
        <v>B</v>
      </c>
    </row>
    <row r="762" spans="1:14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  <c r="L762">
        <f t="shared" si="35"/>
        <v>0</v>
      </c>
      <c r="M762">
        <f t="shared" si="36"/>
        <v>1</v>
      </c>
      <c r="N762" t="str">
        <f t="shared" si="37"/>
        <v>S</v>
      </c>
    </row>
    <row r="763" spans="1:14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  <c r="L763">
        <f t="shared" si="35"/>
        <v>15</v>
      </c>
      <c r="M763">
        <f t="shared" si="36"/>
        <v>1</v>
      </c>
      <c r="N763" t="str">
        <f t="shared" si="37"/>
        <v>D</v>
      </c>
    </row>
    <row r="764" spans="1:14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  <c r="L764">
        <f t="shared" si="35"/>
        <v>9</v>
      </c>
      <c r="M764">
        <f t="shared" si="36"/>
        <v>0</v>
      </c>
      <c r="N764" t="str">
        <f t="shared" si="37"/>
        <v>C</v>
      </c>
    </row>
    <row r="765" spans="1:14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  <c r="L765">
        <f t="shared" si="35"/>
        <v>15</v>
      </c>
      <c r="M765">
        <f t="shared" si="36"/>
        <v>0</v>
      </c>
      <c r="N765" t="str">
        <f t="shared" si="37"/>
        <v>C</v>
      </c>
    </row>
    <row r="766" spans="1:14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  <c r="L766">
        <f t="shared" si="35"/>
        <v>5</v>
      </c>
      <c r="M766">
        <f t="shared" si="36"/>
        <v>1</v>
      </c>
      <c r="N766" t="str">
        <f t="shared" si="37"/>
        <v>H</v>
      </c>
    </row>
    <row r="767" spans="1:14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  <c r="L767">
        <f t="shared" si="35"/>
        <v>3</v>
      </c>
      <c r="M767">
        <f t="shared" si="36"/>
        <v>1</v>
      </c>
      <c r="N767" t="str">
        <f t="shared" si="37"/>
        <v>H</v>
      </c>
    </row>
    <row r="768" spans="1:14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  <c r="L768">
        <f t="shared" si="35"/>
        <v>12</v>
      </c>
      <c r="M768">
        <f t="shared" si="36"/>
        <v>1</v>
      </c>
      <c r="N768" t="str">
        <f t="shared" si="37"/>
        <v>T</v>
      </c>
    </row>
    <row r="769" spans="1:14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  <c r="L769">
        <f t="shared" si="35"/>
        <v>2</v>
      </c>
      <c r="M769">
        <f t="shared" si="36"/>
        <v>1</v>
      </c>
      <c r="N769" t="str">
        <f t="shared" si="37"/>
        <v>T</v>
      </c>
    </row>
    <row r="770" spans="1:14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  <c r="L770">
        <f t="shared" ref="L770:L801" si="38">ABS(E770-F770)</f>
        <v>9</v>
      </c>
      <c r="M770">
        <f t="shared" ref="M770:M801" si="39">IF(C770&lt;&gt;"",1,0)</f>
        <v>1</v>
      </c>
      <c r="N770" t="str">
        <f t="shared" ref="N770:N801" si="40">LEFT(A770,1)</f>
        <v>A</v>
      </c>
    </row>
    <row r="771" spans="1:14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  <c r="L771">
        <f t="shared" si="38"/>
        <v>5</v>
      </c>
      <c r="M771">
        <f t="shared" si="39"/>
        <v>1</v>
      </c>
      <c r="N771" t="str">
        <f t="shared" si="40"/>
        <v>A</v>
      </c>
    </row>
    <row r="772" spans="1:14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  <c r="L772">
        <f t="shared" si="38"/>
        <v>0</v>
      </c>
      <c r="M772">
        <f t="shared" si="39"/>
        <v>0</v>
      </c>
      <c r="N772" t="str">
        <f t="shared" si="40"/>
        <v>S</v>
      </c>
    </row>
    <row r="773" spans="1:14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  <c r="L773">
        <f t="shared" si="38"/>
        <v>17</v>
      </c>
      <c r="M773">
        <f t="shared" si="39"/>
        <v>1</v>
      </c>
      <c r="N773" t="str">
        <f t="shared" si="40"/>
        <v>H</v>
      </c>
    </row>
    <row r="774" spans="1:14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  <c r="L774">
        <f t="shared" si="38"/>
        <v>1</v>
      </c>
      <c r="M774">
        <f t="shared" si="39"/>
        <v>1</v>
      </c>
      <c r="N774" t="str">
        <f t="shared" si="40"/>
        <v>D</v>
      </c>
    </row>
    <row r="775" spans="1:14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  <c r="L775">
        <f t="shared" si="38"/>
        <v>100</v>
      </c>
      <c r="M775">
        <f t="shared" si="39"/>
        <v>1</v>
      </c>
      <c r="N775" t="str">
        <f t="shared" si="40"/>
        <v>C</v>
      </c>
    </row>
    <row r="776" spans="1:14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  <c r="L776">
        <f t="shared" si="38"/>
        <v>15</v>
      </c>
      <c r="M776">
        <f t="shared" si="39"/>
        <v>0</v>
      </c>
      <c r="N776" t="str">
        <f t="shared" si="40"/>
        <v>G</v>
      </c>
    </row>
    <row r="777" spans="1:14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  <c r="L777">
        <f t="shared" si="38"/>
        <v>22</v>
      </c>
      <c r="M777">
        <f t="shared" si="39"/>
        <v>0</v>
      </c>
      <c r="N777" t="str">
        <f t="shared" si="40"/>
        <v>S</v>
      </c>
    </row>
    <row r="778" spans="1:14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  <c r="L778">
        <f t="shared" si="38"/>
        <v>30</v>
      </c>
      <c r="M778">
        <f t="shared" si="39"/>
        <v>0</v>
      </c>
      <c r="N778" t="str">
        <f t="shared" si="40"/>
        <v>G</v>
      </c>
    </row>
    <row r="779" spans="1:14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  <c r="L779">
        <f t="shared" si="38"/>
        <v>11</v>
      </c>
      <c r="M779">
        <f t="shared" si="39"/>
        <v>1</v>
      </c>
      <c r="N779" t="str">
        <f t="shared" si="40"/>
        <v>K</v>
      </c>
    </row>
    <row r="780" spans="1:14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  <c r="L780">
        <f t="shared" si="38"/>
        <v>22</v>
      </c>
      <c r="M780">
        <f t="shared" si="39"/>
        <v>1</v>
      </c>
      <c r="N780" t="str">
        <f t="shared" si="40"/>
        <v>P</v>
      </c>
    </row>
    <row r="781" spans="1:14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  <c r="L781">
        <f t="shared" si="38"/>
        <v>34</v>
      </c>
      <c r="M781">
        <f t="shared" si="39"/>
        <v>1</v>
      </c>
      <c r="N781" t="str">
        <f t="shared" si="40"/>
        <v>T</v>
      </c>
    </row>
    <row r="782" spans="1:14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  <c r="L782">
        <f t="shared" si="38"/>
        <v>4</v>
      </c>
      <c r="M782">
        <f t="shared" si="39"/>
        <v>1</v>
      </c>
      <c r="N782" t="str">
        <f t="shared" si="40"/>
        <v>P</v>
      </c>
    </row>
    <row r="783" spans="1:14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  <c r="L783">
        <f t="shared" si="38"/>
        <v>4</v>
      </c>
      <c r="M783">
        <f t="shared" si="39"/>
        <v>1</v>
      </c>
      <c r="N783" t="str">
        <f t="shared" si="40"/>
        <v>P</v>
      </c>
    </row>
    <row r="784" spans="1:14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  <c r="L784">
        <f t="shared" si="38"/>
        <v>4</v>
      </c>
      <c r="M784">
        <f t="shared" si="39"/>
        <v>1</v>
      </c>
      <c r="N784" t="str">
        <f t="shared" si="40"/>
        <v>P</v>
      </c>
    </row>
    <row r="785" spans="1:14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  <c r="L785">
        <f t="shared" si="38"/>
        <v>4</v>
      </c>
      <c r="M785">
        <f t="shared" si="39"/>
        <v>1</v>
      </c>
      <c r="N785" t="str">
        <f t="shared" si="40"/>
        <v>P</v>
      </c>
    </row>
    <row r="786" spans="1:14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  <c r="L786">
        <f t="shared" si="38"/>
        <v>32</v>
      </c>
      <c r="M786">
        <f t="shared" si="39"/>
        <v>1</v>
      </c>
      <c r="N786" t="str">
        <f t="shared" si="40"/>
        <v>G</v>
      </c>
    </row>
    <row r="787" spans="1:14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  <c r="L787">
        <f t="shared" si="38"/>
        <v>37</v>
      </c>
      <c r="M787">
        <f t="shared" si="39"/>
        <v>1</v>
      </c>
      <c r="N787" t="str">
        <f t="shared" si="40"/>
        <v>G</v>
      </c>
    </row>
    <row r="788" spans="1:14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  <c r="L788">
        <f t="shared" si="38"/>
        <v>27</v>
      </c>
      <c r="M788">
        <f t="shared" si="39"/>
        <v>1</v>
      </c>
      <c r="N788" t="str">
        <f t="shared" si="40"/>
        <v>G</v>
      </c>
    </row>
    <row r="789" spans="1:14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  <c r="L789">
        <f t="shared" si="38"/>
        <v>22</v>
      </c>
      <c r="M789">
        <f t="shared" si="39"/>
        <v>1</v>
      </c>
      <c r="N789" t="str">
        <f t="shared" si="40"/>
        <v>G</v>
      </c>
    </row>
    <row r="790" spans="1:14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  <c r="L790">
        <f t="shared" si="38"/>
        <v>16</v>
      </c>
      <c r="M790">
        <f t="shared" si="39"/>
        <v>0</v>
      </c>
      <c r="N790" t="str">
        <f t="shared" si="40"/>
        <v>B</v>
      </c>
    </row>
    <row r="791" spans="1:14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  <c r="L791">
        <f t="shared" si="38"/>
        <v>67</v>
      </c>
      <c r="M791">
        <f t="shared" si="39"/>
        <v>0</v>
      </c>
      <c r="N791" t="str">
        <f t="shared" si="40"/>
        <v>A</v>
      </c>
    </row>
    <row r="792" spans="1:14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  <c r="L792">
        <f t="shared" si="38"/>
        <v>5</v>
      </c>
      <c r="M792">
        <f t="shared" si="39"/>
        <v>1</v>
      </c>
      <c r="N792" t="str">
        <f t="shared" si="40"/>
        <v>N</v>
      </c>
    </row>
    <row r="793" spans="1:14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  <c r="L793">
        <f t="shared" si="38"/>
        <v>10</v>
      </c>
      <c r="M793">
        <f t="shared" si="39"/>
        <v>1</v>
      </c>
      <c r="N793" t="str">
        <f t="shared" si="40"/>
        <v>N</v>
      </c>
    </row>
    <row r="794" spans="1:14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  <c r="L794">
        <f t="shared" si="38"/>
        <v>36</v>
      </c>
      <c r="M794">
        <f t="shared" si="39"/>
        <v>0</v>
      </c>
      <c r="N794" t="str">
        <f t="shared" si="40"/>
        <v>X</v>
      </c>
    </row>
    <row r="795" spans="1:14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  <c r="L795">
        <f t="shared" si="38"/>
        <v>36</v>
      </c>
      <c r="M795">
        <f t="shared" si="39"/>
        <v>1</v>
      </c>
      <c r="N795" t="str">
        <f t="shared" si="40"/>
        <v>Y</v>
      </c>
    </row>
    <row r="796" spans="1:14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  <c r="L796">
        <f t="shared" si="38"/>
        <v>21</v>
      </c>
      <c r="M796">
        <f t="shared" si="39"/>
        <v>1</v>
      </c>
      <c r="N796" t="str">
        <f t="shared" si="40"/>
        <v>Z</v>
      </c>
    </row>
    <row r="797" spans="1:14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  <c r="L797">
        <f t="shared" si="38"/>
        <v>50</v>
      </c>
      <c r="M797">
        <f t="shared" si="39"/>
        <v>1</v>
      </c>
      <c r="N797" t="str">
        <f t="shared" si="40"/>
        <v>D</v>
      </c>
    </row>
    <row r="798" spans="1:14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  <c r="L798">
        <f t="shared" si="38"/>
        <v>50</v>
      </c>
      <c r="M798">
        <f t="shared" si="39"/>
        <v>1</v>
      </c>
      <c r="N798" t="str">
        <f t="shared" si="40"/>
        <v>D</v>
      </c>
    </row>
    <row r="799" spans="1:14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  <c r="L799">
        <f t="shared" si="38"/>
        <v>50</v>
      </c>
      <c r="M799">
        <f t="shared" si="39"/>
        <v>1</v>
      </c>
      <c r="N799" t="str">
        <f t="shared" si="40"/>
        <v>H</v>
      </c>
    </row>
    <row r="800" spans="1:14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  <c r="L800">
        <f t="shared" si="38"/>
        <v>100</v>
      </c>
      <c r="M800">
        <f t="shared" si="39"/>
        <v>1</v>
      </c>
      <c r="N800" t="str">
        <f t="shared" si="40"/>
        <v>H</v>
      </c>
    </row>
    <row r="801" spans="1:14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  <c r="L801">
        <f t="shared" si="38"/>
        <v>10</v>
      </c>
      <c r="M801">
        <f t="shared" si="39"/>
        <v>1</v>
      </c>
      <c r="N801" t="str">
        <f t="shared" si="40"/>
        <v>V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1D53-F6B5-469C-BF35-0E2C019752E8}">
  <dimension ref="A1:O801"/>
  <sheetViews>
    <sheetView workbookViewId="0">
      <selection activeCell="M1" sqref="M1:M1048576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4" max="14" width="20" customWidth="1"/>
    <col min="15" max="15" width="1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839</v>
      </c>
      <c r="N1" t="s">
        <v>833</v>
      </c>
      <c r="O1" t="s">
        <v>846</v>
      </c>
    </row>
    <row r="2" spans="1:15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 t="s">
        <v>12</v>
      </c>
      <c r="N2">
        <f>COUNTIFS($B:$B,$M2)+COUNTIFS($C:$C,$M2)</f>
        <v>95</v>
      </c>
      <c r="O2" s="5">
        <f>N2/SUM(N$2:N$19)</f>
        <v>7.8253706754530472E-2</v>
      </c>
    </row>
    <row r="3" spans="1:15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 t="s">
        <v>18</v>
      </c>
      <c r="N3">
        <f>COUNTIFS($B:$B,$M3)+COUNTIFS($C:$C,$M3)</f>
        <v>64</v>
      </c>
      <c r="O3" s="5">
        <f t="shared" ref="O3:O19" si="0">N3/SUM(N$2:N$19)</f>
        <v>5.2718286655683691E-2</v>
      </c>
    </row>
    <row r="4" spans="1:15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 t="s">
        <v>27</v>
      </c>
      <c r="N4">
        <f>COUNTIFS($B:$B,$M4)+COUNTIFS($C:$C,$M4)</f>
        <v>126</v>
      </c>
      <c r="O4" s="5">
        <f t="shared" si="0"/>
        <v>0.10378912685337727</v>
      </c>
    </row>
    <row r="5" spans="1:15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 t="s">
        <v>32</v>
      </c>
      <c r="N5">
        <f>COUNTIFS($B:$B,$M5)+COUNTIFS($C:$C,$M5)</f>
        <v>72</v>
      </c>
      <c r="O5" s="5">
        <f t="shared" si="0"/>
        <v>5.9308072487644151E-2</v>
      </c>
    </row>
    <row r="6" spans="1:15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M6" t="s">
        <v>40</v>
      </c>
      <c r="N6">
        <f>COUNTIFS($B:$B,$M6)+COUNTIFS($C:$C,$M6)</f>
        <v>102</v>
      </c>
      <c r="O6" s="5">
        <f t="shared" si="0"/>
        <v>8.4019769357495888E-2</v>
      </c>
    </row>
    <row r="7" spans="1:15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M7" t="s">
        <v>13</v>
      </c>
      <c r="N7">
        <f>COUNTIFS($B:$B,$M7)+COUNTIFS($C:$C,$M7)</f>
        <v>62</v>
      </c>
      <c r="O7" s="5">
        <f t="shared" si="0"/>
        <v>5.1070840197693576E-2</v>
      </c>
    </row>
    <row r="8" spans="1:15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M8" t="s">
        <v>51</v>
      </c>
      <c r="N8">
        <f>COUNTIFS($B:$B,$M8)+COUNTIFS($C:$C,$M8)</f>
        <v>50</v>
      </c>
      <c r="O8" s="5">
        <f t="shared" si="0"/>
        <v>4.118616144975288E-2</v>
      </c>
    </row>
    <row r="9" spans="1:15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M9" t="s">
        <v>54</v>
      </c>
      <c r="N9">
        <f>COUNTIFS($B:$B,$M9)+COUNTIFS($C:$C,$M9)</f>
        <v>67</v>
      </c>
      <c r="O9" s="5">
        <f t="shared" si="0"/>
        <v>5.5189456342668863E-2</v>
      </c>
    </row>
    <row r="10" spans="1:15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M10" t="s">
        <v>62</v>
      </c>
      <c r="N10">
        <f>COUNTIFS($B:$B,$M10)+COUNTIFS($C:$C,$M10)</f>
        <v>40</v>
      </c>
      <c r="O10" s="5">
        <f t="shared" si="0"/>
        <v>3.2948929159802305E-2</v>
      </c>
    </row>
    <row r="11" spans="1:15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M11" t="s">
        <v>84</v>
      </c>
      <c r="N11">
        <f>COUNTIFS($B:$B,$M11)+COUNTIFS($C:$C,$M11)</f>
        <v>53</v>
      </c>
      <c r="O11" s="5">
        <f t="shared" si="0"/>
        <v>4.3657331136738059E-2</v>
      </c>
    </row>
    <row r="12" spans="1:15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M12" t="s">
        <v>92</v>
      </c>
      <c r="N12">
        <f>COUNTIFS($B:$B,$M12)+COUNTIFS($C:$C,$M12)</f>
        <v>90</v>
      </c>
      <c r="O12" s="5">
        <f t="shared" si="0"/>
        <v>7.4135090609555185E-2</v>
      </c>
    </row>
    <row r="13" spans="1:15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M13" t="s">
        <v>105</v>
      </c>
      <c r="N13">
        <f>COUNTIFS($B:$B,$M13)+COUNTIFS($C:$C,$M13)</f>
        <v>58</v>
      </c>
      <c r="O13" s="5">
        <f t="shared" si="0"/>
        <v>4.7775947281713346E-2</v>
      </c>
    </row>
    <row r="14" spans="1:15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M14" t="s">
        <v>127</v>
      </c>
      <c r="N14">
        <f>COUNTIFS($B:$B,$M14)+COUNTIFS($C:$C,$M14)</f>
        <v>46</v>
      </c>
      <c r="O14" s="5">
        <f t="shared" si="0"/>
        <v>3.789126853377265E-2</v>
      </c>
    </row>
    <row r="15" spans="1:15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M15" t="s">
        <v>121</v>
      </c>
      <c r="N15">
        <f>COUNTIFS($B:$B,$M15)+COUNTIFS($C:$C,$M15)</f>
        <v>38</v>
      </c>
      <c r="O15" s="5">
        <f t="shared" si="0"/>
        <v>3.130148270181219E-2</v>
      </c>
    </row>
    <row r="16" spans="1:15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M16" t="s">
        <v>24</v>
      </c>
      <c r="N16">
        <f>COUNTIFS($B:$B,$M16)+COUNTIFS($C:$C,$M16)</f>
        <v>50</v>
      </c>
      <c r="O16" s="5">
        <f t="shared" si="0"/>
        <v>4.118616144975288E-2</v>
      </c>
    </row>
    <row r="17" spans="1:15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M17" t="s">
        <v>170</v>
      </c>
      <c r="N17">
        <f>COUNTIFS($B:$B,$M17)+COUNTIFS($C:$C,$M17)</f>
        <v>51</v>
      </c>
      <c r="O17" s="5">
        <f t="shared" si="0"/>
        <v>4.2009884678747944E-2</v>
      </c>
    </row>
    <row r="18" spans="1:15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M18" t="s">
        <v>114</v>
      </c>
      <c r="N18">
        <f>COUNTIFS($B:$B,$M18)+COUNTIFS($C:$C,$M18)</f>
        <v>49</v>
      </c>
      <c r="O18" s="5">
        <f t="shared" si="0"/>
        <v>4.0362438220757822E-2</v>
      </c>
    </row>
    <row r="19" spans="1:15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M19" t="s">
        <v>22</v>
      </c>
      <c r="N19">
        <f>COUNTIFS($B:$B,$M19)+COUNTIFS($C:$C,$M19)</f>
        <v>101</v>
      </c>
      <c r="O19" s="5">
        <f t="shared" si="0"/>
        <v>8.3196046128500817E-2</v>
      </c>
    </row>
    <row r="20" spans="1:15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5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5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5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5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5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5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5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5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5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5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5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5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E84A-AB0E-412F-A9E0-46DB553A7FF0}">
  <dimension ref="A1:O801"/>
  <sheetViews>
    <sheetView workbookViewId="0">
      <selection activeCell="N15" sqref="N15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2" max="12" width="20.140625" bestFit="1" customWidth="1"/>
    <col min="14" max="14" width="3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847</v>
      </c>
    </row>
    <row r="2" spans="1:15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L2">
        <f t="shared" ref="L2:L65" si="0">IF(C2="",1,0)</f>
        <v>0</v>
      </c>
    </row>
    <row r="3" spans="1:15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L3">
        <f t="shared" si="0"/>
        <v>0</v>
      </c>
      <c r="N3" s="6" t="s">
        <v>848</v>
      </c>
      <c r="O3">
        <f>SUM(L:L)</f>
        <v>386</v>
      </c>
    </row>
    <row r="4" spans="1:15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L4">
        <f t="shared" si="0"/>
        <v>0</v>
      </c>
    </row>
    <row r="5" spans="1:15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L5">
        <f t="shared" si="0"/>
        <v>0</v>
      </c>
    </row>
    <row r="6" spans="1:15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L6">
        <f t="shared" si="0"/>
        <v>1</v>
      </c>
    </row>
    <row r="7" spans="1:15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L7">
        <f t="shared" si="0"/>
        <v>1</v>
      </c>
    </row>
    <row r="8" spans="1:15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L8">
        <f t="shared" si="0"/>
        <v>0</v>
      </c>
    </row>
    <row r="9" spans="1:15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L9">
        <f t="shared" si="0"/>
        <v>0</v>
      </c>
    </row>
    <row r="10" spans="1:15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L10">
        <f t="shared" si="0"/>
        <v>0</v>
      </c>
    </row>
    <row r="11" spans="1:15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L11">
        <f t="shared" si="0"/>
        <v>1</v>
      </c>
    </row>
    <row r="12" spans="1:15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L12">
        <f t="shared" si="0"/>
        <v>1</v>
      </c>
    </row>
    <row r="13" spans="1:15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L13">
        <f t="shared" si="0"/>
        <v>1</v>
      </c>
    </row>
    <row r="14" spans="1:15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L14">
        <f t="shared" si="0"/>
        <v>1</v>
      </c>
    </row>
    <row r="15" spans="1:15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L15">
        <f t="shared" si="0"/>
        <v>1</v>
      </c>
    </row>
    <row r="16" spans="1:15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L16">
        <f t="shared" si="0"/>
        <v>1</v>
      </c>
    </row>
    <row r="17" spans="1:12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L17">
        <f t="shared" si="0"/>
        <v>0</v>
      </c>
    </row>
    <row r="18" spans="1:12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L18">
        <f t="shared" si="0"/>
        <v>0</v>
      </c>
    </row>
    <row r="19" spans="1:12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L19">
        <f t="shared" si="0"/>
        <v>0</v>
      </c>
    </row>
    <row r="20" spans="1:12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  <c r="L20">
        <f t="shared" si="0"/>
        <v>0</v>
      </c>
    </row>
    <row r="21" spans="1:12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  <c r="L21">
        <f t="shared" si="0"/>
        <v>0</v>
      </c>
    </row>
    <row r="22" spans="1:12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  <c r="L22">
        <f t="shared" si="0"/>
        <v>0</v>
      </c>
    </row>
    <row r="23" spans="1:12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  <c r="L23">
        <f t="shared" si="0"/>
        <v>0</v>
      </c>
    </row>
    <row r="24" spans="1:12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  <c r="L24">
        <f t="shared" si="0"/>
        <v>0</v>
      </c>
    </row>
    <row r="25" spans="1:12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  <c r="L25">
        <f t="shared" si="0"/>
        <v>0</v>
      </c>
    </row>
    <row r="26" spans="1:12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  <c r="L26">
        <f t="shared" si="0"/>
        <v>1</v>
      </c>
    </row>
    <row r="27" spans="1:12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  <c r="L27">
        <f t="shared" si="0"/>
        <v>1</v>
      </c>
    </row>
    <row r="28" spans="1:12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  <c r="L28">
        <f t="shared" si="0"/>
        <v>0</v>
      </c>
    </row>
    <row r="29" spans="1:12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  <c r="L29">
        <f t="shared" si="0"/>
        <v>0</v>
      </c>
    </row>
    <row r="30" spans="1:12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  <c r="L30">
        <f t="shared" si="0"/>
        <v>1</v>
      </c>
    </row>
    <row r="31" spans="1:12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  <c r="L31">
        <f t="shared" si="0"/>
        <v>1</v>
      </c>
    </row>
    <row r="32" spans="1:12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  <c r="L32">
        <f t="shared" si="0"/>
        <v>1</v>
      </c>
    </row>
    <row r="33" spans="1:12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  <c r="L33">
        <f t="shared" si="0"/>
        <v>1</v>
      </c>
    </row>
    <row r="34" spans="1:12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  <c r="L34">
        <f t="shared" si="0"/>
        <v>1</v>
      </c>
    </row>
    <row r="35" spans="1:12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  <c r="L35">
        <f t="shared" si="0"/>
        <v>1</v>
      </c>
    </row>
    <row r="36" spans="1:12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  <c r="L36">
        <f t="shared" si="0"/>
        <v>1</v>
      </c>
    </row>
    <row r="37" spans="1:12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  <c r="L37">
        <f t="shared" si="0"/>
        <v>1</v>
      </c>
    </row>
    <row r="38" spans="1:12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  <c r="L38">
        <f t="shared" si="0"/>
        <v>0</v>
      </c>
    </row>
    <row r="39" spans="1:12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  <c r="L39">
        <f t="shared" si="0"/>
        <v>1</v>
      </c>
    </row>
    <row r="40" spans="1:12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  <c r="L40">
        <f t="shared" si="0"/>
        <v>1</v>
      </c>
    </row>
    <row r="41" spans="1:12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  <c r="L41">
        <f t="shared" si="0"/>
        <v>0</v>
      </c>
    </row>
    <row r="42" spans="1:12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  <c r="L42">
        <f t="shared" si="0"/>
        <v>1</v>
      </c>
    </row>
    <row r="43" spans="1:12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  <c r="L43">
        <f t="shared" si="0"/>
        <v>1</v>
      </c>
    </row>
    <row r="44" spans="1:12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  <c r="L44">
        <f t="shared" si="0"/>
        <v>1</v>
      </c>
    </row>
    <row r="45" spans="1:12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  <c r="L45">
        <f t="shared" si="0"/>
        <v>1</v>
      </c>
    </row>
    <row r="46" spans="1:12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  <c r="L46">
        <f t="shared" si="0"/>
        <v>0</v>
      </c>
    </row>
    <row r="47" spans="1:12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  <c r="L47">
        <f t="shared" si="0"/>
        <v>0</v>
      </c>
    </row>
    <row r="48" spans="1:12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  <c r="L48">
        <f t="shared" si="0"/>
        <v>0</v>
      </c>
    </row>
    <row r="49" spans="1:12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  <c r="L49">
        <f t="shared" si="0"/>
        <v>0</v>
      </c>
    </row>
    <row r="50" spans="1:12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  <c r="L50">
        <f t="shared" si="0"/>
        <v>0</v>
      </c>
    </row>
    <row r="51" spans="1:12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  <c r="L51">
        <f t="shared" si="0"/>
        <v>0</v>
      </c>
    </row>
    <row r="52" spans="1:12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  <c r="L52">
        <f t="shared" si="0"/>
        <v>0</v>
      </c>
    </row>
    <row r="53" spans="1:12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  <c r="L53">
        <f t="shared" si="0"/>
        <v>0</v>
      </c>
    </row>
    <row r="54" spans="1:12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  <c r="L54">
        <f t="shared" si="0"/>
        <v>0</v>
      </c>
    </row>
    <row r="55" spans="1:12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  <c r="L55">
        <f t="shared" si="0"/>
        <v>0</v>
      </c>
    </row>
    <row r="56" spans="1:12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  <c r="L56">
        <f t="shared" si="0"/>
        <v>0</v>
      </c>
    </row>
    <row r="57" spans="1:12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  <c r="L57">
        <f t="shared" si="0"/>
        <v>1</v>
      </c>
    </row>
    <row r="58" spans="1:12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  <c r="L58">
        <f t="shared" si="0"/>
        <v>1</v>
      </c>
    </row>
    <row r="59" spans="1:12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  <c r="L59">
        <f t="shared" si="0"/>
        <v>1</v>
      </c>
    </row>
    <row r="60" spans="1:12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  <c r="L60">
        <f t="shared" si="0"/>
        <v>1</v>
      </c>
    </row>
    <row r="61" spans="1:12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  <c r="L61">
        <f t="shared" si="0"/>
        <v>1</v>
      </c>
    </row>
    <row r="62" spans="1:12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  <c r="L62">
        <f t="shared" si="0"/>
        <v>1</v>
      </c>
    </row>
    <row r="63" spans="1:12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  <c r="L63">
        <f t="shared" si="0"/>
        <v>1</v>
      </c>
    </row>
    <row r="64" spans="1:12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  <c r="L64">
        <f t="shared" si="0"/>
        <v>1</v>
      </c>
    </row>
    <row r="65" spans="1:12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  <c r="L65">
        <f t="shared" si="0"/>
        <v>1</v>
      </c>
    </row>
    <row r="66" spans="1:12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  <c r="L66">
        <f t="shared" ref="L66:L129" si="1">IF(C66="",1,0)</f>
        <v>1</v>
      </c>
    </row>
    <row r="67" spans="1:12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  <c r="L67">
        <f t="shared" si="1"/>
        <v>1</v>
      </c>
    </row>
    <row r="68" spans="1:12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  <c r="L68">
        <f t="shared" si="1"/>
        <v>1</v>
      </c>
    </row>
    <row r="69" spans="1:12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  <c r="L69">
        <f t="shared" si="1"/>
        <v>0</v>
      </c>
    </row>
    <row r="70" spans="1:12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  <c r="L70">
        <f t="shared" si="1"/>
        <v>1</v>
      </c>
    </row>
    <row r="71" spans="1:12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  <c r="L71">
        <f t="shared" si="1"/>
        <v>1</v>
      </c>
    </row>
    <row r="72" spans="1:12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  <c r="L72">
        <f t="shared" si="1"/>
        <v>1</v>
      </c>
    </row>
    <row r="73" spans="1:12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  <c r="L73">
        <f t="shared" si="1"/>
        <v>1</v>
      </c>
    </row>
    <row r="74" spans="1:12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  <c r="L74">
        <f t="shared" si="1"/>
        <v>1</v>
      </c>
    </row>
    <row r="75" spans="1:12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  <c r="L75">
        <f t="shared" si="1"/>
        <v>1</v>
      </c>
    </row>
    <row r="76" spans="1:12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  <c r="L76">
        <f t="shared" si="1"/>
        <v>1</v>
      </c>
    </row>
    <row r="77" spans="1:12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  <c r="L77">
        <f t="shared" si="1"/>
        <v>0</v>
      </c>
    </row>
    <row r="78" spans="1:12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  <c r="L78">
        <f t="shared" si="1"/>
        <v>0</v>
      </c>
    </row>
    <row r="79" spans="1:12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  <c r="L79">
        <f t="shared" si="1"/>
        <v>0</v>
      </c>
    </row>
    <row r="80" spans="1:12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  <c r="L80">
        <f t="shared" si="1"/>
        <v>0</v>
      </c>
    </row>
    <row r="81" spans="1:12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  <c r="L81">
        <f t="shared" si="1"/>
        <v>0</v>
      </c>
    </row>
    <row r="82" spans="1:12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  <c r="L82">
        <f t="shared" si="1"/>
        <v>0</v>
      </c>
    </row>
    <row r="83" spans="1:12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  <c r="L83">
        <f t="shared" si="1"/>
        <v>0</v>
      </c>
    </row>
    <row r="84" spans="1:12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  <c r="L84">
        <f t="shared" si="1"/>
        <v>0</v>
      </c>
    </row>
    <row r="85" spans="1:12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  <c r="L85">
        <f t="shared" si="1"/>
        <v>1</v>
      </c>
    </row>
    <row r="86" spans="1:12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  <c r="L86">
        <f t="shared" si="1"/>
        <v>1</v>
      </c>
    </row>
    <row r="87" spans="1:12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  <c r="L87">
        <f t="shared" si="1"/>
        <v>0</v>
      </c>
    </row>
    <row r="88" spans="1:12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  <c r="L88">
        <f t="shared" si="1"/>
        <v>0</v>
      </c>
    </row>
    <row r="89" spans="1:12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  <c r="L89">
        <f t="shared" si="1"/>
        <v>0</v>
      </c>
    </row>
    <row r="90" spans="1:12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  <c r="L90">
        <f t="shared" si="1"/>
        <v>0</v>
      </c>
    </row>
    <row r="91" spans="1:12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  <c r="L91">
        <f t="shared" si="1"/>
        <v>0</v>
      </c>
    </row>
    <row r="92" spans="1:12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  <c r="L92">
        <f t="shared" si="1"/>
        <v>0</v>
      </c>
    </row>
    <row r="93" spans="1:12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  <c r="L93">
        <f t="shared" si="1"/>
        <v>0</v>
      </c>
    </row>
    <row r="94" spans="1:12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  <c r="L94">
        <f t="shared" si="1"/>
        <v>0</v>
      </c>
    </row>
    <row r="95" spans="1:12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  <c r="L95">
        <f t="shared" si="1"/>
        <v>1</v>
      </c>
    </row>
    <row r="96" spans="1:12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  <c r="L96">
        <f t="shared" si="1"/>
        <v>0</v>
      </c>
    </row>
    <row r="97" spans="1:12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  <c r="L97">
        <f t="shared" si="1"/>
        <v>1</v>
      </c>
    </row>
    <row r="98" spans="1:12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  <c r="L98">
        <f t="shared" si="1"/>
        <v>1</v>
      </c>
    </row>
    <row r="99" spans="1:12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  <c r="L99">
        <f t="shared" si="1"/>
        <v>1</v>
      </c>
    </row>
    <row r="100" spans="1:12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  <c r="L100">
        <f t="shared" si="1"/>
        <v>0</v>
      </c>
    </row>
    <row r="101" spans="1:12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  <c r="L101">
        <f t="shared" si="1"/>
        <v>0</v>
      </c>
    </row>
    <row r="102" spans="1:12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  <c r="L102">
        <f t="shared" si="1"/>
        <v>0</v>
      </c>
    </row>
    <row r="103" spans="1:12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  <c r="L103">
        <f t="shared" si="1"/>
        <v>0</v>
      </c>
    </row>
    <row r="104" spans="1:12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  <c r="L104">
        <f t="shared" si="1"/>
        <v>0</v>
      </c>
    </row>
    <row r="105" spans="1:12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  <c r="L105">
        <f t="shared" si="1"/>
        <v>0</v>
      </c>
    </row>
    <row r="106" spans="1:12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  <c r="L106">
        <f t="shared" si="1"/>
        <v>1</v>
      </c>
    </row>
    <row r="107" spans="1:12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  <c r="L107">
        <f t="shared" si="1"/>
        <v>1</v>
      </c>
    </row>
    <row r="108" spans="1:12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  <c r="L108">
        <f t="shared" si="1"/>
        <v>1</v>
      </c>
    </row>
    <row r="109" spans="1:12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  <c r="L109">
        <f t="shared" si="1"/>
        <v>1</v>
      </c>
    </row>
    <row r="110" spans="1:12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  <c r="L110">
        <f t="shared" si="1"/>
        <v>1</v>
      </c>
    </row>
    <row r="111" spans="1:12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  <c r="L111">
        <f t="shared" si="1"/>
        <v>1</v>
      </c>
    </row>
    <row r="112" spans="1:12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  <c r="L112">
        <f t="shared" si="1"/>
        <v>0</v>
      </c>
    </row>
    <row r="113" spans="1:12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  <c r="L113">
        <f t="shared" si="1"/>
        <v>0</v>
      </c>
    </row>
    <row r="114" spans="1:12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  <c r="L114">
        <f t="shared" si="1"/>
        <v>1</v>
      </c>
    </row>
    <row r="115" spans="1:12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  <c r="L115">
        <f t="shared" si="1"/>
        <v>1</v>
      </c>
    </row>
    <row r="116" spans="1:12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  <c r="L116">
        <f t="shared" si="1"/>
        <v>1</v>
      </c>
    </row>
    <row r="117" spans="1:12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  <c r="L117">
        <f t="shared" si="1"/>
        <v>1</v>
      </c>
    </row>
    <row r="118" spans="1:12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  <c r="L118">
        <f t="shared" si="1"/>
        <v>1</v>
      </c>
    </row>
    <row r="119" spans="1:12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  <c r="L119">
        <f t="shared" si="1"/>
        <v>1</v>
      </c>
    </row>
    <row r="120" spans="1:12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  <c r="L120">
        <f t="shared" si="1"/>
        <v>1</v>
      </c>
    </row>
    <row r="121" spans="1:12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  <c r="L121">
        <f t="shared" si="1"/>
        <v>0</v>
      </c>
    </row>
    <row r="122" spans="1:12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  <c r="L122">
        <f t="shared" si="1"/>
        <v>0</v>
      </c>
    </row>
    <row r="123" spans="1:12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  <c r="L123">
        <f t="shared" si="1"/>
        <v>1</v>
      </c>
    </row>
    <row r="124" spans="1:12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  <c r="L124">
        <f t="shared" si="1"/>
        <v>1</v>
      </c>
    </row>
    <row r="125" spans="1:12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  <c r="L125">
        <f t="shared" si="1"/>
        <v>1</v>
      </c>
    </row>
    <row r="126" spans="1:12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  <c r="L126">
        <f t="shared" si="1"/>
        <v>1</v>
      </c>
    </row>
    <row r="127" spans="1:12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  <c r="L127">
        <f t="shared" si="1"/>
        <v>1</v>
      </c>
    </row>
    <row r="128" spans="1:12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  <c r="L128">
        <f t="shared" si="1"/>
        <v>1</v>
      </c>
    </row>
    <row r="129" spans="1:12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  <c r="L129">
        <f t="shared" si="1"/>
        <v>1</v>
      </c>
    </row>
    <row r="130" spans="1:12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  <c r="L130">
        <f t="shared" ref="L130:L193" si="2">IF(C130="",1,0)</f>
        <v>1</v>
      </c>
    </row>
    <row r="131" spans="1:12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  <c r="L131">
        <f t="shared" si="2"/>
        <v>1</v>
      </c>
    </row>
    <row r="132" spans="1:12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  <c r="L132">
        <f t="shared" si="2"/>
        <v>0</v>
      </c>
    </row>
    <row r="133" spans="1:12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  <c r="L133">
        <f t="shared" si="2"/>
        <v>0</v>
      </c>
    </row>
    <row r="134" spans="1:12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  <c r="L134">
        <f t="shared" si="2"/>
        <v>0</v>
      </c>
    </row>
    <row r="135" spans="1:12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  <c r="L135">
        <f t="shared" si="2"/>
        <v>0</v>
      </c>
    </row>
    <row r="136" spans="1:12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  <c r="L136">
        <f t="shared" si="2"/>
        <v>1</v>
      </c>
    </row>
    <row r="137" spans="1:12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  <c r="L137">
        <f t="shared" si="2"/>
        <v>1</v>
      </c>
    </row>
    <row r="138" spans="1:12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  <c r="L138">
        <f t="shared" si="2"/>
        <v>1</v>
      </c>
    </row>
    <row r="139" spans="1:12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  <c r="L139">
        <f t="shared" si="2"/>
        <v>0</v>
      </c>
    </row>
    <row r="140" spans="1:12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  <c r="L140">
        <f t="shared" si="2"/>
        <v>1</v>
      </c>
    </row>
    <row r="141" spans="1:12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  <c r="L141">
        <f t="shared" si="2"/>
        <v>1</v>
      </c>
    </row>
    <row r="142" spans="1:12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  <c r="L142">
        <f t="shared" si="2"/>
        <v>0</v>
      </c>
    </row>
    <row r="143" spans="1:12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  <c r="L143">
        <f t="shared" si="2"/>
        <v>0</v>
      </c>
    </row>
    <row r="144" spans="1:12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  <c r="L144">
        <f t="shared" si="2"/>
        <v>0</v>
      </c>
    </row>
    <row r="145" spans="1:12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  <c r="L145">
        <f t="shared" si="2"/>
        <v>1</v>
      </c>
    </row>
    <row r="146" spans="1:12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  <c r="L146">
        <f t="shared" si="2"/>
        <v>1</v>
      </c>
    </row>
    <row r="147" spans="1:12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  <c r="L147">
        <f t="shared" si="2"/>
        <v>1</v>
      </c>
    </row>
    <row r="148" spans="1:12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  <c r="L148">
        <f t="shared" si="2"/>
        <v>1</v>
      </c>
    </row>
    <row r="149" spans="1:12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  <c r="L149">
        <f t="shared" si="2"/>
        <v>1</v>
      </c>
    </row>
    <row r="150" spans="1:12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  <c r="L150">
        <f t="shared" si="2"/>
        <v>1</v>
      </c>
    </row>
    <row r="151" spans="1:12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  <c r="L151">
        <f t="shared" si="2"/>
        <v>0</v>
      </c>
    </row>
    <row r="152" spans="1:12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  <c r="L152">
        <f t="shared" si="2"/>
        <v>0</v>
      </c>
    </row>
    <row r="153" spans="1:12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  <c r="L153">
        <f t="shared" si="2"/>
        <v>0</v>
      </c>
    </row>
    <row r="154" spans="1:12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  <c r="L154">
        <f t="shared" si="2"/>
        <v>0</v>
      </c>
    </row>
    <row r="155" spans="1:12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  <c r="L155">
        <f t="shared" si="2"/>
        <v>0</v>
      </c>
    </row>
    <row r="156" spans="1:12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  <c r="L156">
        <f t="shared" si="2"/>
        <v>0</v>
      </c>
    </row>
    <row r="157" spans="1:12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  <c r="L157">
        <f t="shared" si="2"/>
        <v>1</v>
      </c>
    </row>
    <row r="158" spans="1:12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  <c r="L158">
        <f t="shared" si="2"/>
        <v>0</v>
      </c>
    </row>
    <row r="159" spans="1:12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  <c r="L159">
        <f t="shared" si="2"/>
        <v>0</v>
      </c>
    </row>
    <row r="160" spans="1:12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  <c r="L160">
        <f t="shared" si="2"/>
        <v>0</v>
      </c>
    </row>
    <row r="161" spans="1:12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  <c r="L161">
        <f t="shared" si="2"/>
        <v>1</v>
      </c>
    </row>
    <row r="162" spans="1:12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  <c r="L162">
        <f t="shared" si="2"/>
        <v>1</v>
      </c>
    </row>
    <row r="163" spans="1:12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  <c r="L163">
        <f t="shared" si="2"/>
        <v>0</v>
      </c>
    </row>
    <row r="164" spans="1:12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  <c r="L164">
        <f t="shared" si="2"/>
        <v>1</v>
      </c>
    </row>
    <row r="165" spans="1:12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  <c r="L165">
        <f t="shared" si="2"/>
        <v>0</v>
      </c>
    </row>
    <row r="166" spans="1:12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  <c r="L166">
        <f t="shared" si="2"/>
        <v>1</v>
      </c>
    </row>
    <row r="167" spans="1:12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  <c r="L167">
        <f t="shared" si="2"/>
        <v>1</v>
      </c>
    </row>
    <row r="168" spans="1:12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  <c r="L168">
        <f t="shared" si="2"/>
        <v>1</v>
      </c>
    </row>
    <row r="169" spans="1:12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  <c r="L169">
        <f t="shared" si="2"/>
        <v>1</v>
      </c>
    </row>
    <row r="170" spans="1:12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  <c r="L170">
        <f t="shared" si="2"/>
        <v>1</v>
      </c>
    </row>
    <row r="171" spans="1:12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  <c r="L171">
        <f t="shared" si="2"/>
        <v>1</v>
      </c>
    </row>
    <row r="172" spans="1:12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  <c r="L172">
        <f t="shared" si="2"/>
        <v>1</v>
      </c>
    </row>
    <row r="173" spans="1:12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  <c r="L173">
        <f t="shared" si="2"/>
        <v>1</v>
      </c>
    </row>
    <row r="174" spans="1:12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  <c r="L174">
        <f t="shared" si="2"/>
        <v>1</v>
      </c>
    </row>
    <row r="175" spans="1:12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  <c r="L175">
        <f t="shared" si="2"/>
        <v>1</v>
      </c>
    </row>
    <row r="176" spans="1:12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  <c r="L176">
        <f t="shared" si="2"/>
        <v>1</v>
      </c>
    </row>
    <row r="177" spans="1:12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  <c r="L177">
        <f t="shared" si="2"/>
        <v>1</v>
      </c>
    </row>
    <row r="178" spans="1:12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  <c r="L178">
        <f t="shared" si="2"/>
        <v>1</v>
      </c>
    </row>
    <row r="179" spans="1:12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  <c r="L179">
        <f t="shared" si="2"/>
        <v>0</v>
      </c>
    </row>
    <row r="180" spans="1:12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  <c r="L180">
        <f t="shared" si="2"/>
        <v>0</v>
      </c>
    </row>
    <row r="181" spans="1:12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  <c r="L181">
        <f t="shared" si="2"/>
        <v>0</v>
      </c>
    </row>
    <row r="182" spans="1:12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  <c r="L182">
        <f t="shared" si="2"/>
        <v>0</v>
      </c>
    </row>
    <row r="183" spans="1:12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  <c r="L183">
        <f t="shared" si="2"/>
        <v>0</v>
      </c>
    </row>
    <row r="184" spans="1:12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  <c r="L184">
        <f t="shared" si="2"/>
        <v>0</v>
      </c>
    </row>
    <row r="185" spans="1:12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  <c r="L185">
        <f t="shared" si="2"/>
        <v>0</v>
      </c>
    </row>
    <row r="186" spans="1:12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  <c r="L186">
        <f t="shared" si="2"/>
        <v>0</v>
      </c>
    </row>
    <row r="187" spans="1:12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  <c r="L187">
        <f t="shared" si="2"/>
        <v>0</v>
      </c>
    </row>
    <row r="188" spans="1:12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  <c r="L188">
        <f t="shared" si="2"/>
        <v>1</v>
      </c>
    </row>
    <row r="189" spans="1:12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  <c r="L189">
        <f t="shared" si="2"/>
        <v>1</v>
      </c>
    </row>
    <row r="190" spans="1:12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  <c r="L190">
        <f t="shared" si="2"/>
        <v>0</v>
      </c>
    </row>
    <row r="191" spans="1:12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  <c r="L191">
        <f t="shared" si="2"/>
        <v>1</v>
      </c>
    </row>
    <row r="192" spans="1:12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  <c r="L192">
        <f t="shared" si="2"/>
        <v>0</v>
      </c>
    </row>
    <row r="193" spans="1:12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  <c r="L193">
        <f t="shared" si="2"/>
        <v>0</v>
      </c>
    </row>
    <row r="194" spans="1:12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  <c r="L194">
        <f t="shared" ref="L194:L257" si="3">IF(C194="",1,0)</f>
        <v>0</v>
      </c>
    </row>
    <row r="195" spans="1:12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  <c r="L195">
        <f t="shared" si="3"/>
        <v>1</v>
      </c>
    </row>
    <row r="196" spans="1:12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  <c r="L196">
        <f t="shared" si="3"/>
        <v>1</v>
      </c>
    </row>
    <row r="197" spans="1:12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  <c r="L197">
        <f t="shared" si="3"/>
        <v>1</v>
      </c>
    </row>
    <row r="198" spans="1:12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  <c r="L198">
        <f t="shared" si="3"/>
        <v>0</v>
      </c>
    </row>
    <row r="199" spans="1:12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  <c r="L199">
        <f t="shared" si="3"/>
        <v>1</v>
      </c>
    </row>
    <row r="200" spans="1:12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  <c r="L200">
        <f t="shared" si="3"/>
        <v>0</v>
      </c>
    </row>
    <row r="201" spans="1:12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  <c r="L201">
        <f t="shared" si="3"/>
        <v>0</v>
      </c>
    </row>
    <row r="202" spans="1:12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  <c r="L202">
        <f t="shared" si="3"/>
        <v>1</v>
      </c>
    </row>
    <row r="203" spans="1:12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  <c r="L203">
        <f t="shared" si="3"/>
        <v>1</v>
      </c>
    </row>
    <row r="204" spans="1:12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  <c r="L204">
        <f t="shared" si="3"/>
        <v>0</v>
      </c>
    </row>
    <row r="205" spans="1:12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  <c r="L205">
        <f t="shared" si="3"/>
        <v>0</v>
      </c>
    </row>
    <row r="206" spans="1:12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  <c r="L206">
        <f t="shared" si="3"/>
        <v>0</v>
      </c>
    </row>
    <row r="207" spans="1:12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  <c r="L207">
        <f t="shared" si="3"/>
        <v>1</v>
      </c>
    </row>
    <row r="208" spans="1:12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  <c r="L208">
        <f t="shared" si="3"/>
        <v>1</v>
      </c>
    </row>
    <row r="209" spans="1:12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  <c r="L209">
        <f t="shared" si="3"/>
        <v>1</v>
      </c>
    </row>
    <row r="210" spans="1:12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  <c r="L210">
        <f t="shared" si="3"/>
        <v>0</v>
      </c>
    </row>
    <row r="211" spans="1:12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  <c r="L211">
        <f t="shared" si="3"/>
        <v>0</v>
      </c>
    </row>
    <row r="212" spans="1:12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  <c r="L212">
        <f t="shared" si="3"/>
        <v>0</v>
      </c>
    </row>
    <row r="213" spans="1:12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  <c r="L213">
        <f t="shared" si="3"/>
        <v>1</v>
      </c>
    </row>
    <row r="214" spans="1:12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  <c r="L214">
        <f t="shared" si="3"/>
        <v>1</v>
      </c>
    </row>
    <row r="215" spans="1:12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  <c r="L215">
        <f t="shared" si="3"/>
        <v>0</v>
      </c>
    </row>
    <row r="216" spans="1:12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  <c r="L216">
        <f t="shared" si="3"/>
        <v>0</v>
      </c>
    </row>
    <row r="217" spans="1:12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  <c r="L217">
        <f t="shared" si="3"/>
        <v>1</v>
      </c>
    </row>
    <row r="218" spans="1:12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  <c r="L218">
        <f t="shared" si="3"/>
        <v>1</v>
      </c>
    </row>
    <row r="219" spans="1:12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  <c r="L219">
        <f t="shared" si="3"/>
        <v>1</v>
      </c>
    </row>
    <row r="220" spans="1:12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  <c r="L220">
        <f t="shared" si="3"/>
        <v>0</v>
      </c>
    </row>
    <row r="221" spans="1:12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  <c r="L221">
        <f t="shared" si="3"/>
        <v>1</v>
      </c>
    </row>
    <row r="222" spans="1:12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  <c r="L222">
        <f t="shared" si="3"/>
        <v>0</v>
      </c>
    </row>
    <row r="223" spans="1:12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  <c r="L223">
        <f t="shared" si="3"/>
        <v>1</v>
      </c>
    </row>
    <row r="224" spans="1:12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  <c r="L224">
        <f t="shared" si="3"/>
        <v>0</v>
      </c>
    </row>
    <row r="225" spans="1:12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  <c r="L225">
        <f t="shared" si="3"/>
        <v>0</v>
      </c>
    </row>
    <row r="226" spans="1:12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  <c r="L226">
        <f t="shared" si="3"/>
        <v>0</v>
      </c>
    </row>
    <row r="227" spans="1:12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  <c r="L227">
        <f t="shared" si="3"/>
        <v>1</v>
      </c>
    </row>
    <row r="228" spans="1:12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  <c r="L228">
        <f t="shared" si="3"/>
        <v>1</v>
      </c>
    </row>
    <row r="229" spans="1:12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  <c r="L229">
        <f t="shared" si="3"/>
        <v>0</v>
      </c>
    </row>
    <row r="230" spans="1:12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  <c r="L230">
        <f t="shared" si="3"/>
        <v>0</v>
      </c>
    </row>
    <row r="231" spans="1:12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  <c r="L231">
        <f t="shared" si="3"/>
        <v>0</v>
      </c>
    </row>
    <row r="232" spans="1:12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  <c r="L232">
        <f t="shared" si="3"/>
        <v>0</v>
      </c>
    </row>
    <row r="233" spans="1:12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  <c r="L233">
        <f t="shared" si="3"/>
        <v>0</v>
      </c>
    </row>
    <row r="234" spans="1:12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  <c r="L234">
        <f t="shared" si="3"/>
        <v>0</v>
      </c>
    </row>
    <row r="235" spans="1:12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  <c r="L235">
        <f t="shared" si="3"/>
        <v>0</v>
      </c>
    </row>
    <row r="236" spans="1:12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  <c r="L236">
        <f t="shared" si="3"/>
        <v>1</v>
      </c>
    </row>
    <row r="237" spans="1:12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  <c r="L237">
        <f t="shared" si="3"/>
        <v>1</v>
      </c>
    </row>
    <row r="238" spans="1:12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  <c r="L238">
        <f t="shared" si="3"/>
        <v>1</v>
      </c>
    </row>
    <row r="239" spans="1:12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  <c r="L239">
        <f t="shared" si="3"/>
        <v>0</v>
      </c>
    </row>
    <row r="240" spans="1:12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  <c r="L240">
        <f t="shared" si="3"/>
        <v>0</v>
      </c>
    </row>
    <row r="241" spans="1:12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  <c r="L241">
        <f t="shared" si="3"/>
        <v>0</v>
      </c>
    </row>
    <row r="242" spans="1:12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  <c r="L242">
        <f t="shared" si="3"/>
        <v>0</v>
      </c>
    </row>
    <row r="243" spans="1:12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  <c r="L243">
        <f t="shared" si="3"/>
        <v>1</v>
      </c>
    </row>
    <row r="244" spans="1:12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  <c r="L244">
        <f t="shared" si="3"/>
        <v>1</v>
      </c>
    </row>
    <row r="245" spans="1:12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  <c r="L245">
        <f t="shared" si="3"/>
        <v>0</v>
      </c>
    </row>
    <row r="246" spans="1:12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  <c r="L246">
        <f t="shared" si="3"/>
        <v>0</v>
      </c>
    </row>
    <row r="247" spans="1:12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  <c r="L247">
        <f t="shared" si="3"/>
        <v>0</v>
      </c>
    </row>
    <row r="248" spans="1:12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  <c r="L248">
        <f t="shared" si="3"/>
        <v>0</v>
      </c>
    </row>
    <row r="249" spans="1:12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  <c r="L249">
        <f t="shared" si="3"/>
        <v>0</v>
      </c>
    </row>
    <row r="250" spans="1:12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  <c r="L250">
        <f t="shared" si="3"/>
        <v>0</v>
      </c>
    </row>
    <row r="251" spans="1:12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  <c r="L251">
        <f t="shared" si="3"/>
        <v>0</v>
      </c>
    </row>
    <row r="252" spans="1:12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  <c r="L252">
        <f t="shared" si="3"/>
        <v>1</v>
      </c>
    </row>
    <row r="253" spans="1:12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  <c r="L253">
        <f t="shared" si="3"/>
        <v>1</v>
      </c>
    </row>
    <row r="254" spans="1:12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  <c r="L254">
        <f t="shared" si="3"/>
        <v>1</v>
      </c>
    </row>
    <row r="255" spans="1:12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  <c r="L255">
        <f t="shared" si="3"/>
        <v>1</v>
      </c>
    </row>
    <row r="256" spans="1:12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  <c r="L256">
        <f t="shared" si="3"/>
        <v>1</v>
      </c>
    </row>
    <row r="257" spans="1:12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  <c r="L257">
        <f t="shared" si="3"/>
        <v>1</v>
      </c>
    </row>
    <row r="258" spans="1:12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  <c r="L258">
        <f t="shared" ref="L258:L321" si="4">IF(C258="",1,0)</f>
        <v>1</v>
      </c>
    </row>
    <row r="259" spans="1:12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  <c r="L259">
        <f t="shared" si="4"/>
        <v>0</v>
      </c>
    </row>
    <row r="260" spans="1:12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  <c r="L260">
        <f t="shared" si="4"/>
        <v>1</v>
      </c>
    </row>
    <row r="261" spans="1:12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  <c r="L261">
        <f t="shared" si="4"/>
        <v>1</v>
      </c>
    </row>
    <row r="262" spans="1:12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  <c r="L262">
        <f t="shared" si="4"/>
        <v>1</v>
      </c>
    </row>
    <row r="263" spans="1:12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  <c r="L263">
        <f t="shared" si="4"/>
        <v>1</v>
      </c>
    </row>
    <row r="264" spans="1:12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  <c r="L264">
        <f t="shared" si="4"/>
        <v>1</v>
      </c>
    </row>
    <row r="265" spans="1:12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  <c r="L265">
        <f t="shared" si="4"/>
        <v>1</v>
      </c>
    </row>
    <row r="266" spans="1:12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  <c r="L266">
        <f t="shared" si="4"/>
        <v>1</v>
      </c>
    </row>
    <row r="267" spans="1:12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  <c r="L267">
        <f t="shared" si="4"/>
        <v>0</v>
      </c>
    </row>
    <row r="268" spans="1:12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  <c r="L268">
        <f t="shared" si="4"/>
        <v>0</v>
      </c>
    </row>
    <row r="269" spans="1:12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  <c r="L269">
        <f t="shared" si="4"/>
        <v>0</v>
      </c>
    </row>
    <row r="270" spans="1:12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  <c r="L270">
        <f t="shared" si="4"/>
        <v>0</v>
      </c>
    </row>
    <row r="271" spans="1:12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  <c r="L271">
        <f t="shared" si="4"/>
        <v>0</v>
      </c>
    </row>
    <row r="272" spans="1:12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  <c r="L272">
        <f t="shared" si="4"/>
        <v>0</v>
      </c>
    </row>
    <row r="273" spans="1:12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  <c r="L273">
        <f t="shared" si="4"/>
        <v>0</v>
      </c>
    </row>
    <row r="274" spans="1:12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  <c r="L274">
        <f t="shared" si="4"/>
        <v>1</v>
      </c>
    </row>
    <row r="275" spans="1:12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  <c r="L275">
        <f t="shared" si="4"/>
        <v>1</v>
      </c>
    </row>
    <row r="276" spans="1:12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  <c r="L276">
        <f t="shared" si="4"/>
        <v>1</v>
      </c>
    </row>
    <row r="277" spans="1:12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  <c r="L277">
        <f t="shared" si="4"/>
        <v>0</v>
      </c>
    </row>
    <row r="278" spans="1:12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  <c r="L278">
        <f t="shared" si="4"/>
        <v>1</v>
      </c>
    </row>
    <row r="279" spans="1:12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  <c r="L279">
        <f t="shared" si="4"/>
        <v>0</v>
      </c>
    </row>
    <row r="280" spans="1:12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  <c r="L280">
        <f t="shared" si="4"/>
        <v>0</v>
      </c>
    </row>
    <row r="281" spans="1:12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  <c r="L281">
        <f t="shared" si="4"/>
        <v>0</v>
      </c>
    </row>
    <row r="282" spans="1:12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  <c r="L282">
        <f t="shared" si="4"/>
        <v>1</v>
      </c>
    </row>
    <row r="283" spans="1:12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  <c r="L283">
        <f t="shared" si="4"/>
        <v>0</v>
      </c>
    </row>
    <row r="284" spans="1:12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  <c r="L284">
        <f t="shared" si="4"/>
        <v>0</v>
      </c>
    </row>
    <row r="285" spans="1:12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  <c r="L285">
        <f t="shared" si="4"/>
        <v>0</v>
      </c>
    </row>
    <row r="286" spans="1:12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  <c r="L286">
        <f t="shared" si="4"/>
        <v>1</v>
      </c>
    </row>
    <row r="287" spans="1:12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  <c r="L287">
        <f t="shared" si="4"/>
        <v>1</v>
      </c>
    </row>
    <row r="288" spans="1:12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  <c r="L288">
        <f t="shared" si="4"/>
        <v>1</v>
      </c>
    </row>
    <row r="289" spans="1:12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  <c r="L289">
        <f t="shared" si="4"/>
        <v>1</v>
      </c>
    </row>
    <row r="290" spans="1:12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  <c r="L290">
        <f t="shared" si="4"/>
        <v>1</v>
      </c>
    </row>
    <row r="291" spans="1:12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  <c r="L291">
        <f t="shared" si="4"/>
        <v>1</v>
      </c>
    </row>
    <row r="292" spans="1:12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  <c r="L292">
        <f t="shared" si="4"/>
        <v>0</v>
      </c>
    </row>
    <row r="293" spans="1:12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  <c r="L293">
        <f t="shared" si="4"/>
        <v>1</v>
      </c>
    </row>
    <row r="294" spans="1:12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  <c r="L294">
        <f t="shared" si="4"/>
        <v>0</v>
      </c>
    </row>
    <row r="295" spans="1:12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  <c r="L295">
        <f t="shared" si="4"/>
        <v>0</v>
      </c>
    </row>
    <row r="296" spans="1:12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  <c r="L296">
        <f t="shared" si="4"/>
        <v>0</v>
      </c>
    </row>
    <row r="297" spans="1:12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  <c r="L297">
        <f t="shared" si="4"/>
        <v>0</v>
      </c>
    </row>
    <row r="298" spans="1:12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  <c r="L298">
        <f t="shared" si="4"/>
        <v>1</v>
      </c>
    </row>
    <row r="299" spans="1:12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  <c r="L299">
        <f t="shared" si="4"/>
        <v>0</v>
      </c>
    </row>
    <row r="300" spans="1:12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  <c r="L300">
        <f t="shared" si="4"/>
        <v>0</v>
      </c>
    </row>
    <row r="301" spans="1:12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  <c r="L301">
        <f t="shared" si="4"/>
        <v>0</v>
      </c>
    </row>
    <row r="302" spans="1:12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  <c r="L302">
        <f t="shared" si="4"/>
        <v>0</v>
      </c>
    </row>
    <row r="303" spans="1:12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  <c r="L303">
        <f t="shared" si="4"/>
        <v>0</v>
      </c>
    </row>
    <row r="304" spans="1:12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  <c r="L304">
        <f t="shared" si="4"/>
        <v>0</v>
      </c>
    </row>
    <row r="305" spans="1:12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  <c r="L305">
        <f t="shared" si="4"/>
        <v>0</v>
      </c>
    </row>
    <row r="306" spans="1:12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  <c r="L306">
        <f t="shared" si="4"/>
        <v>0</v>
      </c>
    </row>
    <row r="307" spans="1:12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  <c r="L307">
        <f t="shared" si="4"/>
        <v>0</v>
      </c>
    </row>
    <row r="308" spans="1:12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  <c r="L308">
        <f t="shared" si="4"/>
        <v>0</v>
      </c>
    </row>
    <row r="309" spans="1:12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  <c r="L309">
        <f t="shared" si="4"/>
        <v>0</v>
      </c>
    </row>
    <row r="310" spans="1:12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  <c r="L310">
        <f t="shared" si="4"/>
        <v>0</v>
      </c>
    </row>
    <row r="311" spans="1:12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  <c r="L311">
        <f t="shared" si="4"/>
        <v>1</v>
      </c>
    </row>
    <row r="312" spans="1:12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  <c r="L312">
        <f t="shared" si="4"/>
        <v>0</v>
      </c>
    </row>
    <row r="313" spans="1:12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  <c r="L313">
        <f t="shared" si="4"/>
        <v>1</v>
      </c>
    </row>
    <row r="314" spans="1:12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  <c r="L314">
        <f t="shared" si="4"/>
        <v>1</v>
      </c>
    </row>
    <row r="315" spans="1:12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  <c r="L315">
        <f t="shared" si="4"/>
        <v>1</v>
      </c>
    </row>
    <row r="316" spans="1:12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  <c r="L316">
        <f t="shared" si="4"/>
        <v>0</v>
      </c>
    </row>
    <row r="317" spans="1:12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  <c r="L317">
        <f t="shared" si="4"/>
        <v>0</v>
      </c>
    </row>
    <row r="318" spans="1:12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  <c r="L318">
        <f t="shared" si="4"/>
        <v>0</v>
      </c>
    </row>
    <row r="319" spans="1:12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  <c r="L319">
        <f t="shared" si="4"/>
        <v>1</v>
      </c>
    </row>
    <row r="320" spans="1:12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  <c r="L320">
        <f t="shared" si="4"/>
        <v>1</v>
      </c>
    </row>
    <row r="321" spans="1:12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  <c r="L321">
        <f t="shared" si="4"/>
        <v>1</v>
      </c>
    </row>
    <row r="322" spans="1:12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  <c r="L322">
        <f t="shared" ref="L322:L385" si="5">IF(C322="",1,0)</f>
        <v>1</v>
      </c>
    </row>
    <row r="323" spans="1:12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  <c r="L323">
        <f t="shared" si="5"/>
        <v>1</v>
      </c>
    </row>
    <row r="324" spans="1:12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  <c r="L324">
        <f t="shared" si="5"/>
        <v>0</v>
      </c>
    </row>
    <row r="325" spans="1:12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  <c r="L325">
        <f t="shared" si="5"/>
        <v>1</v>
      </c>
    </row>
    <row r="326" spans="1:12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  <c r="L326">
        <f t="shared" si="5"/>
        <v>1</v>
      </c>
    </row>
    <row r="327" spans="1:12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  <c r="L327">
        <f t="shared" si="5"/>
        <v>1</v>
      </c>
    </row>
    <row r="328" spans="1:12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  <c r="L328">
        <f t="shared" si="5"/>
        <v>0</v>
      </c>
    </row>
    <row r="329" spans="1:12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  <c r="L329">
        <f t="shared" si="5"/>
        <v>0</v>
      </c>
    </row>
    <row r="330" spans="1:12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  <c r="L330">
        <f t="shared" si="5"/>
        <v>0</v>
      </c>
    </row>
    <row r="331" spans="1:12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  <c r="L331">
        <f t="shared" si="5"/>
        <v>0</v>
      </c>
    </row>
    <row r="332" spans="1:12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  <c r="L332">
        <f t="shared" si="5"/>
        <v>0</v>
      </c>
    </row>
    <row r="333" spans="1:12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  <c r="L333">
        <f t="shared" si="5"/>
        <v>0</v>
      </c>
    </row>
    <row r="334" spans="1:12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  <c r="L334">
        <f t="shared" si="5"/>
        <v>0</v>
      </c>
    </row>
    <row r="335" spans="1:12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  <c r="L335">
        <f t="shared" si="5"/>
        <v>1</v>
      </c>
    </row>
    <row r="336" spans="1:12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  <c r="L336">
        <f t="shared" si="5"/>
        <v>0</v>
      </c>
    </row>
    <row r="337" spans="1:12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  <c r="L337">
        <f t="shared" si="5"/>
        <v>0</v>
      </c>
    </row>
    <row r="338" spans="1:12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  <c r="L338">
        <f t="shared" si="5"/>
        <v>0</v>
      </c>
    </row>
    <row r="339" spans="1:12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  <c r="L339">
        <f t="shared" si="5"/>
        <v>1</v>
      </c>
    </row>
    <row r="340" spans="1:12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  <c r="L340">
        <f t="shared" si="5"/>
        <v>1</v>
      </c>
    </row>
    <row r="341" spans="1:12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  <c r="L341">
        <f t="shared" si="5"/>
        <v>1</v>
      </c>
    </row>
    <row r="342" spans="1:12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  <c r="L342">
        <f t="shared" si="5"/>
        <v>1</v>
      </c>
    </row>
    <row r="343" spans="1:12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  <c r="L343">
        <f t="shared" si="5"/>
        <v>1</v>
      </c>
    </row>
    <row r="344" spans="1:12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  <c r="L344">
        <f t="shared" si="5"/>
        <v>1</v>
      </c>
    </row>
    <row r="345" spans="1:12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  <c r="L345">
        <f t="shared" si="5"/>
        <v>1</v>
      </c>
    </row>
    <row r="346" spans="1:12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  <c r="L346">
        <f t="shared" si="5"/>
        <v>0</v>
      </c>
    </row>
    <row r="347" spans="1:12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  <c r="L347">
        <f t="shared" si="5"/>
        <v>1</v>
      </c>
    </row>
    <row r="348" spans="1:12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  <c r="L348">
        <f t="shared" si="5"/>
        <v>1</v>
      </c>
    </row>
    <row r="349" spans="1:12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  <c r="L349">
        <f t="shared" si="5"/>
        <v>0</v>
      </c>
    </row>
    <row r="350" spans="1:12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  <c r="L350">
        <f t="shared" si="5"/>
        <v>0</v>
      </c>
    </row>
    <row r="351" spans="1:12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  <c r="L351">
        <f t="shared" si="5"/>
        <v>0</v>
      </c>
    </row>
    <row r="352" spans="1:12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  <c r="L352">
        <f t="shared" si="5"/>
        <v>1</v>
      </c>
    </row>
    <row r="353" spans="1:12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  <c r="L353">
        <f t="shared" si="5"/>
        <v>1</v>
      </c>
    </row>
    <row r="354" spans="1:12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  <c r="L354">
        <f t="shared" si="5"/>
        <v>0</v>
      </c>
    </row>
    <row r="355" spans="1:12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  <c r="L355">
        <f t="shared" si="5"/>
        <v>0</v>
      </c>
    </row>
    <row r="356" spans="1:12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  <c r="L356">
        <f t="shared" si="5"/>
        <v>0</v>
      </c>
    </row>
    <row r="357" spans="1:12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  <c r="L357">
        <f t="shared" si="5"/>
        <v>1</v>
      </c>
    </row>
    <row r="358" spans="1:12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  <c r="L358">
        <f t="shared" si="5"/>
        <v>1</v>
      </c>
    </row>
    <row r="359" spans="1:12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  <c r="L359">
        <f t="shared" si="5"/>
        <v>1</v>
      </c>
    </row>
    <row r="360" spans="1:12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  <c r="L360">
        <f t="shared" si="5"/>
        <v>1</v>
      </c>
    </row>
    <row r="361" spans="1:12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  <c r="L361">
        <f t="shared" si="5"/>
        <v>1</v>
      </c>
    </row>
    <row r="362" spans="1:12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  <c r="L362">
        <f t="shared" si="5"/>
        <v>0</v>
      </c>
    </row>
    <row r="363" spans="1:12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  <c r="L363">
        <f t="shared" si="5"/>
        <v>0</v>
      </c>
    </row>
    <row r="364" spans="1:12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  <c r="L364">
        <f t="shared" si="5"/>
        <v>1</v>
      </c>
    </row>
    <row r="365" spans="1:12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  <c r="L365">
        <f t="shared" si="5"/>
        <v>0</v>
      </c>
    </row>
    <row r="366" spans="1:12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  <c r="L366">
        <f t="shared" si="5"/>
        <v>0</v>
      </c>
    </row>
    <row r="367" spans="1:12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  <c r="L367">
        <f t="shared" si="5"/>
        <v>0</v>
      </c>
    </row>
    <row r="368" spans="1:12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  <c r="L368">
        <f t="shared" si="5"/>
        <v>0</v>
      </c>
    </row>
    <row r="369" spans="1:12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  <c r="L369">
        <f t="shared" si="5"/>
        <v>1</v>
      </c>
    </row>
    <row r="370" spans="1:12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  <c r="L370">
        <f t="shared" si="5"/>
        <v>1</v>
      </c>
    </row>
    <row r="371" spans="1:12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  <c r="L371">
        <f t="shared" si="5"/>
        <v>0</v>
      </c>
    </row>
    <row r="372" spans="1:12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  <c r="L372">
        <f t="shared" si="5"/>
        <v>0</v>
      </c>
    </row>
    <row r="373" spans="1:12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  <c r="L373">
        <f t="shared" si="5"/>
        <v>0</v>
      </c>
    </row>
    <row r="374" spans="1:12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  <c r="L374">
        <f t="shared" si="5"/>
        <v>0</v>
      </c>
    </row>
    <row r="375" spans="1:12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  <c r="L375">
        <f t="shared" si="5"/>
        <v>1</v>
      </c>
    </row>
    <row r="376" spans="1:12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  <c r="L376">
        <f t="shared" si="5"/>
        <v>0</v>
      </c>
    </row>
    <row r="377" spans="1:12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  <c r="L377">
        <f t="shared" si="5"/>
        <v>0</v>
      </c>
    </row>
    <row r="378" spans="1:12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  <c r="L378">
        <f t="shared" si="5"/>
        <v>0</v>
      </c>
    </row>
    <row r="379" spans="1:12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  <c r="L379">
        <f t="shared" si="5"/>
        <v>0</v>
      </c>
    </row>
    <row r="380" spans="1:12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  <c r="L380">
        <f t="shared" si="5"/>
        <v>0</v>
      </c>
    </row>
    <row r="381" spans="1:12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  <c r="L381">
        <f t="shared" si="5"/>
        <v>0</v>
      </c>
    </row>
    <row r="382" spans="1:12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  <c r="L382">
        <f t="shared" si="5"/>
        <v>0</v>
      </c>
    </row>
    <row r="383" spans="1:12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  <c r="L383">
        <f t="shared" si="5"/>
        <v>1</v>
      </c>
    </row>
    <row r="384" spans="1:12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  <c r="L384">
        <f t="shared" si="5"/>
        <v>1</v>
      </c>
    </row>
    <row r="385" spans="1:12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  <c r="L385">
        <f t="shared" si="5"/>
        <v>1</v>
      </c>
    </row>
    <row r="386" spans="1:12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  <c r="L386">
        <f t="shared" ref="L386:L449" si="6">IF(C386="",1,0)</f>
        <v>1</v>
      </c>
    </row>
    <row r="387" spans="1:12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  <c r="L387">
        <f t="shared" si="6"/>
        <v>1</v>
      </c>
    </row>
    <row r="388" spans="1:12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  <c r="L388">
        <f t="shared" si="6"/>
        <v>1</v>
      </c>
    </row>
    <row r="389" spans="1:12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  <c r="L389">
        <f t="shared" si="6"/>
        <v>1</v>
      </c>
    </row>
    <row r="390" spans="1:12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  <c r="L390">
        <f t="shared" si="6"/>
        <v>1</v>
      </c>
    </row>
    <row r="391" spans="1:12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  <c r="L391">
        <f t="shared" si="6"/>
        <v>1</v>
      </c>
    </row>
    <row r="392" spans="1:12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  <c r="L392">
        <f t="shared" si="6"/>
        <v>0</v>
      </c>
    </row>
    <row r="393" spans="1:12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  <c r="L393">
        <f t="shared" si="6"/>
        <v>1</v>
      </c>
    </row>
    <row r="394" spans="1:12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  <c r="L394">
        <f t="shared" si="6"/>
        <v>1</v>
      </c>
    </row>
    <row r="395" spans="1:12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  <c r="L395">
        <f t="shared" si="6"/>
        <v>1</v>
      </c>
    </row>
    <row r="396" spans="1:12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  <c r="L396">
        <f t="shared" si="6"/>
        <v>1</v>
      </c>
    </row>
    <row r="397" spans="1:12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  <c r="L397">
        <f t="shared" si="6"/>
        <v>1</v>
      </c>
    </row>
    <row r="398" spans="1:12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  <c r="L398">
        <f t="shared" si="6"/>
        <v>1</v>
      </c>
    </row>
    <row r="399" spans="1:12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  <c r="L399">
        <f t="shared" si="6"/>
        <v>1</v>
      </c>
    </row>
    <row r="400" spans="1:12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  <c r="L400">
        <f t="shared" si="6"/>
        <v>0</v>
      </c>
    </row>
    <row r="401" spans="1:12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  <c r="L401">
        <f t="shared" si="6"/>
        <v>0</v>
      </c>
    </row>
    <row r="402" spans="1:12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  <c r="L402">
        <f t="shared" si="6"/>
        <v>0</v>
      </c>
    </row>
    <row r="403" spans="1:12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  <c r="L403">
        <f t="shared" si="6"/>
        <v>1</v>
      </c>
    </row>
    <row r="404" spans="1:12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  <c r="L404">
        <f t="shared" si="6"/>
        <v>1</v>
      </c>
    </row>
    <row r="405" spans="1:12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  <c r="L405">
        <f t="shared" si="6"/>
        <v>1</v>
      </c>
    </row>
    <row r="406" spans="1:12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  <c r="L406">
        <f t="shared" si="6"/>
        <v>0</v>
      </c>
    </row>
    <row r="407" spans="1:12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  <c r="L407">
        <f t="shared" si="6"/>
        <v>1</v>
      </c>
    </row>
    <row r="408" spans="1:12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  <c r="L408">
        <f t="shared" si="6"/>
        <v>1</v>
      </c>
    </row>
    <row r="409" spans="1:12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  <c r="L409">
        <f t="shared" si="6"/>
        <v>1</v>
      </c>
    </row>
    <row r="410" spans="1:12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  <c r="L410">
        <f t="shared" si="6"/>
        <v>0</v>
      </c>
    </row>
    <row r="411" spans="1:12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  <c r="L411">
        <f t="shared" si="6"/>
        <v>0</v>
      </c>
    </row>
    <row r="412" spans="1:12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  <c r="L412">
        <f t="shared" si="6"/>
        <v>0</v>
      </c>
    </row>
    <row r="413" spans="1:12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  <c r="L413">
        <f t="shared" si="6"/>
        <v>0</v>
      </c>
    </row>
    <row r="414" spans="1:12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  <c r="L414">
        <f t="shared" si="6"/>
        <v>0</v>
      </c>
    </row>
    <row r="415" spans="1:12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  <c r="L415">
        <f t="shared" si="6"/>
        <v>0</v>
      </c>
    </row>
    <row r="416" spans="1:12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  <c r="L416">
        <f t="shared" si="6"/>
        <v>1</v>
      </c>
    </row>
    <row r="417" spans="1:12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  <c r="L417">
        <f t="shared" si="6"/>
        <v>1</v>
      </c>
    </row>
    <row r="418" spans="1:12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  <c r="L418">
        <f t="shared" si="6"/>
        <v>1</v>
      </c>
    </row>
    <row r="419" spans="1:12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  <c r="L419">
        <f t="shared" si="6"/>
        <v>0</v>
      </c>
    </row>
    <row r="420" spans="1:12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  <c r="L420">
        <f t="shared" si="6"/>
        <v>0</v>
      </c>
    </row>
    <row r="421" spans="1:12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  <c r="L421">
        <f t="shared" si="6"/>
        <v>0</v>
      </c>
    </row>
    <row r="422" spans="1:12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  <c r="L422">
        <f t="shared" si="6"/>
        <v>0</v>
      </c>
    </row>
    <row r="423" spans="1:12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  <c r="L423">
        <f t="shared" si="6"/>
        <v>1</v>
      </c>
    </row>
    <row r="424" spans="1:12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  <c r="L424">
        <f t="shared" si="6"/>
        <v>1</v>
      </c>
    </row>
    <row r="425" spans="1:12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  <c r="L425">
        <f t="shared" si="6"/>
        <v>1</v>
      </c>
    </row>
    <row r="426" spans="1:12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  <c r="L426">
        <f t="shared" si="6"/>
        <v>0</v>
      </c>
    </row>
    <row r="427" spans="1:12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  <c r="L427">
        <f t="shared" si="6"/>
        <v>0</v>
      </c>
    </row>
    <row r="428" spans="1:12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  <c r="L428">
        <f t="shared" si="6"/>
        <v>0</v>
      </c>
    </row>
    <row r="429" spans="1:12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  <c r="L429">
        <f t="shared" si="6"/>
        <v>0</v>
      </c>
    </row>
    <row r="430" spans="1:12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  <c r="L430">
        <f t="shared" si="6"/>
        <v>1</v>
      </c>
    </row>
    <row r="431" spans="1:12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  <c r="L431">
        <f t="shared" si="6"/>
        <v>1</v>
      </c>
    </row>
    <row r="432" spans="1:12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  <c r="L432">
        <f t="shared" si="6"/>
        <v>1</v>
      </c>
    </row>
    <row r="433" spans="1:12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  <c r="L433">
        <f t="shared" si="6"/>
        <v>1</v>
      </c>
    </row>
    <row r="434" spans="1:12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  <c r="L434">
        <f t="shared" si="6"/>
        <v>1</v>
      </c>
    </row>
    <row r="435" spans="1:12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  <c r="L435">
        <f t="shared" si="6"/>
        <v>1</v>
      </c>
    </row>
    <row r="436" spans="1:12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  <c r="L436">
        <f t="shared" si="6"/>
        <v>0</v>
      </c>
    </row>
    <row r="437" spans="1:12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  <c r="L437">
        <f t="shared" si="6"/>
        <v>1</v>
      </c>
    </row>
    <row r="438" spans="1:12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  <c r="L438">
        <f t="shared" si="6"/>
        <v>0</v>
      </c>
    </row>
    <row r="439" spans="1:12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  <c r="L439">
        <f t="shared" si="6"/>
        <v>0</v>
      </c>
    </row>
    <row r="440" spans="1:12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  <c r="L440">
        <f t="shared" si="6"/>
        <v>1</v>
      </c>
    </row>
    <row r="441" spans="1:12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  <c r="L441">
        <f t="shared" si="6"/>
        <v>1</v>
      </c>
    </row>
    <row r="442" spans="1:12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  <c r="L442">
        <f t="shared" si="6"/>
        <v>0</v>
      </c>
    </row>
    <row r="443" spans="1:12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  <c r="L443">
        <f t="shared" si="6"/>
        <v>0</v>
      </c>
    </row>
    <row r="444" spans="1:12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  <c r="L444">
        <f t="shared" si="6"/>
        <v>0</v>
      </c>
    </row>
    <row r="445" spans="1:12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  <c r="L445">
        <f t="shared" si="6"/>
        <v>0</v>
      </c>
    </row>
    <row r="446" spans="1:12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  <c r="L446">
        <f t="shared" si="6"/>
        <v>1</v>
      </c>
    </row>
    <row r="447" spans="1:12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  <c r="L447">
        <f t="shared" si="6"/>
        <v>0</v>
      </c>
    </row>
    <row r="448" spans="1:12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  <c r="L448">
        <f t="shared" si="6"/>
        <v>1</v>
      </c>
    </row>
    <row r="449" spans="1:12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  <c r="L449">
        <f t="shared" si="6"/>
        <v>1</v>
      </c>
    </row>
    <row r="450" spans="1:12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  <c r="L450">
        <f t="shared" ref="L450:L513" si="7">IF(C450="",1,0)</f>
        <v>1</v>
      </c>
    </row>
    <row r="451" spans="1:12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  <c r="L451">
        <f t="shared" si="7"/>
        <v>1</v>
      </c>
    </row>
    <row r="452" spans="1:12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  <c r="L452">
        <f t="shared" si="7"/>
        <v>1</v>
      </c>
    </row>
    <row r="453" spans="1:12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  <c r="L453">
        <f t="shared" si="7"/>
        <v>0</v>
      </c>
    </row>
    <row r="454" spans="1:12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  <c r="L454">
        <f t="shared" si="7"/>
        <v>0</v>
      </c>
    </row>
    <row r="455" spans="1:12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  <c r="L455">
        <f t="shared" si="7"/>
        <v>1</v>
      </c>
    </row>
    <row r="456" spans="1:12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  <c r="L456">
        <f t="shared" si="7"/>
        <v>1</v>
      </c>
    </row>
    <row r="457" spans="1:12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  <c r="L457">
        <f t="shared" si="7"/>
        <v>0</v>
      </c>
    </row>
    <row r="458" spans="1:12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  <c r="L458">
        <f t="shared" si="7"/>
        <v>0</v>
      </c>
    </row>
    <row r="459" spans="1:12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  <c r="L459">
        <f t="shared" si="7"/>
        <v>1</v>
      </c>
    </row>
    <row r="460" spans="1:12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  <c r="L460">
        <f t="shared" si="7"/>
        <v>0</v>
      </c>
    </row>
    <row r="461" spans="1:12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  <c r="L461">
        <f t="shared" si="7"/>
        <v>0</v>
      </c>
    </row>
    <row r="462" spans="1:12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  <c r="L462">
        <f t="shared" si="7"/>
        <v>0</v>
      </c>
    </row>
    <row r="463" spans="1:12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  <c r="L463">
        <f t="shared" si="7"/>
        <v>0</v>
      </c>
    </row>
    <row r="464" spans="1:12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  <c r="L464">
        <f t="shared" si="7"/>
        <v>0</v>
      </c>
    </row>
    <row r="465" spans="1:12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  <c r="L465">
        <f t="shared" si="7"/>
        <v>0</v>
      </c>
    </row>
    <row r="466" spans="1:12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  <c r="L466">
        <f t="shared" si="7"/>
        <v>1</v>
      </c>
    </row>
    <row r="467" spans="1:12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  <c r="L467">
        <f t="shared" si="7"/>
        <v>1</v>
      </c>
    </row>
    <row r="468" spans="1:12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  <c r="L468">
        <f t="shared" si="7"/>
        <v>1</v>
      </c>
    </row>
    <row r="469" spans="1:12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  <c r="L469">
        <f t="shared" si="7"/>
        <v>1</v>
      </c>
    </row>
    <row r="470" spans="1:12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  <c r="L470">
        <f t="shared" si="7"/>
        <v>1</v>
      </c>
    </row>
    <row r="471" spans="1:12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  <c r="L471">
        <f t="shared" si="7"/>
        <v>1</v>
      </c>
    </row>
    <row r="472" spans="1:12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  <c r="L472">
        <f t="shared" si="7"/>
        <v>0</v>
      </c>
    </row>
    <row r="473" spans="1:12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  <c r="L473">
        <f t="shared" si="7"/>
        <v>1</v>
      </c>
    </row>
    <row r="474" spans="1:12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  <c r="L474">
        <f t="shared" si="7"/>
        <v>0</v>
      </c>
    </row>
    <row r="475" spans="1:12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  <c r="L475">
        <f t="shared" si="7"/>
        <v>0</v>
      </c>
    </row>
    <row r="476" spans="1:12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  <c r="L476">
        <f t="shared" si="7"/>
        <v>1</v>
      </c>
    </row>
    <row r="477" spans="1:12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  <c r="L477">
        <f t="shared" si="7"/>
        <v>1</v>
      </c>
    </row>
    <row r="478" spans="1:12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  <c r="L478">
        <f t="shared" si="7"/>
        <v>0</v>
      </c>
    </row>
    <row r="479" spans="1:12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  <c r="L479">
        <f t="shared" si="7"/>
        <v>1</v>
      </c>
    </row>
    <row r="480" spans="1:12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  <c r="L480">
        <f t="shared" si="7"/>
        <v>0</v>
      </c>
    </row>
    <row r="481" spans="1:12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  <c r="L481">
        <f t="shared" si="7"/>
        <v>1</v>
      </c>
    </row>
    <row r="482" spans="1:12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  <c r="L482">
        <f t="shared" si="7"/>
        <v>1</v>
      </c>
    </row>
    <row r="483" spans="1:12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  <c r="L483">
        <f t="shared" si="7"/>
        <v>1</v>
      </c>
    </row>
    <row r="484" spans="1:12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  <c r="L484">
        <f t="shared" si="7"/>
        <v>0</v>
      </c>
    </row>
    <row r="485" spans="1:12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  <c r="L485">
        <f t="shared" si="7"/>
        <v>0</v>
      </c>
    </row>
    <row r="486" spans="1:12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  <c r="L486">
        <f t="shared" si="7"/>
        <v>0</v>
      </c>
    </row>
    <row r="487" spans="1:12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  <c r="L487">
        <f t="shared" si="7"/>
        <v>0</v>
      </c>
    </row>
    <row r="488" spans="1:12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  <c r="L488">
        <f t="shared" si="7"/>
        <v>1</v>
      </c>
    </row>
    <row r="489" spans="1:12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  <c r="L489">
        <f t="shared" si="7"/>
        <v>0</v>
      </c>
    </row>
    <row r="490" spans="1:12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  <c r="L490">
        <f t="shared" si="7"/>
        <v>1</v>
      </c>
    </row>
    <row r="491" spans="1:12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  <c r="L491">
        <f t="shared" si="7"/>
        <v>0</v>
      </c>
    </row>
    <row r="492" spans="1:12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  <c r="L492">
        <f t="shared" si="7"/>
        <v>0</v>
      </c>
    </row>
    <row r="493" spans="1:12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  <c r="L493">
        <f t="shared" si="7"/>
        <v>0</v>
      </c>
    </row>
    <row r="494" spans="1:12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  <c r="L494">
        <f t="shared" si="7"/>
        <v>0</v>
      </c>
    </row>
    <row r="495" spans="1:12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  <c r="L495">
        <f t="shared" si="7"/>
        <v>0</v>
      </c>
    </row>
    <row r="496" spans="1:12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  <c r="L496">
        <f t="shared" si="7"/>
        <v>0</v>
      </c>
    </row>
    <row r="497" spans="1:12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  <c r="L497">
        <f t="shared" si="7"/>
        <v>1</v>
      </c>
    </row>
    <row r="498" spans="1:12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  <c r="L498">
        <f t="shared" si="7"/>
        <v>1</v>
      </c>
    </row>
    <row r="499" spans="1:12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  <c r="L499">
        <f t="shared" si="7"/>
        <v>0</v>
      </c>
    </row>
    <row r="500" spans="1:12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  <c r="L500">
        <f t="shared" si="7"/>
        <v>0</v>
      </c>
    </row>
    <row r="501" spans="1:12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  <c r="L501">
        <f t="shared" si="7"/>
        <v>1</v>
      </c>
    </row>
    <row r="502" spans="1:12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  <c r="L502">
        <f t="shared" si="7"/>
        <v>1</v>
      </c>
    </row>
    <row r="503" spans="1:12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  <c r="L503">
        <f t="shared" si="7"/>
        <v>0</v>
      </c>
    </row>
    <row r="504" spans="1:12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  <c r="L504">
        <f t="shared" si="7"/>
        <v>0</v>
      </c>
    </row>
    <row r="505" spans="1:12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  <c r="L505">
        <f t="shared" si="7"/>
        <v>0</v>
      </c>
    </row>
    <row r="506" spans="1:12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  <c r="L506">
        <f t="shared" si="7"/>
        <v>0</v>
      </c>
    </row>
    <row r="507" spans="1:12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  <c r="L507">
        <f t="shared" si="7"/>
        <v>1</v>
      </c>
    </row>
    <row r="508" spans="1:12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  <c r="L508">
        <f t="shared" si="7"/>
        <v>1</v>
      </c>
    </row>
    <row r="509" spans="1:12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  <c r="L509">
        <f t="shared" si="7"/>
        <v>1</v>
      </c>
    </row>
    <row r="510" spans="1:12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  <c r="L510">
        <f t="shared" si="7"/>
        <v>0</v>
      </c>
    </row>
    <row r="511" spans="1:12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  <c r="L511">
        <f t="shared" si="7"/>
        <v>0</v>
      </c>
    </row>
    <row r="512" spans="1:12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  <c r="L512">
        <f t="shared" si="7"/>
        <v>0</v>
      </c>
    </row>
    <row r="513" spans="1:12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  <c r="L513">
        <f t="shared" si="7"/>
        <v>0</v>
      </c>
    </row>
    <row r="514" spans="1:12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  <c r="L514">
        <f t="shared" ref="L514:L577" si="8">IF(C514="",1,0)</f>
        <v>0</v>
      </c>
    </row>
    <row r="515" spans="1:12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  <c r="L515">
        <f t="shared" si="8"/>
        <v>0</v>
      </c>
    </row>
    <row r="516" spans="1:12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  <c r="L516">
        <f t="shared" si="8"/>
        <v>1</v>
      </c>
    </row>
    <row r="517" spans="1:12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  <c r="L517">
        <f t="shared" si="8"/>
        <v>0</v>
      </c>
    </row>
    <row r="518" spans="1:12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  <c r="L518">
        <f t="shared" si="8"/>
        <v>1</v>
      </c>
    </row>
    <row r="519" spans="1:12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  <c r="L519">
        <f t="shared" si="8"/>
        <v>1</v>
      </c>
    </row>
    <row r="520" spans="1:12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  <c r="L520">
        <f t="shared" si="8"/>
        <v>1</v>
      </c>
    </row>
    <row r="521" spans="1:12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  <c r="L521">
        <f t="shared" si="8"/>
        <v>0</v>
      </c>
    </row>
    <row r="522" spans="1:12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  <c r="L522">
        <f t="shared" si="8"/>
        <v>0</v>
      </c>
    </row>
    <row r="523" spans="1:12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  <c r="L523">
        <f t="shared" si="8"/>
        <v>1</v>
      </c>
    </row>
    <row r="524" spans="1:12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  <c r="L524">
        <f t="shared" si="8"/>
        <v>1</v>
      </c>
    </row>
    <row r="525" spans="1:12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  <c r="L525">
        <f t="shared" si="8"/>
        <v>0</v>
      </c>
    </row>
    <row r="526" spans="1:12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  <c r="L526">
        <f t="shared" si="8"/>
        <v>0</v>
      </c>
    </row>
    <row r="527" spans="1:12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  <c r="L527">
        <f t="shared" si="8"/>
        <v>1</v>
      </c>
    </row>
    <row r="528" spans="1:12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  <c r="L528">
        <f t="shared" si="8"/>
        <v>0</v>
      </c>
    </row>
    <row r="529" spans="1:12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  <c r="L529">
        <f t="shared" si="8"/>
        <v>0</v>
      </c>
    </row>
    <row r="530" spans="1:12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  <c r="L530">
        <f t="shared" si="8"/>
        <v>0</v>
      </c>
    </row>
    <row r="531" spans="1:12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  <c r="L531">
        <f t="shared" si="8"/>
        <v>1</v>
      </c>
    </row>
    <row r="532" spans="1:12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  <c r="L532">
        <f t="shared" si="8"/>
        <v>0</v>
      </c>
    </row>
    <row r="533" spans="1:12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  <c r="L533">
        <f t="shared" si="8"/>
        <v>0</v>
      </c>
    </row>
    <row r="534" spans="1:12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  <c r="L534">
        <f t="shared" si="8"/>
        <v>0</v>
      </c>
    </row>
    <row r="535" spans="1:12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  <c r="L535">
        <f t="shared" si="8"/>
        <v>0</v>
      </c>
    </row>
    <row r="536" spans="1:12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  <c r="L536">
        <f t="shared" si="8"/>
        <v>0</v>
      </c>
    </row>
    <row r="537" spans="1:12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  <c r="L537">
        <f t="shared" si="8"/>
        <v>0</v>
      </c>
    </row>
    <row r="538" spans="1:12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  <c r="L538">
        <f t="shared" si="8"/>
        <v>0</v>
      </c>
    </row>
    <row r="539" spans="1:12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  <c r="L539">
        <f t="shared" si="8"/>
        <v>1</v>
      </c>
    </row>
    <row r="540" spans="1:12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  <c r="L540">
        <f t="shared" si="8"/>
        <v>1</v>
      </c>
    </row>
    <row r="541" spans="1:12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  <c r="L541">
        <f t="shared" si="8"/>
        <v>1</v>
      </c>
    </row>
    <row r="542" spans="1:12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  <c r="L542">
        <f t="shared" si="8"/>
        <v>0</v>
      </c>
    </row>
    <row r="543" spans="1:12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  <c r="L543">
        <f t="shared" si="8"/>
        <v>0</v>
      </c>
    </row>
    <row r="544" spans="1:12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  <c r="L544">
        <f t="shared" si="8"/>
        <v>0</v>
      </c>
    </row>
    <row r="545" spans="1:12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  <c r="L545">
        <f t="shared" si="8"/>
        <v>1</v>
      </c>
    </row>
    <row r="546" spans="1:12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  <c r="L546">
        <f t="shared" si="8"/>
        <v>0</v>
      </c>
    </row>
    <row r="547" spans="1:12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  <c r="L547">
        <f t="shared" si="8"/>
        <v>0</v>
      </c>
    </row>
    <row r="548" spans="1:12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  <c r="L548">
        <f t="shared" si="8"/>
        <v>1</v>
      </c>
    </row>
    <row r="549" spans="1:12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  <c r="L549">
        <f t="shared" si="8"/>
        <v>1</v>
      </c>
    </row>
    <row r="550" spans="1:12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  <c r="L550">
        <f t="shared" si="8"/>
        <v>1</v>
      </c>
    </row>
    <row r="551" spans="1:12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  <c r="L551">
        <f t="shared" si="8"/>
        <v>1</v>
      </c>
    </row>
    <row r="552" spans="1:12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  <c r="L552">
        <f t="shared" si="8"/>
        <v>1</v>
      </c>
    </row>
    <row r="553" spans="1:12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  <c r="L553">
        <f t="shared" si="8"/>
        <v>0</v>
      </c>
    </row>
    <row r="554" spans="1:12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  <c r="L554">
        <f t="shared" si="8"/>
        <v>1</v>
      </c>
    </row>
    <row r="555" spans="1:12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  <c r="L555">
        <f t="shared" si="8"/>
        <v>0</v>
      </c>
    </row>
    <row r="556" spans="1:12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  <c r="L556">
        <f t="shared" si="8"/>
        <v>1</v>
      </c>
    </row>
    <row r="557" spans="1:12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  <c r="L557">
        <f t="shared" si="8"/>
        <v>1</v>
      </c>
    </row>
    <row r="558" spans="1:12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  <c r="L558">
        <f t="shared" si="8"/>
        <v>1</v>
      </c>
    </row>
    <row r="559" spans="1:12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  <c r="L559">
        <f t="shared" si="8"/>
        <v>1</v>
      </c>
    </row>
    <row r="560" spans="1:12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  <c r="L560">
        <f t="shared" si="8"/>
        <v>0</v>
      </c>
    </row>
    <row r="561" spans="1:12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  <c r="L561">
        <f t="shared" si="8"/>
        <v>0</v>
      </c>
    </row>
    <row r="562" spans="1:12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  <c r="L562">
        <f t="shared" si="8"/>
        <v>1</v>
      </c>
    </row>
    <row r="563" spans="1:12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  <c r="L563">
        <f t="shared" si="8"/>
        <v>1</v>
      </c>
    </row>
    <row r="564" spans="1:12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  <c r="L564">
        <f t="shared" si="8"/>
        <v>1</v>
      </c>
    </row>
    <row r="565" spans="1:12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  <c r="L565">
        <f t="shared" si="8"/>
        <v>1</v>
      </c>
    </row>
    <row r="566" spans="1:12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  <c r="L566">
        <f t="shared" si="8"/>
        <v>1</v>
      </c>
    </row>
    <row r="567" spans="1:12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  <c r="L567">
        <f t="shared" si="8"/>
        <v>1</v>
      </c>
    </row>
    <row r="568" spans="1:12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  <c r="L568">
        <f t="shared" si="8"/>
        <v>1</v>
      </c>
    </row>
    <row r="569" spans="1:12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  <c r="L569">
        <f t="shared" si="8"/>
        <v>1</v>
      </c>
    </row>
    <row r="570" spans="1:12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  <c r="L570">
        <f t="shared" si="8"/>
        <v>1</v>
      </c>
    </row>
    <row r="571" spans="1:12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  <c r="L571">
        <f t="shared" si="8"/>
        <v>1</v>
      </c>
    </row>
    <row r="572" spans="1:12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  <c r="L572">
        <f t="shared" si="8"/>
        <v>1</v>
      </c>
    </row>
    <row r="573" spans="1:12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  <c r="L573">
        <f t="shared" si="8"/>
        <v>1</v>
      </c>
    </row>
    <row r="574" spans="1:12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  <c r="L574">
        <f t="shared" si="8"/>
        <v>1</v>
      </c>
    </row>
    <row r="575" spans="1:12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  <c r="L575">
        <f t="shared" si="8"/>
        <v>1</v>
      </c>
    </row>
    <row r="576" spans="1:12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  <c r="L576">
        <f t="shared" si="8"/>
        <v>1</v>
      </c>
    </row>
    <row r="577" spans="1:12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  <c r="L577">
        <f t="shared" si="8"/>
        <v>1</v>
      </c>
    </row>
    <row r="578" spans="1:12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  <c r="L578">
        <f t="shared" ref="L578:L641" si="9">IF(C578="",1,0)</f>
        <v>1</v>
      </c>
    </row>
    <row r="579" spans="1:12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  <c r="L579">
        <f t="shared" si="9"/>
        <v>1</v>
      </c>
    </row>
    <row r="580" spans="1:12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  <c r="L580">
        <f t="shared" si="9"/>
        <v>0</v>
      </c>
    </row>
    <row r="581" spans="1:12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  <c r="L581">
        <f t="shared" si="9"/>
        <v>0</v>
      </c>
    </row>
    <row r="582" spans="1:12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  <c r="L582">
        <f t="shared" si="9"/>
        <v>0</v>
      </c>
    </row>
    <row r="583" spans="1:12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  <c r="L583">
        <f t="shared" si="9"/>
        <v>1</v>
      </c>
    </row>
    <row r="584" spans="1:12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  <c r="L584">
        <f t="shared" si="9"/>
        <v>1</v>
      </c>
    </row>
    <row r="585" spans="1:12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  <c r="L585">
        <f t="shared" si="9"/>
        <v>1</v>
      </c>
    </row>
    <row r="586" spans="1:12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  <c r="L586">
        <f t="shared" si="9"/>
        <v>1</v>
      </c>
    </row>
    <row r="587" spans="1:12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  <c r="L587">
        <f t="shared" si="9"/>
        <v>1</v>
      </c>
    </row>
    <row r="588" spans="1:12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  <c r="L588">
        <f t="shared" si="9"/>
        <v>0</v>
      </c>
    </row>
    <row r="589" spans="1:12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  <c r="L589">
        <f t="shared" si="9"/>
        <v>0</v>
      </c>
    </row>
    <row r="590" spans="1:12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  <c r="L590">
        <f t="shared" si="9"/>
        <v>1</v>
      </c>
    </row>
    <row r="591" spans="1:12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  <c r="L591">
        <f t="shared" si="9"/>
        <v>0</v>
      </c>
    </row>
    <row r="592" spans="1:12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  <c r="L592">
        <f t="shared" si="9"/>
        <v>1</v>
      </c>
    </row>
    <row r="593" spans="1:12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  <c r="L593">
        <f t="shared" si="9"/>
        <v>0</v>
      </c>
    </row>
    <row r="594" spans="1:12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  <c r="L594">
        <f t="shared" si="9"/>
        <v>1</v>
      </c>
    </row>
    <row r="595" spans="1:12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  <c r="L595">
        <f t="shared" si="9"/>
        <v>1</v>
      </c>
    </row>
    <row r="596" spans="1:12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  <c r="L596">
        <f t="shared" si="9"/>
        <v>1</v>
      </c>
    </row>
    <row r="597" spans="1:12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  <c r="L597">
        <f t="shared" si="9"/>
        <v>1</v>
      </c>
    </row>
    <row r="598" spans="1:12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  <c r="L598">
        <f t="shared" si="9"/>
        <v>0</v>
      </c>
    </row>
    <row r="599" spans="1:12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  <c r="L599">
        <f t="shared" si="9"/>
        <v>0</v>
      </c>
    </row>
    <row r="600" spans="1:12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  <c r="L600">
        <f t="shared" si="9"/>
        <v>1</v>
      </c>
    </row>
    <row r="601" spans="1:12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  <c r="L601">
        <f t="shared" si="9"/>
        <v>1</v>
      </c>
    </row>
    <row r="602" spans="1:12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  <c r="L602">
        <f t="shared" si="9"/>
        <v>0</v>
      </c>
    </row>
    <row r="603" spans="1:12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  <c r="L603">
        <f t="shared" si="9"/>
        <v>0</v>
      </c>
    </row>
    <row r="604" spans="1:12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  <c r="L604">
        <f t="shared" si="9"/>
        <v>0</v>
      </c>
    </row>
    <row r="605" spans="1:12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  <c r="L605">
        <f t="shared" si="9"/>
        <v>0</v>
      </c>
    </row>
    <row r="606" spans="1:12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  <c r="L606">
        <f t="shared" si="9"/>
        <v>0</v>
      </c>
    </row>
    <row r="607" spans="1:12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  <c r="L607">
        <f t="shared" si="9"/>
        <v>0</v>
      </c>
    </row>
    <row r="608" spans="1:12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  <c r="L608">
        <f t="shared" si="9"/>
        <v>0</v>
      </c>
    </row>
    <row r="609" spans="1:12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  <c r="L609">
        <f t="shared" si="9"/>
        <v>0</v>
      </c>
    </row>
    <row r="610" spans="1:12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  <c r="L610">
        <f t="shared" si="9"/>
        <v>1</v>
      </c>
    </row>
    <row r="611" spans="1:12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  <c r="L611">
        <f t="shared" si="9"/>
        <v>1</v>
      </c>
    </row>
    <row r="612" spans="1:12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  <c r="L612">
        <f t="shared" si="9"/>
        <v>1</v>
      </c>
    </row>
    <row r="613" spans="1:12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  <c r="L613">
        <f t="shared" si="9"/>
        <v>0</v>
      </c>
    </row>
    <row r="614" spans="1:12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  <c r="L614">
        <f t="shared" si="9"/>
        <v>0</v>
      </c>
    </row>
    <row r="615" spans="1:12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  <c r="L615">
        <f t="shared" si="9"/>
        <v>0</v>
      </c>
    </row>
    <row r="616" spans="1:12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  <c r="L616">
        <f t="shared" si="9"/>
        <v>1</v>
      </c>
    </row>
    <row r="617" spans="1:12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  <c r="L617">
        <f t="shared" si="9"/>
        <v>1</v>
      </c>
    </row>
    <row r="618" spans="1:12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  <c r="L618">
        <f t="shared" si="9"/>
        <v>0</v>
      </c>
    </row>
    <row r="619" spans="1:12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  <c r="L619">
        <f t="shared" si="9"/>
        <v>1</v>
      </c>
    </row>
    <row r="620" spans="1:12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  <c r="L620">
        <f t="shared" si="9"/>
        <v>0</v>
      </c>
    </row>
    <row r="621" spans="1:12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  <c r="L621">
        <f t="shared" si="9"/>
        <v>0</v>
      </c>
    </row>
    <row r="622" spans="1:12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  <c r="L622">
        <f t="shared" si="9"/>
        <v>0</v>
      </c>
    </row>
    <row r="623" spans="1:12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  <c r="L623">
        <f t="shared" si="9"/>
        <v>0</v>
      </c>
    </row>
    <row r="624" spans="1:12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  <c r="L624">
        <f t="shared" si="9"/>
        <v>0</v>
      </c>
    </row>
    <row r="625" spans="1:12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  <c r="L625">
        <f t="shared" si="9"/>
        <v>1</v>
      </c>
    </row>
    <row r="626" spans="1:12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  <c r="L626">
        <f t="shared" si="9"/>
        <v>1</v>
      </c>
    </row>
    <row r="627" spans="1:12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  <c r="L627">
        <f t="shared" si="9"/>
        <v>0</v>
      </c>
    </row>
    <row r="628" spans="1:12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  <c r="L628">
        <f t="shared" si="9"/>
        <v>0</v>
      </c>
    </row>
    <row r="629" spans="1:12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  <c r="L629">
        <f t="shared" si="9"/>
        <v>0</v>
      </c>
    </row>
    <row r="630" spans="1:12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  <c r="L630">
        <f t="shared" si="9"/>
        <v>0</v>
      </c>
    </row>
    <row r="631" spans="1:12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  <c r="L631">
        <f t="shared" si="9"/>
        <v>1</v>
      </c>
    </row>
    <row r="632" spans="1:12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  <c r="L632">
        <f t="shared" si="9"/>
        <v>1</v>
      </c>
    </row>
    <row r="633" spans="1:12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  <c r="L633">
        <f t="shared" si="9"/>
        <v>1</v>
      </c>
    </row>
    <row r="634" spans="1:12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  <c r="L634">
        <f t="shared" si="9"/>
        <v>1</v>
      </c>
    </row>
    <row r="635" spans="1:12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  <c r="L635">
        <f t="shared" si="9"/>
        <v>1</v>
      </c>
    </row>
    <row r="636" spans="1:12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  <c r="L636">
        <f t="shared" si="9"/>
        <v>1</v>
      </c>
    </row>
    <row r="637" spans="1:12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  <c r="L637">
        <f t="shared" si="9"/>
        <v>1</v>
      </c>
    </row>
    <row r="638" spans="1:12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  <c r="L638">
        <f t="shared" si="9"/>
        <v>1</v>
      </c>
    </row>
    <row r="639" spans="1:12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  <c r="L639">
        <f t="shared" si="9"/>
        <v>1</v>
      </c>
    </row>
    <row r="640" spans="1:12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  <c r="L640">
        <f t="shared" si="9"/>
        <v>1</v>
      </c>
    </row>
    <row r="641" spans="1:12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  <c r="L641">
        <f t="shared" si="9"/>
        <v>1</v>
      </c>
    </row>
    <row r="642" spans="1:12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  <c r="L642">
        <f t="shared" ref="L642:L705" si="10">IF(C642="",1,0)</f>
        <v>1</v>
      </c>
    </row>
    <row r="643" spans="1:12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  <c r="L643">
        <f t="shared" si="10"/>
        <v>0</v>
      </c>
    </row>
    <row r="644" spans="1:12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  <c r="L644">
        <f t="shared" si="10"/>
        <v>0</v>
      </c>
    </row>
    <row r="645" spans="1:12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  <c r="L645">
        <f t="shared" si="10"/>
        <v>1</v>
      </c>
    </row>
    <row r="646" spans="1:12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  <c r="L646">
        <f t="shared" si="10"/>
        <v>1</v>
      </c>
    </row>
    <row r="647" spans="1:12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  <c r="L647">
        <f t="shared" si="10"/>
        <v>1</v>
      </c>
    </row>
    <row r="648" spans="1:12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  <c r="L648">
        <f t="shared" si="10"/>
        <v>0</v>
      </c>
    </row>
    <row r="649" spans="1:12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  <c r="L649">
        <f t="shared" si="10"/>
        <v>0</v>
      </c>
    </row>
    <row r="650" spans="1:12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  <c r="L650">
        <f t="shared" si="10"/>
        <v>0</v>
      </c>
    </row>
    <row r="651" spans="1:12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  <c r="L651">
        <f t="shared" si="10"/>
        <v>1</v>
      </c>
    </row>
    <row r="652" spans="1:12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  <c r="L652">
        <f t="shared" si="10"/>
        <v>0</v>
      </c>
    </row>
    <row r="653" spans="1:12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  <c r="L653">
        <f t="shared" si="10"/>
        <v>0</v>
      </c>
    </row>
    <row r="654" spans="1:12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  <c r="L654">
        <f t="shared" si="10"/>
        <v>0</v>
      </c>
    </row>
    <row r="655" spans="1:12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  <c r="L655">
        <f t="shared" si="10"/>
        <v>0</v>
      </c>
    </row>
    <row r="656" spans="1:12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  <c r="L656">
        <f t="shared" si="10"/>
        <v>0</v>
      </c>
    </row>
    <row r="657" spans="1:12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  <c r="L657">
        <f t="shared" si="10"/>
        <v>1</v>
      </c>
    </row>
    <row r="658" spans="1:12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  <c r="L658">
        <f t="shared" si="10"/>
        <v>0</v>
      </c>
    </row>
    <row r="659" spans="1:12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  <c r="L659">
        <f t="shared" si="10"/>
        <v>0</v>
      </c>
    </row>
    <row r="660" spans="1:12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  <c r="L660">
        <f t="shared" si="10"/>
        <v>0</v>
      </c>
    </row>
    <row r="661" spans="1:12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  <c r="L661">
        <f t="shared" si="10"/>
        <v>0</v>
      </c>
    </row>
    <row r="662" spans="1:12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  <c r="L662">
        <f t="shared" si="10"/>
        <v>1</v>
      </c>
    </row>
    <row r="663" spans="1:12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  <c r="L663">
        <f t="shared" si="10"/>
        <v>1</v>
      </c>
    </row>
    <row r="664" spans="1:12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  <c r="L664">
        <f t="shared" si="10"/>
        <v>1</v>
      </c>
    </row>
    <row r="665" spans="1:12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  <c r="L665">
        <f t="shared" si="10"/>
        <v>1</v>
      </c>
    </row>
    <row r="666" spans="1:12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  <c r="L666">
        <f t="shared" si="10"/>
        <v>1</v>
      </c>
    </row>
    <row r="667" spans="1:12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  <c r="L667">
        <f t="shared" si="10"/>
        <v>1</v>
      </c>
    </row>
    <row r="668" spans="1:12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  <c r="L668">
        <f t="shared" si="10"/>
        <v>1</v>
      </c>
    </row>
    <row r="669" spans="1:12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  <c r="L669">
        <f t="shared" si="10"/>
        <v>1</v>
      </c>
    </row>
    <row r="670" spans="1:12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  <c r="L670">
        <f t="shared" si="10"/>
        <v>0</v>
      </c>
    </row>
    <row r="671" spans="1:12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  <c r="L671">
        <f t="shared" si="10"/>
        <v>0</v>
      </c>
    </row>
    <row r="672" spans="1:12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  <c r="L672">
        <f t="shared" si="10"/>
        <v>0</v>
      </c>
    </row>
    <row r="673" spans="1:12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  <c r="L673">
        <f t="shared" si="10"/>
        <v>1</v>
      </c>
    </row>
    <row r="674" spans="1:12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  <c r="L674">
        <f t="shared" si="10"/>
        <v>1</v>
      </c>
    </row>
    <row r="675" spans="1:12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  <c r="L675">
        <f t="shared" si="10"/>
        <v>1</v>
      </c>
    </row>
    <row r="676" spans="1:12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  <c r="L676">
        <f t="shared" si="10"/>
        <v>1</v>
      </c>
    </row>
    <row r="677" spans="1:12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  <c r="L677">
        <f t="shared" si="10"/>
        <v>1</v>
      </c>
    </row>
    <row r="678" spans="1:12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  <c r="L678">
        <f t="shared" si="10"/>
        <v>1</v>
      </c>
    </row>
    <row r="679" spans="1:12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  <c r="L679">
        <f t="shared" si="10"/>
        <v>1</v>
      </c>
    </row>
    <row r="680" spans="1:12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  <c r="L680">
        <f t="shared" si="10"/>
        <v>1</v>
      </c>
    </row>
    <row r="681" spans="1:12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  <c r="L681">
        <f t="shared" si="10"/>
        <v>0</v>
      </c>
    </row>
    <row r="682" spans="1:12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  <c r="L682">
        <f t="shared" si="10"/>
        <v>1</v>
      </c>
    </row>
    <row r="683" spans="1:12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  <c r="L683">
        <f t="shared" si="10"/>
        <v>1</v>
      </c>
    </row>
    <row r="684" spans="1:12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  <c r="L684">
        <f t="shared" si="10"/>
        <v>1</v>
      </c>
    </row>
    <row r="685" spans="1:12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  <c r="L685">
        <f t="shared" si="10"/>
        <v>0</v>
      </c>
    </row>
    <row r="686" spans="1:12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  <c r="L686">
        <f t="shared" si="10"/>
        <v>0</v>
      </c>
    </row>
    <row r="687" spans="1:12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  <c r="L687">
        <f t="shared" si="10"/>
        <v>0</v>
      </c>
    </row>
    <row r="688" spans="1:12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  <c r="L688">
        <f t="shared" si="10"/>
        <v>0</v>
      </c>
    </row>
    <row r="689" spans="1:12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  <c r="L689">
        <f t="shared" si="10"/>
        <v>1</v>
      </c>
    </row>
    <row r="690" spans="1:12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  <c r="L690">
        <f t="shared" si="10"/>
        <v>0</v>
      </c>
    </row>
    <row r="691" spans="1:12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  <c r="L691">
        <f t="shared" si="10"/>
        <v>0</v>
      </c>
    </row>
    <row r="692" spans="1:12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  <c r="L692">
        <f t="shared" si="10"/>
        <v>0</v>
      </c>
    </row>
    <row r="693" spans="1:12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  <c r="L693">
        <f t="shared" si="10"/>
        <v>0</v>
      </c>
    </row>
    <row r="694" spans="1:12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  <c r="L694">
        <f t="shared" si="10"/>
        <v>1</v>
      </c>
    </row>
    <row r="695" spans="1:12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  <c r="L695">
        <f t="shared" si="10"/>
        <v>0</v>
      </c>
    </row>
    <row r="696" spans="1:12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  <c r="L696">
        <f t="shared" si="10"/>
        <v>0</v>
      </c>
    </row>
    <row r="697" spans="1:12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  <c r="L697">
        <f t="shared" si="10"/>
        <v>0</v>
      </c>
    </row>
    <row r="698" spans="1:12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  <c r="L698">
        <f t="shared" si="10"/>
        <v>0</v>
      </c>
    </row>
    <row r="699" spans="1:12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  <c r="L699">
        <f t="shared" si="10"/>
        <v>0</v>
      </c>
    </row>
    <row r="700" spans="1:12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  <c r="L700">
        <f t="shared" si="10"/>
        <v>0</v>
      </c>
    </row>
    <row r="701" spans="1:12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  <c r="L701">
        <f t="shared" si="10"/>
        <v>0</v>
      </c>
    </row>
    <row r="702" spans="1:12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  <c r="L702">
        <f t="shared" si="10"/>
        <v>0</v>
      </c>
    </row>
    <row r="703" spans="1:12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  <c r="L703">
        <f t="shared" si="10"/>
        <v>0</v>
      </c>
    </row>
    <row r="704" spans="1:12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  <c r="L704">
        <f t="shared" si="10"/>
        <v>1</v>
      </c>
    </row>
    <row r="705" spans="1:12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  <c r="L705">
        <f t="shared" si="10"/>
        <v>1</v>
      </c>
    </row>
    <row r="706" spans="1:12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  <c r="L706">
        <f t="shared" ref="L706:L769" si="11">IF(C706="",1,0)</f>
        <v>0</v>
      </c>
    </row>
    <row r="707" spans="1:12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  <c r="L707">
        <f t="shared" si="11"/>
        <v>0</v>
      </c>
    </row>
    <row r="708" spans="1:12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  <c r="L708">
        <f t="shared" si="11"/>
        <v>0</v>
      </c>
    </row>
    <row r="709" spans="1:12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  <c r="L709">
        <f t="shared" si="11"/>
        <v>0</v>
      </c>
    </row>
    <row r="710" spans="1:12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  <c r="L710">
        <f t="shared" si="11"/>
        <v>0</v>
      </c>
    </row>
    <row r="711" spans="1:12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  <c r="L711">
        <f t="shared" si="11"/>
        <v>0</v>
      </c>
    </row>
    <row r="712" spans="1:12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  <c r="L712">
        <f t="shared" si="11"/>
        <v>0</v>
      </c>
    </row>
    <row r="713" spans="1:12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  <c r="L713">
        <f t="shared" si="11"/>
        <v>0</v>
      </c>
    </row>
    <row r="714" spans="1:12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  <c r="L714">
        <f t="shared" si="11"/>
        <v>0</v>
      </c>
    </row>
    <row r="715" spans="1:12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  <c r="L715">
        <f t="shared" si="11"/>
        <v>0</v>
      </c>
    </row>
    <row r="716" spans="1:12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  <c r="L716">
        <f t="shared" si="11"/>
        <v>0</v>
      </c>
    </row>
    <row r="717" spans="1:12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  <c r="L717">
        <f t="shared" si="11"/>
        <v>0</v>
      </c>
    </row>
    <row r="718" spans="1:12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  <c r="L718">
        <f t="shared" si="11"/>
        <v>0</v>
      </c>
    </row>
    <row r="719" spans="1:12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  <c r="L719">
        <f t="shared" si="11"/>
        <v>0</v>
      </c>
    </row>
    <row r="720" spans="1:12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  <c r="L720">
        <f t="shared" si="11"/>
        <v>1</v>
      </c>
    </row>
    <row r="721" spans="1:12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  <c r="L721">
        <f t="shared" si="11"/>
        <v>1</v>
      </c>
    </row>
    <row r="722" spans="1:12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  <c r="L722">
        <f t="shared" si="11"/>
        <v>0</v>
      </c>
    </row>
    <row r="723" spans="1:12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  <c r="L723">
        <f t="shared" si="11"/>
        <v>1</v>
      </c>
    </row>
    <row r="724" spans="1:12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  <c r="L724">
        <f t="shared" si="11"/>
        <v>1</v>
      </c>
    </row>
    <row r="725" spans="1:12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  <c r="L725">
        <f t="shared" si="11"/>
        <v>0</v>
      </c>
    </row>
    <row r="726" spans="1:12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  <c r="L726">
        <f t="shared" si="11"/>
        <v>1</v>
      </c>
    </row>
    <row r="727" spans="1:12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  <c r="L727">
        <f t="shared" si="11"/>
        <v>1</v>
      </c>
    </row>
    <row r="728" spans="1:12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  <c r="L728">
        <f t="shared" si="11"/>
        <v>0</v>
      </c>
    </row>
    <row r="729" spans="1:12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  <c r="L729">
        <f t="shared" si="11"/>
        <v>1</v>
      </c>
    </row>
    <row r="730" spans="1:12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  <c r="L730">
        <f t="shared" si="11"/>
        <v>0</v>
      </c>
    </row>
    <row r="731" spans="1:12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  <c r="L731">
        <f t="shared" si="11"/>
        <v>0</v>
      </c>
    </row>
    <row r="732" spans="1:12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  <c r="L732">
        <f t="shared" si="11"/>
        <v>0</v>
      </c>
    </row>
    <row r="733" spans="1:12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  <c r="L733">
        <f t="shared" si="11"/>
        <v>0</v>
      </c>
    </row>
    <row r="734" spans="1:12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  <c r="L734">
        <f t="shared" si="11"/>
        <v>1</v>
      </c>
    </row>
    <row r="735" spans="1:12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  <c r="L735">
        <f t="shared" si="11"/>
        <v>1</v>
      </c>
    </row>
    <row r="736" spans="1:12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  <c r="L736">
        <f t="shared" si="11"/>
        <v>0</v>
      </c>
    </row>
    <row r="737" spans="1:12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  <c r="L737">
        <f t="shared" si="11"/>
        <v>0</v>
      </c>
    </row>
    <row r="738" spans="1:12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  <c r="L738">
        <f t="shared" si="11"/>
        <v>0</v>
      </c>
    </row>
    <row r="739" spans="1:12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  <c r="L739">
        <f t="shared" si="11"/>
        <v>1</v>
      </c>
    </row>
    <row r="740" spans="1:12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  <c r="L740">
        <f t="shared" si="11"/>
        <v>1</v>
      </c>
    </row>
    <row r="741" spans="1:12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  <c r="L741">
        <f t="shared" si="11"/>
        <v>1</v>
      </c>
    </row>
    <row r="742" spans="1:12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  <c r="L742">
        <f t="shared" si="11"/>
        <v>1</v>
      </c>
    </row>
    <row r="743" spans="1:12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  <c r="L743">
        <f t="shared" si="11"/>
        <v>1</v>
      </c>
    </row>
    <row r="744" spans="1:12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  <c r="L744">
        <f t="shared" si="11"/>
        <v>1</v>
      </c>
    </row>
    <row r="745" spans="1:12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  <c r="L745">
        <f t="shared" si="11"/>
        <v>0</v>
      </c>
    </row>
    <row r="746" spans="1:12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  <c r="L746">
        <f t="shared" si="11"/>
        <v>1</v>
      </c>
    </row>
    <row r="747" spans="1:12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  <c r="L747">
        <f t="shared" si="11"/>
        <v>1</v>
      </c>
    </row>
    <row r="748" spans="1:12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  <c r="L748">
        <f t="shared" si="11"/>
        <v>1</v>
      </c>
    </row>
    <row r="749" spans="1:12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  <c r="L749">
        <f t="shared" si="11"/>
        <v>1</v>
      </c>
    </row>
    <row r="750" spans="1:12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  <c r="L750">
        <f t="shared" si="11"/>
        <v>0</v>
      </c>
    </row>
    <row r="751" spans="1:12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  <c r="L751">
        <f t="shared" si="11"/>
        <v>0</v>
      </c>
    </row>
    <row r="752" spans="1:12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  <c r="L752">
        <f t="shared" si="11"/>
        <v>0</v>
      </c>
    </row>
    <row r="753" spans="1:12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  <c r="L753">
        <f t="shared" si="11"/>
        <v>0</v>
      </c>
    </row>
    <row r="754" spans="1:12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  <c r="L754">
        <f t="shared" si="11"/>
        <v>1</v>
      </c>
    </row>
    <row r="755" spans="1:12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  <c r="L755">
        <f t="shared" si="11"/>
        <v>1</v>
      </c>
    </row>
    <row r="756" spans="1:12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  <c r="L756">
        <f t="shared" si="11"/>
        <v>1</v>
      </c>
    </row>
    <row r="757" spans="1:12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  <c r="L757">
        <f t="shared" si="11"/>
        <v>1</v>
      </c>
    </row>
    <row r="758" spans="1:12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  <c r="L758">
        <f t="shared" si="11"/>
        <v>0</v>
      </c>
    </row>
    <row r="759" spans="1:12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  <c r="L759">
        <f t="shared" si="11"/>
        <v>0</v>
      </c>
    </row>
    <row r="760" spans="1:12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  <c r="L760">
        <f t="shared" si="11"/>
        <v>0</v>
      </c>
    </row>
    <row r="761" spans="1:12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  <c r="L761">
        <f t="shared" si="11"/>
        <v>0</v>
      </c>
    </row>
    <row r="762" spans="1:12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  <c r="L762">
        <f t="shared" si="11"/>
        <v>0</v>
      </c>
    </row>
    <row r="763" spans="1:12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  <c r="L763">
        <f t="shared" si="11"/>
        <v>0</v>
      </c>
    </row>
    <row r="764" spans="1:12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  <c r="L764">
        <f t="shared" si="11"/>
        <v>1</v>
      </c>
    </row>
    <row r="765" spans="1:12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  <c r="L765">
        <f t="shared" si="11"/>
        <v>1</v>
      </c>
    </row>
    <row r="766" spans="1:12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  <c r="L766">
        <f t="shared" si="11"/>
        <v>0</v>
      </c>
    </row>
    <row r="767" spans="1:12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  <c r="L767">
        <f t="shared" si="11"/>
        <v>0</v>
      </c>
    </row>
    <row r="768" spans="1:12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  <c r="L768">
        <f t="shared" si="11"/>
        <v>0</v>
      </c>
    </row>
    <row r="769" spans="1:12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  <c r="L769">
        <f t="shared" si="11"/>
        <v>0</v>
      </c>
    </row>
    <row r="770" spans="1:12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  <c r="L770">
        <f t="shared" ref="L770:L801" si="12">IF(C770="",1,0)</f>
        <v>0</v>
      </c>
    </row>
    <row r="771" spans="1:12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  <c r="L771">
        <f t="shared" si="12"/>
        <v>0</v>
      </c>
    </row>
    <row r="772" spans="1:12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  <c r="L772">
        <f t="shared" si="12"/>
        <v>1</v>
      </c>
    </row>
    <row r="773" spans="1:12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  <c r="L773">
        <f t="shared" si="12"/>
        <v>0</v>
      </c>
    </row>
    <row r="774" spans="1:12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  <c r="L774">
        <f t="shared" si="12"/>
        <v>0</v>
      </c>
    </row>
    <row r="775" spans="1:12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  <c r="L775">
        <f t="shared" si="12"/>
        <v>0</v>
      </c>
    </row>
    <row r="776" spans="1:12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  <c r="L776">
        <f t="shared" si="12"/>
        <v>1</v>
      </c>
    </row>
    <row r="777" spans="1:12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  <c r="L777">
        <f t="shared" si="12"/>
        <v>1</v>
      </c>
    </row>
    <row r="778" spans="1:12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  <c r="L778">
        <f t="shared" si="12"/>
        <v>1</v>
      </c>
    </row>
    <row r="779" spans="1:12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  <c r="L779">
        <f t="shared" si="12"/>
        <v>0</v>
      </c>
    </row>
    <row r="780" spans="1:12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  <c r="L780">
        <f t="shared" si="12"/>
        <v>0</v>
      </c>
    </row>
    <row r="781" spans="1:12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  <c r="L781">
        <f t="shared" si="12"/>
        <v>0</v>
      </c>
    </row>
    <row r="782" spans="1:12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  <c r="L782">
        <f t="shared" si="12"/>
        <v>0</v>
      </c>
    </row>
    <row r="783" spans="1:12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  <c r="L783">
        <f t="shared" si="12"/>
        <v>0</v>
      </c>
    </row>
    <row r="784" spans="1:12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  <c r="L784">
        <f t="shared" si="12"/>
        <v>0</v>
      </c>
    </row>
    <row r="785" spans="1:12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  <c r="L785">
        <f t="shared" si="12"/>
        <v>0</v>
      </c>
    </row>
    <row r="786" spans="1:12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  <c r="L786">
        <f t="shared" si="12"/>
        <v>0</v>
      </c>
    </row>
    <row r="787" spans="1:12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  <c r="L787">
        <f t="shared" si="12"/>
        <v>0</v>
      </c>
    </row>
    <row r="788" spans="1:12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  <c r="L788">
        <f t="shared" si="12"/>
        <v>0</v>
      </c>
    </row>
    <row r="789" spans="1:12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  <c r="L789">
        <f t="shared" si="12"/>
        <v>0</v>
      </c>
    </row>
    <row r="790" spans="1:12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  <c r="L790">
        <f t="shared" si="12"/>
        <v>1</v>
      </c>
    </row>
    <row r="791" spans="1:12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  <c r="L791">
        <f t="shared" si="12"/>
        <v>1</v>
      </c>
    </row>
    <row r="792" spans="1:12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  <c r="L792">
        <f t="shared" si="12"/>
        <v>0</v>
      </c>
    </row>
    <row r="793" spans="1:12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  <c r="L793">
        <f t="shared" si="12"/>
        <v>0</v>
      </c>
    </row>
    <row r="794" spans="1:12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  <c r="L794">
        <f t="shared" si="12"/>
        <v>1</v>
      </c>
    </row>
    <row r="795" spans="1:12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  <c r="L795">
        <f t="shared" si="12"/>
        <v>0</v>
      </c>
    </row>
    <row r="796" spans="1:12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  <c r="L796">
        <f t="shared" si="12"/>
        <v>0</v>
      </c>
    </row>
    <row r="797" spans="1:12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  <c r="L797">
        <f t="shared" si="12"/>
        <v>0</v>
      </c>
    </row>
    <row r="798" spans="1:12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  <c r="L798">
        <f t="shared" si="12"/>
        <v>0</v>
      </c>
    </row>
    <row r="799" spans="1:12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  <c r="L799">
        <f t="shared" si="12"/>
        <v>0</v>
      </c>
    </row>
    <row r="800" spans="1:12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  <c r="L800">
        <f t="shared" si="12"/>
        <v>0</v>
      </c>
    </row>
    <row r="801" spans="1:12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  <c r="L801">
        <f t="shared" si="12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6231-EB7E-4CB8-8197-8AF47566BCFE}">
  <dimension ref="A1:N801"/>
  <sheetViews>
    <sheetView workbookViewId="0">
      <selection activeCell="Q13" sqref="Q13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3" max="13" width="12.140625" customWidth="1"/>
    <col min="14" max="14" width="1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9</v>
      </c>
      <c r="N1" t="s">
        <v>842</v>
      </c>
    </row>
    <row r="2" spans="1:14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>
        <v>1</v>
      </c>
      <c r="N2" cm="1">
        <f t="array" ref="N2">MEDIAN(IF($J$2:$J$801=M2,$I$2:$I$801))</f>
        <v>70</v>
      </c>
    </row>
    <row r="3" spans="1:14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>
        <v>2</v>
      </c>
      <c r="N3" cm="1">
        <f t="array" ref="N3">MEDIAN(IF($J$2:$J$801=M3,$I$2:$I$801))</f>
        <v>60.5</v>
      </c>
    </row>
    <row r="4" spans="1:14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>
        <v>3</v>
      </c>
      <c r="N4" cm="1">
        <f t="array" ref="N4">MEDIAN(IF($J$2:$J$801=M4,$I$2:$I$801))</f>
        <v>65</v>
      </c>
    </row>
    <row r="5" spans="1:14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>
        <v>4</v>
      </c>
      <c r="N5" cm="1">
        <f t="array" ref="N5">MEDIAN(IF($J$2:$J$801=M5,$I$2:$I$801))</f>
        <v>77</v>
      </c>
    </row>
    <row r="6" spans="1:14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M6">
        <v>5</v>
      </c>
      <c r="N6" cm="1">
        <f t="array" ref="N6">MEDIAN(IF($J$2:$J$801=M6,$I$2:$I$801))</f>
        <v>65</v>
      </c>
    </row>
    <row r="7" spans="1:14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M7">
        <v>6</v>
      </c>
      <c r="N7" cm="1">
        <f t="array" ref="N7">MEDIAN(IF($J$2:$J$801=M7,$I$2:$I$801))</f>
        <v>60</v>
      </c>
    </row>
    <row r="8" spans="1:14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4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4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4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4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4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4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4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4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CD3A-6AEA-4FC1-B9D0-9C5A0E317C91}">
  <dimension ref="A1:O801"/>
  <sheetViews>
    <sheetView workbookViewId="0">
      <selection activeCell="M1" sqref="M1:M1048576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5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840</v>
      </c>
      <c r="N1" t="s">
        <v>841</v>
      </c>
      <c r="O1" t="s">
        <v>833</v>
      </c>
    </row>
    <row r="2" spans="1:15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>
        <v>0</v>
      </c>
      <c r="N2">
        <v>49</v>
      </c>
      <c r="O2">
        <f>COUNTIFS(E:E,"&gt;=0",E:E,"&lt;=49")</f>
        <v>133</v>
      </c>
    </row>
    <row r="3" spans="1:15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>
        <v>50</v>
      </c>
      <c r="N3">
        <v>99</v>
      </c>
      <c r="O3">
        <f>COUNTIFS(E:E,"&gt;=50",E:E,"&lt;=99")</f>
        <v>457</v>
      </c>
    </row>
    <row r="4" spans="1:15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>
        <v>100</v>
      </c>
      <c r="N4">
        <v>149</v>
      </c>
      <c r="O4">
        <f>COUNTIFS(E:E,"&gt;=100",E:E,"&lt;=149")</f>
        <v>181</v>
      </c>
    </row>
    <row r="5" spans="1:15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>
        <v>149</v>
      </c>
      <c r="N5">
        <v>200</v>
      </c>
      <c r="O5">
        <f>COUNTIFS(E:E,"&gt;=149",E:E,"&lt;=200")</f>
        <v>29</v>
      </c>
    </row>
    <row r="6" spans="1:15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</row>
    <row r="7" spans="1:15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</row>
    <row r="8" spans="1:15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5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5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5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5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5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5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5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5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FBCE4-4DD0-412E-AF51-9FF8D1327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</vt:lpstr>
      <vt:lpstr>Zadanie 1</vt:lpstr>
      <vt:lpstr>Zadanie2</vt:lpstr>
      <vt:lpstr>Zadanie 3</vt:lpstr>
      <vt:lpstr>Zadanie 4</vt:lpstr>
      <vt:lpstr>Zadanie 5</vt:lpstr>
      <vt:lpstr>Zadanie 6</vt:lpstr>
      <vt:lpstr>Zadanie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2023-05-30T05:28:32Z</dcterms:created>
  <dcterms:modified xsi:type="dcterms:W3CDTF">2023-05-30T06:39:51Z</dcterms:modified>
</cp:coreProperties>
</file>