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c40eeacb61fb23/Edukacja/Matura/Matura - arkusze/2023/Rozwiązania/"/>
    </mc:Choice>
  </mc:AlternateContent>
  <xr:revisionPtr revIDLastSave="111" documentId="8_{4A097944-7B29-48C3-A596-2AE181308199}" xr6:coauthVersionLast="47" xr6:coauthVersionMax="47" xr10:uidLastSave="{75FE9834-0CB6-4499-913E-B9C14760BCFD}"/>
  <bookViews>
    <workbookView xWindow="-110" yWindow="-110" windowWidth="38620" windowHeight="21100" activeTab="4" xr2:uid="{10E86F70-1800-4A92-AABB-0CE75A011FCF}"/>
  </bookViews>
  <sheets>
    <sheet name="Dane" sheetId="2" r:id="rId1"/>
    <sheet name="Zadanie 6.1" sheetId="1" r:id="rId2"/>
    <sheet name="Zadanie 6.2" sheetId="3" r:id="rId3"/>
    <sheet name="Zadanie 6.3" sheetId="4" r:id="rId4"/>
    <sheet name="Zadanie 6.4" sheetId="5" r:id="rId5"/>
  </sheets>
  <definedNames>
    <definedName name="ExternalData_1" localSheetId="0" hidden="1">Dane!$A$1:$D$154</definedName>
    <definedName name="ExternalData_1" localSheetId="1" hidden="1">'Zadanie 6.1'!$A$1:$D$154</definedName>
    <definedName name="ExternalData_1" localSheetId="2" hidden="1">'Zadanie 6.2'!$A$1:$D$154</definedName>
    <definedName name="ExternalData_1" localSheetId="3" hidden="1">'Zadanie 6.3'!$A$1:$D$154</definedName>
    <definedName name="ExternalData_1" localSheetId="4" hidden="1">'Zadanie 6.4'!$A$1:$D$154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5" l="1"/>
  <c r="T3" i="5"/>
  <c r="T2" i="5"/>
  <c r="H2" i="5"/>
  <c r="T4" i="4"/>
  <c r="T2" i="4"/>
  <c r="T3" i="4"/>
  <c r="E4" i="4"/>
  <c r="F4" i="4"/>
  <c r="G4" i="4"/>
  <c r="G3" i="4"/>
  <c r="F3" i="4"/>
  <c r="E3" i="4"/>
  <c r="P2" i="4"/>
  <c r="O2" i="4"/>
  <c r="N2" i="4"/>
  <c r="L2" i="4"/>
  <c r="H2" i="4"/>
  <c r="I2" i="4" s="1"/>
  <c r="H3" i="4"/>
  <c r="I3" i="4" s="1"/>
  <c r="H4" i="4"/>
  <c r="H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I2" i="5" l="1"/>
  <c r="K2" i="5" s="1"/>
  <c r="J2" i="5"/>
  <c r="I4" i="4"/>
  <c r="K4" i="4" s="1"/>
  <c r="L4" i="4"/>
  <c r="L3" i="4"/>
  <c r="K3" i="4"/>
  <c r="K2" i="4"/>
  <c r="M4" i="4"/>
  <c r="P4" i="4" s="1"/>
  <c r="G5" i="4" s="1"/>
  <c r="M3" i="4"/>
  <c r="P3" i="4" s="1"/>
  <c r="M2" i="4"/>
  <c r="J4" i="4"/>
  <c r="J3" i="4"/>
  <c r="J2" i="4"/>
  <c r="N2" i="5" l="1"/>
  <c r="E3" i="5" s="1"/>
  <c r="M2" i="5"/>
  <c r="L2" i="5"/>
  <c r="O2" i="5" s="1"/>
  <c r="F3" i="5" s="1"/>
  <c r="O4" i="4"/>
  <c r="F5" i="4" s="1"/>
  <c r="N4" i="4"/>
  <c r="E5" i="4" s="1"/>
  <c r="O3" i="4"/>
  <c r="N3" i="4"/>
  <c r="P2" i="5" l="1"/>
  <c r="G3" i="5" s="1"/>
  <c r="H3" i="5"/>
  <c r="H5" i="4"/>
  <c r="I3" i="5" l="1"/>
  <c r="J3" i="5" s="1"/>
  <c r="I5" i="4"/>
  <c r="J5" i="4"/>
  <c r="M5" i="4"/>
  <c r="P5" i="4" s="1"/>
  <c r="G6" i="4" s="1"/>
  <c r="M3" i="5" l="1"/>
  <c r="L3" i="5"/>
  <c r="O3" i="5" s="1"/>
  <c r="F4" i="5" s="1"/>
  <c r="K3" i="5"/>
  <c r="K5" i="4"/>
  <c r="N5" i="4" s="1"/>
  <c r="E6" i="4" s="1"/>
  <c r="L5" i="4"/>
  <c r="O5" i="4" s="1"/>
  <c r="F6" i="4" s="1"/>
  <c r="N3" i="5" l="1"/>
  <c r="E4" i="5" s="1"/>
  <c r="P3" i="5"/>
  <c r="G4" i="5" s="1"/>
  <c r="H6" i="4"/>
  <c r="H4" i="5" l="1"/>
  <c r="I6" i="4"/>
  <c r="J6" i="4"/>
  <c r="M6" i="4"/>
  <c r="P6" i="4" s="1"/>
  <c r="G7" i="4" s="1"/>
  <c r="K6" i="4"/>
  <c r="N6" i="4" s="1"/>
  <c r="E7" i="4" s="1"/>
  <c r="L6" i="4"/>
  <c r="O6" i="4" s="1"/>
  <c r="F7" i="4" s="1"/>
  <c r="I4" i="5" l="1"/>
  <c r="J4" i="5" s="1"/>
  <c r="K4" i="5"/>
  <c r="M4" i="5"/>
  <c r="H7" i="4"/>
  <c r="P4" i="5" l="1"/>
  <c r="G5" i="5" s="1"/>
  <c r="N4" i="5"/>
  <c r="E5" i="5" s="1"/>
  <c r="L4" i="5"/>
  <c r="O4" i="5" s="1"/>
  <c r="F5" i="5" s="1"/>
  <c r="I7" i="4"/>
  <c r="L7" i="4" s="1"/>
  <c r="J7" i="4"/>
  <c r="K7" i="4"/>
  <c r="M7" i="4"/>
  <c r="P7" i="4" s="1"/>
  <c r="G8" i="4" s="1"/>
  <c r="H5" i="5" l="1"/>
  <c r="N7" i="4"/>
  <c r="E8" i="4" s="1"/>
  <c r="O7" i="4"/>
  <c r="F8" i="4" s="1"/>
  <c r="I5" i="5" l="1"/>
  <c r="M5" i="5" s="1"/>
  <c r="H8" i="4"/>
  <c r="L5" i="5" l="1"/>
  <c r="O5" i="5" s="1"/>
  <c r="F6" i="5" s="1"/>
  <c r="K5" i="5"/>
  <c r="J5" i="5"/>
  <c r="P5" i="5" s="1"/>
  <c r="G6" i="5" s="1"/>
  <c r="I8" i="4"/>
  <c r="K8" i="4" s="1"/>
  <c r="J8" i="4"/>
  <c r="M8" i="4"/>
  <c r="P8" i="4" s="1"/>
  <c r="G9" i="4" s="1"/>
  <c r="L8" i="4"/>
  <c r="O8" i="4" s="1"/>
  <c r="F9" i="4" s="1"/>
  <c r="N5" i="5" l="1"/>
  <c r="E6" i="5" s="1"/>
  <c r="N8" i="4"/>
  <c r="E9" i="4" s="1"/>
  <c r="H6" i="5" l="1"/>
  <c r="H9" i="4"/>
  <c r="I6" i="5" l="1"/>
  <c r="J6" i="5" s="1"/>
  <c r="I9" i="4"/>
  <c r="K9" i="4" s="1"/>
  <c r="N9" i="4" s="1"/>
  <c r="E10" i="4" s="1"/>
  <c r="J9" i="4"/>
  <c r="L9" i="4"/>
  <c r="O9" i="4" s="1"/>
  <c r="F10" i="4" s="1"/>
  <c r="M9" i="4"/>
  <c r="P9" i="4" s="1"/>
  <c r="G10" i="4" s="1"/>
  <c r="K6" i="5" l="1"/>
  <c r="L6" i="5"/>
  <c r="O6" i="5" s="1"/>
  <c r="F7" i="5" s="1"/>
  <c r="M6" i="5"/>
  <c r="P6" i="5" s="1"/>
  <c r="G7" i="5" s="1"/>
  <c r="H10" i="4"/>
  <c r="N6" i="5" l="1"/>
  <c r="E7" i="5" s="1"/>
  <c r="I10" i="4"/>
  <c r="K10" i="4" s="1"/>
  <c r="J10" i="4"/>
  <c r="L10" i="4"/>
  <c r="M10" i="4"/>
  <c r="P10" i="4" s="1"/>
  <c r="G11" i="4" s="1"/>
  <c r="H7" i="5" l="1"/>
  <c r="O10" i="4"/>
  <c r="F11" i="4" s="1"/>
  <c r="N10" i="4"/>
  <c r="E11" i="4" s="1"/>
  <c r="J7" i="5" l="1"/>
  <c r="I7" i="5"/>
  <c r="K7" i="5" s="1"/>
  <c r="H11" i="4"/>
  <c r="N7" i="5" l="1"/>
  <c r="E8" i="5" s="1"/>
  <c r="M7" i="5"/>
  <c r="P7" i="5" s="1"/>
  <c r="G8" i="5" s="1"/>
  <c r="L7" i="5"/>
  <c r="O7" i="5" s="1"/>
  <c r="F8" i="5" s="1"/>
  <c r="I11" i="4"/>
  <c r="J11" i="4" s="1"/>
  <c r="H8" i="5" l="1"/>
  <c r="I8" i="5" s="1"/>
  <c r="K11" i="4"/>
  <c r="N11" i="4" s="1"/>
  <c r="E12" i="4" s="1"/>
  <c r="L11" i="4"/>
  <c r="O11" i="4" s="1"/>
  <c r="F12" i="4" s="1"/>
  <c r="M11" i="4"/>
  <c r="P11" i="4" s="1"/>
  <c r="G12" i="4" s="1"/>
  <c r="M8" i="5" l="1"/>
  <c r="P8" i="5" s="1"/>
  <c r="G9" i="5" s="1"/>
  <c r="L8" i="5"/>
  <c r="J8" i="5"/>
  <c r="K8" i="5"/>
  <c r="N8" i="5" s="1"/>
  <c r="E9" i="5" s="1"/>
  <c r="H12" i="4"/>
  <c r="O8" i="5" l="1"/>
  <c r="F9" i="5" s="1"/>
  <c r="I12" i="4"/>
  <c r="K12" i="4" s="1"/>
  <c r="J12" i="4"/>
  <c r="M12" i="4"/>
  <c r="P12" i="4" s="1"/>
  <c r="G13" i="4" s="1"/>
  <c r="L12" i="4"/>
  <c r="O12" i="4" s="1"/>
  <c r="F13" i="4" s="1"/>
  <c r="L9" i="5" l="1"/>
  <c r="H9" i="5"/>
  <c r="I9" i="5"/>
  <c r="N12" i="4"/>
  <c r="E13" i="4" s="1"/>
  <c r="J9" i="5" l="1"/>
  <c r="O9" i="5" s="1"/>
  <c r="F10" i="5" s="1"/>
  <c r="K9" i="5"/>
  <c r="N9" i="5" s="1"/>
  <c r="E10" i="5" s="1"/>
  <c r="M9" i="5"/>
  <c r="H13" i="4"/>
  <c r="P9" i="5" l="1"/>
  <c r="G10" i="5" s="1"/>
  <c r="H10" i="5"/>
  <c r="I13" i="4"/>
  <c r="K13" i="4" s="1"/>
  <c r="J13" i="4"/>
  <c r="L13" i="4"/>
  <c r="O13" i="4" s="1"/>
  <c r="F14" i="4" s="1"/>
  <c r="M13" i="4"/>
  <c r="P13" i="4" s="1"/>
  <c r="G14" i="4" s="1"/>
  <c r="I10" i="5" l="1"/>
  <c r="J10" i="5" s="1"/>
  <c r="K10" i="5"/>
  <c r="M10" i="5"/>
  <c r="P10" i="5" s="1"/>
  <c r="G11" i="5" s="1"/>
  <c r="L10" i="5"/>
  <c r="N13" i="4"/>
  <c r="E14" i="4" s="1"/>
  <c r="O10" i="5" l="1"/>
  <c r="F11" i="5" s="1"/>
  <c r="N10" i="5"/>
  <c r="E11" i="5" s="1"/>
  <c r="H14" i="4"/>
  <c r="H11" i="5" l="1"/>
  <c r="I14" i="4"/>
  <c r="K14" i="4" s="1"/>
  <c r="L14" i="4"/>
  <c r="I11" i="5" l="1"/>
  <c r="M11" i="5" s="1"/>
  <c r="P11" i="5" s="1"/>
  <c r="G12" i="5" s="1"/>
  <c r="M14" i="4"/>
  <c r="P14" i="4" s="1"/>
  <c r="G15" i="4" s="1"/>
  <c r="J14" i="4"/>
  <c r="N14" i="4" s="1"/>
  <c r="E15" i="4" s="1"/>
  <c r="L11" i="5" l="1"/>
  <c r="K11" i="5"/>
  <c r="J11" i="5"/>
  <c r="O14" i="4"/>
  <c r="F15" i="4" s="1"/>
  <c r="O11" i="5" l="1"/>
  <c r="F12" i="5" s="1"/>
  <c r="N11" i="5"/>
  <c r="E12" i="5" s="1"/>
  <c r="H15" i="4"/>
  <c r="H12" i="5" l="1"/>
  <c r="I15" i="4"/>
  <c r="J15" i="4"/>
  <c r="K15" i="4"/>
  <c r="N15" i="4" s="1"/>
  <c r="E16" i="4" s="1"/>
  <c r="M15" i="4"/>
  <c r="P15" i="4" s="1"/>
  <c r="G16" i="4" s="1"/>
  <c r="L15" i="4"/>
  <c r="O15" i="4" s="1"/>
  <c r="F16" i="4" s="1"/>
  <c r="I12" i="5" l="1"/>
  <c r="L12" i="5" s="1"/>
  <c r="K12" i="5"/>
  <c r="H16" i="4"/>
  <c r="M12" i="5" l="1"/>
  <c r="P12" i="5" s="1"/>
  <c r="G13" i="5" s="1"/>
  <c r="J12" i="5"/>
  <c r="O12" i="5" s="1"/>
  <c r="F13" i="5" s="1"/>
  <c r="I16" i="4"/>
  <c r="M16" i="4" s="1"/>
  <c r="P16" i="4" s="1"/>
  <c r="G17" i="4" s="1"/>
  <c r="J16" i="4"/>
  <c r="K16" i="4"/>
  <c r="N16" i="4" s="1"/>
  <c r="E17" i="4" s="1"/>
  <c r="L16" i="4"/>
  <c r="O16" i="4" s="1"/>
  <c r="F17" i="4" s="1"/>
  <c r="N12" i="5" l="1"/>
  <c r="E13" i="5" s="1"/>
  <c r="H17" i="4"/>
  <c r="H13" i="5" l="1"/>
  <c r="I17" i="4"/>
  <c r="J17" i="4" s="1"/>
  <c r="J13" i="5" l="1"/>
  <c r="I13" i="5"/>
  <c r="L13" i="5" s="1"/>
  <c r="O13" i="5" s="1"/>
  <c r="F14" i="5" s="1"/>
  <c r="M17" i="4"/>
  <c r="P17" i="4" s="1"/>
  <c r="G18" i="4" s="1"/>
  <c r="L17" i="4"/>
  <c r="O17" i="4" s="1"/>
  <c r="F18" i="4" s="1"/>
  <c r="K17" i="4"/>
  <c r="N17" i="4" s="1"/>
  <c r="E18" i="4" s="1"/>
  <c r="K13" i="5" l="1"/>
  <c r="N13" i="5" s="1"/>
  <c r="E14" i="5" s="1"/>
  <c r="M13" i="5"/>
  <c r="P13" i="5" s="1"/>
  <c r="G14" i="5" s="1"/>
  <c r="H18" i="4"/>
  <c r="H14" i="5" l="1"/>
  <c r="I18" i="4"/>
  <c r="J18" i="4"/>
  <c r="K18" i="4"/>
  <c r="N18" i="4" s="1"/>
  <c r="E19" i="4" s="1"/>
  <c r="I14" i="5" l="1"/>
  <c r="M14" i="5" s="1"/>
  <c r="P14" i="5" s="1"/>
  <c r="G15" i="5" s="1"/>
  <c r="K14" i="5"/>
  <c r="L18" i="4"/>
  <c r="O18" i="4" s="1"/>
  <c r="F19" i="4" s="1"/>
  <c r="M18" i="4"/>
  <c r="P18" i="4" s="1"/>
  <c r="G19" i="4" s="1"/>
  <c r="L14" i="5" l="1"/>
  <c r="J14" i="5"/>
  <c r="N14" i="5" s="1"/>
  <c r="E15" i="5" s="1"/>
  <c r="H19" i="4"/>
  <c r="O14" i="5" l="1"/>
  <c r="F15" i="5" s="1"/>
  <c r="I19" i="4"/>
  <c r="J19" i="4"/>
  <c r="K19" i="4"/>
  <c r="N19" i="4" s="1"/>
  <c r="E20" i="4" s="1"/>
  <c r="L19" i="4"/>
  <c r="O19" i="4" s="1"/>
  <c r="F20" i="4" s="1"/>
  <c r="M19" i="4"/>
  <c r="P19" i="4" s="1"/>
  <c r="G20" i="4" s="1"/>
  <c r="H15" i="5" l="1"/>
  <c r="H20" i="4"/>
  <c r="I15" i="5" l="1"/>
  <c r="J15" i="5" s="1"/>
  <c r="L15" i="5"/>
  <c r="I20" i="4"/>
  <c r="K20" i="4" s="1"/>
  <c r="J20" i="4"/>
  <c r="L20" i="4"/>
  <c r="O20" i="4" s="1"/>
  <c r="F21" i="4" s="1"/>
  <c r="M20" i="4"/>
  <c r="P20" i="4" s="1"/>
  <c r="G21" i="4" s="1"/>
  <c r="K15" i="5" l="1"/>
  <c r="N15" i="5" s="1"/>
  <c r="E16" i="5" s="1"/>
  <c r="M15" i="5"/>
  <c r="P15" i="5" s="1"/>
  <c r="G16" i="5" s="1"/>
  <c r="O15" i="5"/>
  <c r="F16" i="5" s="1"/>
  <c r="N20" i="4"/>
  <c r="E21" i="4" s="1"/>
  <c r="H16" i="5" l="1"/>
  <c r="H21" i="4"/>
  <c r="I16" i="5" l="1"/>
  <c r="J16" i="5" s="1"/>
  <c r="K16" i="5"/>
  <c r="N16" i="5" s="1"/>
  <c r="E17" i="5" s="1"/>
  <c r="L16" i="5"/>
  <c r="M16" i="5"/>
  <c r="I21" i="4"/>
  <c r="K21" i="4" s="1"/>
  <c r="J21" i="4"/>
  <c r="M21" i="4"/>
  <c r="P21" i="4" s="1"/>
  <c r="G22" i="4" s="1"/>
  <c r="L21" i="4"/>
  <c r="O21" i="4" s="1"/>
  <c r="F22" i="4" s="1"/>
  <c r="P16" i="5" l="1"/>
  <c r="G17" i="5" s="1"/>
  <c r="O16" i="5"/>
  <c r="F17" i="5" s="1"/>
  <c r="N21" i="4"/>
  <c r="E22" i="4" s="1"/>
  <c r="H17" i="5" l="1"/>
  <c r="H22" i="4"/>
  <c r="I17" i="5" l="1"/>
  <c r="J17" i="5" s="1"/>
  <c r="L17" i="5"/>
  <c r="K22" i="4"/>
  <c r="N22" i="4" s="1"/>
  <c r="E23" i="4" s="1"/>
  <c r="I22" i="4"/>
  <c r="J22" i="4"/>
  <c r="M22" i="4"/>
  <c r="P22" i="4" s="1"/>
  <c r="G23" i="4" s="1"/>
  <c r="L22" i="4"/>
  <c r="O22" i="4" s="1"/>
  <c r="F23" i="4" s="1"/>
  <c r="O17" i="5" l="1"/>
  <c r="F18" i="5" s="1"/>
  <c r="M17" i="5"/>
  <c r="P17" i="5" s="1"/>
  <c r="G18" i="5" s="1"/>
  <c r="K17" i="5"/>
  <c r="N17" i="5" s="1"/>
  <c r="E18" i="5" s="1"/>
  <c r="H23" i="4"/>
  <c r="H18" i="5" l="1"/>
  <c r="I23" i="4"/>
  <c r="J23" i="4"/>
  <c r="M23" i="4"/>
  <c r="P23" i="4" s="1"/>
  <c r="G24" i="4" s="1"/>
  <c r="I18" i="5" l="1"/>
  <c r="J18" i="5" s="1"/>
  <c r="M18" i="5"/>
  <c r="P18" i="5" s="1"/>
  <c r="G19" i="5" s="1"/>
  <c r="L18" i="5"/>
  <c r="K23" i="4"/>
  <c r="N23" i="4" s="1"/>
  <c r="E24" i="4" s="1"/>
  <c r="L23" i="4"/>
  <c r="O23" i="4" s="1"/>
  <c r="F24" i="4" s="1"/>
  <c r="O18" i="5" l="1"/>
  <c r="F19" i="5" s="1"/>
  <c r="K18" i="5"/>
  <c r="N18" i="5" s="1"/>
  <c r="E19" i="5" s="1"/>
  <c r="H24" i="4"/>
  <c r="H19" i="5" l="1"/>
  <c r="I24" i="4"/>
  <c r="K24" i="4" s="1"/>
  <c r="N24" i="4" s="1"/>
  <c r="E25" i="4" s="1"/>
  <c r="J24" i="4"/>
  <c r="M24" i="4"/>
  <c r="P24" i="4" s="1"/>
  <c r="G25" i="4" s="1"/>
  <c r="L24" i="4"/>
  <c r="O24" i="4" s="1"/>
  <c r="F25" i="4" s="1"/>
  <c r="J19" i="5" l="1"/>
  <c r="M19" i="5"/>
  <c r="P19" i="5" s="1"/>
  <c r="G20" i="5" s="1"/>
  <c r="I19" i="5"/>
  <c r="L19" i="5" s="1"/>
  <c r="K19" i="5"/>
  <c r="N19" i="5" s="1"/>
  <c r="E20" i="5" s="1"/>
  <c r="H25" i="4"/>
  <c r="O19" i="5" l="1"/>
  <c r="F20" i="5" s="1"/>
  <c r="I25" i="4"/>
  <c r="J25" i="4"/>
  <c r="L25" i="4"/>
  <c r="O25" i="4" s="1"/>
  <c r="F26" i="4" s="1"/>
  <c r="K25" i="4"/>
  <c r="N25" i="4" s="1"/>
  <c r="E26" i="4" s="1"/>
  <c r="M25" i="4"/>
  <c r="P25" i="4" s="1"/>
  <c r="G26" i="4" s="1"/>
  <c r="H20" i="5" l="1"/>
  <c r="I20" i="5"/>
  <c r="H26" i="4"/>
  <c r="J20" i="5" l="1"/>
  <c r="K20" i="5"/>
  <c r="N20" i="5" s="1"/>
  <c r="E21" i="5" s="1"/>
  <c r="M20" i="5"/>
  <c r="P20" i="5" s="1"/>
  <c r="G21" i="5" s="1"/>
  <c r="L20" i="5"/>
  <c r="O20" i="5" s="1"/>
  <c r="F21" i="5" s="1"/>
  <c r="I26" i="4"/>
  <c r="J26" i="4" s="1"/>
  <c r="H21" i="5" l="1"/>
  <c r="K26" i="4"/>
  <c r="N26" i="4" s="1"/>
  <c r="E27" i="4" s="1"/>
  <c r="M26" i="4"/>
  <c r="P26" i="4" s="1"/>
  <c r="G27" i="4" s="1"/>
  <c r="L26" i="4"/>
  <c r="O26" i="4" s="1"/>
  <c r="F27" i="4" s="1"/>
  <c r="I21" i="5" l="1"/>
  <c r="M21" i="5" s="1"/>
  <c r="P21" i="5" s="1"/>
  <c r="G22" i="5" s="1"/>
  <c r="H27" i="4"/>
  <c r="K21" i="5" l="1"/>
  <c r="N21" i="5" s="1"/>
  <c r="E22" i="5" s="1"/>
  <c r="J21" i="5"/>
  <c r="L21" i="5"/>
  <c r="O21" i="5" s="1"/>
  <c r="F22" i="5" s="1"/>
  <c r="I27" i="4"/>
  <c r="K27" i="4" s="1"/>
  <c r="M27" i="4"/>
  <c r="P27" i="4" s="1"/>
  <c r="G28" i="4" s="1"/>
  <c r="L27" i="4"/>
  <c r="H22" i="5" l="1"/>
  <c r="I22" i="5" s="1"/>
  <c r="N27" i="4"/>
  <c r="E28" i="4" s="1"/>
  <c r="J27" i="4"/>
  <c r="O27" i="4"/>
  <c r="F28" i="4" s="1"/>
  <c r="J22" i="5" l="1"/>
  <c r="M22" i="5"/>
  <c r="P22" i="5" s="1"/>
  <c r="G23" i="5" s="1"/>
  <c r="K22" i="5"/>
  <c r="N22" i="5" s="1"/>
  <c r="E23" i="5" s="1"/>
  <c r="L22" i="5"/>
  <c r="O22" i="5" s="1"/>
  <c r="F23" i="5" s="1"/>
  <c r="H28" i="4"/>
  <c r="H23" i="5" l="1"/>
  <c r="I28" i="4"/>
  <c r="J28" i="4"/>
  <c r="M28" i="4"/>
  <c r="P28" i="4" s="1"/>
  <c r="G29" i="4" s="1"/>
  <c r="K28" i="4"/>
  <c r="N28" i="4" s="1"/>
  <c r="E29" i="4" s="1"/>
  <c r="L28" i="4"/>
  <c r="O28" i="4" s="1"/>
  <c r="F29" i="4" s="1"/>
  <c r="I23" i="5" l="1"/>
  <c r="J23" i="5" s="1"/>
  <c r="H29" i="4"/>
  <c r="L23" i="5" l="1"/>
  <c r="O23" i="5" s="1"/>
  <c r="F24" i="5" s="1"/>
  <c r="M23" i="5"/>
  <c r="P23" i="5" s="1"/>
  <c r="G24" i="5" s="1"/>
  <c r="K23" i="5"/>
  <c r="N23" i="5" s="1"/>
  <c r="E24" i="5" s="1"/>
  <c r="I29" i="4"/>
  <c r="J29" i="4"/>
  <c r="K29" i="4"/>
  <c r="N29" i="4" s="1"/>
  <c r="E30" i="4" s="1"/>
  <c r="L29" i="4"/>
  <c r="O29" i="4" s="1"/>
  <c r="F30" i="4" s="1"/>
  <c r="M29" i="4"/>
  <c r="P29" i="4" s="1"/>
  <c r="G30" i="4" s="1"/>
  <c r="H24" i="5" l="1"/>
  <c r="I24" i="5" s="1"/>
  <c r="H30" i="4"/>
  <c r="L24" i="5" l="1"/>
  <c r="M24" i="5"/>
  <c r="P24" i="5" s="1"/>
  <c r="G25" i="5" s="1"/>
  <c r="J24" i="5"/>
  <c r="K24" i="5"/>
  <c r="N24" i="5" s="1"/>
  <c r="E25" i="5" s="1"/>
  <c r="I30" i="4"/>
  <c r="L30" i="4" s="1"/>
  <c r="J30" i="4"/>
  <c r="K30" i="4"/>
  <c r="M30" i="4"/>
  <c r="P30" i="4" s="1"/>
  <c r="G31" i="4" s="1"/>
  <c r="O24" i="5" l="1"/>
  <c r="F25" i="5" s="1"/>
  <c r="N30" i="4"/>
  <c r="E31" i="4" s="1"/>
  <c r="O30" i="4"/>
  <c r="F31" i="4" s="1"/>
  <c r="H25" i="5" l="1"/>
  <c r="H31" i="4"/>
  <c r="I25" i="5" l="1"/>
  <c r="J25" i="5" s="1"/>
  <c r="I31" i="4"/>
  <c r="J31" i="4"/>
  <c r="M31" i="4"/>
  <c r="P31" i="4" s="1"/>
  <c r="G32" i="4" s="1"/>
  <c r="K31" i="4"/>
  <c r="N31" i="4" s="1"/>
  <c r="E32" i="4" s="1"/>
  <c r="L31" i="4"/>
  <c r="O31" i="4" s="1"/>
  <c r="F32" i="4" s="1"/>
  <c r="L25" i="5" l="1"/>
  <c r="O25" i="5" s="1"/>
  <c r="F26" i="5" s="1"/>
  <c r="M25" i="5"/>
  <c r="P25" i="5" s="1"/>
  <c r="G26" i="5" s="1"/>
  <c r="K25" i="5"/>
  <c r="N25" i="5" s="1"/>
  <c r="E26" i="5" s="1"/>
  <c r="H32" i="4"/>
  <c r="H26" i="5" l="1"/>
  <c r="I32" i="4"/>
  <c r="J32" i="4"/>
  <c r="L32" i="4"/>
  <c r="O32" i="4" s="1"/>
  <c r="F33" i="4" s="1"/>
  <c r="I26" i="5" l="1"/>
  <c r="L26" i="5" s="1"/>
  <c r="K26" i="5"/>
  <c r="K32" i="4"/>
  <c r="N32" i="4" s="1"/>
  <c r="E33" i="4" s="1"/>
  <c r="M32" i="4"/>
  <c r="P32" i="4" s="1"/>
  <c r="G33" i="4" s="1"/>
  <c r="J26" i="5" l="1"/>
  <c r="N26" i="5" s="1"/>
  <c r="E27" i="5" s="1"/>
  <c r="M26" i="5"/>
  <c r="P26" i="5" s="1"/>
  <c r="G27" i="5" s="1"/>
  <c r="H33" i="4"/>
  <c r="O26" i="5" l="1"/>
  <c r="F27" i="5" s="1"/>
  <c r="I33" i="4"/>
  <c r="K33" i="4" s="1"/>
  <c r="H27" i="5" l="1"/>
  <c r="M33" i="4"/>
  <c r="L33" i="4"/>
  <c r="O33" i="4" s="1"/>
  <c r="F34" i="4" s="1"/>
  <c r="J33" i="4"/>
  <c r="N33" i="4" s="1"/>
  <c r="E34" i="4" s="1"/>
  <c r="I27" i="5" l="1"/>
  <c r="L27" i="5" s="1"/>
  <c r="P33" i="4"/>
  <c r="G34" i="4" s="1"/>
  <c r="M27" i="5" l="1"/>
  <c r="P27" i="5" s="1"/>
  <c r="G28" i="5" s="1"/>
  <c r="K27" i="5"/>
  <c r="J27" i="5"/>
  <c r="O27" i="5" s="1"/>
  <c r="F28" i="5" s="1"/>
  <c r="H34" i="4"/>
  <c r="N27" i="5" l="1"/>
  <c r="E28" i="5" s="1"/>
  <c r="I34" i="4"/>
  <c r="J34" i="4"/>
  <c r="K34" i="4"/>
  <c r="N34" i="4" s="1"/>
  <c r="E35" i="4" s="1"/>
  <c r="L34" i="4"/>
  <c r="O34" i="4" s="1"/>
  <c r="F35" i="4" s="1"/>
  <c r="M34" i="4"/>
  <c r="P34" i="4" s="1"/>
  <c r="G35" i="4" s="1"/>
  <c r="I28" i="5" l="1"/>
  <c r="K28" i="5" s="1"/>
  <c r="H28" i="5"/>
  <c r="H35" i="4"/>
  <c r="J28" i="5" l="1"/>
  <c r="N28" i="5" s="1"/>
  <c r="E29" i="5" s="1"/>
  <c r="L28" i="5"/>
  <c r="O28" i="5" s="1"/>
  <c r="F29" i="5" s="1"/>
  <c r="M28" i="5"/>
  <c r="P28" i="5" s="1"/>
  <c r="G29" i="5" s="1"/>
  <c r="I35" i="4"/>
  <c r="J35" i="4"/>
  <c r="M35" i="4"/>
  <c r="P35" i="4" s="1"/>
  <c r="G36" i="4" s="1"/>
  <c r="H29" i="5" l="1"/>
  <c r="K35" i="4"/>
  <c r="N35" i="4" s="1"/>
  <c r="E36" i="4" s="1"/>
  <c r="L35" i="4"/>
  <c r="O35" i="4" s="1"/>
  <c r="F36" i="4" s="1"/>
  <c r="I29" i="5" l="1"/>
  <c r="H36" i="4"/>
  <c r="L29" i="5" l="1"/>
  <c r="M29" i="5"/>
  <c r="P29" i="5" s="1"/>
  <c r="G30" i="5" s="1"/>
  <c r="J29" i="5"/>
  <c r="K29" i="5"/>
  <c r="N29" i="5" s="1"/>
  <c r="E30" i="5" s="1"/>
  <c r="I36" i="4"/>
  <c r="J36" i="4"/>
  <c r="M36" i="4"/>
  <c r="P36" i="4" s="1"/>
  <c r="G37" i="4" s="1"/>
  <c r="O29" i="5" l="1"/>
  <c r="F30" i="5" s="1"/>
  <c r="K36" i="4"/>
  <c r="N36" i="4" s="1"/>
  <c r="E37" i="4" s="1"/>
  <c r="L36" i="4"/>
  <c r="O36" i="4" s="1"/>
  <c r="F37" i="4" s="1"/>
  <c r="H30" i="5" l="1"/>
  <c r="I30" i="5"/>
  <c r="H37" i="4"/>
  <c r="J30" i="5" l="1"/>
  <c r="M30" i="5"/>
  <c r="P30" i="5" s="1"/>
  <c r="G31" i="5" s="1"/>
  <c r="K30" i="5"/>
  <c r="N30" i="5" s="1"/>
  <c r="E31" i="5" s="1"/>
  <c r="L30" i="5"/>
  <c r="O30" i="5" s="1"/>
  <c r="F31" i="5" s="1"/>
  <c r="I37" i="4"/>
  <c r="K37" i="4" s="1"/>
  <c r="J37" i="4"/>
  <c r="M37" i="4"/>
  <c r="P37" i="4" s="1"/>
  <c r="G38" i="4" s="1"/>
  <c r="L37" i="4"/>
  <c r="O37" i="4" s="1"/>
  <c r="F38" i="4" s="1"/>
  <c r="H31" i="5" l="1"/>
  <c r="N37" i="4"/>
  <c r="E38" i="4" s="1"/>
  <c r="J31" i="5" l="1"/>
  <c r="I31" i="5"/>
  <c r="K31" i="5" s="1"/>
  <c r="N31" i="5" s="1"/>
  <c r="E32" i="5" s="1"/>
  <c r="L31" i="5"/>
  <c r="H38" i="4"/>
  <c r="O31" i="5" l="1"/>
  <c r="F32" i="5" s="1"/>
  <c r="M31" i="5"/>
  <c r="P31" i="5" s="1"/>
  <c r="G32" i="5" s="1"/>
  <c r="I38" i="4"/>
  <c r="K38" i="4" s="1"/>
  <c r="J38" i="4"/>
  <c r="L38" i="4"/>
  <c r="O38" i="4" s="1"/>
  <c r="F39" i="4" s="1"/>
  <c r="M38" i="4"/>
  <c r="P38" i="4" s="1"/>
  <c r="G39" i="4" s="1"/>
  <c r="H32" i="5" l="1"/>
  <c r="I32" i="5" s="1"/>
  <c r="N38" i="4"/>
  <c r="E39" i="4" s="1"/>
  <c r="J32" i="5" l="1"/>
  <c r="K32" i="5"/>
  <c r="N32" i="5" s="1"/>
  <c r="E33" i="5" s="1"/>
  <c r="L32" i="5"/>
  <c r="O32" i="5" s="1"/>
  <c r="F33" i="5" s="1"/>
  <c r="M32" i="5"/>
  <c r="P32" i="5" s="1"/>
  <c r="G33" i="5" s="1"/>
  <c r="H39" i="4"/>
  <c r="H33" i="5" l="1"/>
  <c r="I39" i="4"/>
  <c r="K39" i="4" s="1"/>
  <c r="J39" i="4"/>
  <c r="M39" i="4"/>
  <c r="P39" i="4" s="1"/>
  <c r="G40" i="4" s="1"/>
  <c r="L39" i="4"/>
  <c r="O39" i="4" s="1"/>
  <c r="F40" i="4" s="1"/>
  <c r="I33" i="5" l="1"/>
  <c r="J33" i="5" s="1"/>
  <c r="L33" i="5"/>
  <c r="O33" i="5" s="1"/>
  <c r="F34" i="5" s="1"/>
  <c r="N39" i="4"/>
  <c r="E40" i="4" s="1"/>
  <c r="M33" i="5" l="1"/>
  <c r="P33" i="5" s="1"/>
  <c r="G34" i="5" s="1"/>
  <c r="K33" i="5"/>
  <c r="N33" i="5" s="1"/>
  <c r="E34" i="5" s="1"/>
  <c r="H40" i="4"/>
  <c r="H34" i="5" l="1"/>
  <c r="I40" i="4"/>
  <c r="K40" i="4" s="1"/>
  <c r="J40" i="4"/>
  <c r="L40" i="4"/>
  <c r="O40" i="4" s="1"/>
  <c r="F41" i="4" s="1"/>
  <c r="M40" i="4"/>
  <c r="P40" i="4" s="1"/>
  <c r="G41" i="4" s="1"/>
  <c r="I34" i="5" l="1"/>
  <c r="J34" i="5" s="1"/>
  <c r="N40" i="4"/>
  <c r="E41" i="4" s="1"/>
  <c r="M34" i="5" l="1"/>
  <c r="P34" i="5" s="1"/>
  <c r="G35" i="5" s="1"/>
  <c r="K34" i="5"/>
  <c r="N34" i="5" s="1"/>
  <c r="E35" i="5" s="1"/>
  <c r="L34" i="5"/>
  <c r="O34" i="5" s="1"/>
  <c r="F35" i="5" s="1"/>
  <c r="H41" i="4"/>
  <c r="H35" i="5" l="1"/>
  <c r="I41" i="4"/>
  <c r="K41" i="4" s="1"/>
  <c r="M41" i="4"/>
  <c r="P41" i="4" s="1"/>
  <c r="G42" i="4" s="1"/>
  <c r="L41" i="4"/>
  <c r="I35" i="5" l="1"/>
  <c r="J35" i="5" s="1"/>
  <c r="L35" i="5"/>
  <c r="J41" i="4"/>
  <c r="O41" i="4" s="1"/>
  <c r="F42" i="4" s="1"/>
  <c r="N41" i="4"/>
  <c r="E42" i="4" s="1"/>
  <c r="O35" i="5" l="1"/>
  <c r="F36" i="5" s="1"/>
  <c r="M35" i="5"/>
  <c r="P35" i="5" s="1"/>
  <c r="G36" i="5" s="1"/>
  <c r="K35" i="5"/>
  <c r="N35" i="5" s="1"/>
  <c r="E36" i="5" s="1"/>
  <c r="H42" i="4"/>
  <c r="H36" i="5" l="1"/>
  <c r="I42" i="4"/>
  <c r="K42" i="4" s="1"/>
  <c r="N42" i="4" s="1"/>
  <c r="E43" i="4" s="1"/>
  <c r="J42" i="4"/>
  <c r="M42" i="4"/>
  <c r="P42" i="4" s="1"/>
  <c r="G43" i="4" s="1"/>
  <c r="L42" i="4"/>
  <c r="O42" i="4" s="1"/>
  <c r="F43" i="4" s="1"/>
  <c r="J36" i="5" l="1"/>
  <c r="I36" i="5"/>
  <c r="L36" i="5" s="1"/>
  <c r="O36" i="5" s="1"/>
  <c r="F37" i="5" s="1"/>
  <c r="H43" i="4"/>
  <c r="M36" i="5" l="1"/>
  <c r="P36" i="5" s="1"/>
  <c r="G37" i="5" s="1"/>
  <c r="K36" i="5"/>
  <c r="N36" i="5" s="1"/>
  <c r="E37" i="5" s="1"/>
  <c r="I43" i="4"/>
  <c r="K43" i="4" s="1"/>
  <c r="J43" i="4"/>
  <c r="L43" i="4"/>
  <c r="O43" i="4" s="1"/>
  <c r="F44" i="4" s="1"/>
  <c r="M43" i="4"/>
  <c r="P43" i="4" s="1"/>
  <c r="G44" i="4" s="1"/>
  <c r="H37" i="5" l="1"/>
  <c r="N43" i="4"/>
  <c r="E44" i="4" s="1"/>
  <c r="I37" i="5" l="1"/>
  <c r="M37" i="5" s="1"/>
  <c r="H44" i="4"/>
  <c r="K37" i="5" l="1"/>
  <c r="N37" i="5" s="1"/>
  <c r="E38" i="5" s="1"/>
  <c r="L37" i="5"/>
  <c r="O37" i="5" s="1"/>
  <c r="F38" i="5" s="1"/>
  <c r="J37" i="5"/>
  <c r="P37" i="5" s="1"/>
  <c r="G38" i="5" s="1"/>
  <c r="I44" i="4"/>
  <c r="K44" i="4" s="1"/>
  <c r="N44" i="4" s="1"/>
  <c r="E45" i="4" s="1"/>
  <c r="J44" i="4"/>
  <c r="L44" i="4"/>
  <c r="O44" i="4" s="1"/>
  <c r="F45" i="4" s="1"/>
  <c r="M44" i="4"/>
  <c r="P44" i="4" s="1"/>
  <c r="G45" i="4" s="1"/>
  <c r="H38" i="5" l="1"/>
  <c r="I38" i="5"/>
  <c r="K38" i="5" s="1"/>
  <c r="H45" i="4"/>
  <c r="J38" i="5" l="1"/>
  <c r="N38" i="5" s="1"/>
  <c r="E39" i="5" s="1"/>
  <c r="L38" i="5"/>
  <c r="M38" i="5"/>
  <c r="P38" i="5" s="1"/>
  <c r="G39" i="5" s="1"/>
  <c r="I45" i="4"/>
  <c r="K45" i="4" s="1"/>
  <c r="N45" i="4" s="1"/>
  <c r="E46" i="4" s="1"/>
  <c r="J45" i="4"/>
  <c r="M45" i="4"/>
  <c r="P45" i="4" s="1"/>
  <c r="G46" i="4" s="1"/>
  <c r="L45" i="4"/>
  <c r="O45" i="4" s="1"/>
  <c r="F46" i="4" s="1"/>
  <c r="O38" i="5" l="1"/>
  <c r="F39" i="5" s="1"/>
  <c r="H46" i="4"/>
  <c r="H39" i="5" l="1"/>
  <c r="I46" i="4"/>
  <c r="J46" i="4"/>
  <c r="I39" i="5" l="1"/>
  <c r="J39" i="5" s="1"/>
  <c r="L46" i="4"/>
  <c r="O46" i="4" s="1"/>
  <c r="F47" i="4" s="1"/>
  <c r="K46" i="4"/>
  <c r="N46" i="4" s="1"/>
  <c r="E47" i="4" s="1"/>
  <c r="M46" i="4"/>
  <c r="P46" i="4" s="1"/>
  <c r="G47" i="4" s="1"/>
  <c r="L39" i="5" l="1"/>
  <c r="O39" i="5" s="1"/>
  <c r="F40" i="5" s="1"/>
  <c r="M39" i="5"/>
  <c r="P39" i="5" s="1"/>
  <c r="G40" i="5" s="1"/>
  <c r="K39" i="5"/>
  <c r="N39" i="5" s="1"/>
  <c r="E40" i="5" s="1"/>
  <c r="H47" i="4"/>
  <c r="H40" i="5" l="1"/>
  <c r="I47" i="4"/>
  <c r="J47" i="4"/>
  <c r="I40" i="5" l="1"/>
  <c r="K47" i="4"/>
  <c r="N47" i="4" s="1"/>
  <c r="E48" i="4" s="1"/>
  <c r="M47" i="4"/>
  <c r="P47" i="4" s="1"/>
  <c r="G48" i="4" s="1"/>
  <c r="L47" i="4"/>
  <c r="O47" i="4" s="1"/>
  <c r="F48" i="4" s="1"/>
  <c r="K40" i="5" l="1"/>
  <c r="M40" i="5"/>
  <c r="L40" i="5"/>
  <c r="O40" i="5" s="1"/>
  <c r="F41" i="5" s="1"/>
  <c r="J40" i="5"/>
  <c r="H48" i="4"/>
  <c r="P40" i="5" l="1"/>
  <c r="G41" i="5" s="1"/>
  <c r="N40" i="5"/>
  <c r="E41" i="5" s="1"/>
  <c r="I48" i="4"/>
  <c r="K48" i="4" s="1"/>
  <c r="H41" i="5" l="1"/>
  <c r="M48" i="4"/>
  <c r="P48" i="4" s="1"/>
  <c r="G49" i="4" s="1"/>
  <c r="L48" i="4"/>
  <c r="J48" i="4"/>
  <c r="N48" i="4" s="1"/>
  <c r="E49" i="4" s="1"/>
  <c r="I41" i="5" l="1"/>
  <c r="M41" i="5" s="1"/>
  <c r="P41" i="5" s="1"/>
  <c r="G42" i="5" s="1"/>
  <c r="O48" i="4"/>
  <c r="F49" i="4" s="1"/>
  <c r="L41" i="5" l="1"/>
  <c r="J41" i="5"/>
  <c r="K41" i="5"/>
  <c r="N41" i="5" s="1"/>
  <c r="E42" i="5" s="1"/>
  <c r="H49" i="4"/>
  <c r="O41" i="5" l="1"/>
  <c r="F42" i="5" s="1"/>
  <c r="I49" i="4"/>
  <c r="J49" i="4" s="1"/>
  <c r="L42" i="5" l="1"/>
  <c r="H42" i="5"/>
  <c r="I42" i="5"/>
  <c r="M49" i="4"/>
  <c r="P49" i="4" s="1"/>
  <c r="G50" i="4" s="1"/>
  <c r="L49" i="4"/>
  <c r="O49" i="4" s="1"/>
  <c r="F50" i="4" s="1"/>
  <c r="K49" i="4"/>
  <c r="N49" i="4" s="1"/>
  <c r="E50" i="4" s="1"/>
  <c r="J42" i="5" l="1"/>
  <c r="O42" i="5" s="1"/>
  <c r="F43" i="5" s="1"/>
  <c r="M42" i="5"/>
  <c r="P42" i="5" s="1"/>
  <c r="G43" i="5" s="1"/>
  <c r="K42" i="5"/>
  <c r="N42" i="5" s="1"/>
  <c r="E43" i="5" s="1"/>
  <c r="H50" i="4"/>
  <c r="H43" i="5" l="1"/>
  <c r="I50" i="4"/>
  <c r="J50" i="4"/>
  <c r="I43" i="5" l="1"/>
  <c r="J43" i="5" s="1"/>
  <c r="K43" i="5"/>
  <c r="M43" i="5"/>
  <c r="P43" i="5" s="1"/>
  <c r="G44" i="5" s="1"/>
  <c r="L43" i="5"/>
  <c r="K50" i="4"/>
  <c r="N50" i="4" s="1"/>
  <c r="E51" i="4" s="1"/>
  <c r="L50" i="4"/>
  <c r="O50" i="4" s="1"/>
  <c r="F51" i="4" s="1"/>
  <c r="M50" i="4"/>
  <c r="P50" i="4" s="1"/>
  <c r="G51" i="4" s="1"/>
  <c r="O43" i="5" l="1"/>
  <c r="F44" i="5" s="1"/>
  <c r="N43" i="5"/>
  <c r="E44" i="5" s="1"/>
  <c r="H51" i="4"/>
  <c r="H44" i="5" l="1"/>
  <c r="I51" i="4"/>
  <c r="K51" i="4" s="1"/>
  <c r="J51" i="4"/>
  <c r="M51" i="4"/>
  <c r="P51" i="4" s="1"/>
  <c r="G52" i="4" s="1"/>
  <c r="L51" i="4"/>
  <c r="O51" i="4" s="1"/>
  <c r="F52" i="4" s="1"/>
  <c r="J44" i="5" l="1"/>
  <c r="I44" i="5"/>
  <c r="L44" i="5" s="1"/>
  <c r="K44" i="5"/>
  <c r="N44" i="5" s="1"/>
  <c r="E45" i="5" s="1"/>
  <c r="N51" i="4"/>
  <c r="E52" i="4" s="1"/>
  <c r="O44" i="5" l="1"/>
  <c r="F45" i="5" s="1"/>
  <c r="M44" i="5"/>
  <c r="P44" i="5" s="1"/>
  <c r="G45" i="5" s="1"/>
  <c r="H52" i="4"/>
  <c r="H45" i="5" l="1"/>
  <c r="I45" i="5"/>
  <c r="I52" i="4"/>
  <c r="K52" i="4" s="1"/>
  <c r="N52" i="4" s="1"/>
  <c r="E53" i="4" s="1"/>
  <c r="J52" i="4"/>
  <c r="L52" i="4"/>
  <c r="M52" i="4"/>
  <c r="J45" i="5" l="1"/>
  <c r="K45" i="5"/>
  <c r="L45" i="5"/>
  <c r="O45" i="5" s="1"/>
  <c r="F46" i="5" s="1"/>
  <c r="M45" i="5"/>
  <c r="P45" i="5" s="1"/>
  <c r="G46" i="5" s="1"/>
  <c r="P52" i="4"/>
  <c r="G53" i="4" s="1"/>
  <c r="O52" i="4"/>
  <c r="F53" i="4" s="1"/>
  <c r="N45" i="5" l="1"/>
  <c r="E46" i="5" s="1"/>
  <c r="H53" i="4"/>
  <c r="H46" i="5" l="1"/>
  <c r="I53" i="4"/>
  <c r="L53" i="4" s="1"/>
  <c r="O53" i="4" s="1"/>
  <c r="F54" i="4" s="1"/>
  <c r="J53" i="4"/>
  <c r="K53" i="4"/>
  <c r="N53" i="4" s="1"/>
  <c r="E54" i="4" s="1"/>
  <c r="M53" i="4"/>
  <c r="P53" i="4" s="1"/>
  <c r="G54" i="4" s="1"/>
  <c r="J46" i="5" l="1"/>
  <c r="I46" i="5"/>
  <c r="M46" i="5" s="1"/>
  <c r="P46" i="5" s="1"/>
  <c r="G47" i="5" s="1"/>
  <c r="K46" i="5"/>
  <c r="N46" i="5" s="1"/>
  <c r="E47" i="5" s="1"/>
  <c r="H54" i="4"/>
  <c r="L46" i="5" l="1"/>
  <c r="O46" i="5" s="1"/>
  <c r="F47" i="5" s="1"/>
  <c r="I54" i="4"/>
  <c r="M54" i="4" s="1"/>
  <c r="P54" i="4" s="1"/>
  <c r="G55" i="4" s="1"/>
  <c r="J54" i="4"/>
  <c r="L54" i="4"/>
  <c r="O54" i="4" s="1"/>
  <c r="F55" i="4" s="1"/>
  <c r="H47" i="5" l="1"/>
  <c r="I47" i="5" s="1"/>
  <c r="K54" i="4"/>
  <c r="N54" i="4" s="1"/>
  <c r="E55" i="4" s="1"/>
  <c r="J47" i="5" l="1"/>
  <c r="M47" i="5"/>
  <c r="P47" i="5" s="1"/>
  <c r="G48" i="5" s="1"/>
  <c r="K47" i="5"/>
  <c r="N47" i="5" s="1"/>
  <c r="E48" i="5" s="1"/>
  <c r="L47" i="5"/>
  <c r="O47" i="5" s="1"/>
  <c r="F48" i="5" s="1"/>
  <c r="H55" i="4"/>
  <c r="H48" i="5" l="1"/>
  <c r="I55" i="4"/>
  <c r="J55" i="4" s="1"/>
  <c r="K55" i="4"/>
  <c r="N55" i="4" s="1"/>
  <c r="E56" i="4" s="1"/>
  <c r="I48" i="5" l="1"/>
  <c r="K48" i="5" s="1"/>
  <c r="M55" i="4"/>
  <c r="P55" i="4" s="1"/>
  <c r="G56" i="4" s="1"/>
  <c r="L55" i="4"/>
  <c r="O55" i="4" s="1"/>
  <c r="F56" i="4" s="1"/>
  <c r="L48" i="5" l="1"/>
  <c r="J48" i="5"/>
  <c r="N48" i="5" s="1"/>
  <c r="E49" i="5" s="1"/>
  <c r="M48" i="5"/>
  <c r="P48" i="5" s="1"/>
  <c r="G49" i="5" s="1"/>
  <c r="H56" i="4"/>
  <c r="O48" i="5" l="1"/>
  <c r="F49" i="5" s="1"/>
  <c r="I56" i="4"/>
  <c r="M56" i="4" s="1"/>
  <c r="P56" i="4" s="1"/>
  <c r="G57" i="4" s="1"/>
  <c r="H49" i="5" l="1"/>
  <c r="I49" i="5"/>
  <c r="L56" i="4"/>
  <c r="K56" i="4"/>
  <c r="J56" i="4"/>
  <c r="J49" i="5" l="1"/>
  <c r="M49" i="5"/>
  <c r="P49" i="5" s="1"/>
  <c r="G50" i="5" s="1"/>
  <c r="K49" i="5"/>
  <c r="N49" i="5" s="1"/>
  <c r="E50" i="5" s="1"/>
  <c r="L49" i="5"/>
  <c r="O49" i="5" s="1"/>
  <c r="F50" i="5" s="1"/>
  <c r="N56" i="4"/>
  <c r="E57" i="4" s="1"/>
  <c r="O56" i="4"/>
  <c r="F57" i="4" s="1"/>
  <c r="H50" i="5" l="1"/>
  <c r="H57" i="4"/>
  <c r="J50" i="5" l="1"/>
  <c r="I50" i="5"/>
  <c r="M50" i="5" s="1"/>
  <c r="K50" i="5"/>
  <c r="L50" i="5"/>
  <c r="O50" i="5" s="1"/>
  <c r="F51" i="5" s="1"/>
  <c r="I57" i="4"/>
  <c r="J57" i="4"/>
  <c r="M57" i="4"/>
  <c r="P57" i="4" s="1"/>
  <c r="G58" i="4" s="1"/>
  <c r="N50" i="5" l="1"/>
  <c r="E51" i="5" s="1"/>
  <c r="P50" i="5"/>
  <c r="G51" i="5" s="1"/>
  <c r="K57" i="4"/>
  <c r="N57" i="4" s="1"/>
  <c r="E58" i="4" s="1"/>
  <c r="L57" i="4"/>
  <c r="O57" i="4" s="1"/>
  <c r="F58" i="4" s="1"/>
  <c r="H51" i="5" l="1"/>
  <c r="H58" i="4"/>
  <c r="J51" i="5" l="1"/>
  <c r="I51" i="5"/>
  <c r="M51" i="5" s="1"/>
  <c r="P51" i="5" s="1"/>
  <c r="G52" i="5" s="1"/>
  <c r="K51" i="5"/>
  <c r="I58" i="4"/>
  <c r="K58" i="4" s="1"/>
  <c r="N51" i="5" l="1"/>
  <c r="E52" i="5" s="1"/>
  <c r="L51" i="5"/>
  <c r="O51" i="5" s="1"/>
  <c r="F52" i="5" s="1"/>
  <c r="M58" i="4"/>
  <c r="P58" i="4" s="1"/>
  <c r="G59" i="4" s="1"/>
  <c r="J58" i="4"/>
  <c r="N58" i="4" s="1"/>
  <c r="E59" i="4" s="1"/>
  <c r="L58" i="4"/>
  <c r="O58" i="4" s="1"/>
  <c r="F59" i="4" s="1"/>
  <c r="H52" i="5" l="1"/>
  <c r="I52" i="5"/>
  <c r="K52" i="5" s="1"/>
  <c r="N52" i="5" s="1"/>
  <c r="E53" i="5" s="1"/>
  <c r="H59" i="4"/>
  <c r="J52" i="5" l="1"/>
  <c r="M52" i="5"/>
  <c r="P52" i="5" s="1"/>
  <c r="G53" i="5" s="1"/>
  <c r="L52" i="5"/>
  <c r="O52" i="5" s="1"/>
  <c r="F53" i="5" s="1"/>
  <c r="I59" i="4"/>
  <c r="K59" i="4" s="1"/>
  <c r="H53" i="5" l="1"/>
  <c r="I53" i="5"/>
  <c r="M53" i="5" s="1"/>
  <c r="J59" i="4"/>
  <c r="N59" i="4" s="1"/>
  <c r="E60" i="4" s="1"/>
  <c r="M59" i="4"/>
  <c r="P59" i="4" s="1"/>
  <c r="G60" i="4" s="1"/>
  <c r="L59" i="4"/>
  <c r="O59" i="4" s="1"/>
  <c r="F60" i="4" s="1"/>
  <c r="J53" i="5" l="1"/>
  <c r="P53" i="5" s="1"/>
  <c r="G54" i="5" s="1"/>
  <c r="K53" i="5"/>
  <c r="N53" i="5" s="1"/>
  <c r="E54" i="5" s="1"/>
  <c r="L53" i="5"/>
  <c r="O53" i="5" s="1"/>
  <c r="F54" i="5" s="1"/>
  <c r="H60" i="4"/>
  <c r="H54" i="5" l="1"/>
  <c r="I60" i="4"/>
  <c r="J60" i="4"/>
  <c r="I54" i="5" l="1"/>
  <c r="J54" i="5" s="1"/>
  <c r="K54" i="5"/>
  <c r="L54" i="5"/>
  <c r="M54" i="5"/>
  <c r="P54" i="5" s="1"/>
  <c r="G55" i="5" s="1"/>
  <c r="L60" i="4"/>
  <c r="O60" i="4" s="1"/>
  <c r="F61" i="4" s="1"/>
  <c r="M60" i="4"/>
  <c r="P60" i="4" s="1"/>
  <c r="G61" i="4" s="1"/>
  <c r="K60" i="4"/>
  <c r="N60" i="4" s="1"/>
  <c r="E61" i="4" s="1"/>
  <c r="O54" i="5" l="1"/>
  <c r="F55" i="5" s="1"/>
  <c r="N54" i="5"/>
  <c r="E55" i="5" s="1"/>
  <c r="H61" i="4"/>
  <c r="H55" i="5" l="1"/>
  <c r="I55" i="5"/>
  <c r="K55" i="5"/>
  <c r="N55" i="5" s="1"/>
  <c r="E56" i="5" s="1"/>
  <c r="L55" i="5"/>
  <c r="I61" i="4"/>
  <c r="J61" i="4"/>
  <c r="J55" i="5" l="1"/>
  <c r="O55" i="5" s="1"/>
  <c r="F56" i="5" s="1"/>
  <c r="M55" i="5"/>
  <c r="P55" i="5" s="1"/>
  <c r="G56" i="5" s="1"/>
  <c r="K61" i="4"/>
  <c r="N61" i="4" s="1"/>
  <c r="E62" i="4" s="1"/>
  <c r="L61" i="4"/>
  <c r="O61" i="4" s="1"/>
  <c r="F62" i="4" s="1"/>
  <c r="M61" i="4"/>
  <c r="P61" i="4" s="1"/>
  <c r="G62" i="4" s="1"/>
  <c r="H56" i="5" l="1"/>
  <c r="H62" i="4"/>
  <c r="I56" i="5" l="1"/>
  <c r="I62" i="4"/>
  <c r="K62" i="4" s="1"/>
  <c r="L56" i="5" l="1"/>
  <c r="M56" i="5"/>
  <c r="P56" i="5" s="1"/>
  <c r="G57" i="5" s="1"/>
  <c r="K56" i="5"/>
  <c r="N56" i="5" s="1"/>
  <c r="E57" i="5" s="1"/>
  <c r="J56" i="5"/>
  <c r="L62" i="4"/>
  <c r="M62" i="4"/>
  <c r="P62" i="4" s="1"/>
  <c r="G63" i="4" s="1"/>
  <c r="J62" i="4"/>
  <c r="N62" i="4" s="1"/>
  <c r="E63" i="4" s="1"/>
  <c r="O56" i="5" l="1"/>
  <c r="F57" i="5" s="1"/>
  <c r="O62" i="4"/>
  <c r="F63" i="4" s="1"/>
  <c r="H57" i="5" l="1"/>
  <c r="I57" i="5"/>
  <c r="H63" i="4"/>
  <c r="J57" i="5" l="1"/>
  <c r="K57" i="5"/>
  <c r="N57" i="5" s="1"/>
  <c r="E58" i="5" s="1"/>
  <c r="M57" i="5"/>
  <c r="P57" i="5" s="1"/>
  <c r="G58" i="5" s="1"/>
  <c r="L57" i="5"/>
  <c r="O57" i="5" s="1"/>
  <c r="F58" i="5" s="1"/>
  <c r="I63" i="4"/>
  <c r="J63" i="4"/>
  <c r="M63" i="4"/>
  <c r="P63" i="4" s="1"/>
  <c r="G64" i="4" s="1"/>
  <c r="K63" i="4"/>
  <c r="N63" i="4" s="1"/>
  <c r="E64" i="4" s="1"/>
  <c r="L63" i="4"/>
  <c r="O63" i="4" s="1"/>
  <c r="F64" i="4" s="1"/>
  <c r="H58" i="5" l="1"/>
  <c r="H64" i="4"/>
  <c r="I58" i="5" l="1"/>
  <c r="L58" i="5" s="1"/>
  <c r="O58" i="5" s="1"/>
  <c r="F59" i="5" s="1"/>
  <c r="J58" i="5"/>
  <c r="M58" i="5"/>
  <c r="P58" i="5" s="1"/>
  <c r="G59" i="5" s="1"/>
  <c r="I64" i="4"/>
  <c r="M64" i="4" s="1"/>
  <c r="P64" i="4" s="1"/>
  <c r="G65" i="4" s="1"/>
  <c r="J64" i="4"/>
  <c r="K64" i="4"/>
  <c r="N64" i="4" s="1"/>
  <c r="E65" i="4" s="1"/>
  <c r="L64" i="4"/>
  <c r="K58" i="5" l="1"/>
  <c r="N58" i="5" s="1"/>
  <c r="E59" i="5" s="1"/>
  <c r="H65" i="4"/>
  <c r="O64" i="4"/>
  <c r="F65" i="4" s="1"/>
  <c r="H59" i="5" l="1"/>
  <c r="I65" i="4"/>
  <c r="J65" i="4"/>
  <c r="K65" i="4"/>
  <c r="N65" i="4" s="1"/>
  <c r="E66" i="4" s="1"/>
  <c r="M65" i="4"/>
  <c r="P65" i="4" s="1"/>
  <c r="G66" i="4" s="1"/>
  <c r="L65" i="4"/>
  <c r="O65" i="4" s="1"/>
  <c r="F66" i="4" s="1"/>
  <c r="I59" i="5" l="1"/>
  <c r="J59" i="5" s="1"/>
  <c r="H66" i="4"/>
  <c r="K59" i="5" l="1"/>
  <c r="N59" i="5" s="1"/>
  <c r="E60" i="5" s="1"/>
  <c r="M59" i="5"/>
  <c r="P59" i="5" s="1"/>
  <c r="G60" i="5" s="1"/>
  <c r="L59" i="5"/>
  <c r="O59" i="5" s="1"/>
  <c r="F60" i="5" s="1"/>
  <c r="I66" i="4"/>
  <c r="J66" i="4"/>
  <c r="K66" i="4"/>
  <c r="N66" i="4" s="1"/>
  <c r="E67" i="4" s="1"/>
  <c r="H60" i="5" l="1"/>
  <c r="L66" i="4"/>
  <c r="O66" i="4" s="1"/>
  <c r="F67" i="4" s="1"/>
  <c r="M66" i="4"/>
  <c r="P66" i="4" s="1"/>
  <c r="G67" i="4" s="1"/>
  <c r="I60" i="5" l="1"/>
  <c r="J60" i="5" s="1"/>
  <c r="H67" i="4"/>
  <c r="M60" i="5" l="1"/>
  <c r="P60" i="5" s="1"/>
  <c r="G61" i="5" s="1"/>
  <c r="L60" i="5"/>
  <c r="O60" i="5" s="1"/>
  <c r="F61" i="5" s="1"/>
  <c r="K60" i="5"/>
  <c r="N60" i="5" s="1"/>
  <c r="E61" i="5" s="1"/>
  <c r="I67" i="4"/>
  <c r="L67" i="4" s="1"/>
  <c r="O67" i="4" s="1"/>
  <c r="F68" i="4" s="1"/>
  <c r="H61" i="5" l="1"/>
  <c r="I61" i="5"/>
  <c r="K61" i="5" s="1"/>
  <c r="N61" i="5" s="1"/>
  <c r="E62" i="5" s="1"/>
  <c r="M67" i="4"/>
  <c r="K67" i="4"/>
  <c r="N67" i="4" s="1"/>
  <c r="E68" i="4" s="1"/>
  <c r="J67" i="4"/>
  <c r="M61" i="5" l="1"/>
  <c r="P61" i="5" s="1"/>
  <c r="G62" i="5" s="1"/>
  <c r="J61" i="5"/>
  <c r="L61" i="5"/>
  <c r="O61" i="5" s="1"/>
  <c r="F62" i="5" s="1"/>
  <c r="P67" i="4"/>
  <c r="G68" i="4" s="1"/>
  <c r="H62" i="5" l="1"/>
  <c r="H68" i="4"/>
  <c r="I62" i="5" l="1"/>
  <c r="J62" i="5" s="1"/>
  <c r="I68" i="4"/>
  <c r="J68" i="4"/>
  <c r="L68" i="4"/>
  <c r="O68" i="4" s="1"/>
  <c r="F69" i="4" s="1"/>
  <c r="K68" i="4"/>
  <c r="N68" i="4" s="1"/>
  <c r="E69" i="4" s="1"/>
  <c r="M68" i="4"/>
  <c r="P68" i="4" s="1"/>
  <c r="G69" i="4" s="1"/>
  <c r="M62" i="5" l="1"/>
  <c r="P62" i="5" s="1"/>
  <c r="G63" i="5" s="1"/>
  <c r="L62" i="5"/>
  <c r="O62" i="5" s="1"/>
  <c r="F63" i="5" s="1"/>
  <c r="K62" i="5"/>
  <c r="N62" i="5" s="1"/>
  <c r="E63" i="5" s="1"/>
  <c r="H69" i="4"/>
  <c r="H63" i="5" l="1"/>
  <c r="I69" i="4"/>
  <c r="J69" i="4"/>
  <c r="I63" i="5" l="1"/>
  <c r="M63" i="5" s="1"/>
  <c r="K69" i="4"/>
  <c r="N69" i="4" s="1"/>
  <c r="E70" i="4" s="1"/>
  <c r="L69" i="4"/>
  <c r="O69" i="4" s="1"/>
  <c r="F70" i="4" s="1"/>
  <c r="M69" i="4"/>
  <c r="P69" i="4" s="1"/>
  <c r="G70" i="4" s="1"/>
  <c r="L63" i="5" l="1"/>
  <c r="O63" i="5" s="1"/>
  <c r="F64" i="5" s="1"/>
  <c r="K63" i="5"/>
  <c r="P63" i="5"/>
  <c r="G64" i="5" s="1"/>
  <c r="J63" i="5"/>
  <c r="H70" i="4"/>
  <c r="N63" i="5" l="1"/>
  <c r="E64" i="5" s="1"/>
  <c r="I70" i="4"/>
  <c r="K70" i="4" s="1"/>
  <c r="H64" i="5" l="1"/>
  <c r="I64" i="5"/>
  <c r="K64" i="5" s="1"/>
  <c r="L70" i="4"/>
  <c r="M70" i="4"/>
  <c r="P70" i="4" s="1"/>
  <c r="G71" i="4" s="1"/>
  <c r="J70" i="4"/>
  <c r="N70" i="4" s="1"/>
  <c r="E71" i="4" s="1"/>
  <c r="J64" i="5" l="1"/>
  <c r="N64" i="5" s="1"/>
  <c r="E65" i="5" s="1"/>
  <c r="M64" i="5"/>
  <c r="P64" i="5" s="1"/>
  <c r="G65" i="5" s="1"/>
  <c r="L64" i="5"/>
  <c r="O64" i="5" s="1"/>
  <c r="F65" i="5" s="1"/>
  <c r="O70" i="4"/>
  <c r="F71" i="4" s="1"/>
  <c r="H65" i="5" l="1"/>
  <c r="H71" i="4"/>
  <c r="I65" i="5" l="1"/>
  <c r="I71" i="4"/>
  <c r="J71" i="4" s="1"/>
  <c r="L65" i="5" l="1"/>
  <c r="O65" i="5" s="1"/>
  <c r="F66" i="5" s="1"/>
  <c r="M65" i="5"/>
  <c r="K65" i="5"/>
  <c r="N65" i="5" s="1"/>
  <c r="E66" i="5" s="1"/>
  <c r="J65" i="5"/>
  <c r="L71" i="4"/>
  <c r="O71" i="4" s="1"/>
  <c r="F72" i="4" s="1"/>
  <c r="M71" i="4"/>
  <c r="P71" i="4" s="1"/>
  <c r="G72" i="4" s="1"/>
  <c r="K71" i="4"/>
  <c r="N71" i="4" s="1"/>
  <c r="E72" i="4" s="1"/>
  <c r="P65" i="5" l="1"/>
  <c r="G66" i="5" s="1"/>
  <c r="H66" i="5" s="1"/>
  <c r="H72" i="4"/>
  <c r="I66" i="5" l="1"/>
  <c r="J66" i="5" s="1"/>
  <c r="I72" i="4"/>
  <c r="J72" i="4"/>
  <c r="M72" i="4"/>
  <c r="P72" i="4" s="1"/>
  <c r="G73" i="4" s="1"/>
  <c r="K66" i="5" l="1"/>
  <c r="N66" i="5" s="1"/>
  <c r="E67" i="5" s="1"/>
  <c r="M66" i="5"/>
  <c r="P66" i="5" s="1"/>
  <c r="G67" i="5" s="1"/>
  <c r="L66" i="5"/>
  <c r="O66" i="5" s="1"/>
  <c r="F67" i="5" s="1"/>
  <c r="K72" i="4"/>
  <c r="N72" i="4" s="1"/>
  <c r="E73" i="4" s="1"/>
  <c r="L72" i="4"/>
  <c r="O72" i="4" s="1"/>
  <c r="F73" i="4" s="1"/>
  <c r="H67" i="5" l="1"/>
  <c r="H73" i="4"/>
  <c r="I67" i="5" l="1"/>
  <c r="M67" i="5" s="1"/>
  <c r="P67" i="5" s="1"/>
  <c r="G68" i="5" s="1"/>
  <c r="J67" i="5"/>
  <c r="L67" i="5"/>
  <c r="O67" i="5" s="1"/>
  <c r="F68" i="5" s="1"/>
  <c r="I73" i="4"/>
  <c r="K73" i="4" s="1"/>
  <c r="N73" i="4" s="1"/>
  <c r="E74" i="4" s="1"/>
  <c r="J73" i="4"/>
  <c r="M73" i="4"/>
  <c r="P73" i="4" s="1"/>
  <c r="G74" i="4" s="1"/>
  <c r="L73" i="4"/>
  <c r="O73" i="4" s="1"/>
  <c r="F74" i="4" s="1"/>
  <c r="K67" i="5" l="1"/>
  <c r="N67" i="5" s="1"/>
  <c r="E68" i="5" s="1"/>
  <c r="H74" i="4"/>
  <c r="H68" i="5" l="1"/>
  <c r="I74" i="4"/>
  <c r="K74" i="4" s="1"/>
  <c r="J74" i="4"/>
  <c r="M74" i="4"/>
  <c r="P74" i="4" s="1"/>
  <c r="G75" i="4" s="1"/>
  <c r="L74" i="4"/>
  <c r="O74" i="4" s="1"/>
  <c r="F75" i="4" s="1"/>
  <c r="I68" i="5" l="1"/>
  <c r="J68" i="5" s="1"/>
  <c r="N74" i="4"/>
  <c r="E75" i="4" s="1"/>
  <c r="L68" i="5" l="1"/>
  <c r="O68" i="5" s="1"/>
  <c r="F69" i="5" s="1"/>
  <c r="K68" i="5"/>
  <c r="N68" i="5" s="1"/>
  <c r="E69" i="5" s="1"/>
  <c r="M68" i="5"/>
  <c r="P68" i="5" s="1"/>
  <c r="G69" i="5" s="1"/>
  <c r="H75" i="4"/>
  <c r="H69" i="5" l="1"/>
  <c r="I75" i="4"/>
  <c r="L75" i="4" s="1"/>
  <c r="O75" i="4" s="1"/>
  <c r="F76" i="4" s="1"/>
  <c r="J75" i="4"/>
  <c r="K75" i="4"/>
  <c r="J69" i="5" l="1"/>
  <c r="I69" i="5"/>
  <c r="K69" i="5"/>
  <c r="N69" i="5" s="1"/>
  <c r="E70" i="5" s="1"/>
  <c r="N75" i="4"/>
  <c r="E76" i="4" s="1"/>
  <c r="M75" i="4"/>
  <c r="P75" i="4" s="1"/>
  <c r="G76" i="4" s="1"/>
  <c r="M69" i="5" l="1"/>
  <c r="P69" i="5" s="1"/>
  <c r="G70" i="5" s="1"/>
  <c r="L69" i="5"/>
  <c r="O69" i="5" s="1"/>
  <c r="F70" i="5" s="1"/>
  <c r="H76" i="4"/>
  <c r="H70" i="5" l="1"/>
  <c r="I70" i="5"/>
  <c r="I76" i="4"/>
  <c r="J76" i="4"/>
  <c r="L76" i="4"/>
  <c r="O76" i="4" s="1"/>
  <c r="F77" i="4" s="1"/>
  <c r="K76" i="4"/>
  <c r="N76" i="4" s="1"/>
  <c r="E77" i="4" s="1"/>
  <c r="M76" i="4"/>
  <c r="P76" i="4" s="1"/>
  <c r="G77" i="4" s="1"/>
  <c r="J70" i="5" l="1"/>
  <c r="K70" i="5"/>
  <c r="N70" i="5" s="1"/>
  <c r="E71" i="5" s="1"/>
  <c r="M70" i="5"/>
  <c r="P70" i="5" s="1"/>
  <c r="G71" i="5" s="1"/>
  <c r="L70" i="5"/>
  <c r="O70" i="5" s="1"/>
  <c r="F71" i="5" s="1"/>
  <c r="H77" i="4"/>
  <c r="H71" i="5" l="1"/>
  <c r="I77" i="4"/>
  <c r="M77" i="4" s="1"/>
  <c r="P77" i="4" s="1"/>
  <c r="G78" i="4" s="1"/>
  <c r="J77" i="4"/>
  <c r="L77" i="4"/>
  <c r="O77" i="4" s="1"/>
  <c r="F78" i="4" s="1"/>
  <c r="K77" i="4"/>
  <c r="N77" i="4" s="1"/>
  <c r="E78" i="4" s="1"/>
  <c r="I71" i="5" l="1"/>
  <c r="K71" i="5" s="1"/>
  <c r="M71" i="5"/>
  <c r="L71" i="5"/>
  <c r="O71" i="5" s="1"/>
  <c r="F72" i="5" s="1"/>
  <c r="H78" i="4"/>
  <c r="J71" i="5" l="1"/>
  <c r="P71" i="5" s="1"/>
  <c r="G72" i="5" s="1"/>
  <c r="I78" i="4"/>
  <c r="L78" i="4" s="1"/>
  <c r="J78" i="4"/>
  <c r="K78" i="4"/>
  <c r="N78" i="4" s="1"/>
  <c r="E79" i="4" s="1"/>
  <c r="M78" i="4"/>
  <c r="P78" i="4" s="1"/>
  <c r="G79" i="4" s="1"/>
  <c r="N71" i="5" l="1"/>
  <c r="E72" i="5" s="1"/>
  <c r="O78" i="4"/>
  <c r="F79" i="4" s="1"/>
  <c r="H72" i="5" l="1"/>
  <c r="H79" i="4"/>
  <c r="I72" i="5" l="1"/>
  <c r="J72" i="5" s="1"/>
  <c r="I79" i="4"/>
  <c r="M79" i="4" s="1"/>
  <c r="P79" i="4" s="1"/>
  <c r="G80" i="4" s="1"/>
  <c r="J79" i="4"/>
  <c r="M72" i="5" l="1"/>
  <c r="P72" i="5" s="1"/>
  <c r="G73" i="5" s="1"/>
  <c r="K72" i="5"/>
  <c r="N72" i="5" s="1"/>
  <c r="E73" i="5" s="1"/>
  <c r="L72" i="5"/>
  <c r="O72" i="5" s="1"/>
  <c r="F73" i="5" s="1"/>
  <c r="L79" i="4"/>
  <c r="O79" i="4" s="1"/>
  <c r="F80" i="4" s="1"/>
  <c r="K79" i="4"/>
  <c r="N79" i="4" s="1"/>
  <c r="E80" i="4" s="1"/>
  <c r="H73" i="5" l="1"/>
  <c r="H80" i="4"/>
  <c r="I73" i="5" l="1"/>
  <c r="J73" i="5" s="1"/>
  <c r="M73" i="5"/>
  <c r="L73" i="5"/>
  <c r="I80" i="4"/>
  <c r="J80" i="4"/>
  <c r="M80" i="4"/>
  <c r="O73" i="5" l="1"/>
  <c r="F74" i="5" s="1"/>
  <c r="K73" i="5"/>
  <c r="N73" i="5" s="1"/>
  <c r="E74" i="5" s="1"/>
  <c r="P73" i="5"/>
  <c r="G74" i="5" s="1"/>
  <c r="P80" i="4"/>
  <c r="G81" i="4" s="1"/>
  <c r="K80" i="4"/>
  <c r="N80" i="4" s="1"/>
  <c r="E81" i="4" s="1"/>
  <c r="L80" i="4"/>
  <c r="O80" i="4" s="1"/>
  <c r="F81" i="4" s="1"/>
  <c r="H74" i="5" l="1"/>
  <c r="H81" i="4"/>
  <c r="I74" i="5" l="1"/>
  <c r="K74" i="5"/>
  <c r="I81" i="4"/>
  <c r="K81" i="4" s="1"/>
  <c r="M81" i="4"/>
  <c r="P81" i="4" s="1"/>
  <c r="G82" i="4" s="1"/>
  <c r="L74" i="5" l="1"/>
  <c r="M74" i="5"/>
  <c r="P74" i="5" s="1"/>
  <c r="G75" i="5" s="1"/>
  <c r="J74" i="5"/>
  <c r="N74" i="5" s="1"/>
  <c r="E75" i="5" s="1"/>
  <c r="L81" i="4"/>
  <c r="J81" i="4"/>
  <c r="N81" i="4" s="1"/>
  <c r="E82" i="4" s="1"/>
  <c r="O74" i="5" l="1"/>
  <c r="F75" i="5" s="1"/>
  <c r="H82" i="4"/>
  <c r="O81" i="4"/>
  <c r="F82" i="4" s="1"/>
  <c r="H75" i="5" l="1"/>
  <c r="I82" i="4"/>
  <c r="J82" i="4" s="1"/>
  <c r="J75" i="5" l="1"/>
  <c r="I75" i="5"/>
  <c r="K75" i="5" s="1"/>
  <c r="N75" i="5" s="1"/>
  <c r="E76" i="5" s="1"/>
  <c r="L75" i="5"/>
  <c r="O75" i="5" s="1"/>
  <c r="F76" i="5" s="1"/>
  <c r="M82" i="4"/>
  <c r="P82" i="4" s="1"/>
  <c r="G83" i="4" s="1"/>
  <c r="K82" i="4"/>
  <c r="N82" i="4" s="1"/>
  <c r="E83" i="4" s="1"/>
  <c r="L82" i="4"/>
  <c r="O82" i="4" s="1"/>
  <c r="F83" i="4" s="1"/>
  <c r="M75" i="5" l="1"/>
  <c r="P75" i="5" s="1"/>
  <c r="G76" i="5" s="1"/>
  <c r="H83" i="4"/>
  <c r="H76" i="5" l="1"/>
  <c r="I76" i="5"/>
  <c r="I83" i="4"/>
  <c r="L83" i="4" s="1"/>
  <c r="O83" i="4" s="1"/>
  <c r="F84" i="4" s="1"/>
  <c r="J83" i="4"/>
  <c r="J76" i="5" l="1"/>
  <c r="K76" i="5"/>
  <c r="N76" i="5" s="1"/>
  <c r="E77" i="5" s="1"/>
  <c r="L76" i="5"/>
  <c r="O76" i="5" s="1"/>
  <c r="F77" i="5" s="1"/>
  <c r="M76" i="5"/>
  <c r="P76" i="5" s="1"/>
  <c r="G77" i="5" s="1"/>
  <c r="K83" i="4"/>
  <c r="N83" i="4" s="1"/>
  <c r="E84" i="4" s="1"/>
  <c r="M83" i="4"/>
  <c r="P83" i="4" s="1"/>
  <c r="G84" i="4" s="1"/>
  <c r="H77" i="5" l="1"/>
  <c r="H84" i="4"/>
  <c r="I77" i="5" l="1"/>
  <c r="K77" i="5" s="1"/>
  <c r="M77" i="5"/>
  <c r="L77" i="5"/>
  <c r="O77" i="5" s="1"/>
  <c r="F78" i="5" s="1"/>
  <c r="I84" i="4"/>
  <c r="M84" i="4" s="1"/>
  <c r="P84" i="4" s="1"/>
  <c r="G85" i="4" s="1"/>
  <c r="J84" i="4"/>
  <c r="L84" i="4"/>
  <c r="O84" i="4" s="1"/>
  <c r="F85" i="4" s="1"/>
  <c r="K84" i="4"/>
  <c r="N84" i="4" s="1"/>
  <c r="E85" i="4" s="1"/>
  <c r="J77" i="5" l="1"/>
  <c r="P77" i="5" s="1"/>
  <c r="G78" i="5" s="1"/>
  <c r="H85" i="4"/>
  <c r="N77" i="5" l="1"/>
  <c r="E78" i="5" s="1"/>
  <c r="I85" i="4"/>
  <c r="K85" i="4" s="1"/>
  <c r="J85" i="4"/>
  <c r="L85" i="4"/>
  <c r="O85" i="4" s="1"/>
  <c r="F86" i="4" s="1"/>
  <c r="M85" i="4"/>
  <c r="P85" i="4" s="1"/>
  <c r="G86" i="4" s="1"/>
  <c r="H78" i="5" l="1"/>
  <c r="N85" i="4"/>
  <c r="E86" i="4" s="1"/>
  <c r="I78" i="5" l="1"/>
  <c r="J78" i="5" s="1"/>
  <c r="H86" i="4"/>
  <c r="K78" i="5" l="1"/>
  <c r="N78" i="5" s="1"/>
  <c r="E79" i="5" s="1"/>
  <c r="L78" i="5"/>
  <c r="O78" i="5" s="1"/>
  <c r="F79" i="5" s="1"/>
  <c r="M78" i="5"/>
  <c r="P78" i="5" s="1"/>
  <c r="G79" i="5" s="1"/>
  <c r="I86" i="4"/>
  <c r="K86" i="4" s="1"/>
  <c r="N86" i="4" s="1"/>
  <c r="E87" i="4" s="1"/>
  <c r="H79" i="5" l="1"/>
  <c r="L86" i="4"/>
  <c r="O86" i="4" s="1"/>
  <c r="F87" i="4" s="1"/>
  <c r="M86" i="4"/>
  <c r="P86" i="4" s="1"/>
  <c r="G87" i="4" s="1"/>
  <c r="J86" i="4"/>
  <c r="I79" i="5" l="1"/>
  <c r="J79" i="5" s="1"/>
  <c r="H87" i="4"/>
  <c r="L79" i="5" l="1"/>
  <c r="O79" i="5" s="1"/>
  <c r="F80" i="5" s="1"/>
  <c r="M79" i="5"/>
  <c r="P79" i="5" s="1"/>
  <c r="G80" i="5" s="1"/>
  <c r="K79" i="5"/>
  <c r="N79" i="5" s="1"/>
  <c r="E80" i="5" s="1"/>
  <c r="I87" i="4"/>
  <c r="M87" i="4" s="1"/>
  <c r="P87" i="4" s="1"/>
  <c r="G88" i="4" s="1"/>
  <c r="J87" i="4"/>
  <c r="K87" i="4"/>
  <c r="N87" i="4" s="1"/>
  <c r="E88" i="4" s="1"/>
  <c r="L87" i="4"/>
  <c r="O87" i="4" s="1"/>
  <c r="F88" i="4" s="1"/>
  <c r="H80" i="5" l="1"/>
  <c r="H88" i="4"/>
  <c r="I80" i="5" l="1"/>
  <c r="L80" i="5" s="1"/>
  <c r="O80" i="5" s="1"/>
  <c r="F81" i="5" s="1"/>
  <c r="K80" i="5"/>
  <c r="M80" i="5"/>
  <c r="I88" i="4"/>
  <c r="L88" i="4" s="1"/>
  <c r="O88" i="4" s="1"/>
  <c r="F89" i="4" s="1"/>
  <c r="J88" i="4"/>
  <c r="J80" i="5" l="1"/>
  <c r="P80" i="5" s="1"/>
  <c r="G81" i="5" s="1"/>
  <c r="M88" i="4"/>
  <c r="P88" i="4" s="1"/>
  <c r="G89" i="4" s="1"/>
  <c r="K88" i="4"/>
  <c r="N88" i="4" s="1"/>
  <c r="E89" i="4" s="1"/>
  <c r="N80" i="5" l="1"/>
  <c r="E81" i="5" s="1"/>
  <c r="H89" i="4"/>
  <c r="H81" i="5" l="1"/>
  <c r="I89" i="4"/>
  <c r="J89" i="4" s="1"/>
  <c r="I81" i="5" l="1"/>
  <c r="J81" i="5" s="1"/>
  <c r="K81" i="5"/>
  <c r="K89" i="4"/>
  <c r="N89" i="4" s="1"/>
  <c r="E90" i="4" s="1"/>
  <c r="M89" i="4"/>
  <c r="P89" i="4" s="1"/>
  <c r="G90" i="4" s="1"/>
  <c r="L89" i="4"/>
  <c r="O89" i="4" s="1"/>
  <c r="F90" i="4" s="1"/>
  <c r="N81" i="5" l="1"/>
  <c r="E82" i="5" s="1"/>
  <c r="M81" i="5"/>
  <c r="P81" i="5" s="1"/>
  <c r="G82" i="5" s="1"/>
  <c r="L81" i="5"/>
  <c r="O81" i="5" s="1"/>
  <c r="F82" i="5" s="1"/>
  <c r="H90" i="4"/>
  <c r="H82" i="5" l="1"/>
  <c r="I90" i="4"/>
  <c r="L90" i="4" s="1"/>
  <c r="O90" i="4" s="1"/>
  <c r="F91" i="4" s="1"/>
  <c r="J90" i="4"/>
  <c r="K90" i="4"/>
  <c r="N90" i="4" s="1"/>
  <c r="E91" i="4" s="1"/>
  <c r="M90" i="4"/>
  <c r="P90" i="4" s="1"/>
  <c r="G91" i="4" s="1"/>
  <c r="I82" i="5" l="1"/>
  <c r="J82" i="5" s="1"/>
  <c r="K82" i="5"/>
  <c r="M82" i="5"/>
  <c r="L82" i="5"/>
  <c r="O82" i="5" s="1"/>
  <c r="F83" i="5" s="1"/>
  <c r="H91" i="4"/>
  <c r="P82" i="5" l="1"/>
  <c r="G83" i="5" s="1"/>
  <c r="N82" i="5"/>
  <c r="E83" i="5" s="1"/>
  <c r="I91" i="4"/>
  <c r="J91" i="4"/>
  <c r="K91" i="4"/>
  <c r="N91" i="4" s="1"/>
  <c r="E92" i="4" s="1"/>
  <c r="I83" i="5" l="1"/>
  <c r="K83" i="5" s="1"/>
  <c r="N83" i="5" s="1"/>
  <c r="E84" i="5" s="1"/>
  <c r="H83" i="5"/>
  <c r="M83" i="5" s="1"/>
  <c r="L91" i="4"/>
  <c r="O91" i="4" s="1"/>
  <c r="F92" i="4" s="1"/>
  <c r="M91" i="4"/>
  <c r="P91" i="4" s="1"/>
  <c r="G92" i="4" s="1"/>
  <c r="J83" i="5" l="1"/>
  <c r="P83" i="5" s="1"/>
  <c r="G84" i="5" s="1"/>
  <c r="L83" i="5"/>
  <c r="O83" i="5" s="1"/>
  <c r="F84" i="5" s="1"/>
  <c r="H92" i="4"/>
  <c r="H84" i="5" l="1"/>
  <c r="I84" i="5"/>
  <c r="I92" i="4"/>
  <c r="M92" i="4" s="1"/>
  <c r="P92" i="4" s="1"/>
  <c r="G93" i="4" s="1"/>
  <c r="J92" i="4"/>
  <c r="K92" i="4"/>
  <c r="L92" i="4"/>
  <c r="O92" i="4" s="1"/>
  <c r="F93" i="4" s="1"/>
  <c r="J84" i="5" l="1"/>
  <c r="K84" i="5"/>
  <c r="N84" i="5" s="1"/>
  <c r="E85" i="5" s="1"/>
  <c r="L84" i="5"/>
  <c r="O84" i="5" s="1"/>
  <c r="F85" i="5" s="1"/>
  <c r="M84" i="5"/>
  <c r="P84" i="5" s="1"/>
  <c r="G85" i="5" s="1"/>
  <c r="N92" i="4"/>
  <c r="E93" i="4" s="1"/>
  <c r="H85" i="5" l="1"/>
  <c r="H93" i="4"/>
  <c r="I85" i="5" l="1"/>
  <c r="J85" i="5" s="1"/>
  <c r="K85" i="5"/>
  <c r="L85" i="5"/>
  <c r="O85" i="5" s="1"/>
  <c r="F86" i="5" s="1"/>
  <c r="M85" i="5"/>
  <c r="I93" i="4"/>
  <c r="K93" i="4" s="1"/>
  <c r="J93" i="4"/>
  <c r="L93" i="4"/>
  <c r="O93" i="4" s="1"/>
  <c r="F94" i="4" s="1"/>
  <c r="M93" i="4"/>
  <c r="P93" i="4" s="1"/>
  <c r="G94" i="4" s="1"/>
  <c r="P85" i="5" l="1"/>
  <c r="G86" i="5" s="1"/>
  <c r="N85" i="5"/>
  <c r="E86" i="5" s="1"/>
  <c r="N93" i="4"/>
  <c r="E94" i="4" s="1"/>
  <c r="H86" i="5" l="1"/>
  <c r="H94" i="4"/>
  <c r="I86" i="5" l="1"/>
  <c r="M86" i="5" s="1"/>
  <c r="K86" i="5"/>
  <c r="N86" i="5" s="1"/>
  <c r="E87" i="5" s="1"/>
  <c r="I94" i="4"/>
  <c r="K94" i="4" s="1"/>
  <c r="N94" i="4" s="1"/>
  <c r="E95" i="4" s="1"/>
  <c r="J94" i="4"/>
  <c r="M94" i="4"/>
  <c r="L94" i="4"/>
  <c r="O94" i="4" s="1"/>
  <c r="F95" i="4" s="1"/>
  <c r="L86" i="5" l="1"/>
  <c r="J86" i="5"/>
  <c r="P86" i="5" s="1"/>
  <c r="G87" i="5" s="1"/>
  <c r="P94" i="4"/>
  <c r="G95" i="4" s="1"/>
  <c r="H95" i="4"/>
  <c r="O86" i="5" l="1"/>
  <c r="F87" i="5" s="1"/>
  <c r="I95" i="4"/>
  <c r="K95" i="4" s="1"/>
  <c r="N95" i="4" s="1"/>
  <c r="E96" i="4" s="1"/>
  <c r="J95" i="4"/>
  <c r="M95" i="4"/>
  <c r="P95" i="4" s="1"/>
  <c r="G96" i="4" s="1"/>
  <c r="L95" i="4"/>
  <c r="O95" i="4" s="1"/>
  <c r="F96" i="4" s="1"/>
  <c r="H87" i="5" l="1"/>
  <c r="H96" i="4"/>
  <c r="I87" i="5" l="1"/>
  <c r="L87" i="5" s="1"/>
  <c r="I96" i="4"/>
  <c r="J96" i="4"/>
  <c r="M87" i="5" l="1"/>
  <c r="P87" i="5" s="1"/>
  <c r="G88" i="5" s="1"/>
  <c r="K87" i="5"/>
  <c r="N87" i="5" s="1"/>
  <c r="E88" i="5" s="1"/>
  <c r="J87" i="5"/>
  <c r="O87" i="5" s="1"/>
  <c r="F88" i="5" s="1"/>
  <c r="K96" i="4"/>
  <c r="N96" i="4" s="1"/>
  <c r="E97" i="4" s="1"/>
  <c r="L96" i="4"/>
  <c r="O96" i="4" s="1"/>
  <c r="F97" i="4" s="1"/>
  <c r="M96" i="4"/>
  <c r="P96" i="4" s="1"/>
  <c r="G97" i="4" s="1"/>
  <c r="H88" i="5" l="1"/>
  <c r="H97" i="4"/>
  <c r="I88" i="5" l="1"/>
  <c r="M88" i="5" s="1"/>
  <c r="K88" i="5"/>
  <c r="L88" i="5"/>
  <c r="O88" i="5" s="1"/>
  <c r="F89" i="5" s="1"/>
  <c r="I97" i="4"/>
  <c r="K97" i="4" s="1"/>
  <c r="N97" i="4" s="1"/>
  <c r="E98" i="4" s="1"/>
  <c r="J97" i="4"/>
  <c r="M97" i="4"/>
  <c r="P97" i="4" s="1"/>
  <c r="G98" i="4" s="1"/>
  <c r="L97" i="4"/>
  <c r="O97" i="4" s="1"/>
  <c r="F98" i="4" s="1"/>
  <c r="J88" i="5" l="1"/>
  <c r="N88" i="5" s="1"/>
  <c r="E89" i="5" s="1"/>
  <c r="H98" i="4"/>
  <c r="P88" i="5" l="1"/>
  <c r="G89" i="5" s="1"/>
  <c r="I98" i="4"/>
  <c r="K98" i="4" s="1"/>
  <c r="J98" i="4"/>
  <c r="M98" i="4"/>
  <c r="P98" i="4" s="1"/>
  <c r="G99" i="4" s="1"/>
  <c r="L98" i="4"/>
  <c r="O98" i="4" s="1"/>
  <c r="F99" i="4" s="1"/>
  <c r="H89" i="5" l="1"/>
  <c r="I89" i="5"/>
  <c r="N98" i="4"/>
  <c r="E99" i="4" s="1"/>
  <c r="J89" i="5" l="1"/>
  <c r="L89" i="5"/>
  <c r="O89" i="5" s="1"/>
  <c r="F90" i="5" s="1"/>
  <c r="K89" i="5"/>
  <c r="N89" i="5" s="1"/>
  <c r="E90" i="5" s="1"/>
  <c r="M89" i="5"/>
  <c r="P89" i="5" s="1"/>
  <c r="G90" i="5" s="1"/>
  <c r="H99" i="4"/>
  <c r="H90" i="5" l="1"/>
  <c r="I99" i="4"/>
  <c r="K99" i="4" s="1"/>
  <c r="N99" i="4" s="1"/>
  <c r="E100" i="4" s="1"/>
  <c r="J99" i="4"/>
  <c r="L99" i="4"/>
  <c r="O99" i="4" s="1"/>
  <c r="F100" i="4" s="1"/>
  <c r="M99" i="4"/>
  <c r="P99" i="4" s="1"/>
  <c r="G100" i="4" s="1"/>
  <c r="I90" i="5" l="1"/>
  <c r="K90" i="5" s="1"/>
  <c r="H100" i="4"/>
  <c r="L90" i="5" l="1"/>
  <c r="O90" i="5" s="1"/>
  <c r="F91" i="5" s="1"/>
  <c r="M90" i="5"/>
  <c r="J90" i="5"/>
  <c r="N90" i="5" s="1"/>
  <c r="E91" i="5" s="1"/>
  <c r="I100" i="4"/>
  <c r="J100" i="4"/>
  <c r="K100" i="4"/>
  <c r="N100" i="4" s="1"/>
  <c r="E101" i="4" s="1"/>
  <c r="M100" i="4"/>
  <c r="P100" i="4" s="1"/>
  <c r="G101" i="4" s="1"/>
  <c r="L100" i="4"/>
  <c r="O100" i="4" s="1"/>
  <c r="F101" i="4" s="1"/>
  <c r="P90" i="5" l="1"/>
  <c r="G91" i="5" s="1"/>
  <c r="H101" i="4"/>
  <c r="H91" i="5" l="1"/>
  <c r="I91" i="5"/>
  <c r="I101" i="4"/>
  <c r="K101" i="4" s="1"/>
  <c r="J101" i="4"/>
  <c r="L101" i="4"/>
  <c r="O101" i="4" s="1"/>
  <c r="F102" i="4" s="1"/>
  <c r="M101" i="4"/>
  <c r="P101" i="4" s="1"/>
  <c r="G102" i="4" s="1"/>
  <c r="J91" i="5" l="1"/>
  <c r="K91" i="5"/>
  <c r="N91" i="5" s="1"/>
  <c r="E92" i="5" s="1"/>
  <c r="L91" i="5"/>
  <c r="O91" i="5" s="1"/>
  <c r="F92" i="5" s="1"/>
  <c r="M91" i="5"/>
  <c r="P91" i="5" s="1"/>
  <c r="G92" i="5" s="1"/>
  <c r="N101" i="4"/>
  <c r="E102" i="4" s="1"/>
  <c r="H92" i="5" l="1"/>
  <c r="H102" i="4"/>
  <c r="I92" i="5" l="1"/>
  <c r="J92" i="5" s="1"/>
  <c r="I102" i="4"/>
  <c r="K102" i="4" s="1"/>
  <c r="N102" i="4" s="1"/>
  <c r="E103" i="4" s="1"/>
  <c r="J102" i="4"/>
  <c r="L102" i="4"/>
  <c r="M102" i="4"/>
  <c r="P102" i="4" s="1"/>
  <c r="G103" i="4" s="1"/>
  <c r="L92" i="5" l="1"/>
  <c r="O92" i="5" s="1"/>
  <c r="F93" i="5" s="1"/>
  <c r="M92" i="5"/>
  <c r="P92" i="5" s="1"/>
  <c r="G93" i="5" s="1"/>
  <c r="K92" i="5"/>
  <c r="N92" i="5" s="1"/>
  <c r="E93" i="5" s="1"/>
  <c r="O102" i="4"/>
  <c r="F103" i="4" s="1"/>
  <c r="H103" i="4"/>
  <c r="H93" i="5" l="1"/>
  <c r="I103" i="4"/>
  <c r="K103" i="4" s="1"/>
  <c r="J103" i="4"/>
  <c r="L103" i="4"/>
  <c r="O103" i="4" s="1"/>
  <c r="F104" i="4" s="1"/>
  <c r="M103" i="4"/>
  <c r="P103" i="4" s="1"/>
  <c r="G104" i="4" s="1"/>
  <c r="I93" i="5" l="1"/>
  <c r="K93" i="5"/>
  <c r="N103" i="4"/>
  <c r="E104" i="4" s="1"/>
  <c r="M93" i="5" l="1"/>
  <c r="L93" i="5"/>
  <c r="O93" i="5" s="1"/>
  <c r="F94" i="5" s="1"/>
  <c r="J93" i="5"/>
  <c r="N93" i="5" s="1"/>
  <c r="E94" i="5" s="1"/>
  <c r="H104" i="4"/>
  <c r="P93" i="5" l="1"/>
  <c r="G94" i="5" s="1"/>
  <c r="H94" i="5" s="1"/>
  <c r="I104" i="4"/>
  <c r="K104" i="4" s="1"/>
  <c r="N104" i="4" s="1"/>
  <c r="E105" i="4" s="1"/>
  <c r="J104" i="4"/>
  <c r="M104" i="4"/>
  <c r="P104" i="4" s="1"/>
  <c r="G105" i="4" s="1"/>
  <c r="L104" i="4"/>
  <c r="O104" i="4" s="1"/>
  <c r="F105" i="4" s="1"/>
  <c r="I94" i="5" l="1"/>
  <c r="J94" i="5" s="1"/>
  <c r="H105" i="4"/>
  <c r="M94" i="5" l="1"/>
  <c r="P94" i="5" s="1"/>
  <c r="G95" i="5" s="1"/>
  <c r="L94" i="5"/>
  <c r="O94" i="5" s="1"/>
  <c r="F95" i="5" s="1"/>
  <c r="K94" i="5"/>
  <c r="N94" i="5" s="1"/>
  <c r="E95" i="5" s="1"/>
  <c r="I105" i="4"/>
  <c r="J105" i="4"/>
  <c r="H95" i="5" l="1"/>
  <c r="K105" i="4"/>
  <c r="N105" i="4" s="1"/>
  <c r="E106" i="4" s="1"/>
  <c r="L105" i="4"/>
  <c r="O105" i="4" s="1"/>
  <c r="F106" i="4" s="1"/>
  <c r="M105" i="4"/>
  <c r="P105" i="4" s="1"/>
  <c r="G106" i="4" s="1"/>
  <c r="I95" i="5" l="1"/>
  <c r="K95" i="5" s="1"/>
  <c r="H106" i="4"/>
  <c r="L95" i="5" l="1"/>
  <c r="M95" i="5"/>
  <c r="P95" i="5" s="1"/>
  <c r="G96" i="5" s="1"/>
  <c r="J95" i="5"/>
  <c r="N95" i="5" s="1"/>
  <c r="E96" i="5" s="1"/>
  <c r="I106" i="4"/>
  <c r="K106" i="4" s="1"/>
  <c r="J106" i="4"/>
  <c r="L106" i="4"/>
  <c r="O106" i="4" s="1"/>
  <c r="F107" i="4" s="1"/>
  <c r="M106" i="4"/>
  <c r="P106" i="4" s="1"/>
  <c r="G107" i="4" s="1"/>
  <c r="O95" i="5" l="1"/>
  <c r="F96" i="5" s="1"/>
  <c r="N106" i="4"/>
  <c r="E107" i="4" s="1"/>
  <c r="H96" i="5" l="1"/>
  <c r="I96" i="5"/>
  <c r="H107" i="4"/>
  <c r="J96" i="5" l="1"/>
  <c r="K96" i="5"/>
  <c r="N96" i="5" s="1"/>
  <c r="E97" i="5" s="1"/>
  <c r="M96" i="5"/>
  <c r="P96" i="5" s="1"/>
  <c r="G97" i="5" s="1"/>
  <c r="L96" i="5"/>
  <c r="O96" i="5" s="1"/>
  <c r="F97" i="5" s="1"/>
  <c r="I107" i="4"/>
  <c r="K107" i="4" s="1"/>
  <c r="J107" i="4"/>
  <c r="M107" i="4"/>
  <c r="P107" i="4" s="1"/>
  <c r="G108" i="4" s="1"/>
  <c r="L107" i="4"/>
  <c r="O107" i="4" s="1"/>
  <c r="F108" i="4" s="1"/>
  <c r="H97" i="5" l="1"/>
  <c r="N107" i="4"/>
  <c r="E108" i="4" s="1"/>
  <c r="I97" i="5" l="1"/>
  <c r="J97" i="5" s="1"/>
  <c r="K97" i="5"/>
  <c r="N97" i="5" s="1"/>
  <c r="E98" i="5" s="1"/>
  <c r="L97" i="5"/>
  <c r="M97" i="5"/>
  <c r="H108" i="4"/>
  <c r="O97" i="5" l="1"/>
  <c r="F98" i="5" s="1"/>
  <c r="P97" i="5"/>
  <c r="G98" i="5" s="1"/>
  <c r="H98" i="5"/>
  <c r="I108" i="4"/>
  <c r="K108" i="4" s="1"/>
  <c r="J108" i="4"/>
  <c r="L108" i="4"/>
  <c r="O108" i="4" s="1"/>
  <c r="F109" i="4" s="1"/>
  <c r="M108" i="4"/>
  <c r="P108" i="4" s="1"/>
  <c r="G109" i="4" s="1"/>
  <c r="I98" i="5" l="1"/>
  <c r="J98" i="5" s="1"/>
  <c r="M98" i="5"/>
  <c r="P98" i="5" s="1"/>
  <c r="G99" i="5" s="1"/>
  <c r="L98" i="5"/>
  <c r="N108" i="4"/>
  <c r="E109" i="4" s="1"/>
  <c r="O98" i="5" l="1"/>
  <c r="F99" i="5" s="1"/>
  <c r="K98" i="5"/>
  <c r="N98" i="5" s="1"/>
  <c r="E99" i="5" s="1"/>
  <c r="H109" i="4"/>
  <c r="H99" i="5" l="1"/>
  <c r="I109" i="4"/>
  <c r="K109" i="4" s="1"/>
  <c r="N109" i="4" s="1"/>
  <c r="E110" i="4" s="1"/>
  <c r="J109" i="4"/>
  <c r="M109" i="4"/>
  <c r="L109" i="4"/>
  <c r="O109" i="4" s="1"/>
  <c r="F110" i="4" s="1"/>
  <c r="I99" i="5" l="1"/>
  <c r="M99" i="5" s="1"/>
  <c r="P109" i="4"/>
  <c r="G110" i="4" s="1"/>
  <c r="K99" i="5" l="1"/>
  <c r="N99" i="5" s="1"/>
  <c r="E100" i="5" s="1"/>
  <c r="L99" i="5"/>
  <c r="O99" i="5" s="1"/>
  <c r="F100" i="5" s="1"/>
  <c r="J99" i="5"/>
  <c r="P99" i="5" s="1"/>
  <c r="G100" i="5" s="1"/>
  <c r="H110" i="4"/>
  <c r="H100" i="5" l="1"/>
  <c r="I110" i="4"/>
  <c r="J110" i="4"/>
  <c r="K110" i="4"/>
  <c r="N110" i="4" s="1"/>
  <c r="E111" i="4" s="1"/>
  <c r="L110" i="4"/>
  <c r="O110" i="4" s="1"/>
  <c r="F111" i="4" s="1"/>
  <c r="M110" i="4"/>
  <c r="P110" i="4" s="1"/>
  <c r="G111" i="4" s="1"/>
  <c r="I100" i="5" l="1"/>
  <c r="K100" i="5" s="1"/>
  <c r="H111" i="4"/>
  <c r="J100" i="5" l="1"/>
  <c r="N100" i="5" s="1"/>
  <c r="E101" i="5" s="1"/>
  <c r="M100" i="5"/>
  <c r="P100" i="5" s="1"/>
  <c r="G101" i="5" s="1"/>
  <c r="L100" i="5"/>
  <c r="O100" i="5" s="1"/>
  <c r="F101" i="5" s="1"/>
  <c r="I111" i="4"/>
  <c r="K111" i="4" s="1"/>
  <c r="J111" i="4"/>
  <c r="M111" i="4"/>
  <c r="P111" i="4" s="1"/>
  <c r="G112" i="4" s="1"/>
  <c r="L111" i="4"/>
  <c r="O111" i="4" s="1"/>
  <c r="F112" i="4" s="1"/>
  <c r="H101" i="5" l="1"/>
  <c r="N111" i="4"/>
  <c r="E112" i="4" s="1"/>
  <c r="I101" i="5" l="1"/>
  <c r="K101" i="5"/>
  <c r="H112" i="4"/>
  <c r="L101" i="5" l="1"/>
  <c r="M101" i="5"/>
  <c r="P101" i="5" s="1"/>
  <c r="G102" i="5" s="1"/>
  <c r="J101" i="5"/>
  <c r="N101" i="5" s="1"/>
  <c r="E102" i="5" s="1"/>
  <c r="I112" i="4"/>
  <c r="K112" i="4" s="1"/>
  <c r="N112" i="4" s="1"/>
  <c r="E113" i="4" s="1"/>
  <c r="J112" i="4"/>
  <c r="L112" i="4"/>
  <c r="O112" i="4" s="1"/>
  <c r="F113" i="4" s="1"/>
  <c r="M112" i="4"/>
  <c r="P112" i="4" s="1"/>
  <c r="G113" i="4" s="1"/>
  <c r="O101" i="5" l="1"/>
  <c r="F102" i="5" s="1"/>
  <c r="H113" i="4"/>
  <c r="H102" i="5" l="1"/>
  <c r="I102" i="5"/>
  <c r="I113" i="4"/>
  <c r="J113" i="4"/>
  <c r="K113" i="4"/>
  <c r="N113" i="4" s="1"/>
  <c r="E114" i="4" s="1"/>
  <c r="M113" i="4"/>
  <c r="P113" i="4" s="1"/>
  <c r="G114" i="4" s="1"/>
  <c r="L113" i="4"/>
  <c r="O113" i="4" s="1"/>
  <c r="F114" i="4" s="1"/>
  <c r="J102" i="5" l="1"/>
  <c r="K102" i="5"/>
  <c r="N102" i="5" s="1"/>
  <c r="E103" i="5" s="1"/>
  <c r="M102" i="5"/>
  <c r="P102" i="5" s="1"/>
  <c r="G103" i="5" s="1"/>
  <c r="L102" i="5"/>
  <c r="O102" i="5" s="1"/>
  <c r="F103" i="5" s="1"/>
  <c r="H114" i="4"/>
  <c r="H103" i="5" l="1"/>
  <c r="I114" i="4"/>
  <c r="J114" i="4"/>
  <c r="K114" i="4"/>
  <c r="N114" i="4" s="1"/>
  <c r="E115" i="4" s="1"/>
  <c r="M114" i="4"/>
  <c r="P114" i="4" s="1"/>
  <c r="G115" i="4" s="1"/>
  <c r="L114" i="4"/>
  <c r="O114" i="4" s="1"/>
  <c r="F115" i="4" s="1"/>
  <c r="I103" i="5" l="1"/>
  <c r="J103" i="5" s="1"/>
  <c r="L103" i="5"/>
  <c r="O103" i="5" s="1"/>
  <c r="F104" i="5" s="1"/>
  <c r="M103" i="5"/>
  <c r="H115" i="4"/>
  <c r="P103" i="5" l="1"/>
  <c r="G104" i="5" s="1"/>
  <c r="K103" i="5"/>
  <c r="N103" i="5" s="1"/>
  <c r="E104" i="5" s="1"/>
  <c r="I115" i="4"/>
  <c r="J115" i="4"/>
  <c r="K115" i="4"/>
  <c r="N115" i="4" s="1"/>
  <c r="E116" i="4" s="1"/>
  <c r="M115" i="4"/>
  <c r="P115" i="4" s="1"/>
  <c r="G116" i="4" s="1"/>
  <c r="L115" i="4"/>
  <c r="O115" i="4" s="1"/>
  <c r="F116" i="4" s="1"/>
  <c r="H104" i="5" l="1"/>
  <c r="H116" i="4"/>
  <c r="I104" i="5" l="1"/>
  <c r="M104" i="5" s="1"/>
  <c r="P104" i="5" s="1"/>
  <c r="G105" i="5" s="1"/>
  <c r="K104" i="5"/>
  <c r="I116" i="4"/>
  <c r="K116" i="4" s="1"/>
  <c r="J116" i="4"/>
  <c r="L116" i="4"/>
  <c r="O116" i="4" s="1"/>
  <c r="F117" i="4" s="1"/>
  <c r="M116" i="4"/>
  <c r="P116" i="4" s="1"/>
  <c r="G117" i="4" s="1"/>
  <c r="L104" i="5" l="1"/>
  <c r="J104" i="5"/>
  <c r="N104" i="5" s="1"/>
  <c r="E105" i="5" s="1"/>
  <c r="N116" i="4"/>
  <c r="E117" i="4" s="1"/>
  <c r="O104" i="5" l="1"/>
  <c r="F105" i="5" s="1"/>
  <c r="H117" i="4"/>
  <c r="H105" i="5" l="1"/>
  <c r="I105" i="5"/>
  <c r="I117" i="4"/>
  <c r="M117" i="4" s="1"/>
  <c r="P117" i="4" s="1"/>
  <c r="G118" i="4" s="1"/>
  <c r="J117" i="4"/>
  <c r="J105" i="5" l="1"/>
  <c r="M105" i="5"/>
  <c r="P105" i="5" s="1"/>
  <c r="G106" i="5" s="1"/>
  <c r="K105" i="5"/>
  <c r="N105" i="5" s="1"/>
  <c r="E106" i="5" s="1"/>
  <c r="L105" i="5"/>
  <c r="O105" i="5" s="1"/>
  <c r="F106" i="5" s="1"/>
  <c r="K117" i="4"/>
  <c r="N117" i="4" s="1"/>
  <c r="E118" i="4" s="1"/>
  <c r="L117" i="4"/>
  <c r="O117" i="4" s="1"/>
  <c r="F118" i="4" s="1"/>
  <c r="H106" i="5" l="1"/>
  <c r="H118" i="4"/>
  <c r="I106" i="5" l="1"/>
  <c r="M106" i="5" s="1"/>
  <c r="P106" i="5" s="1"/>
  <c r="G107" i="5" s="1"/>
  <c r="J106" i="5"/>
  <c r="L106" i="5"/>
  <c r="O106" i="5" s="1"/>
  <c r="F107" i="5" s="1"/>
  <c r="I118" i="4"/>
  <c r="K118" i="4" s="1"/>
  <c r="N118" i="4" s="1"/>
  <c r="E119" i="4" s="1"/>
  <c r="K106" i="5" l="1"/>
  <c r="N106" i="5" s="1"/>
  <c r="E107" i="5" s="1"/>
  <c r="L118" i="4"/>
  <c r="M118" i="4"/>
  <c r="P118" i="4" s="1"/>
  <c r="G119" i="4" s="1"/>
  <c r="J118" i="4"/>
  <c r="H107" i="5" l="1"/>
  <c r="O118" i="4"/>
  <c r="F119" i="4" s="1"/>
  <c r="I107" i="5" l="1"/>
  <c r="J107" i="5" s="1"/>
  <c r="K107" i="5"/>
  <c r="H119" i="4"/>
  <c r="N107" i="5" l="1"/>
  <c r="E108" i="5" s="1"/>
  <c r="L107" i="5"/>
  <c r="O107" i="5" s="1"/>
  <c r="F108" i="5" s="1"/>
  <c r="M107" i="5"/>
  <c r="P107" i="5" s="1"/>
  <c r="G108" i="5" s="1"/>
  <c r="I119" i="4"/>
  <c r="J119" i="4"/>
  <c r="K119" i="4"/>
  <c r="N119" i="4" s="1"/>
  <c r="E120" i="4" s="1"/>
  <c r="M119" i="4"/>
  <c r="P119" i="4" s="1"/>
  <c r="G120" i="4" s="1"/>
  <c r="L119" i="4"/>
  <c r="O119" i="4" s="1"/>
  <c r="F120" i="4" s="1"/>
  <c r="H108" i="5" l="1"/>
  <c r="H120" i="4"/>
  <c r="I108" i="5" l="1"/>
  <c r="J108" i="5" s="1"/>
  <c r="I120" i="4"/>
  <c r="J120" i="4"/>
  <c r="M108" i="5" l="1"/>
  <c r="P108" i="5" s="1"/>
  <c r="G109" i="5" s="1"/>
  <c r="L108" i="5"/>
  <c r="O108" i="5" s="1"/>
  <c r="F109" i="5" s="1"/>
  <c r="K108" i="5"/>
  <c r="N108" i="5" s="1"/>
  <c r="E109" i="5" s="1"/>
  <c r="K120" i="4"/>
  <c r="N120" i="4" s="1"/>
  <c r="E121" i="4" s="1"/>
  <c r="M120" i="4"/>
  <c r="P120" i="4" s="1"/>
  <c r="G121" i="4" s="1"/>
  <c r="L120" i="4"/>
  <c r="O120" i="4" s="1"/>
  <c r="F121" i="4" s="1"/>
  <c r="H109" i="5" l="1"/>
  <c r="H121" i="4"/>
  <c r="I109" i="5" l="1"/>
  <c r="K109" i="5"/>
  <c r="N109" i="5" s="1"/>
  <c r="E110" i="5" s="1"/>
  <c r="I121" i="4"/>
  <c r="K121" i="4" s="1"/>
  <c r="N121" i="4" s="1"/>
  <c r="E122" i="4" s="1"/>
  <c r="J121" i="4"/>
  <c r="M121" i="4"/>
  <c r="P121" i="4" s="1"/>
  <c r="G122" i="4" s="1"/>
  <c r="L121" i="4"/>
  <c r="O121" i="4" s="1"/>
  <c r="F122" i="4" s="1"/>
  <c r="L109" i="5" l="1"/>
  <c r="O109" i="5" s="1"/>
  <c r="F110" i="5" s="1"/>
  <c r="H110" i="5" s="1"/>
  <c r="M109" i="5"/>
  <c r="P109" i="5" s="1"/>
  <c r="G110" i="5" s="1"/>
  <c r="J109" i="5"/>
  <c r="H122" i="4"/>
  <c r="J110" i="5" l="1"/>
  <c r="I110" i="5"/>
  <c r="K110" i="5" s="1"/>
  <c r="N110" i="5" s="1"/>
  <c r="E111" i="5" s="1"/>
  <c r="I122" i="4"/>
  <c r="J122" i="4"/>
  <c r="L110" i="5" l="1"/>
  <c r="O110" i="5" s="1"/>
  <c r="F111" i="5" s="1"/>
  <c r="M110" i="5"/>
  <c r="P110" i="5" s="1"/>
  <c r="G111" i="5" s="1"/>
  <c r="K122" i="4"/>
  <c r="N122" i="4" s="1"/>
  <c r="E123" i="4" s="1"/>
  <c r="M122" i="4"/>
  <c r="P122" i="4" s="1"/>
  <c r="G123" i="4" s="1"/>
  <c r="L122" i="4"/>
  <c r="O122" i="4" s="1"/>
  <c r="F123" i="4" s="1"/>
  <c r="H111" i="5" l="1"/>
  <c r="H123" i="4"/>
  <c r="I111" i="5" l="1"/>
  <c r="J111" i="5" s="1"/>
  <c r="L111" i="5"/>
  <c r="I123" i="4"/>
  <c r="K123" i="4" s="1"/>
  <c r="L123" i="4"/>
  <c r="O111" i="5" l="1"/>
  <c r="F112" i="5" s="1"/>
  <c r="M111" i="5"/>
  <c r="P111" i="5" s="1"/>
  <c r="G112" i="5" s="1"/>
  <c r="K111" i="5"/>
  <c r="N111" i="5" s="1"/>
  <c r="E112" i="5" s="1"/>
  <c r="O123" i="4"/>
  <c r="F124" i="4" s="1"/>
  <c r="M123" i="4"/>
  <c r="P123" i="4" s="1"/>
  <c r="G124" i="4" s="1"/>
  <c r="J123" i="4"/>
  <c r="N123" i="4"/>
  <c r="E124" i="4" s="1"/>
  <c r="H112" i="5" l="1"/>
  <c r="H124" i="4"/>
  <c r="I112" i="5" l="1"/>
  <c r="K112" i="5"/>
  <c r="N112" i="5" s="1"/>
  <c r="E113" i="5" s="1"/>
  <c r="I124" i="4"/>
  <c r="J124" i="4"/>
  <c r="M112" i="5" l="1"/>
  <c r="L112" i="5"/>
  <c r="J112" i="5"/>
  <c r="M124" i="4"/>
  <c r="P124" i="4" s="1"/>
  <c r="G125" i="4" s="1"/>
  <c r="L124" i="4"/>
  <c r="O124" i="4" s="1"/>
  <c r="F125" i="4" s="1"/>
  <c r="K124" i="4"/>
  <c r="N124" i="4" s="1"/>
  <c r="E125" i="4" s="1"/>
  <c r="P112" i="5" l="1"/>
  <c r="G113" i="5" s="1"/>
  <c r="O112" i="5"/>
  <c r="F113" i="5" s="1"/>
  <c r="H125" i="4"/>
  <c r="H113" i="5" l="1"/>
  <c r="I125" i="4"/>
  <c r="I113" i="5" l="1"/>
  <c r="M113" i="5" s="1"/>
  <c r="L113" i="5"/>
  <c r="O113" i="5" s="1"/>
  <c r="F114" i="5" s="1"/>
  <c r="K125" i="4"/>
  <c r="N125" i="4" s="1"/>
  <c r="E126" i="4" s="1"/>
  <c r="L125" i="4"/>
  <c r="M125" i="4"/>
  <c r="P125" i="4" s="1"/>
  <c r="G126" i="4" s="1"/>
  <c r="J125" i="4"/>
  <c r="K113" i="5" l="1"/>
  <c r="J113" i="5"/>
  <c r="P113" i="5" s="1"/>
  <c r="G114" i="5" s="1"/>
  <c r="O125" i="4"/>
  <c r="F126" i="4" s="1"/>
  <c r="H126" i="4"/>
  <c r="N113" i="5" l="1"/>
  <c r="E114" i="5" s="1"/>
  <c r="I126" i="4"/>
  <c r="M126" i="4" s="1"/>
  <c r="H114" i="5" l="1"/>
  <c r="P126" i="4"/>
  <c r="G127" i="4" s="1"/>
  <c r="L126" i="4"/>
  <c r="K126" i="4"/>
  <c r="N126" i="4" s="1"/>
  <c r="E127" i="4" s="1"/>
  <c r="J126" i="4"/>
  <c r="I114" i="5" l="1"/>
  <c r="K114" i="5" s="1"/>
  <c r="O126" i="4"/>
  <c r="F127" i="4" s="1"/>
  <c r="M114" i="5" l="1"/>
  <c r="P114" i="5" s="1"/>
  <c r="G115" i="5" s="1"/>
  <c r="L114" i="5"/>
  <c r="J114" i="5"/>
  <c r="N114" i="5" s="1"/>
  <c r="E115" i="5" s="1"/>
  <c r="H127" i="4"/>
  <c r="O114" i="5" l="1"/>
  <c r="F115" i="5" s="1"/>
  <c r="I127" i="4"/>
  <c r="J127" i="4"/>
  <c r="K127" i="4"/>
  <c r="N127" i="4" s="1"/>
  <c r="E128" i="4" s="1"/>
  <c r="M127" i="4"/>
  <c r="P127" i="4" s="1"/>
  <c r="G128" i="4" s="1"/>
  <c r="L127" i="4"/>
  <c r="O127" i="4" s="1"/>
  <c r="F128" i="4" s="1"/>
  <c r="H115" i="5" l="1"/>
  <c r="H128" i="4"/>
  <c r="I115" i="5" l="1"/>
  <c r="J115" i="5" s="1"/>
  <c r="I128" i="4"/>
  <c r="K128" i="4" s="1"/>
  <c r="J128" i="4"/>
  <c r="L128" i="4"/>
  <c r="M128" i="4"/>
  <c r="P128" i="4" s="1"/>
  <c r="G129" i="4" s="1"/>
  <c r="K115" i="5" l="1"/>
  <c r="N115" i="5" s="1"/>
  <c r="E116" i="5" s="1"/>
  <c r="L115" i="5"/>
  <c r="O115" i="5" s="1"/>
  <c r="F116" i="5" s="1"/>
  <c r="M115" i="5"/>
  <c r="P115" i="5" s="1"/>
  <c r="G116" i="5" s="1"/>
  <c r="O128" i="4"/>
  <c r="F129" i="4" s="1"/>
  <c r="N128" i="4"/>
  <c r="E129" i="4" s="1"/>
  <c r="H116" i="5" l="1"/>
  <c r="H129" i="4"/>
  <c r="J116" i="5" l="1"/>
  <c r="I116" i="5"/>
  <c r="K116" i="5"/>
  <c r="L116" i="5"/>
  <c r="O116" i="5" s="1"/>
  <c r="F117" i="5" s="1"/>
  <c r="M116" i="5"/>
  <c r="P116" i="5" s="1"/>
  <c r="G117" i="5" s="1"/>
  <c r="I129" i="4"/>
  <c r="K129" i="4" s="1"/>
  <c r="N129" i="4" s="1"/>
  <c r="E130" i="4" s="1"/>
  <c r="J129" i="4"/>
  <c r="M129" i="4"/>
  <c r="L129" i="4"/>
  <c r="O129" i="4" s="1"/>
  <c r="F130" i="4" s="1"/>
  <c r="N116" i="5" l="1"/>
  <c r="E117" i="5" s="1"/>
  <c r="P129" i="4"/>
  <c r="G130" i="4" s="1"/>
  <c r="H130" i="4"/>
  <c r="H117" i="5" l="1"/>
  <c r="I130" i="4"/>
  <c r="J130" i="4"/>
  <c r="K130" i="4"/>
  <c r="N130" i="4" s="1"/>
  <c r="E131" i="4" s="1"/>
  <c r="M130" i="4"/>
  <c r="P130" i="4" s="1"/>
  <c r="G131" i="4" s="1"/>
  <c r="L130" i="4"/>
  <c r="O130" i="4" s="1"/>
  <c r="F131" i="4" s="1"/>
  <c r="I117" i="5" l="1"/>
  <c r="J117" i="5" s="1"/>
  <c r="H131" i="4"/>
  <c r="K117" i="5" l="1"/>
  <c r="N117" i="5" s="1"/>
  <c r="E118" i="5" s="1"/>
  <c r="L117" i="5"/>
  <c r="O117" i="5" s="1"/>
  <c r="F118" i="5" s="1"/>
  <c r="M117" i="5"/>
  <c r="P117" i="5" s="1"/>
  <c r="G118" i="5" s="1"/>
  <c r="I131" i="4"/>
  <c r="L131" i="4" s="1"/>
  <c r="H118" i="5" l="1"/>
  <c r="M131" i="4"/>
  <c r="P131" i="4" s="1"/>
  <c r="G132" i="4" s="1"/>
  <c r="J131" i="4"/>
  <c r="O131" i="4" s="1"/>
  <c r="F132" i="4" s="1"/>
  <c r="K131" i="4"/>
  <c r="J118" i="5" l="1"/>
  <c r="I118" i="5"/>
  <c r="L118" i="5"/>
  <c r="O118" i="5" s="1"/>
  <c r="F119" i="5" s="1"/>
  <c r="N131" i="4"/>
  <c r="E132" i="4" s="1"/>
  <c r="M118" i="5" l="1"/>
  <c r="P118" i="5" s="1"/>
  <c r="G119" i="5" s="1"/>
  <c r="K118" i="5"/>
  <c r="N118" i="5" s="1"/>
  <c r="E119" i="5" s="1"/>
  <c r="H132" i="4"/>
  <c r="H119" i="5" l="1"/>
  <c r="I132" i="4"/>
  <c r="K132" i="4" s="1"/>
  <c r="N132" i="4" s="1"/>
  <c r="E133" i="4" s="1"/>
  <c r="J132" i="4"/>
  <c r="L132" i="4"/>
  <c r="O132" i="4" s="1"/>
  <c r="F133" i="4" s="1"/>
  <c r="M132" i="4"/>
  <c r="P132" i="4" s="1"/>
  <c r="G133" i="4" s="1"/>
  <c r="I119" i="5" l="1"/>
  <c r="J119" i="5" s="1"/>
  <c r="H133" i="4"/>
  <c r="L119" i="5" l="1"/>
  <c r="O119" i="5" s="1"/>
  <c r="F120" i="5" s="1"/>
  <c r="M119" i="5"/>
  <c r="P119" i="5" s="1"/>
  <c r="G120" i="5" s="1"/>
  <c r="K119" i="5"/>
  <c r="N119" i="5" s="1"/>
  <c r="E120" i="5" s="1"/>
  <c r="I133" i="4"/>
  <c r="J133" i="4"/>
  <c r="H120" i="5" l="1"/>
  <c r="K133" i="4"/>
  <c r="N133" i="4" s="1"/>
  <c r="E134" i="4" s="1"/>
  <c r="M133" i="4"/>
  <c r="P133" i="4" s="1"/>
  <c r="G134" i="4" s="1"/>
  <c r="L133" i="4"/>
  <c r="O133" i="4" s="1"/>
  <c r="F134" i="4" s="1"/>
  <c r="I120" i="5" l="1"/>
  <c r="L120" i="5" s="1"/>
  <c r="O120" i="5" s="1"/>
  <c r="F121" i="5" s="1"/>
  <c r="H134" i="4"/>
  <c r="K120" i="5" l="1"/>
  <c r="J120" i="5"/>
  <c r="M120" i="5"/>
  <c r="P120" i="5" s="1"/>
  <c r="G121" i="5" s="1"/>
  <c r="I134" i="4"/>
  <c r="K134" i="4" s="1"/>
  <c r="N134" i="4" s="1"/>
  <c r="E135" i="4" s="1"/>
  <c r="J134" i="4"/>
  <c r="M134" i="4"/>
  <c r="P134" i="4" s="1"/>
  <c r="G135" i="4" s="1"/>
  <c r="L134" i="4"/>
  <c r="O134" i="4" s="1"/>
  <c r="F135" i="4" s="1"/>
  <c r="N120" i="5" l="1"/>
  <c r="E121" i="5" s="1"/>
  <c r="H135" i="4"/>
  <c r="H121" i="5" l="1"/>
  <c r="I135" i="4"/>
  <c r="K135" i="4" s="1"/>
  <c r="L135" i="4"/>
  <c r="O135" i="4" s="1"/>
  <c r="F136" i="4" s="1"/>
  <c r="M135" i="4"/>
  <c r="I121" i="5" l="1"/>
  <c r="J121" i="5" s="1"/>
  <c r="J135" i="4"/>
  <c r="P135" i="4"/>
  <c r="G136" i="4" s="1"/>
  <c r="N135" i="4"/>
  <c r="E136" i="4" s="1"/>
  <c r="M121" i="5" l="1"/>
  <c r="P121" i="5" s="1"/>
  <c r="G122" i="5" s="1"/>
  <c r="L121" i="5"/>
  <c r="O121" i="5" s="1"/>
  <c r="F122" i="5" s="1"/>
  <c r="K121" i="5"/>
  <c r="N121" i="5" s="1"/>
  <c r="E122" i="5" s="1"/>
  <c r="H136" i="4"/>
  <c r="H122" i="5" l="1"/>
  <c r="I136" i="4"/>
  <c r="J136" i="4" s="1"/>
  <c r="L136" i="4"/>
  <c r="M136" i="4"/>
  <c r="P136" i="4" s="1"/>
  <c r="G137" i="4" s="1"/>
  <c r="K136" i="4"/>
  <c r="I122" i="5" l="1"/>
  <c r="L122" i="5" s="1"/>
  <c r="N136" i="4"/>
  <c r="E137" i="4" s="1"/>
  <c r="O136" i="4"/>
  <c r="F137" i="4" s="1"/>
  <c r="K122" i="5" l="1"/>
  <c r="N122" i="5" s="1"/>
  <c r="E123" i="5" s="1"/>
  <c r="M122" i="5"/>
  <c r="P122" i="5" s="1"/>
  <c r="G123" i="5" s="1"/>
  <c r="J122" i="5"/>
  <c r="O122" i="5" s="1"/>
  <c r="F123" i="5" s="1"/>
  <c r="H137" i="4"/>
  <c r="H123" i="5" l="1"/>
  <c r="I137" i="4"/>
  <c r="J137" i="4"/>
  <c r="M137" i="4"/>
  <c r="I123" i="5" l="1"/>
  <c r="M123" i="5" s="1"/>
  <c r="P123" i="5" s="1"/>
  <c r="G124" i="5" s="1"/>
  <c r="L123" i="5"/>
  <c r="P137" i="4"/>
  <c r="G138" i="4" s="1"/>
  <c r="K137" i="4"/>
  <c r="N137" i="4" s="1"/>
  <c r="E138" i="4" s="1"/>
  <c r="L137" i="4"/>
  <c r="O137" i="4" s="1"/>
  <c r="F138" i="4" s="1"/>
  <c r="K123" i="5" l="1"/>
  <c r="J123" i="5"/>
  <c r="O123" i="5" s="1"/>
  <c r="F124" i="5" s="1"/>
  <c r="H138" i="4"/>
  <c r="N123" i="5" l="1"/>
  <c r="E124" i="5" s="1"/>
  <c r="I138" i="4"/>
  <c r="J138" i="4"/>
  <c r="L138" i="4"/>
  <c r="O138" i="4" s="1"/>
  <c r="F139" i="4" s="1"/>
  <c r="H124" i="5" l="1"/>
  <c r="I124" i="5"/>
  <c r="K138" i="4"/>
  <c r="N138" i="4" s="1"/>
  <c r="E139" i="4" s="1"/>
  <c r="M138" i="4"/>
  <c r="P138" i="4" s="1"/>
  <c r="G139" i="4" s="1"/>
  <c r="J124" i="5" l="1"/>
  <c r="M124" i="5"/>
  <c r="P124" i="5" s="1"/>
  <c r="G125" i="5" s="1"/>
  <c r="L124" i="5"/>
  <c r="O124" i="5" s="1"/>
  <c r="F125" i="5" s="1"/>
  <c r="K124" i="5"/>
  <c r="N124" i="5" s="1"/>
  <c r="E125" i="5" s="1"/>
  <c r="H139" i="4"/>
  <c r="H125" i="5" l="1"/>
  <c r="I139" i="4"/>
  <c r="K139" i="4" s="1"/>
  <c r="J139" i="4"/>
  <c r="L139" i="4"/>
  <c r="O139" i="4" s="1"/>
  <c r="F140" i="4" s="1"/>
  <c r="M139" i="4"/>
  <c r="P139" i="4" s="1"/>
  <c r="G140" i="4" s="1"/>
  <c r="I125" i="5" l="1"/>
  <c r="L125" i="5"/>
  <c r="N139" i="4"/>
  <c r="E140" i="4" s="1"/>
  <c r="K125" i="5" l="1"/>
  <c r="M125" i="5"/>
  <c r="P125" i="5" s="1"/>
  <c r="G126" i="5" s="1"/>
  <c r="J125" i="5"/>
  <c r="O125" i="5" s="1"/>
  <c r="F126" i="5" s="1"/>
  <c r="H140" i="4"/>
  <c r="N125" i="5" l="1"/>
  <c r="E126" i="5" s="1"/>
  <c r="I140" i="4"/>
  <c r="K140" i="4" s="1"/>
  <c r="N140" i="4" s="1"/>
  <c r="E141" i="4" s="1"/>
  <c r="J140" i="4"/>
  <c r="M140" i="4"/>
  <c r="P140" i="4" s="1"/>
  <c r="G141" i="4" s="1"/>
  <c r="L140" i="4"/>
  <c r="O140" i="4" s="1"/>
  <c r="F141" i="4" s="1"/>
  <c r="H126" i="5" l="1"/>
  <c r="H141" i="4"/>
  <c r="I126" i="5" l="1"/>
  <c r="J126" i="5" s="1"/>
  <c r="I141" i="4"/>
  <c r="K141" i="4" s="1"/>
  <c r="J141" i="4"/>
  <c r="L141" i="4"/>
  <c r="M141" i="4"/>
  <c r="P141" i="4" s="1"/>
  <c r="G142" i="4" s="1"/>
  <c r="K126" i="5" l="1"/>
  <c r="N126" i="5" s="1"/>
  <c r="E127" i="5" s="1"/>
  <c r="M126" i="5"/>
  <c r="P126" i="5" s="1"/>
  <c r="G127" i="5" s="1"/>
  <c r="L126" i="5"/>
  <c r="O126" i="5" s="1"/>
  <c r="F127" i="5" s="1"/>
  <c r="O141" i="4"/>
  <c r="F142" i="4" s="1"/>
  <c r="N141" i="4"/>
  <c r="E142" i="4" s="1"/>
  <c r="H127" i="5" l="1"/>
  <c r="I127" i="5"/>
  <c r="K127" i="5" s="1"/>
  <c r="H142" i="4"/>
  <c r="J127" i="5" l="1"/>
  <c r="N127" i="5" s="1"/>
  <c r="E128" i="5" s="1"/>
  <c r="M127" i="5"/>
  <c r="P127" i="5" s="1"/>
  <c r="G128" i="5" s="1"/>
  <c r="L127" i="5"/>
  <c r="O127" i="5" s="1"/>
  <c r="F128" i="5" s="1"/>
  <c r="I142" i="4"/>
  <c r="J142" i="4"/>
  <c r="M142" i="4"/>
  <c r="P142" i="4" s="1"/>
  <c r="G143" i="4" s="1"/>
  <c r="H128" i="5" l="1"/>
  <c r="K142" i="4"/>
  <c r="N142" i="4" s="1"/>
  <c r="E143" i="4" s="1"/>
  <c r="L142" i="4"/>
  <c r="O142" i="4" s="1"/>
  <c r="F143" i="4" s="1"/>
  <c r="I128" i="5" l="1"/>
  <c r="K128" i="5"/>
  <c r="H143" i="4"/>
  <c r="M128" i="5" l="1"/>
  <c r="P128" i="5" s="1"/>
  <c r="G129" i="5" s="1"/>
  <c r="L128" i="5"/>
  <c r="J128" i="5"/>
  <c r="N128" i="5" s="1"/>
  <c r="E129" i="5" s="1"/>
  <c r="I143" i="4"/>
  <c r="K143" i="4" s="1"/>
  <c r="J143" i="4"/>
  <c r="M143" i="4"/>
  <c r="P143" i="4" s="1"/>
  <c r="G144" i="4" s="1"/>
  <c r="L143" i="4"/>
  <c r="O143" i="4" s="1"/>
  <c r="F144" i="4" s="1"/>
  <c r="O128" i="5" l="1"/>
  <c r="F129" i="5" s="1"/>
  <c r="N143" i="4"/>
  <c r="E144" i="4" s="1"/>
  <c r="H129" i="5" l="1"/>
  <c r="I129" i="5"/>
  <c r="H144" i="4"/>
  <c r="J129" i="5" l="1"/>
  <c r="K129" i="5"/>
  <c r="N129" i="5" s="1"/>
  <c r="E130" i="5" s="1"/>
  <c r="M129" i="5"/>
  <c r="P129" i="5" s="1"/>
  <c r="G130" i="5" s="1"/>
  <c r="L129" i="5"/>
  <c r="O129" i="5" s="1"/>
  <c r="F130" i="5" s="1"/>
  <c r="I144" i="4"/>
  <c r="K144" i="4" s="1"/>
  <c r="J144" i="4"/>
  <c r="M144" i="4"/>
  <c r="P144" i="4" s="1"/>
  <c r="G145" i="4" s="1"/>
  <c r="L144" i="4"/>
  <c r="O144" i="4" s="1"/>
  <c r="F145" i="4" s="1"/>
  <c r="H130" i="5" l="1"/>
  <c r="N144" i="4"/>
  <c r="E145" i="4" s="1"/>
  <c r="I130" i="5" l="1"/>
  <c r="J130" i="5" s="1"/>
  <c r="H145" i="4"/>
  <c r="L130" i="5" l="1"/>
  <c r="O130" i="5" s="1"/>
  <c r="F131" i="5" s="1"/>
  <c r="M130" i="5"/>
  <c r="P130" i="5" s="1"/>
  <c r="G131" i="5" s="1"/>
  <c r="K130" i="5"/>
  <c r="N130" i="5" s="1"/>
  <c r="E131" i="5" s="1"/>
  <c r="I145" i="4"/>
  <c r="K145" i="4" s="1"/>
  <c r="N145" i="4" s="1"/>
  <c r="E146" i="4" s="1"/>
  <c r="J145" i="4"/>
  <c r="L145" i="4"/>
  <c r="O145" i="4" s="1"/>
  <c r="F146" i="4" s="1"/>
  <c r="M145" i="4"/>
  <c r="P145" i="4" s="1"/>
  <c r="G146" i="4" s="1"/>
  <c r="H131" i="5" l="1"/>
  <c r="H146" i="4"/>
  <c r="I131" i="5" l="1"/>
  <c r="K131" i="5"/>
  <c r="I146" i="4"/>
  <c r="K146" i="4" s="1"/>
  <c r="J146" i="4"/>
  <c r="L146" i="4"/>
  <c r="O146" i="4" s="1"/>
  <c r="F147" i="4" s="1"/>
  <c r="M146" i="4"/>
  <c r="P146" i="4" s="1"/>
  <c r="G147" i="4" s="1"/>
  <c r="M131" i="5" l="1"/>
  <c r="P131" i="5" s="1"/>
  <c r="G132" i="5" s="1"/>
  <c r="L131" i="5"/>
  <c r="O131" i="5" s="1"/>
  <c r="F132" i="5" s="1"/>
  <c r="J131" i="5"/>
  <c r="N131" i="5" s="1"/>
  <c r="E132" i="5" s="1"/>
  <c r="N146" i="4"/>
  <c r="E147" i="4" s="1"/>
  <c r="H132" i="5" l="1"/>
  <c r="H147" i="4"/>
  <c r="I132" i="5" l="1"/>
  <c r="I147" i="4"/>
  <c r="K147" i="4" s="1"/>
  <c r="N147" i="4" s="1"/>
  <c r="E148" i="4" s="1"/>
  <c r="K132" i="5" l="1"/>
  <c r="N132" i="5" s="1"/>
  <c r="E133" i="5" s="1"/>
  <c r="M132" i="5"/>
  <c r="P132" i="5" s="1"/>
  <c r="G133" i="5" s="1"/>
  <c r="J132" i="5"/>
  <c r="L132" i="5"/>
  <c r="O132" i="5" s="1"/>
  <c r="F133" i="5" s="1"/>
  <c r="L147" i="4"/>
  <c r="M147" i="4"/>
  <c r="J147" i="4"/>
  <c r="H133" i="5" l="1"/>
  <c r="O147" i="4"/>
  <c r="F148" i="4" s="1"/>
  <c r="P147" i="4"/>
  <c r="G148" i="4" s="1"/>
  <c r="I133" i="5" l="1"/>
  <c r="J133" i="5" s="1"/>
  <c r="K133" i="5"/>
  <c r="L133" i="5"/>
  <c r="M133" i="5"/>
  <c r="P133" i="5" s="1"/>
  <c r="G134" i="5" s="1"/>
  <c r="H148" i="4"/>
  <c r="O133" i="5" l="1"/>
  <c r="F134" i="5" s="1"/>
  <c r="N133" i="5"/>
  <c r="E134" i="5" s="1"/>
  <c r="I148" i="4"/>
  <c r="L148" i="4" s="1"/>
  <c r="O148" i="4" s="1"/>
  <c r="F149" i="4" s="1"/>
  <c r="J148" i="4"/>
  <c r="K148" i="4"/>
  <c r="N148" i="4" s="1"/>
  <c r="E149" i="4" s="1"/>
  <c r="M148" i="4"/>
  <c r="P148" i="4" s="1"/>
  <c r="G149" i="4" s="1"/>
  <c r="H134" i="5" l="1"/>
  <c r="H149" i="4"/>
  <c r="I134" i="5" l="1"/>
  <c r="L134" i="5" s="1"/>
  <c r="I149" i="4"/>
  <c r="J149" i="4"/>
  <c r="M149" i="4"/>
  <c r="P149" i="4" s="1"/>
  <c r="G150" i="4" s="1"/>
  <c r="K134" i="5" l="1"/>
  <c r="N134" i="5" s="1"/>
  <c r="E135" i="5" s="1"/>
  <c r="M134" i="5"/>
  <c r="J134" i="5"/>
  <c r="O134" i="5" s="1"/>
  <c r="F135" i="5" s="1"/>
  <c r="K149" i="4"/>
  <c r="N149" i="4" s="1"/>
  <c r="E150" i="4" s="1"/>
  <c r="L149" i="4"/>
  <c r="O149" i="4" s="1"/>
  <c r="F150" i="4" s="1"/>
  <c r="P134" i="5" l="1"/>
  <c r="G135" i="5" s="1"/>
  <c r="H135" i="5"/>
  <c r="H150" i="4"/>
  <c r="I135" i="5" l="1"/>
  <c r="M135" i="5" s="1"/>
  <c r="L135" i="5"/>
  <c r="O135" i="5" s="1"/>
  <c r="F136" i="5" s="1"/>
  <c r="I150" i="4"/>
  <c r="K150" i="4" s="1"/>
  <c r="N150" i="4" s="1"/>
  <c r="E151" i="4" s="1"/>
  <c r="J150" i="4"/>
  <c r="M150" i="4"/>
  <c r="P150" i="4" s="1"/>
  <c r="G151" i="4" s="1"/>
  <c r="L150" i="4"/>
  <c r="O150" i="4" s="1"/>
  <c r="F151" i="4" s="1"/>
  <c r="K135" i="5" l="1"/>
  <c r="J135" i="5"/>
  <c r="P135" i="5" s="1"/>
  <c r="G136" i="5" s="1"/>
  <c r="H151" i="4"/>
  <c r="N135" i="5" l="1"/>
  <c r="E136" i="5" s="1"/>
  <c r="I151" i="4"/>
  <c r="J151" i="4"/>
  <c r="K151" i="4"/>
  <c r="N151" i="4" s="1"/>
  <c r="E152" i="4" s="1"/>
  <c r="M151" i="4"/>
  <c r="P151" i="4" s="1"/>
  <c r="G152" i="4" s="1"/>
  <c r="L151" i="4"/>
  <c r="O151" i="4" s="1"/>
  <c r="F152" i="4" s="1"/>
  <c r="H136" i="5" l="1"/>
  <c r="H152" i="4"/>
  <c r="I136" i="5" l="1"/>
  <c r="J136" i="5" s="1"/>
  <c r="I152" i="4"/>
  <c r="K152" i="4" s="1"/>
  <c r="J152" i="4"/>
  <c r="L152" i="4"/>
  <c r="O152" i="4" s="1"/>
  <c r="F153" i="4" s="1"/>
  <c r="M152" i="4"/>
  <c r="P152" i="4" s="1"/>
  <c r="G153" i="4" s="1"/>
  <c r="M136" i="5" l="1"/>
  <c r="P136" i="5" s="1"/>
  <c r="G137" i="5" s="1"/>
  <c r="L136" i="5"/>
  <c r="O136" i="5" s="1"/>
  <c r="F137" i="5" s="1"/>
  <c r="K136" i="5"/>
  <c r="N136" i="5" s="1"/>
  <c r="E137" i="5" s="1"/>
  <c r="N152" i="4"/>
  <c r="E153" i="4" s="1"/>
  <c r="H137" i="5" l="1"/>
  <c r="H153" i="4"/>
  <c r="I137" i="5" l="1"/>
  <c r="M137" i="5" s="1"/>
  <c r="K137" i="5"/>
  <c r="N137" i="5" s="1"/>
  <c r="E138" i="5" s="1"/>
  <c r="L137" i="5"/>
  <c r="I153" i="4"/>
  <c r="K153" i="4" s="1"/>
  <c r="N153" i="4" s="1"/>
  <c r="E154" i="4" s="1"/>
  <c r="M153" i="4"/>
  <c r="L153" i="4"/>
  <c r="J137" i="5" l="1"/>
  <c r="O137" i="5" s="1"/>
  <c r="F138" i="5" s="1"/>
  <c r="J153" i="4"/>
  <c r="O153" i="4" s="1"/>
  <c r="F154" i="4" s="1"/>
  <c r="P137" i="5" l="1"/>
  <c r="G138" i="5" s="1"/>
  <c r="P153" i="4"/>
  <c r="G154" i="4" s="1"/>
  <c r="H138" i="5" l="1"/>
  <c r="I138" i="5"/>
  <c r="H154" i="4"/>
  <c r="J138" i="5" l="1"/>
  <c r="K138" i="5"/>
  <c r="N138" i="5" s="1"/>
  <c r="E139" i="5" s="1"/>
  <c r="L138" i="5"/>
  <c r="O138" i="5" s="1"/>
  <c r="F139" i="5" s="1"/>
  <c r="M138" i="5"/>
  <c r="P138" i="5" s="1"/>
  <c r="G139" i="5" s="1"/>
  <c r="I154" i="4"/>
  <c r="J154" i="4"/>
  <c r="K154" i="4"/>
  <c r="N154" i="4" s="1"/>
  <c r="L154" i="4"/>
  <c r="O154" i="4" s="1"/>
  <c r="M154" i="4"/>
  <c r="P154" i="4" s="1"/>
  <c r="H139" i="5" l="1"/>
  <c r="I139" i="5" l="1"/>
  <c r="J139" i="5" s="1"/>
  <c r="K139" i="5"/>
  <c r="M139" i="5"/>
  <c r="L139" i="5"/>
  <c r="O139" i="5" s="1"/>
  <c r="F140" i="5" s="1"/>
  <c r="N139" i="5" l="1"/>
  <c r="E140" i="5" s="1"/>
  <c r="P139" i="5"/>
  <c r="G140" i="5" s="1"/>
  <c r="H140" i="5" l="1"/>
  <c r="I140" i="5" l="1"/>
  <c r="J140" i="5" s="1"/>
  <c r="L140" i="5" l="1"/>
  <c r="O140" i="5" s="1"/>
  <c r="F141" i="5" s="1"/>
  <c r="M140" i="5"/>
  <c r="P140" i="5" s="1"/>
  <c r="G141" i="5" s="1"/>
  <c r="K140" i="5"/>
  <c r="N140" i="5" s="1"/>
  <c r="E141" i="5" s="1"/>
  <c r="H141" i="5" l="1"/>
  <c r="I141" i="5" l="1"/>
  <c r="L141" i="5" s="1"/>
  <c r="K141" i="5"/>
  <c r="M141" i="5"/>
  <c r="P141" i="5" s="1"/>
  <c r="G142" i="5" s="1"/>
  <c r="J141" i="5" l="1"/>
  <c r="N141" i="5" s="1"/>
  <c r="E142" i="5" s="1"/>
  <c r="O141" i="5" l="1"/>
  <c r="F142" i="5" s="1"/>
  <c r="H142" i="5" l="1"/>
  <c r="I142" i="5"/>
  <c r="J142" i="5" l="1"/>
  <c r="M142" i="5"/>
  <c r="P142" i="5" s="1"/>
  <c r="G143" i="5" s="1"/>
  <c r="K142" i="5"/>
  <c r="N142" i="5" s="1"/>
  <c r="E143" i="5" s="1"/>
  <c r="L142" i="5"/>
  <c r="O142" i="5" s="1"/>
  <c r="F143" i="5" s="1"/>
  <c r="H143" i="5" l="1"/>
  <c r="I143" i="5" l="1"/>
  <c r="J143" i="5" s="1"/>
  <c r="K143" i="5"/>
  <c r="M143" i="5"/>
  <c r="P143" i="5" s="1"/>
  <c r="G144" i="5" s="1"/>
  <c r="L143" i="5"/>
  <c r="O143" i="5" l="1"/>
  <c r="F144" i="5" s="1"/>
  <c r="N143" i="5"/>
  <c r="E144" i="5" s="1"/>
  <c r="H144" i="5" l="1"/>
  <c r="I144" i="5"/>
  <c r="L144" i="5" s="1"/>
  <c r="O144" i="5" s="1"/>
  <c r="F145" i="5" s="1"/>
  <c r="J144" i="5" l="1"/>
  <c r="M144" i="5"/>
  <c r="P144" i="5" s="1"/>
  <c r="G145" i="5" s="1"/>
  <c r="K144" i="5"/>
  <c r="N144" i="5" s="1"/>
  <c r="E145" i="5" s="1"/>
  <c r="H145" i="5" l="1"/>
  <c r="I145" i="5" l="1"/>
  <c r="M145" i="5" s="1"/>
  <c r="K145" i="5"/>
  <c r="N145" i="5" s="1"/>
  <c r="E146" i="5" s="1"/>
  <c r="L145" i="5" l="1"/>
  <c r="J145" i="5"/>
  <c r="P145" i="5" s="1"/>
  <c r="G146" i="5" s="1"/>
  <c r="O145" i="5" l="1"/>
  <c r="F146" i="5" s="1"/>
  <c r="H146" i="5" l="1"/>
  <c r="I146" i="5" l="1"/>
  <c r="J146" i="5" s="1"/>
  <c r="L146" i="5" l="1"/>
  <c r="O146" i="5" s="1"/>
  <c r="F147" i="5" s="1"/>
  <c r="M146" i="5"/>
  <c r="P146" i="5" s="1"/>
  <c r="G147" i="5" s="1"/>
  <c r="K146" i="5"/>
  <c r="N146" i="5" s="1"/>
  <c r="E147" i="5" s="1"/>
  <c r="H147" i="5" l="1"/>
  <c r="I147" i="5" l="1"/>
  <c r="L147" i="5" s="1"/>
  <c r="K147" i="5"/>
  <c r="N147" i="5" s="1"/>
  <c r="E148" i="5" s="1"/>
  <c r="M147" i="5"/>
  <c r="J147" i="5" l="1"/>
  <c r="P147" i="5" s="1"/>
  <c r="G148" i="5" s="1"/>
  <c r="O147" i="5" l="1"/>
  <c r="F148" i="5" s="1"/>
  <c r="H148" i="5" l="1"/>
  <c r="I148" i="5" l="1"/>
  <c r="J148" i="5" s="1"/>
  <c r="L148" i="5"/>
  <c r="O148" i="5" s="1"/>
  <c r="F149" i="5" s="1"/>
  <c r="M148" i="5" l="1"/>
  <c r="P148" i="5" s="1"/>
  <c r="G149" i="5" s="1"/>
  <c r="K148" i="5"/>
  <c r="N148" i="5" s="1"/>
  <c r="E149" i="5" s="1"/>
  <c r="H149" i="5" l="1"/>
  <c r="I149" i="5" l="1"/>
  <c r="M149" i="5" s="1"/>
  <c r="P149" i="5" s="1"/>
  <c r="G150" i="5" s="1"/>
  <c r="K149" i="5" l="1"/>
  <c r="N149" i="5" s="1"/>
  <c r="E150" i="5" s="1"/>
  <c r="L149" i="5"/>
  <c r="J149" i="5"/>
  <c r="O149" i="5" l="1"/>
  <c r="F150" i="5" s="1"/>
  <c r="H150" i="5"/>
  <c r="I150" i="5" l="1"/>
  <c r="J150" i="5" s="1"/>
  <c r="L150" i="5"/>
  <c r="O150" i="5" l="1"/>
  <c r="F151" i="5" s="1"/>
  <c r="K150" i="5"/>
  <c r="N150" i="5" s="1"/>
  <c r="E151" i="5" s="1"/>
  <c r="M150" i="5"/>
  <c r="P150" i="5" s="1"/>
  <c r="G151" i="5" s="1"/>
  <c r="H151" i="5" l="1"/>
  <c r="I151" i="5" l="1"/>
  <c r="L151" i="5" s="1"/>
  <c r="O151" i="5" s="1"/>
  <c r="F152" i="5" s="1"/>
  <c r="M151" i="5" l="1"/>
  <c r="P151" i="5" s="1"/>
  <c r="G152" i="5" s="1"/>
  <c r="K151" i="5"/>
  <c r="J151" i="5"/>
  <c r="N151" i="5" l="1"/>
  <c r="E152" i="5" s="1"/>
  <c r="H152" i="5" l="1"/>
  <c r="I152" i="5" l="1"/>
  <c r="J152" i="5" s="1"/>
  <c r="K152" i="5" l="1"/>
  <c r="N152" i="5" s="1"/>
  <c r="E153" i="5" s="1"/>
  <c r="L152" i="5"/>
  <c r="O152" i="5" s="1"/>
  <c r="F153" i="5" s="1"/>
  <c r="M152" i="5"/>
  <c r="P152" i="5" s="1"/>
  <c r="G153" i="5" s="1"/>
  <c r="H153" i="5" l="1"/>
  <c r="I153" i="5" l="1"/>
  <c r="J153" i="5" s="1"/>
  <c r="L153" i="5" l="1"/>
  <c r="O153" i="5" s="1"/>
  <c r="F154" i="5" s="1"/>
  <c r="M153" i="5"/>
  <c r="P153" i="5" s="1"/>
  <c r="G154" i="5" s="1"/>
  <c r="K153" i="5"/>
  <c r="N153" i="5" s="1"/>
  <c r="E154" i="5" s="1"/>
  <c r="H154" i="5" l="1"/>
  <c r="I154" i="5" l="1"/>
  <c r="K154" i="5" s="1"/>
  <c r="M154" i="5" l="1"/>
  <c r="L154" i="5"/>
  <c r="O154" i="5" s="1"/>
  <c r="J154" i="5"/>
  <c r="N154" i="5" s="1"/>
  <c r="P15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A230BE-4571-446F-990D-1AE12C040460}" keepAlive="1" name="Zapytanie — owoce" description="Połączenie z zapytaniem „owoce” w skoroszycie." type="5" refreshedVersion="8" background="1" saveData="1">
    <dbPr connection="Provider=Microsoft.Mashup.OleDb.1;Data Source=$Workbook$;Location=owoce;Extended Properties=&quot;&quot;" command="SELECT * FROM [owoce]"/>
  </connection>
  <connection id="2" xr16:uid="{52B2AE27-A3AA-4615-B008-39CD872EADF3}" keepAlive="1" name="Zapytanie — owoce (2)" description="Połączenie z zapytaniem „owoce (2)” w skoroszycie." type="5" refreshedVersion="8" background="1" saveData="1">
    <dbPr connection="Provider=Microsoft.Mashup.OleDb.1;Data Source=$Workbook$;Location=&quot;owoce (2)&quot;;Extended Properties=&quot;&quot;" command="SELECT * FROM [owoce (2)]"/>
  </connection>
  <connection id="3" xr16:uid="{8A7057E9-F936-4CA5-8A56-D64F9E6A0B46}" keepAlive="1" name="Zapytanie — owoce (3)" description="Połączenie z zapytaniem „owoce (3)” w skoroszycie." type="5" refreshedVersion="8" background="1" saveData="1">
    <dbPr connection="Provider=Microsoft.Mashup.OleDb.1;Data Source=$Workbook$;Location=&quot;owoce (3)&quot;;Extended Properties=&quot;&quot;" command="SELECT * FROM [owoce (3)]"/>
  </connection>
  <connection id="4" xr16:uid="{1F2F9170-2FE9-402C-8665-D2BC6D59A30D}" keepAlive="1" name="Zapytanie — owoce (4)" description="Połączenie z zapytaniem „owoce (4)” w skoroszycie." type="5" refreshedVersion="8" background="1" saveData="1">
    <dbPr connection="Provider=Microsoft.Mashup.OleDb.1;Data Source=$Workbook$;Location=&quot;owoce (4)&quot;;Extended Properties=&quot;&quot;" command="SELECT * FROM [owoce (4)]"/>
  </connection>
  <connection id="5" xr16:uid="{393B6FD6-6A6F-45C8-ACD6-BB79E4389127}" keepAlive="1" name="Zapytanie — owoce (5)" description="Połączenie z zapytaniem „owoce (5)” w skoroszycie." type="5" refreshedVersion="8" background="1" saveData="1">
    <dbPr connection="Provider=Microsoft.Mashup.OleDb.1;Data Source=$Workbook$;Location=&quot;owoce (5)&quot;;Extended Properties=&quot;&quot;" command="SELECT * FROM [owoce (5)]"/>
  </connection>
</connections>
</file>

<file path=xl/sharedStrings.xml><?xml version="1.0" encoding="utf-8"?>
<sst xmlns="http://schemas.openxmlformats.org/spreadsheetml/2006/main" count="66" uniqueCount="34">
  <si>
    <t>data</t>
  </si>
  <si>
    <t>dostawa_malin</t>
  </si>
  <si>
    <t>dostawa_truskawek</t>
  </si>
  <si>
    <t>dostawa_porzeczek</t>
  </si>
  <si>
    <t>Suma końcowa</t>
  </si>
  <si>
    <t>maj</t>
  </si>
  <si>
    <t>cze</t>
  </si>
  <si>
    <t>lip</t>
  </si>
  <si>
    <t>sie</t>
  </si>
  <si>
    <t>wrz</t>
  </si>
  <si>
    <t>Miesiąc</t>
  </si>
  <si>
    <t>Truskawki (kg)</t>
  </si>
  <si>
    <t>Maliny (kg)</t>
  </si>
  <si>
    <t>Porzeczki (kg)</t>
  </si>
  <si>
    <t>Najwięcej porzeczek</t>
  </si>
  <si>
    <t>Odpowiedź:</t>
  </si>
  <si>
    <t>Chłodnia maliny</t>
  </si>
  <si>
    <t>Chłodnia truskawki</t>
  </si>
  <si>
    <t>Chłodnia porzeczki</t>
  </si>
  <si>
    <t>Max 1</t>
  </si>
  <si>
    <t>Max 2</t>
  </si>
  <si>
    <t>Wykorzystane kg</t>
  </si>
  <si>
    <t>Dżem malina</t>
  </si>
  <si>
    <t>Dżem truskawka</t>
  </si>
  <si>
    <t>Dżem porzeczka</t>
  </si>
  <si>
    <t>Pozostałe maliny</t>
  </si>
  <si>
    <t>Pozostałe truskawki</t>
  </si>
  <si>
    <t>Pozostałe porzeczki</t>
  </si>
  <si>
    <t>Konfitura</t>
  </si>
  <si>
    <t>malinowo-truskawkowa</t>
  </si>
  <si>
    <t>malinowo-porzeczkowa</t>
  </si>
  <si>
    <t>truskawkowo-porzeczkowa</t>
  </si>
  <si>
    <t>Liczba wyprodukowanych kilogramów</t>
  </si>
  <si>
    <t>Liczba wyprodukowanych sztuk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</si>
</sst>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[zad6_2023.xlsx]Zadanie 6.1!Tabela przestawna1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6.1'!$G$1</c:f>
              <c:strCache>
                <c:ptCount val="1"/>
                <c:pt idx="0">
                  <c:v>Maliny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6.1'!$F$2:$F$7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'Zadanie 6.1'!$G$2:$G$7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4-4F42-AADC-96B29521456C}"/>
            </c:ext>
          </c:extLst>
        </c:ser>
        <c:ser>
          <c:idx val="1"/>
          <c:order val="1"/>
          <c:tx>
            <c:strRef>
              <c:f>'Zadanie 6.1'!$H$1</c:f>
              <c:strCache>
                <c:ptCount val="1"/>
                <c:pt idx="0">
                  <c:v>Truskawki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6.1'!$F$2:$F$7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'Zadanie 6.1'!$H$2:$H$7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F42-AADC-96B29521456C}"/>
            </c:ext>
          </c:extLst>
        </c:ser>
        <c:ser>
          <c:idx val="2"/>
          <c:order val="2"/>
          <c:tx>
            <c:strRef>
              <c:f>'Zadanie 6.1'!$I$1</c:f>
              <c:strCache>
                <c:ptCount val="1"/>
                <c:pt idx="0">
                  <c:v>Porzeczki (kg)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6.1'!$F$2:$F$7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'Zadanie 6.1'!$I$2:$I$7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4-4F42-AADC-96B29521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8383"/>
        <c:axId val="16689823"/>
      </c:barChart>
      <c:catAx>
        <c:axId val="1668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823"/>
        <c:crosses val="autoZero"/>
        <c:auto val="1"/>
        <c:lblAlgn val="ctr"/>
        <c:lblOffset val="100"/>
        <c:noMultiLvlLbl val="0"/>
      </c:catAx>
      <c:valAx>
        <c:axId val="166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</xdr:row>
      <xdr:rowOff>171450</xdr:rowOff>
    </xdr:from>
    <xdr:to>
      <xdr:col>8</xdr:col>
      <xdr:colOff>317500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E9CED4-D1FE-512A-E797-037B530E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79.944471527779" createdVersion="8" refreshedVersion="8" minRefreshableVersion="3" recordCount="153" xr:uid="{23EEAF96-0173-4582-8989-D3124C69742B}">
  <cacheSource type="worksheet">
    <worksheetSource name="Tabela_owoce3"/>
  </cacheSource>
  <cacheFields count="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AAB37-FAC8-4F27-AB8F-A4E659BABF97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 rowHeaderCaption="Miesiąc">
  <location ref="F1:I7" firstHeaderRow="0" firstDataRow="1" firstDataCol="1"/>
  <pivotFields count="6"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liny (kg)" fld="1" baseField="0" baseItem="0"/>
    <dataField name="Truskawki (kg)" fld="2" baseField="0" baseItem="0"/>
    <dataField name="Porzeczki (kg)"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B0F489-8A94-42CB-9028-5CAD07C31E93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46FC85-807E-4F37-BA46-6B24F21E2C09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5C2CDBE-377F-4CC0-AED6-A75052B2689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738800D-7D62-4C17-9425-846922BDF43E}" autoFormatId="16" applyNumberFormats="0" applyBorderFormats="0" applyFontFormats="0" applyPatternFormats="0" applyAlignmentFormats="0" applyWidthHeightFormats="0">
  <queryTableRefresh nextId="19" unboundColumnsRight="12">
    <queryTableFields count="16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8" dataBound="0" tableColumnId="18"/>
      <queryTableField id="17" dataBound="0" tableColumnId="17"/>
      <queryTableField id="16" dataBound="0" tableColumnId="16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21B029E-A5B7-4D4A-8280-7A5951E6E214}" autoFormatId="16" applyNumberFormats="0" applyBorderFormats="0" applyFontFormats="0" applyPatternFormats="0" applyAlignmentFormats="0" applyWidthHeightFormats="0">
  <queryTableRefresh nextId="19" unboundColumnsRight="12">
    <queryTableFields count="16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8" dataBound="0" tableColumnId="18"/>
      <queryTableField id="17" dataBound="0" tableColumnId="17"/>
      <queryTableField id="16" dataBound="0" tableColumnId="16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2127E-D61B-4135-93E9-34F565CCF4B1}" name="Tabela_owoce" displayName="Tabela_owoce" ref="A1:D154" tableType="queryTable" totalsRowShown="0">
  <autoFilter ref="A1:D154" xr:uid="{D822127E-D61B-4135-93E9-34F565CCF4B1}"/>
  <tableColumns count="4">
    <tableColumn id="1" xr3:uid="{DC77E570-6322-4E53-B23F-1F9FBA2885AA}" uniqueName="1" name="data" queryTableFieldId="1" dataDxfId="25"/>
    <tableColumn id="2" xr3:uid="{E683D2CF-215E-4DE6-8C7B-C80A118D8424}" uniqueName="2" name="dostawa_malin" queryTableFieldId="2"/>
    <tableColumn id="3" xr3:uid="{83175DD8-E1E5-4D02-B9DC-1E1E99942B73}" uniqueName="3" name="dostawa_truskawek" queryTableFieldId="3"/>
    <tableColumn id="4" xr3:uid="{C86D3156-677A-46DA-9257-B1814397CC7B}" uniqueName="4" name="dostawa_porzecze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1F468-88AB-4401-86C2-D23101798965}" name="Tabela_owoce3" displayName="Tabela_owoce3" ref="A1:D154" tableType="queryTable" totalsRowShown="0">
  <autoFilter ref="A1:D154" xr:uid="{3EF1F468-88AB-4401-86C2-D23101798965}"/>
  <tableColumns count="4">
    <tableColumn id="1" xr3:uid="{117F870F-37BB-4042-A725-24E3D7DE6DCB}" uniqueName="1" name="data" queryTableFieldId="1" dataDxfId="24"/>
    <tableColumn id="2" xr3:uid="{3913B80E-B2DD-4A6E-BE60-EA075B8F47B5}" uniqueName="2" name="dostawa_malin" queryTableFieldId="2"/>
    <tableColumn id="3" xr3:uid="{DF1806FA-DAE2-4CF9-883B-E6CCB1298021}" uniqueName="3" name="dostawa_truskawek" queryTableFieldId="3"/>
    <tableColumn id="4" xr3:uid="{4AFEDE58-7F76-44AF-8B26-03DE1C5291F1}" uniqueName="4" name="dostawa_porzeczek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4A605E-796E-4554-822B-B4811BCAAD8E}" name="Tabela_owoce4" displayName="Tabela_owoce4" ref="A1:E154" tableType="queryTable" totalsRowShown="0">
  <autoFilter ref="A1:E154" xr:uid="{A14A605E-796E-4554-822B-B4811BCAAD8E}"/>
  <tableColumns count="5">
    <tableColumn id="1" xr3:uid="{349C5DCD-D604-498A-8AA1-9720D2B2D3A7}" uniqueName="1" name="data" queryTableFieldId="1" dataDxfId="23"/>
    <tableColumn id="2" xr3:uid="{3613FDE1-467A-4BE9-A1A3-376A8573D80A}" uniqueName="2" name="dostawa_malin" queryTableFieldId="2"/>
    <tableColumn id="3" xr3:uid="{D156A178-24B0-4FBF-BDB3-C9E109395F6E}" uniqueName="3" name="dostawa_truskawek" queryTableFieldId="3"/>
    <tableColumn id="4" xr3:uid="{BE5DD051-8B3C-46D1-93A3-D58A6A099FFD}" uniqueName="4" name="dostawa_porzeczek" queryTableFieldId="4"/>
    <tableColumn id="5" xr3:uid="{DB94C044-F1D8-4C6E-8056-72227656DFF8}" uniqueName="5" name="Najwięcej porzeczek" queryTableFieldId="5" dataDxfId="22">
      <calculatedColumnFormula>IF(AND(Tabela_owoce4[[#This Row],[dostawa_porzeczek]]&gt;Tabela_owoce4[[#This Row],[dostawa_malin]],Tabela_owoce4[[#This Row],[dostawa_porzeczek]]&gt;Tabela_owoce4[[#This Row],[dostawa_truskawek]]),1,0)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7DB7C9-D364-43D8-BE07-A471ACDF751B}" name="Tabela_owoce5" displayName="Tabela_owoce5" ref="A1:P154" tableType="queryTable" totalsRowShown="0">
  <autoFilter ref="A1:P154" xr:uid="{227DB7C9-D364-43D8-BE07-A471ACDF751B}"/>
  <tableColumns count="16">
    <tableColumn id="1" xr3:uid="{09959AC5-EECC-4A89-AB79-33E7AEC2F5F4}" uniqueName="1" name="data" queryTableFieldId="1" dataDxfId="21"/>
    <tableColumn id="2" xr3:uid="{80F3055E-F7B1-4455-91FE-66A594A32626}" uniqueName="2" name="dostawa_malin" queryTableFieldId="2"/>
    <tableColumn id="3" xr3:uid="{6658D836-9E77-48D1-BD3C-1EC68F9DBE22}" uniqueName="3" name="dostawa_truskawek" queryTableFieldId="3"/>
    <tableColumn id="4" xr3:uid="{DDD12B5C-D66C-4AF9-A816-56EE0F3F54FF}" uniqueName="4" name="dostawa_porzeczek" queryTableFieldId="4"/>
    <tableColumn id="5" xr3:uid="{FDB57258-9238-48E1-A988-AF4CC62741F7}" uniqueName="5" name="Chłodnia maliny" queryTableFieldId="5"/>
    <tableColumn id="6" xr3:uid="{02D20C36-37F3-4774-A447-393A1E24A766}" uniqueName="6" name="Chłodnia truskawki" queryTableFieldId="6"/>
    <tableColumn id="7" xr3:uid="{97585F67-E8B1-46F0-B0BA-98F62B272F3A}" uniqueName="7" name="Chłodnia porzeczki" queryTableFieldId="7"/>
    <tableColumn id="8" xr3:uid="{BA7B1A3B-0F5C-45DA-8AB2-4278A0BA0E33}" uniqueName="8" name="Max 1" queryTableFieldId="8" dataDxfId="20">
      <calculatedColumnFormula>MAX(E2,F2,G2)</calculatedColumnFormula>
    </tableColumn>
    <tableColumn id="9" xr3:uid="{01BE98D3-89FA-487B-9CA0-52C02478131B}" uniqueName="9" name="Max 2" queryTableFieldId="9" dataDxfId="19">
      <calculatedColumnFormula>E2+F2+G2-H2-MIN(E2,F2,G2)</calculatedColumnFormula>
    </tableColumn>
    <tableColumn id="12" xr3:uid="{0E8BB911-ADBA-4285-9705-E8CF3F60144F}" uniqueName="12" name="Wykorzystane kg" queryTableFieldId="12" dataDxfId="18">
      <calculatedColumnFormula>MIN(H2,I2)</calculatedColumnFormula>
    </tableColumn>
    <tableColumn id="18" xr3:uid="{C389C1F4-8E4A-4BCB-BD33-2444EF0B8A46}" uniqueName="18" name="Dżem malina" queryTableFieldId="18" dataDxfId="17">
      <calculatedColumnFormula>OR(E2=H2,E2=I2)</calculatedColumnFormula>
    </tableColumn>
    <tableColumn id="17" xr3:uid="{B52A5C5A-E370-4AB3-99ED-D59285C52E39}" uniqueName="17" name="Dżem truskawka" queryTableFieldId="17" dataDxfId="16">
      <calculatedColumnFormula>OR(F2=H2,F2=I2)</calculatedColumnFormula>
    </tableColumn>
    <tableColumn id="16" xr3:uid="{8A302F74-BDC3-45A5-9D98-237CB98F7953}" uniqueName="16" name="Dżem porzeczka" queryTableFieldId="16" dataDxfId="15">
      <calculatedColumnFormula>OR(G2=H2,G2=I2)</calculatedColumnFormula>
    </tableColumn>
    <tableColumn id="13" xr3:uid="{16B10225-05C1-415C-A7D8-7030C71BE62A}" uniqueName="13" name="Pozostałe maliny" queryTableFieldId="13" dataDxfId="14">
      <calculatedColumnFormula>IF(K2,E2-J2,E2)</calculatedColumnFormula>
    </tableColumn>
    <tableColumn id="14" xr3:uid="{C3108137-8A01-48BD-8894-6B0566D14E2D}" uniqueName="14" name="Pozostałe truskawki" queryTableFieldId="14" dataDxfId="13">
      <calculatedColumnFormula>IF(L2,F2-J2,F2)</calculatedColumnFormula>
    </tableColumn>
    <tableColumn id="15" xr3:uid="{D97563DB-CB1F-4AD5-AE4D-B6BD7C1290C7}" uniqueName="15" name="Pozostałe porzeczki" queryTableFieldId="15" dataDxfId="12">
      <calculatedColumnFormula>IF(M2,G2-J2,G2)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B43920-E456-4C18-B040-D9239A421ECF}" name="Tabela5" displayName="Tabela5" ref="S1:T4" totalsRowShown="0">
  <autoFilter ref="S1:T4" xr:uid="{B7B43920-E456-4C18-B040-D9239A421ECF}"/>
  <tableColumns count="2">
    <tableColumn id="1" xr3:uid="{AD873CAC-A8DE-4BDD-9C83-C491165D9940}" name="Konfitura"/>
    <tableColumn id="2" xr3:uid="{CB785CA0-B207-46C2-82A0-F853AE3DC402}" name="Liczba wyprodukowanych sztuk" dataDxfId="11">
      <calculatedColumnFormula>COUNTIFS(K:K,TRUE,L:L,TRUE)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EED688-0540-4D41-86DE-2787822FF8C3}" name="Tabela_owoce57" displayName="Tabela_owoce57" ref="A1:P154" tableType="queryTable" totalsRowShown="0">
  <autoFilter ref="A1:P154" xr:uid="{0AEED688-0540-4D41-86DE-2787822FF8C3}"/>
  <tableColumns count="16">
    <tableColumn id="1" xr3:uid="{F3878952-C981-443D-A9BB-CABCD3DC29A7}" uniqueName="1" name="data" queryTableFieldId="1" dataDxfId="10"/>
    <tableColumn id="2" xr3:uid="{0A2CBE4E-A968-4E98-863E-BFD2D21DBF17}" uniqueName="2" name="dostawa_malin" queryTableFieldId="2"/>
    <tableColumn id="3" xr3:uid="{3FA93DB3-4312-42EC-9A61-BB596171803A}" uniqueName="3" name="dostawa_truskawek" queryTableFieldId="3"/>
    <tableColumn id="4" xr3:uid="{F01DF6DC-9515-4C5D-904A-885D0948B5A5}" uniqueName="4" name="dostawa_porzeczek" queryTableFieldId="4"/>
    <tableColumn id="5" xr3:uid="{227F8B33-B595-4A65-A31B-6B3CC23B831D}" uniqueName="5" name="Chłodnia maliny" queryTableFieldId="5"/>
    <tableColumn id="6" xr3:uid="{48E256D4-24A8-470B-8973-60DE67B76EFD}" uniqueName="6" name="Chłodnia truskawki" queryTableFieldId="6"/>
    <tableColumn id="7" xr3:uid="{31475DC6-9922-4146-AFAD-ED6ECE5A4E75}" uniqueName="7" name="Chłodnia porzeczki" queryTableFieldId="7"/>
    <tableColumn id="8" xr3:uid="{3E675B1B-5AC2-4FC8-8B3C-79FF01A440FD}" uniqueName="8" name="Max 1" queryTableFieldId="8" dataDxfId="9">
      <calculatedColumnFormula>MAX(E2,F2,G2)</calculatedColumnFormula>
    </tableColumn>
    <tableColumn id="9" xr3:uid="{C7413A3F-E302-4A40-85FD-0FC4F8F4AE4A}" uniqueName="9" name="Max 2" queryTableFieldId="9" dataDxfId="8">
      <calculatedColumnFormula>E2+F2+G2-H2-MIN(E2,F2,G2)</calculatedColumnFormula>
    </tableColumn>
    <tableColumn id="12" xr3:uid="{9BC77077-BE8F-413B-9AC5-8D1EFC01F13C}" uniqueName="12" name="Wykorzystane kg" queryTableFieldId="12" dataDxfId="7">
      <calculatedColumnFormula>MIN(H2,I2)</calculatedColumnFormula>
    </tableColumn>
    <tableColumn id="18" xr3:uid="{70B1982A-7C05-4BD5-82E5-B39C500251D2}" uniqueName="18" name="Dżem malina" queryTableFieldId="18" dataDxfId="6">
      <calculatedColumnFormula>OR(E2=H2,E2=I2)</calculatedColumnFormula>
    </tableColumn>
    <tableColumn id="17" xr3:uid="{D7588B5F-18D7-4402-8129-2E1E9BD82D17}" uniqueName="17" name="Dżem truskawka" queryTableFieldId="17" dataDxfId="5">
      <calculatedColumnFormula>OR(F2=H2,F2=I2)</calculatedColumnFormula>
    </tableColumn>
    <tableColumn id="16" xr3:uid="{49E1367C-6FFB-47F2-9E4C-493057B8CD4C}" uniqueName="16" name="Dżem porzeczka" queryTableFieldId="16" dataDxfId="4">
      <calculatedColumnFormula>OR(G2=H2,G2=I2)</calculatedColumnFormula>
    </tableColumn>
    <tableColumn id="13" xr3:uid="{3874D9F2-CE89-482F-8C14-0B0DC728D6DE}" uniqueName="13" name="Pozostałe maliny" queryTableFieldId="13" dataDxfId="3">
      <calculatedColumnFormula>IF(K2,E2-J2,E2)</calculatedColumnFormula>
    </tableColumn>
    <tableColumn id="14" xr3:uid="{29E69D22-599A-4B84-AB73-5E1B6811DDED}" uniqueName="14" name="Pozostałe truskawki" queryTableFieldId="14" dataDxfId="2">
      <calculatedColumnFormula>IF(L2,F2-J2,F2)</calculatedColumnFormula>
    </tableColumn>
    <tableColumn id="15" xr3:uid="{56557914-6971-4B2A-B754-09AF3023D378}" uniqueName="15" name="Pozostałe porzeczki" queryTableFieldId="15" dataDxfId="1">
      <calculatedColumnFormula>IF(M2,G2-J2,G2)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B5DF39-18E4-4A07-94B6-AC588716E2E7}" name="Tabela58" displayName="Tabela58" ref="S1:T4" totalsRowShown="0">
  <autoFilter ref="S1:T4" xr:uid="{35B5DF39-18E4-4A07-94B6-AC588716E2E7}"/>
  <tableColumns count="2">
    <tableColumn id="1" xr3:uid="{4F79F60A-4FFE-43D1-B93B-D1660AFDB3AA}" name="Konfitura"/>
    <tableColumn id="2" xr3:uid="{65376BA5-C7EE-4D6C-908F-F55149D62A0D}" name="Liczba wyprodukowanych kilogramów" dataDxfId="0">
      <calculatedColumnFormula>COUNTIFS(K:K,TRUE,L:L,TRUE)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31AB-7370-430E-A038-1AE55E7EAED9}">
  <dimension ref="A1:D154"/>
  <sheetViews>
    <sheetView workbookViewId="0">
      <selection sqref="A1:D1048576"/>
    </sheetView>
  </sheetViews>
  <sheetFormatPr defaultRowHeight="14.5" x14ac:dyDescent="0.35"/>
  <cols>
    <col min="1" max="1" width="9.90625" bestFit="1" customWidth="1"/>
    <col min="2" max="2" width="16" bestFit="1" customWidth="1"/>
    <col min="3" max="3" width="20.26953125" bestFit="1" customWidth="1"/>
    <col min="4" max="4" width="19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43952</v>
      </c>
      <c r="B2">
        <v>211</v>
      </c>
      <c r="C2">
        <v>281</v>
      </c>
      <c r="D2">
        <v>88</v>
      </c>
    </row>
    <row r="3" spans="1:4" x14ac:dyDescent="0.35">
      <c r="A3" s="1">
        <v>43953</v>
      </c>
      <c r="B3">
        <v>393</v>
      </c>
      <c r="C3">
        <v>313</v>
      </c>
      <c r="D3">
        <v>83</v>
      </c>
    </row>
    <row r="4" spans="1:4" x14ac:dyDescent="0.35">
      <c r="A4" s="1">
        <v>43954</v>
      </c>
      <c r="B4">
        <v>389</v>
      </c>
      <c r="C4">
        <v>315</v>
      </c>
      <c r="D4">
        <v>104</v>
      </c>
    </row>
    <row r="5" spans="1:4" x14ac:dyDescent="0.35">
      <c r="A5" s="1">
        <v>43955</v>
      </c>
      <c r="B5">
        <v>308</v>
      </c>
      <c r="C5">
        <v>221</v>
      </c>
      <c r="D5">
        <v>119</v>
      </c>
    </row>
    <row r="6" spans="1:4" x14ac:dyDescent="0.35">
      <c r="A6" s="1">
        <v>43956</v>
      </c>
      <c r="B6">
        <v>387</v>
      </c>
      <c r="C6">
        <v>275</v>
      </c>
      <c r="D6">
        <v>72</v>
      </c>
    </row>
    <row r="7" spans="1:4" x14ac:dyDescent="0.35">
      <c r="A7" s="1">
        <v>43957</v>
      </c>
      <c r="B7">
        <v>294</v>
      </c>
      <c r="C7">
        <v>366</v>
      </c>
      <c r="D7">
        <v>99</v>
      </c>
    </row>
    <row r="8" spans="1:4" x14ac:dyDescent="0.35">
      <c r="A8" s="1">
        <v>43958</v>
      </c>
      <c r="B8">
        <v>389</v>
      </c>
      <c r="C8">
        <v>288</v>
      </c>
      <c r="D8">
        <v>87</v>
      </c>
    </row>
    <row r="9" spans="1:4" x14ac:dyDescent="0.35">
      <c r="A9" s="1">
        <v>43959</v>
      </c>
      <c r="B9">
        <v>259</v>
      </c>
      <c r="C9">
        <v>361</v>
      </c>
      <c r="D9">
        <v>112</v>
      </c>
    </row>
    <row r="10" spans="1:4" x14ac:dyDescent="0.35">
      <c r="A10" s="1">
        <v>43960</v>
      </c>
      <c r="B10">
        <v>369</v>
      </c>
      <c r="C10">
        <v>233</v>
      </c>
      <c r="D10">
        <v>110</v>
      </c>
    </row>
    <row r="11" spans="1:4" x14ac:dyDescent="0.35">
      <c r="A11" s="1">
        <v>43961</v>
      </c>
      <c r="B11">
        <v>263</v>
      </c>
      <c r="C11">
        <v>393</v>
      </c>
      <c r="D11">
        <v>75</v>
      </c>
    </row>
    <row r="12" spans="1:4" x14ac:dyDescent="0.35">
      <c r="A12" s="1">
        <v>43962</v>
      </c>
      <c r="B12">
        <v>239</v>
      </c>
      <c r="C12">
        <v>347</v>
      </c>
      <c r="D12">
        <v>94</v>
      </c>
    </row>
    <row r="13" spans="1:4" x14ac:dyDescent="0.35">
      <c r="A13" s="1">
        <v>43963</v>
      </c>
      <c r="B13">
        <v>282</v>
      </c>
      <c r="C13">
        <v>338</v>
      </c>
      <c r="D13">
        <v>86</v>
      </c>
    </row>
    <row r="14" spans="1:4" x14ac:dyDescent="0.35">
      <c r="A14" s="1">
        <v>43964</v>
      </c>
      <c r="B14">
        <v>306</v>
      </c>
      <c r="C14">
        <v>273</v>
      </c>
      <c r="D14">
        <v>75</v>
      </c>
    </row>
    <row r="15" spans="1:4" x14ac:dyDescent="0.35">
      <c r="A15" s="1">
        <v>43965</v>
      </c>
      <c r="B15">
        <v>251</v>
      </c>
      <c r="C15">
        <v>325</v>
      </c>
      <c r="D15">
        <v>89</v>
      </c>
    </row>
    <row r="16" spans="1:4" x14ac:dyDescent="0.35">
      <c r="A16" s="1">
        <v>43966</v>
      </c>
      <c r="B16">
        <v>224</v>
      </c>
      <c r="C16">
        <v>352</v>
      </c>
      <c r="D16">
        <v>97</v>
      </c>
    </row>
    <row r="17" spans="1:4" x14ac:dyDescent="0.35">
      <c r="A17" s="1">
        <v>43967</v>
      </c>
      <c r="B17">
        <v>233</v>
      </c>
      <c r="C17">
        <v>270</v>
      </c>
      <c r="D17">
        <v>94</v>
      </c>
    </row>
    <row r="18" spans="1:4" x14ac:dyDescent="0.35">
      <c r="A18" s="1">
        <v>43968</v>
      </c>
      <c r="B18">
        <v>345</v>
      </c>
      <c r="C18">
        <v>275</v>
      </c>
      <c r="D18">
        <v>90</v>
      </c>
    </row>
    <row r="19" spans="1:4" x14ac:dyDescent="0.35">
      <c r="A19" s="1">
        <v>43969</v>
      </c>
      <c r="B19">
        <v>232</v>
      </c>
      <c r="C19">
        <v>228</v>
      </c>
      <c r="D19">
        <v>107</v>
      </c>
    </row>
    <row r="20" spans="1:4" x14ac:dyDescent="0.35">
      <c r="A20" s="1">
        <v>43970</v>
      </c>
      <c r="B20">
        <v>238</v>
      </c>
      <c r="C20">
        <v>394</v>
      </c>
      <c r="D20">
        <v>105</v>
      </c>
    </row>
    <row r="21" spans="1:4" x14ac:dyDescent="0.35">
      <c r="A21" s="1">
        <v>43971</v>
      </c>
      <c r="B21">
        <v>378</v>
      </c>
      <c r="C21">
        <v>311</v>
      </c>
      <c r="D21">
        <v>110</v>
      </c>
    </row>
    <row r="22" spans="1:4" x14ac:dyDescent="0.35">
      <c r="A22" s="1">
        <v>43972</v>
      </c>
      <c r="B22">
        <v>281</v>
      </c>
      <c r="C22">
        <v>354</v>
      </c>
      <c r="D22">
        <v>121</v>
      </c>
    </row>
    <row r="23" spans="1:4" x14ac:dyDescent="0.35">
      <c r="A23" s="1">
        <v>43973</v>
      </c>
      <c r="B23">
        <v>390</v>
      </c>
      <c r="C23">
        <v>267</v>
      </c>
      <c r="D23">
        <v>124</v>
      </c>
    </row>
    <row r="24" spans="1:4" x14ac:dyDescent="0.35">
      <c r="A24" s="1">
        <v>43974</v>
      </c>
      <c r="B24">
        <v>308</v>
      </c>
      <c r="C24">
        <v>337</v>
      </c>
      <c r="D24">
        <v>105</v>
      </c>
    </row>
    <row r="25" spans="1:4" x14ac:dyDescent="0.35">
      <c r="A25" s="1">
        <v>43975</v>
      </c>
      <c r="B25">
        <v>391</v>
      </c>
      <c r="C25">
        <v>238</v>
      </c>
      <c r="D25">
        <v>113</v>
      </c>
    </row>
    <row r="26" spans="1:4" x14ac:dyDescent="0.35">
      <c r="A26" s="1">
        <v>43976</v>
      </c>
      <c r="B26">
        <v>241</v>
      </c>
      <c r="C26">
        <v>283</v>
      </c>
      <c r="D26">
        <v>140</v>
      </c>
    </row>
    <row r="27" spans="1:4" x14ac:dyDescent="0.35">
      <c r="A27" s="1">
        <v>43977</v>
      </c>
      <c r="B27">
        <v>249</v>
      </c>
      <c r="C27">
        <v>275</v>
      </c>
      <c r="D27">
        <v>118</v>
      </c>
    </row>
    <row r="28" spans="1:4" x14ac:dyDescent="0.35">
      <c r="A28" s="1">
        <v>43978</v>
      </c>
      <c r="B28">
        <v>298</v>
      </c>
      <c r="C28">
        <v>263</v>
      </c>
      <c r="D28">
        <v>145</v>
      </c>
    </row>
    <row r="29" spans="1:4" x14ac:dyDescent="0.35">
      <c r="A29" s="1">
        <v>43979</v>
      </c>
      <c r="B29">
        <v>254</v>
      </c>
      <c r="C29">
        <v>241</v>
      </c>
      <c r="D29">
        <v>149</v>
      </c>
    </row>
    <row r="30" spans="1:4" x14ac:dyDescent="0.35">
      <c r="A30" s="1">
        <v>43980</v>
      </c>
      <c r="B30">
        <v>329</v>
      </c>
      <c r="C30">
        <v>323</v>
      </c>
      <c r="D30">
        <v>134</v>
      </c>
    </row>
    <row r="31" spans="1:4" x14ac:dyDescent="0.35">
      <c r="A31" s="1">
        <v>43981</v>
      </c>
      <c r="B31">
        <v>213</v>
      </c>
      <c r="C31">
        <v>221</v>
      </c>
      <c r="D31">
        <v>119</v>
      </c>
    </row>
    <row r="32" spans="1:4" x14ac:dyDescent="0.35">
      <c r="A32" s="1">
        <v>43982</v>
      </c>
      <c r="B32">
        <v>294</v>
      </c>
      <c r="C32">
        <v>326</v>
      </c>
      <c r="D32">
        <v>145</v>
      </c>
    </row>
    <row r="33" spans="1:4" x14ac:dyDescent="0.35">
      <c r="A33" s="1">
        <v>43983</v>
      </c>
      <c r="B33">
        <v>225</v>
      </c>
      <c r="C33">
        <v>206</v>
      </c>
      <c r="D33">
        <v>122</v>
      </c>
    </row>
    <row r="34" spans="1:4" x14ac:dyDescent="0.35">
      <c r="A34" s="1">
        <v>43984</v>
      </c>
      <c r="B34">
        <v>264</v>
      </c>
      <c r="C34">
        <v>355</v>
      </c>
      <c r="D34">
        <v>134</v>
      </c>
    </row>
    <row r="35" spans="1:4" x14ac:dyDescent="0.35">
      <c r="A35" s="1">
        <v>43985</v>
      </c>
      <c r="B35">
        <v>253</v>
      </c>
      <c r="C35">
        <v>271</v>
      </c>
      <c r="D35">
        <v>142</v>
      </c>
    </row>
    <row r="36" spans="1:4" x14ac:dyDescent="0.35">
      <c r="A36" s="1">
        <v>43986</v>
      </c>
      <c r="B36">
        <v>352</v>
      </c>
      <c r="C36">
        <v>207</v>
      </c>
      <c r="D36">
        <v>125</v>
      </c>
    </row>
    <row r="37" spans="1:4" x14ac:dyDescent="0.35">
      <c r="A37" s="1">
        <v>43987</v>
      </c>
      <c r="B37">
        <v>269</v>
      </c>
      <c r="C37">
        <v>248</v>
      </c>
      <c r="D37">
        <v>137</v>
      </c>
    </row>
    <row r="38" spans="1:4" x14ac:dyDescent="0.35">
      <c r="A38" s="1">
        <v>43988</v>
      </c>
      <c r="B38">
        <v>242</v>
      </c>
      <c r="C38">
        <v>247</v>
      </c>
      <c r="D38">
        <v>125</v>
      </c>
    </row>
    <row r="39" spans="1:4" x14ac:dyDescent="0.35">
      <c r="A39" s="1">
        <v>43989</v>
      </c>
      <c r="B39">
        <v>327</v>
      </c>
      <c r="C39">
        <v>262</v>
      </c>
      <c r="D39">
        <v>103</v>
      </c>
    </row>
    <row r="40" spans="1:4" x14ac:dyDescent="0.35">
      <c r="A40" s="1">
        <v>43990</v>
      </c>
      <c r="B40">
        <v>316</v>
      </c>
      <c r="C40">
        <v>253</v>
      </c>
      <c r="D40">
        <v>134</v>
      </c>
    </row>
    <row r="41" spans="1:4" x14ac:dyDescent="0.35">
      <c r="A41" s="1">
        <v>43991</v>
      </c>
      <c r="B41">
        <v>294</v>
      </c>
      <c r="C41">
        <v>249</v>
      </c>
      <c r="D41">
        <v>137</v>
      </c>
    </row>
    <row r="42" spans="1:4" x14ac:dyDescent="0.35">
      <c r="A42" s="1">
        <v>43992</v>
      </c>
      <c r="B42">
        <v>270</v>
      </c>
      <c r="C42">
        <v>206</v>
      </c>
      <c r="D42">
        <v>146</v>
      </c>
    </row>
    <row r="43" spans="1:4" x14ac:dyDescent="0.35">
      <c r="A43" s="1">
        <v>43993</v>
      </c>
      <c r="B43">
        <v>349</v>
      </c>
      <c r="C43">
        <v>301</v>
      </c>
      <c r="D43">
        <v>138</v>
      </c>
    </row>
    <row r="44" spans="1:4" x14ac:dyDescent="0.35">
      <c r="A44" s="1">
        <v>43994</v>
      </c>
      <c r="B44">
        <v>224</v>
      </c>
      <c r="C44">
        <v>385</v>
      </c>
      <c r="D44">
        <v>138</v>
      </c>
    </row>
    <row r="45" spans="1:4" x14ac:dyDescent="0.35">
      <c r="A45" s="1">
        <v>43995</v>
      </c>
      <c r="B45">
        <v>309</v>
      </c>
      <c r="C45">
        <v>204</v>
      </c>
      <c r="D45">
        <v>140</v>
      </c>
    </row>
    <row r="46" spans="1:4" x14ac:dyDescent="0.35">
      <c r="A46" s="1">
        <v>43996</v>
      </c>
      <c r="B46">
        <v>246</v>
      </c>
      <c r="C46">
        <v>275</v>
      </c>
      <c r="D46">
        <v>130</v>
      </c>
    </row>
    <row r="47" spans="1:4" x14ac:dyDescent="0.35">
      <c r="A47" s="1">
        <v>43997</v>
      </c>
      <c r="B47">
        <v>241</v>
      </c>
      <c r="C47">
        <v>247</v>
      </c>
      <c r="D47">
        <v>166</v>
      </c>
    </row>
    <row r="48" spans="1:4" x14ac:dyDescent="0.35">
      <c r="A48" s="1">
        <v>43998</v>
      </c>
      <c r="B48">
        <v>365</v>
      </c>
      <c r="C48">
        <v>256</v>
      </c>
      <c r="D48">
        <v>132</v>
      </c>
    </row>
    <row r="49" spans="1:4" x14ac:dyDescent="0.35">
      <c r="A49" s="1">
        <v>43999</v>
      </c>
      <c r="B49">
        <v>225</v>
      </c>
      <c r="C49">
        <v>392</v>
      </c>
      <c r="D49">
        <v>158</v>
      </c>
    </row>
    <row r="50" spans="1:4" x14ac:dyDescent="0.35">
      <c r="A50" s="1">
        <v>44000</v>
      </c>
      <c r="B50">
        <v>335</v>
      </c>
      <c r="C50">
        <v>254</v>
      </c>
      <c r="D50">
        <v>173</v>
      </c>
    </row>
    <row r="51" spans="1:4" x14ac:dyDescent="0.35">
      <c r="A51" s="1">
        <v>44001</v>
      </c>
      <c r="B51">
        <v>376</v>
      </c>
      <c r="C51">
        <v>258</v>
      </c>
      <c r="D51">
        <v>151</v>
      </c>
    </row>
    <row r="52" spans="1:4" x14ac:dyDescent="0.35">
      <c r="A52" s="1">
        <v>44002</v>
      </c>
      <c r="B52">
        <v>310</v>
      </c>
      <c r="C52">
        <v>248</v>
      </c>
      <c r="D52">
        <v>173</v>
      </c>
    </row>
    <row r="53" spans="1:4" x14ac:dyDescent="0.35">
      <c r="A53" s="1">
        <v>44003</v>
      </c>
      <c r="B53">
        <v>408</v>
      </c>
      <c r="C53">
        <v>250</v>
      </c>
      <c r="D53">
        <v>242</v>
      </c>
    </row>
    <row r="54" spans="1:4" x14ac:dyDescent="0.35">
      <c r="A54" s="1">
        <v>44004</v>
      </c>
      <c r="B54">
        <v>256</v>
      </c>
      <c r="C54">
        <v>393</v>
      </c>
      <c r="D54">
        <v>219</v>
      </c>
    </row>
    <row r="55" spans="1:4" x14ac:dyDescent="0.35">
      <c r="A55" s="1">
        <v>44005</v>
      </c>
      <c r="B55">
        <v>322</v>
      </c>
      <c r="C55">
        <v>425</v>
      </c>
      <c r="D55">
        <v>215</v>
      </c>
    </row>
    <row r="56" spans="1:4" x14ac:dyDescent="0.35">
      <c r="A56" s="1">
        <v>44006</v>
      </c>
      <c r="B56">
        <v>447</v>
      </c>
      <c r="C56">
        <v>385</v>
      </c>
      <c r="D56">
        <v>212</v>
      </c>
    </row>
    <row r="57" spans="1:4" x14ac:dyDescent="0.35">
      <c r="A57" s="1">
        <v>44007</v>
      </c>
      <c r="B57">
        <v>408</v>
      </c>
      <c r="C57">
        <v>260</v>
      </c>
      <c r="D57">
        <v>225</v>
      </c>
    </row>
    <row r="58" spans="1:4" x14ac:dyDescent="0.35">
      <c r="A58" s="1">
        <v>44008</v>
      </c>
      <c r="B58">
        <v>283</v>
      </c>
      <c r="C58">
        <v>396</v>
      </c>
      <c r="D58">
        <v>221</v>
      </c>
    </row>
    <row r="59" spans="1:4" x14ac:dyDescent="0.35">
      <c r="A59" s="1">
        <v>44009</v>
      </c>
      <c r="B59">
        <v>414</v>
      </c>
      <c r="C59">
        <v>314</v>
      </c>
      <c r="D59">
        <v>220</v>
      </c>
    </row>
    <row r="60" spans="1:4" x14ac:dyDescent="0.35">
      <c r="A60" s="1">
        <v>44010</v>
      </c>
      <c r="B60">
        <v>442</v>
      </c>
      <c r="C60">
        <v>449</v>
      </c>
      <c r="D60">
        <v>245</v>
      </c>
    </row>
    <row r="61" spans="1:4" x14ac:dyDescent="0.35">
      <c r="A61" s="1">
        <v>44011</v>
      </c>
      <c r="B61">
        <v>269</v>
      </c>
      <c r="C61">
        <v>370</v>
      </c>
      <c r="D61">
        <v>242</v>
      </c>
    </row>
    <row r="62" spans="1:4" x14ac:dyDescent="0.35">
      <c r="A62" s="1">
        <v>44012</v>
      </c>
      <c r="B62">
        <v>444</v>
      </c>
      <c r="C62">
        <v>350</v>
      </c>
      <c r="D62">
        <v>236</v>
      </c>
    </row>
    <row r="63" spans="1:4" x14ac:dyDescent="0.35">
      <c r="A63" s="1">
        <v>44013</v>
      </c>
      <c r="B63">
        <v>425</v>
      </c>
      <c r="C63">
        <v>342</v>
      </c>
      <c r="D63">
        <v>237</v>
      </c>
    </row>
    <row r="64" spans="1:4" x14ac:dyDescent="0.35">
      <c r="A64" s="1">
        <v>44014</v>
      </c>
      <c r="B64">
        <v>377</v>
      </c>
      <c r="C64">
        <v>290</v>
      </c>
      <c r="D64">
        <v>240</v>
      </c>
    </row>
    <row r="65" spans="1:4" x14ac:dyDescent="0.35">
      <c r="A65" s="1">
        <v>44015</v>
      </c>
      <c r="B65">
        <v>382</v>
      </c>
      <c r="C65">
        <v>360</v>
      </c>
      <c r="D65">
        <v>203</v>
      </c>
    </row>
    <row r="66" spans="1:4" x14ac:dyDescent="0.35">
      <c r="A66" s="1">
        <v>44016</v>
      </c>
      <c r="B66">
        <v>287</v>
      </c>
      <c r="C66">
        <v>428</v>
      </c>
      <c r="D66">
        <v>204</v>
      </c>
    </row>
    <row r="67" spans="1:4" x14ac:dyDescent="0.35">
      <c r="A67" s="1">
        <v>44017</v>
      </c>
      <c r="B67">
        <v>429</v>
      </c>
      <c r="C67">
        <v>394</v>
      </c>
      <c r="D67">
        <v>246</v>
      </c>
    </row>
    <row r="68" spans="1:4" x14ac:dyDescent="0.35">
      <c r="A68" s="1">
        <v>44018</v>
      </c>
      <c r="B68">
        <v>287</v>
      </c>
      <c r="C68">
        <v>356</v>
      </c>
      <c r="D68">
        <v>233</v>
      </c>
    </row>
    <row r="69" spans="1:4" x14ac:dyDescent="0.35">
      <c r="A69" s="1">
        <v>44019</v>
      </c>
      <c r="B69">
        <v>421</v>
      </c>
      <c r="C69">
        <v>292</v>
      </c>
      <c r="D69">
        <v>226</v>
      </c>
    </row>
    <row r="70" spans="1:4" x14ac:dyDescent="0.35">
      <c r="A70" s="1">
        <v>44020</v>
      </c>
      <c r="B70">
        <v>334</v>
      </c>
      <c r="C70">
        <v>353</v>
      </c>
      <c r="D70">
        <v>282</v>
      </c>
    </row>
    <row r="71" spans="1:4" x14ac:dyDescent="0.35">
      <c r="A71" s="1">
        <v>44021</v>
      </c>
      <c r="B71">
        <v>282</v>
      </c>
      <c r="C71">
        <v>329</v>
      </c>
      <c r="D71">
        <v>262</v>
      </c>
    </row>
    <row r="72" spans="1:4" x14ac:dyDescent="0.35">
      <c r="A72" s="1">
        <v>44022</v>
      </c>
      <c r="B72">
        <v>356</v>
      </c>
      <c r="C72">
        <v>331</v>
      </c>
      <c r="D72">
        <v>290</v>
      </c>
    </row>
    <row r="73" spans="1:4" x14ac:dyDescent="0.35">
      <c r="A73" s="1">
        <v>44023</v>
      </c>
      <c r="B73">
        <v>307</v>
      </c>
      <c r="C73">
        <v>394</v>
      </c>
      <c r="D73">
        <v>256</v>
      </c>
    </row>
    <row r="74" spans="1:4" x14ac:dyDescent="0.35">
      <c r="A74" s="1">
        <v>44024</v>
      </c>
      <c r="B74">
        <v>441</v>
      </c>
      <c r="C74">
        <v>271</v>
      </c>
      <c r="D74">
        <v>292</v>
      </c>
    </row>
    <row r="75" spans="1:4" x14ac:dyDescent="0.35">
      <c r="A75" s="1">
        <v>44025</v>
      </c>
      <c r="B75">
        <v>407</v>
      </c>
      <c r="C75">
        <v>311</v>
      </c>
      <c r="D75">
        <v>280</v>
      </c>
    </row>
    <row r="76" spans="1:4" x14ac:dyDescent="0.35">
      <c r="A76" s="1">
        <v>44026</v>
      </c>
      <c r="B76">
        <v>480</v>
      </c>
      <c r="C76">
        <v>342</v>
      </c>
      <c r="D76">
        <v>292</v>
      </c>
    </row>
    <row r="77" spans="1:4" x14ac:dyDescent="0.35">
      <c r="A77" s="1">
        <v>44027</v>
      </c>
      <c r="B77">
        <v>494</v>
      </c>
      <c r="C77">
        <v>310</v>
      </c>
      <c r="D77">
        <v>275</v>
      </c>
    </row>
    <row r="78" spans="1:4" x14ac:dyDescent="0.35">
      <c r="A78" s="1">
        <v>44028</v>
      </c>
      <c r="B78">
        <v>493</v>
      </c>
      <c r="C78">
        <v>431</v>
      </c>
      <c r="D78">
        <v>283</v>
      </c>
    </row>
    <row r="79" spans="1:4" x14ac:dyDescent="0.35">
      <c r="A79" s="1">
        <v>44029</v>
      </c>
      <c r="B79">
        <v>302</v>
      </c>
      <c r="C79">
        <v>415</v>
      </c>
      <c r="D79">
        <v>297</v>
      </c>
    </row>
    <row r="80" spans="1:4" x14ac:dyDescent="0.35">
      <c r="A80" s="1">
        <v>44030</v>
      </c>
      <c r="B80">
        <v>331</v>
      </c>
      <c r="C80">
        <v>353</v>
      </c>
      <c r="D80">
        <v>373</v>
      </c>
    </row>
    <row r="81" spans="1:4" x14ac:dyDescent="0.35">
      <c r="A81" s="1">
        <v>44031</v>
      </c>
      <c r="B81">
        <v>486</v>
      </c>
      <c r="C81">
        <v>323</v>
      </c>
      <c r="D81">
        <v>359</v>
      </c>
    </row>
    <row r="82" spans="1:4" x14ac:dyDescent="0.35">
      <c r="A82" s="1">
        <v>44032</v>
      </c>
      <c r="B82">
        <v>360</v>
      </c>
      <c r="C82">
        <v>331</v>
      </c>
      <c r="D82">
        <v>445</v>
      </c>
    </row>
    <row r="83" spans="1:4" x14ac:dyDescent="0.35">
      <c r="A83" s="1">
        <v>44033</v>
      </c>
      <c r="B83">
        <v>391</v>
      </c>
      <c r="C83">
        <v>455</v>
      </c>
      <c r="D83">
        <v>427</v>
      </c>
    </row>
    <row r="84" spans="1:4" x14ac:dyDescent="0.35">
      <c r="A84" s="1">
        <v>44034</v>
      </c>
      <c r="B84">
        <v>327</v>
      </c>
      <c r="C84">
        <v>471</v>
      </c>
      <c r="D84">
        <v>423</v>
      </c>
    </row>
    <row r="85" spans="1:4" x14ac:dyDescent="0.35">
      <c r="A85" s="1">
        <v>44035</v>
      </c>
      <c r="B85">
        <v>355</v>
      </c>
      <c r="C85">
        <v>490</v>
      </c>
      <c r="D85">
        <v>449</v>
      </c>
    </row>
    <row r="86" spans="1:4" x14ac:dyDescent="0.35">
      <c r="A86" s="1">
        <v>44036</v>
      </c>
      <c r="B86">
        <v>360</v>
      </c>
      <c r="C86">
        <v>339</v>
      </c>
      <c r="D86">
        <v>470</v>
      </c>
    </row>
    <row r="87" spans="1:4" x14ac:dyDescent="0.35">
      <c r="A87" s="1">
        <v>44037</v>
      </c>
      <c r="B87">
        <v>303</v>
      </c>
      <c r="C87">
        <v>404</v>
      </c>
      <c r="D87">
        <v>434</v>
      </c>
    </row>
    <row r="88" spans="1:4" x14ac:dyDescent="0.35">
      <c r="A88" s="1">
        <v>44038</v>
      </c>
      <c r="B88">
        <v>310</v>
      </c>
      <c r="C88">
        <v>332</v>
      </c>
      <c r="D88">
        <v>536</v>
      </c>
    </row>
    <row r="89" spans="1:4" x14ac:dyDescent="0.35">
      <c r="A89" s="1">
        <v>44039</v>
      </c>
      <c r="B89">
        <v>435</v>
      </c>
      <c r="C89">
        <v>406</v>
      </c>
      <c r="D89">
        <v>421</v>
      </c>
    </row>
    <row r="90" spans="1:4" x14ac:dyDescent="0.35">
      <c r="A90" s="1">
        <v>44040</v>
      </c>
      <c r="B90">
        <v>344</v>
      </c>
      <c r="C90">
        <v>348</v>
      </c>
      <c r="D90">
        <v>555</v>
      </c>
    </row>
    <row r="91" spans="1:4" x14ac:dyDescent="0.35">
      <c r="A91" s="1">
        <v>44041</v>
      </c>
      <c r="B91">
        <v>303</v>
      </c>
      <c r="C91">
        <v>335</v>
      </c>
      <c r="D91">
        <v>436</v>
      </c>
    </row>
    <row r="92" spans="1:4" x14ac:dyDescent="0.35">
      <c r="A92" s="1">
        <v>44042</v>
      </c>
      <c r="B92">
        <v>433</v>
      </c>
      <c r="C92">
        <v>425</v>
      </c>
      <c r="D92">
        <v>422</v>
      </c>
    </row>
    <row r="93" spans="1:4" x14ac:dyDescent="0.35">
      <c r="A93" s="1">
        <v>44043</v>
      </c>
      <c r="B93">
        <v>350</v>
      </c>
      <c r="C93">
        <v>378</v>
      </c>
      <c r="D93">
        <v>419</v>
      </c>
    </row>
    <row r="94" spans="1:4" x14ac:dyDescent="0.35">
      <c r="A94" s="1">
        <v>44044</v>
      </c>
      <c r="B94">
        <v>396</v>
      </c>
      <c r="C94">
        <v>466</v>
      </c>
      <c r="D94">
        <v>434</v>
      </c>
    </row>
    <row r="95" spans="1:4" x14ac:dyDescent="0.35">
      <c r="A95" s="1">
        <v>44045</v>
      </c>
      <c r="B95">
        <v>495</v>
      </c>
      <c r="C95">
        <v>410</v>
      </c>
      <c r="D95">
        <v>418</v>
      </c>
    </row>
    <row r="96" spans="1:4" x14ac:dyDescent="0.35">
      <c r="A96" s="1">
        <v>44046</v>
      </c>
      <c r="B96">
        <v>420</v>
      </c>
      <c r="C96">
        <v>328</v>
      </c>
      <c r="D96">
        <v>422</v>
      </c>
    </row>
    <row r="97" spans="1:4" x14ac:dyDescent="0.35">
      <c r="A97" s="1">
        <v>44047</v>
      </c>
      <c r="B97">
        <v>411</v>
      </c>
      <c r="C97">
        <v>481</v>
      </c>
      <c r="D97">
        <v>445</v>
      </c>
    </row>
    <row r="98" spans="1:4" x14ac:dyDescent="0.35">
      <c r="A98" s="1">
        <v>44048</v>
      </c>
      <c r="B98">
        <v>317</v>
      </c>
      <c r="C98">
        <v>434</v>
      </c>
      <c r="D98">
        <v>411</v>
      </c>
    </row>
    <row r="99" spans="1:4" x14ac:dyDescent="0.35">
      <c r="A99" s="1">
        <v>44049</v>
      </c>
      <c r="B99">
        <v>342</v>
      </c>
      <c r="C99">
        <v>465</v>
      </c>
      <c r="D99">
        <v>417</v>
      </c>
    </row>
    <row r="100" spans="1:4" x14ac:dyDescent="0.35">
      <c r="A100" s="1">
        <v>44050</v>
      </c>
      <c r="B100">
        <v>450</v>
      </c>
      <c r="C100">
        <v>318</v>
      </c>
      <c r="D100">
        <v>490</v>
      </c>
    </row>
    <row r="101" spans="1:4" x14ac:dyDescent="0.35">
      <c r="A101" s="1">
        <v>44051</v>
      </c>
      <c r="B101">
        <v>343</v>
      </c>
      <c r="C101">
        <v>329</v>
      </c>
      <c r="D101">
        <v>345</v>
      </c>
    </row>
    <row r="102" spans="1:4" x14ac:dyDescent="0.35">
      <c r="A102" s="1">
        <v>44052</v>
      </c>
      <c r="B102">
        <v>287</v>
      </c>
      <c r="C102">
        <v>328</v>
      </c>
      <c r="D102">
        <v>377</v>
      </c>
    </row>
    <row r="103" spans="1:4" x14ac:dyDescent="0.35">
      <c r="A103" s="1">
        <v>44053</v>
      </c>
      <c r="B103">
        <v>298</v>
      </c>
      <c r="C103">
        <v>401</v>
      </c>
      <c r="D103">
        <v>416</v>
      </c>
    </row>
    <row r="104" spans="1:4" x14ac:dyDescent="0.35">
      <c r="A104" s="1">
        <v>44054</v>
      </c>
      <c r="B104">
        <v>429</v>
      </c>
      <c r="C104">
        <v>348</v>
      </c>
      <c r="D104">
        <v>426</v>
      </c>
    </row>
    <row r="105" spans="1:4" x14ac:dyDescent="0.35">
      <c r="A105" s="1">
        <v>44055</v>
      </c>
      <c r="B105">
        <v>417</v>
      </c>
      <c r="C105">
        <v>457</v>
      </c>
      <c r="D105">
        <v>438</v>
      </c>
    </row>
    <row r="106" spans="1:4" x14ac:dyDescent="0.35">
      <c r="A106" s="1">
        <v>44056</v>
      </c>
      <c r="B106">
        <v>384</v>
      </c>
      <c r="C106">
        <v>330</v>
      </c>
      <c r="D106">
        <v>292</v>
      </c>
    </row>
    <row r="107" spans="1:4" x14ac:dyDescent="0.35">
      <c r="A107" s="1">
        <v>44057</v>
      </c>
      <c r="B107">
        <v>370</v>
      </c>
      <c r="C107">
        <v>388</v>
      </c>
      <c r="D107">
        <v>390</v>
      </c>
    </row>
    <row r="108" spans="1:4" x14ac:dyDescent="0.35">
      <c r="A108" s="1">
        <v>44058</v>
      </c>
      <c r="B108">
        <v>436</v>
      </c>
      <c r="C108">
        <v>298</v>
      </c>
      <c r="D108">
        <v>420</v>
      </c>
    </row>
    <row r="109" spans="1:4" x14ac:dyDescent="0.35">
      <c r="A109" s="1">
        <v>44059</v>
      </c>
      <c r="B109">
        <v>303</v>
      </c>
      <c r="C109">
        <v>429</v>
      </c>
      <c r="D109">
        <v>407</v>
      </c>
    </row>
    <row r="110" spans="1:4" x14ac:dyDescent="0.35">
      <c r="A110" s="1">
        <v>44060</v>
      </c>
      <c r="B110">
        <v>449</v>
      </c>
      <c r="C110">
        <v>444</v>
      </c>
      <c r="D110">
        <v>425</v>
      </c>
    </row>
    <row r="111" spans="1:4" x14ac:dyDescent="0.35">
      <c r="A111" s="1">
        <v>44061</v>
      </c>
      <c r="B111">
        <v>300</v>
      </c>
      <c r="C111">
        <v>358</v>
      </c>
      <c r="D111">
        <v>377</v>
      </c>
    </row>
    <row r="112" spans="1:4" x14ac:dyDescent="0.35">
      <c r="A112" s="1">
        <v>44062</v>
      </c>
      <c r="B112">
        <v>307</v>
      </c>
      <c r="C112">
        <v>417</v>
      </c>
      <c r="D112">
        <v>405</v>
      </c>
    </row>
    <row r="113" spans="1:4" x14ac:dyDescent="0.35">
      <c r="A113" s="1">
        <v>44063</v>
      </c>
      <c r="B113">
        <v>314</v>
      </c>
      <c r="C113">
        <v>340</v>
      </c>
      <c r="D113">
        <v>345</v>
      </c>
    </row>
    <row r="114" spans="1:4" x14ac:dyDescent="0.35">
      <c r="A114" s="1">
        <v>44064</v>
      </c>
      <c r="B114">
        <v>379</v>
      </c>
      <c r="C114">
        <v>288</v>
      </c>
      <c r="D114">
        <v>353</v>
      </c>
    </row>
    <row r="115" spans="1:4" x14ac:dyDescent="0.35">
      <c r="A115" s="1">
        <v>44065</v>
      </c>
      <c r="B115">
        <v>405</v>
      </c>
      <c r="C115">
        <v>454</v>
      </c>
      <c r="D115">
        <v>342</v>
      </c>
    </row>
    <row r="116" spans="1:4" x14ac:dyDescent="0.35">
      <c r="A116" s="1">
        <v>44066</v>
      </c>
      <c r="B116">
        <v>407</v>
      </c>
      <c r="C116">
        <v>300</v>
      </c>
      <c r="D116">
        <v>365</v>
      </c>
    </row>
    <row r="117" spans="1:4" x14ac:dyDescent="0.35">
      <c r="A117" s="1">
        <v>44067</v>
      </c>
      <c r="B117">
        <v>432</v>
      </c>
      <c r="C117">
        <v>423</v>
      </c>
      <c r="D117">
        <v>221</v>
      </c>
    </row>
    <row r="118" spans="1:4" x14ac:dyDescent="0.35">
      <c r="A118" s="1">
        <v>44068</v>
      </c>
      <c r="B118">
        <v>405</v>
      </c>
      <c r="C118">
        <v>449</v>
      </c>
      <c r="D118">
        <v>231</v>
      </c>
    </row>
    <row r="119" spans="1:4" x14ac:dyDescent="0.35">
      <c r="A119" s="1">
        <v>44069</v>
      </c>
      <c r="B119">
        <v>162</v>
      </c>
      <c r="C119">
        <v>294</v>
      </c>
      <c r="D119">
        <v>255</v>
      </c>
    </row>
    <row r="120" spans="1:4" x14ac:dyDescent="0.35">
      <c r="A120" s="1">
        <v>44070</v>
      </c>
      <c r="B120">
        <v>297</v>
      </c>
      <c r="C120">
        <v>341</v>
      </c>
      <c r="D120">
        <v>223</v>
      </c>
    </row>
    <row r="121" spans="1:4" x14ac:dyDescent="0.35">
      <c r="A121" s="1">
        <v>44071</v>
      </c>
      <c r="B121">
        <v>226</v>
      </c>
      <c r="C121">
        <v>329</v>
      </c>
      <c r="D121">
        <v>261</v>
      </c>
    </row>
    <row r="122" spans="1:4" x14ac:dyDescent="0.35">
      <c r="A122" s="1">
        <v>44072</v>
      </c>
      <c r="B122">
        <v>226</v>
      </c>
      <c r="C122">
        <v>256</v>
      </c>
      <c r="D122">
        <v>239</v>
      </c>
    </row>
    <row r="123" spans="1:4" x14ac:dyDescent="0.35">
      <c r="A123" s="1">
        <v>44073</v>
      </c>
      <c r="B123">
        <v>287</v>
      </c>
      <c r="C123">
        <v>217</v>
      </c>
      <c r="D123">
        <v>262</v>
      </c>
    </row>
    <row r="124" spans="1:4" x14ac:dyDescent="0.35">
      <c r="A124" s="1">
        <v>44074</v>
      </c>
      <c r="B124">
        <v>351</v>
      </c>
      <c r="C124">
        <v>266</v>
      </c>
      <c r="D124">
        <v>226</v>
      </c>
    </row>
    <row r="125" spans="1:4" x14ac:dyDescent="0.35">
      <c r="A125" s="1">
        <v>44075</v>
      </c>
      <c r="B125">
        <v>214</v>
      </c>
      <c r="C125">
        <v>260</v>
      </c>
      <c r="D125">
        <v>241</v>
      </c>
    </row>
    <row r="126" spans="1:4" x14ac:dyDescent="0.35">
      <c r="A126" s="1">
        <v>44076</v>
      </c>
      <c r="B126">
        <v>282</v>
      </c>
      <c r="C126">
        <v>227</v>
      </c>
      <c r="D126">
        <v>258</v>
      </c>
    </row>
    <row r="127" spans="1:4" x14ac:dyDescent="0.35">
      <c r="A127" s="1">
        <v>44077</v>
      </c>
      <c r="B127">
        <v>257</v>
      </c>
      <c r="C127">
        <v>251</v>
      </c>
      <c r="D127">
        <v>252</v>
      </c>
    </row>
    <row r="128" spans="1:4" x14ac:dyDescent="0.35">
      <c r="A128" s="1">
        <v>44078</v>
      </c>
      <c r="B128">
        <v>172</v>
      </c>
      <c r="C128">
        <v>171</v>
      </c>
      <c r="D128">
        <v>268</v>
      </c>
    </row>
    <row r="129" spans="1:4" x14ac:dyDescent="0.35">
      <c r="A129" s="1">
        <v>44079</v>
      </c>
      <c r="B129">
        <v>197</v>
      </c>
      <c r="C129">
        <v>326</v>
      </c>
      <c r="D129">
        <v>224</v>
      </c>
    </row>
    <row r="130" spans="1:4" x14ac:dyDescent="0.35">
      <c r="A130" s="1">
        <v>44080</v>
      </c>
      <c r="B130">
        <v>292</v>
      </c>
      <c r="C130">
        <v>329</v>
      </c>
      <c r="D130">
        <v>255</v>
      </c>
    </row>
    <row r="131" spans="1:4" x14ac:dyDescent="0.35">
      <c r="A131" s="1">
        <v>44081</v>
      </c>
      <c r="B131">
        <v>172</v>
      </c>
      <c r="C131">
        <v>216</v>
      </c>
      <c r="D131">
        <v>199</v>
      </c>
    </row>
    <row r="132" spans="1:4" x14ac:dyDescent="0.35">
      <c r="A132" s="1">
        <v>44082</v>
      </c>
      <c r="B132">
        <v>258</v>
      </c>
      <c r="C132">
        <v>291</v>
      </c>
      <c r="D132">
        <v>220</v>
      </c>
    </row>
    <row r="133" spans="1:4" x14ac:dyDescent="0.35">
      <c r="A133" s="1">
        <v>44083</v>
      </c>
      <c r="B133">
        <v>276</v>
      </c>
      <c r="C133">
        <v>347</v>
      </c>
      <c r="D133">
        <v>197</v>
      </c>
    </row>
    <row r="134" spans="1:4" x14ac:dyDescent="0.35">
      <c r="A134" s="1">
        <v>44084</v>
      </c>
      <c r="B134">
        <v>210</v>
      </c>
      <c r="C134">
        <v>333</v>
      </c>
      <c r="D134">
        <v>218</v>
      </c>
    </row>
    <row r="135" spans="1:4" x14ac:dyDescent="0.35">
      <c r="A135" s="1">
        <v>44085</v>
      </c>
      <c r="B135">
        <v>168</v>
      </c>
      <c r="C135">
        <v>211</v>
      </c>
      <c r="D135">
        <v>180</v>
      </c>
    </row>
    <row r="136" spans="1:4" x14ac:dyDescent="0.35">
      <c r="A136" s="1">
        <v>44086</v>
      </c>
      <c r="B136">
        <v>196</v>
      </c>
      <c r="C136">
        <v>348</v>
      </c>
      <c r="D136">
        <v>225</v>
      </c>
    </row>
    <row r="137" spans="1:4" x14ac:dyDescent="0.35">
      <c r="A137" s="1">
        <v>44087</v>
      </c>
      <c r="B137">
        <v>284</v>
      </c>
      <c r="C137">
        <v>226</v>
      </c>
      <c r="D137">
        <v>197</v>
      </c>
    </row>
    <row r="138" spans="1:4" x14ac:dyDescent="0.35">
      <c r="A138" s="1">
        <v>44088</v>
      </c>
      <c r="B138">
        <v>162</v>
      </c>
      <c r="C138">
        <v>345</v>
      </c>
      <c r="D138">
        <v>194</v>
      </c>
    </row>
    <row r="139" spans="1:4" x14ac:dyDescent="0.35">
      <c r="A139" s="1">
        <v>44089</v>
      </c>
      <c r="B139">
        <v>212</v>
      </c>
      <c r="C139">
        <v>184</v>
      </c>
      <c r="D139">
        <v>183</v>
      </c>
    </row>
    <row r="140" spans="1:4" x14ac:dyDescent="0.35">
      <c r="A140" s="1">
        <v>44090</v>
      </c>
      <c r="B140">
        <v>165</v>
      </c>
      <c r="C140">
        <v>232</v>
      </c>
      <c r="D140">
        <v>202</v>
      </c>
    </row>
    <row r="141" spans="1:4" x14ac:dyDescent="0.35">
      <c r="A141" s="1">
        <v>44091</v>
      </c>
      <c r="B141">
        <v>163</v>
      </c>
      <c r="C141">
        <v>314</v>
      </c>
      <c r="D141">
        <v>213</v>
      </c>
    </row>
    <row r="142" spans="1:4" x14ac:dyDescent="0.35">
      <c r="A142" s="1">
        <v>44092</v>
      </c>
      <c r="B142">
        <v>200</v>
      </c>
      <c r="C142">
        <v>307</v>
      </c>
      <c r="D142">
        <v>206</v>
      </c>
    </row>
    <row r="143" spans="1:4" x14ac:dyDescent="0.35">
      <c r="A143" s="1">
        <v>44093</v>
      </c>
      <c r="B143">
        <v>201</v>
      </c>
      <c r="C143">
        <v>274</v>
      </c>
      <c r="D143">
        <v>210</v>
      </c>
    </row>
    <row r="144" spans="1:4" x14ac:dyDescent="0.35">
      <c r="A144" s="1">
        <v>44094</v>
      </c>
      <c r="B144">
        <v>269</v>
      </c>
      <c r="C144">
        <v>278</v>
      </c>
      <c r="D144">
        <v>228</v>
      </c>
    </row>
    <row r="145" spans="1:4" x14ac:dyDescent="0.35">
      <c r="A145" s="1">
        <v>44095</v>
      </c>
      <c r="B145">
        <v>188</v>
      </c>
      <c r="C145">
        <v>195</v>
      </c>
      <c r="D145">
        <v>207</v>
      </c>
    </row>
    <row r="146" spans="1:4" x14ac:dyDescent="0.35">
      <c r="A146" s="1">
        <v>44096</v>
      </c>
      <c r="B146">
        <v>142</v>
      </c>
      <c r="C146">
        <v>249</v>
      </c>
      <c r="D146">
        <v>202</v>
      </c>
    </row>
    <row r="147" spans="1:4" x14ac:dyDescent="0.35">
      <c r="A147" s="1">
        <v>44097</v>
      </c>
      <c r="B147">
        <v>232</v>
      </c>
      <c r="C147">
        <v>116</v>
      </c>
      <c r="D147">
        <v>195</v>
      </c>
    </row>
    <row r="148" spans="1:4" x14ac:dyDescent="0.35">
      <c r="A148" s="1">
        <v>44098</v>
      </c>
      <c r="B148">
        <v>296</v>
      </c>
      <c r="C148">
        <v>102</v>
      </c>
      <c r="D148">
        <v>192</v>
      </c>
    </row>
    <row r="149" spans="1:4" x14ac:dyDescent="0.35">
      <c r="A149" s="1">
        <v>44099</v>
      </c>
      <c r="B149">
        <v>161</v>
      </c>
      <c r="C149">
        <v>151</v>
      </c>
      <c r="D149">
        <v>216</v>
      </c>
    </row>
    <row r="150" spans="1:4" x14ac:dyDescent="0.35">
      <c r="A150" s="1">
        <v>44100</v>
      </c>
      <c r="B150">
        <v>162</v>
      </c>
      <c r="C150">
        <v>261</v>
      </c>
      <c r="D150">
        <v>184</v>
      </c>
    </row>
    <row r="151" spans="1:4" x14ac:dyDescent="0.35">
      <c r="A151" s="1">
        <v>44101</v>
      </c>
      <c r="B151">
        <v>216</v>
      </c>
      <c r="C151">
        <v>147</v>
      </c>
      <c r="D151">
        <v>204</v>
      </c>
    </row>
    <row r="152" spans="1:4" x14ac:dyDescent="0.35">
      <c r="A152" s="1">
        <v>44102</v>
      </c>
      <c r="B152">
        <v>282</v>
      </c>
      <c r="C152">
        <v>297</v>
      </c>
      <c r="D152">
        <v>195</v>
      </c>
    </row>
    <row r="153" spans="1:4" x14ac:dyDescent="0.35">
      <c r="A153" s="1">
        <v>44103</v>
      </c>
      <c r="B153">
        <v>214</v>
      </c>
      <c r="C153">
        <v>198</v>
      </c>
      <c r="D153">
        <v>200</v>
      </c>
    </row>
    <row r="154" spans="1:4" x14ac:dyDescent="0.3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DBE7-9361-4342-A29D-4391F5D01520}">
  <dimension ref="A1:I154"/>
  <sheetViews>
    <sheetView workbookViewId="0">
      <selection activeCell="I26" sqref="I26"/>
    </sheetView>
  </sheetViews>
  <sheetFormatPr defaultRowHeight="14.5" x14ac:dyDescent="0.35"/>
  <cols>
    <col min="1" max="1" width="9.90625" bestFit="1" customWidth="1"/>
    <col min="2" max="2" width="16" bestFit="1" customWidth="1"/>
    <col min="3" max="3" width="20.26953125" bestFit="1" customWidth="1"/>
    <col min="4" max="4" width="19.81640625" bestFit="1" customWidth="1"/>
    <col min="6" max="6" width="16.54296875" bestFit="1" customWidth="1"/>
    <col min="7" max="7" width="20.1796875" bestFit="1" customWidth="1"/>
    <col min="8" max="8" width="24.453125" bestFit="1" customWidth="1"/>
    <col min="9" max="9" width="24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s="2" t="s">
        <v>10</v>
      </c>
      <c r="G1" t="s">
        <v>12</v>
      </c>
      <c r="H1" t="s">
        <v>11</v>
      </c>
      <c r="I1" t="s">
        <v>13</v>
      </c>
    </row>
    <row r="2" spans="1:9" x14ac:dyDescent="0.35">
      <c r="A2" s="1">
        <v>43952</v>
      </c>
      <c r="B2">
        <v>211</v>
      </c>
      <c r="C2">
        <v>281</v>
      </c>
      <c r="D2">
        <v>88</v>
      </c>
      <c r="F2" s="3" t="s">
        <v>5</v>
      </c>
      <c r="G2" s="4">
        <v>9238</v>
      </c>
      <c r="H2" s="4">
        <v>9287</v>
      </c>
      <c r="I2" s="4">
        <v>3309</v>
      </c>
    </row>
    <row r="3" spans="1:9" x14ac:dyDescent="0.35">
      <c r="A3" s="1">
        <v>43953</v>
      </c>
      <c r="B3">
        <v>393</v>
      </c>
      <c r="C3">
        <v>313</v>
      </c>
      <c r="D3">
        <v>83</v>
      </c>
      <c r="F3" s="3" t="s">
        <v>6</v>
      </c>
      <c r="G3" s="4">
        <v>9485</v>
      </c>
      <c r="H3" s="4">
        <v>8916</v>
      </c>
      <c r="I3" s="4">
        <v>5081</v>
      </c>
    </row>
    <row r="4" spans="1:9" x14ac:dyDescent="0.35">
      <c r="A4" s="1">
        <v>43954</v>
      </c>
      <c r="B4">
        <v>389</v>
      </c>
      <c r="C4">
        <v>315</v>
      </c>
      <c r="D4">
        <v>104</v>
      </c>
      <c r="F4" s="3" t="s">
        <v>7</v>
      </c>
      <c r="G4" s="4">
        <v>11592</v>
      </c>
      <c r="H4" s="4">
        <v>11339</v>
      </c>
      <c r="I4" s="4">
        <v>10567</v>
      </c>
    </row>
    <row r="5" spans="1:9" x14ac:dyDescent="0.35">
      <c r="A5" s="1">
        <v>43955</v>
      </c>
      <c r="B5">
        <v>308</v>
      </c>
      <c r="C5">
        <v>221</v>
      </c>
      <c r="D5">
        <v>119</v>
      </c>
      <c r="F5" s="3" t="s">
        <v>8</v>
      </c>
      <c r="G5" s="4">
        <v>11045</v>
      </c>
      <c r="H5" s="4">
        <v>11386</v>
      </c>
      <c r="I5" s="4">
        <v>11078</v>
      </c>
    </row>
    <row r="6" spans="1:9" x14ac:dyDescent="0.35">
      <c r="A6" s="1">
        <v>43956</v>
      </c>
      <c r="B6">
        <v>387</v>
      </c>
      <c r="C6">
        <v>275</v>
      </c>
      <c r="D6">
        <v>72</v>
      </c>
      <c r="F6" s="3" t="s">
        <v>9</v>
      </c>
      <c r="G6" s="4">
        <v>6532</v>
      </c>
      <c r="H6" s="4">
        <v>7476</v>
      </c>
      <c r="I6" s="4">
        <v>6355</v>
      </c>
    </row>
    <row r="7" spans="1:9" x14ac:dyDescent="0.35">
      <c r="A7" s="1">
        <v>43957</v>
      </c>
      <c r="B7">
        <v>294</v>
      </c>
      <c r="C7">
        <v>366</v>
      </c>
      <c r="D7">
        <v>99</v>
      </c>
      <c r="F7" s="3" t="s">
        <v>4</v>
      </c>
      <c r="G7" s="4">
        <v>47892</v>
      </c>
      <c r="H7" s="4">
        <v>48404</v>
      </c>
      <c r="I7" s="4">
        <v>36390</v>
      </c>
    </row>
    <row r="8" spans="1:9" x14ac:dyDescent="0.35">
      <c r="A8" s="1">
        <v>43958</v>
      </c>
      <c r="B8">
        <v>389</v>
      </c>
      <c r="C8">
        <v>288</v>
      </c>
      <c r="D8">
        <v>87</v>
      </c>
    </row>
    <row r="9" spans="1:9" x14ac:dyDescent="0.35">
      <c r="A9" s="1">
        <v>43959</v>
      </c>
      <c r="B9">
        <v>259</v>
      </c>
      <c r="C9">
        <v>361</v>
      </c>
      <c r="D9">
        <v>112</v>
      </c>
    </row>
    <row r="10" spans="1:9" x14ac:dyDescent="0.35">
      <c r="A10" s="1">
        <v>43960</v>
      </c>
      <c r="B10">
        <v>369</v>
      </c>
      <c r="C10">
        <v>233</v>
      </c>
      <c r="D10">
        <v>110</v>
      </c>
    </row>
    <row r="11" spans="1:9" x14ac:dyDescent="0.35">
      <c r="A11" s="1">
        <v>43961</v>
      </c>
      <c r="B11">
        <v>263</v>
      </c>
      <c r="C11">
        <v>393</v>
      </c>
      <c r="D11">
        <v>75</v>
      </c>
    </row>
    <row r="12" spans="1:9" x14ac:dyDescent="0.35">
      <c r="A12" s="1">
        <v>43962</v>
      </c>
      <c r="B12">
        <v>239</v>
      </c>
      <c r="C12">
        <v>347</v>
      </c>
      <c r="D12">
        <v>94</v>
      </c>
    </row>
    <row r="13" spans="1:9" x14ac:dyDescent="0.35">
      <c r="A13" s="1">
        <v>43963</v>
      </c>
      <c r="B13">
        <v>282</v>
      </c>
      <c r="C13">
        <v>338</v>
      </c>
      <c r="D13">
        <v>86</v>
      </c>
    </row>
    <row r="14" spans="1:9" x14ac:dyDescent="0.35">
      <c r="A14" s="1">
        <v>43964</v>
      </c>
      <c r="B14">
        <v>306</v>
      </c>
      <c r="C14">
        <v>273</v>
      </c>
      <c r="D14">
        <v>75</v>
      </c>
    </row>
    <row r="15" spans="1:9" x14ac:dyDescent="0.35">
      <c r="A15" s="1">
        <v>43965</v>
      </c>
      <c r="B15">
        <v>251</v>
      </c>
      <c r="C15">
        <v>325</v>
      </c>
      <c r="D15">
        <v>89</v>
      </c>
    </row>
    <row r="16" spans="1:9" x14ac:dyDescent="0.35">
      <c r="A16" s="1">
        <v>43966</v>
      </c>
      <c r="B16">
        <v>224</v>
      </c>
      <c r="C16">
        <v>352</v>
      </c>
      <c r="D16">
        <v>97</v>
      </c>
    </row>
    <row r="17" spans="1:4" x14ac:dyDescent="0.35">
      <c r="A17" s="1">
        <v>43967</v>
      </c>
      <c r="B17">
        <v>233</v>
      </c>
      <c r="C17">
        <v>270</v>
      </c>
      <c r="D17">
        <v>94</v>
      </c>
    </row>
    <row r="18" spans="1:4" x14ac:dyDescent="0.35">
      <c r="A18" s="1">
        <v>43968</v>
      </c>
      <c r="B18">
        <v>345</v>
      </c>
      <c r="C18">
        <v>275</v>
      </c>
      <c r="D18">
        <v>90</v>
      </c>
    </row>
    <row r="19" spans="1:4" x14ac:dyDescent="0.35">
      <c r="A19" s="1">
        <v>43969</v>
      </c>
      <c r="B19">
        <v>232</v>
      </c>
      <c r="C19">
        <v>228</v>
      </c>
      <c r="D19">
        <v>107</v>
      </c>
    </row>
    <row r="20" spans="1:4" x14ac:dyDescent="0.35">
      <c r="A20" s="1">
        <v>43970</v>
      </c>
      <c r="B20">
        <v>238</v>
      </c>
      <c r="C20">
        <v>394</v>
      </c>
      <c r="D20">
        <v>105</v>
      </c>
    </row>
    <row r="21" spans="1:4" x14ac:dyDescent="0.35">
      <c r="A21" s="1">
        <v>43971</v>
      </c>
      <c r="B21">
        <v>378</v>
      </c>
      <c r="C21">
        <v>311</v>
      </c>
      <c r="D21">
        <v>110</v>
      </c>
    </row>
    <row r="22" spans="1:4" x14ac:dyDescent="0.35">
      <c r="A22" s="1">
        <v>43972</v>
      </c>
      <c r="B22">
        <v>281</v>
      </c>
      <c r="C22">
        <v>354</v>
      </c>
      <c r="D22">
        <v>121</v>
      </c>
    </row>
    <row r="23" spans="1:4" x14ac:dyDescent="0.35">
      <c r="A23" s="1">
        <v>43973</v>
      </c>
      <c r="B23">
        <v>390</v>
      </c>
      <c r="C23">
        <v>267</v>
      </c>
      <c r="D23">
        <v>124</v>
      </c>
    </row>
    <row r="24" spans="1:4" x14ac:dyDescent="0.35">
      <c r="A24" s="1">
        <v>43974</v>
      </c>
      <c r="B24">
        <v>308</v>
      </c>
      <c r="C24">
        <v>337</v>
      </c>
      <c r="D24">
        <v>105</v>
      </c>
    </row>
    <row r="25" spans="1:4" x14ac:dyDescent="0.35">
      <c r="A25" s="1">
        <v>43975</v>
      </c>
      <c r="B25">
        <v>391</v>
      </c>
      <c r="C25">
        <v>238</v>
      </c>
      <c r="D25">
        <v>113</v>
      </c>
    </row>
    <row r="26" spans="1:4" x14ac:dyDescent="0.35">
      <c r="A26" s="1">
        <v>43976</v>
      </c>
      <c r="B26">
        <v>241</v>
      </c>
      <c r="C26">
        <v>283</v>
      </c>
      <c r="D26">
        <v>140</v>
      </c>
    </row>
    <row r="27" spans="1:4" x14ac:dyDescent="0.35">
      <c r="A27" s="1">
        <v>43977</v>
      </c>
      <c r="B27">
        <v>249</v>
      </c>
      <c r="C27">
        <v>275</v>
      </c>
      <c r="D27">
        <v>118</v>
      </c>
    </row>
    <row r="28" spans="1:4" x14ac:dyDescent="0.35">
      <c r="A28" s="1">
        <v>43978</v>
      </c>
      <c r="B28">
        <v>298</v>
      </c>
      <c r="C28">
        <v>263</v>
      </c>
      <c r="D28">
        <v>145</v>
      </c>
    </row>
    <row r="29" spans="1:4" x14ac:dyDescent="0.35">
      <c r="A29" s="1">
        <v>43979</v>
      </c>
      <c r="B29">
        <v>254</v>
      </c>
      <c r="C29">
        <v>241</v>
      </c>
      <c r="D29">
        <v>149</v>
      </c>
    </row>
    <row r="30" spans="1:4" x14ac:dyDescent="0.35">
      <c r="A30" s="1">
        <v>43980</v>
      </c>
      <c r="B30">
        <v>329</v>
      </c>
      <c r="C30">
        <v>323</v>
      </c>
      <c r="D30">
        <v>134</v>
      </c>
    </row>
    <row r="31" spans="1:4" x14ac:dyDescent="0.35">
      <c r="A31" s="1">
        <v>43981</v>
      </c>
      <c r="B31">
        <v>213</v>
      </c>
      <c r="C31">
        <v>221</v>
      </c>
      <c r="D31">
        <v>119</v>
      </c>
    </row>
    <row r="32" spans="1:4" x14ac:dyDescent="0.35">
      <c r="A32" s="1">
        <v>43982</v>
      </c>
      <c r="B32">
        <v>294</v>
      </c>
      <c r="C32">
        <v>326</v>
      </c>
      <c r="D32">
        <v>145</v>
      </c>
    </row>
    <row r="33" spans="1:4" x14ac:dyDescent="0.35">
      <c r="A33" s="1">
        <v>43983</v>
      </c>
      <c r="B33">
        <v>225</v>
      </c>
      <c r="C33">
        <v>206</v>
      </c>
      <c r="D33">
        <v>122</v>
      </c>
    </row>
    <row r="34" spans="1:4" x14ac:dyDescent="0.35">
      <c r="A34" s="1">
        <v>43984</v>
      </c>
      <c r="B34">
        <v>264</v>
      </c>
      <c r="C34">
        <v>355</v>
      </c>
      <c r="D34">
        <v>134</v>
      </c>
    </row>
    <row r="35" spans="1:4" x14ac:dyDescent="0.35">
      <c r="A35" s="1">
        <v>43985</v>
      </c>
      <c r="B35">
        <v>253</v>
      </c>
      <c r="C35">
        <v>271</v>
      </c>
      <c r="D35">
        <v>142</v>
      </c>
    </row>
    <row r="36" spans="1:4" x14ac:dyDescent="0.35">
      <c r="A36" s="1">
        <v>43986</v>
      </c>
      <c r="B36">
        <v>352</v>
      </c>
      <c r="C36">
        <v>207</v>
      </c>
      <c r="D36">
        <v>125</v>
      </c>
    </row>
    <row r="37" spans="1:4" x14ac:dyDescent="0.35">
      <c r="A37" s="1">
        <v>43987</v>
      </c>
      <c r="B37">
        <v>269</v>
      </c>
      <c r="C37">
        <v>248</v>
      </c>
      <c r="D37">
        <v>137</v>
      </c>
    </row>
    <row r="38" spans="1:4" x14ac:dyDescent="0.35">
      <c r="A38" s="1">
        <v>43988</v>
      </c>
      <c r="B38">
        <v>242</v>
      </c>
      <c r="C38">
        <v>247</v>
      </c>
      <c r="D38">
        <v>125</v>
      </c>
    </row>
    <row r="39" spans="1:4" x14ac:dyDescent="0.35">
      <c r="A39" s="1">
        <v>43989</v>
      </c>
      <c r="B39">
        <v>327</v>
      </c>
      <c r="C39">
        <v>262</v>
      </c>
      <c r="D39">
        <v>103</v>
      </c>
    </row>
    <row r="40" spans="1:4" x14ac:dyDescent="0.35">
      <c r="A40" s="1">
        <v>43990</v>
      </c>
      <c r="B40">
        <v>316</v>
      </c>
      <c r="C40">
        <v>253</v>
      </c>
      <c r="D40">
        <v>134</v>
      </c>
    </row>
    <row r="41" spans="1:4" x14ac:dyDescent="0.35">
      <c r="A41" s="1">
        <v>43991</v>
      </c>
      <c r="B41">
        <v>294</v>
      </c>
      <c r="C41">
        <v>249</v>
      </c>
      <c r="D41">
        <v>137</v>
      </c>
    </row>
    <row r="42" spans="1:4" x14ac:dyDescent="0.35">
      <c r="A42" s="1">
        <v>43992</v>
      </c>
      <c r="B42">
        <v>270</v>
      </c>
      <c r="C42">
        <v>206</v>
      </c>
      <c r="D42">
        <v>146</v>
      </c>
    </row>
    <row r="43" spans="1:4" x14ac:dyDescent="0.35">
      <c r="A43" s="1">
        <v>43993</v>
      </c>
      <c r="B43">
        <v>349</v>
      </c>
      <c r="C43">
        <v>301</v>
      </c>
      <c r="D43">
        <v>138</v>
      </c>
    </row>
    <row r="44" spans="1:4" x14ac:dyDescent="0.35">
      <c r="A44" s="1">
        <v>43994</v>
      </c>
      <c r="B44">
        <v>224</v>
      </c>
      <c r="C44">
        <v>385</v>
      </c>
      <c r="D44">
        <v>138</v>
      </c>
    </row>
    <row r="45" spans="1:4" x14ac:dyDescent="0.35">
      <c r="A45" s="1">
        <v>43995</v>
      </c>
      <c r="B45">
        <v>309</v>
      </c>
      <c r="C45">
        <v>204</v>
      </c>
      <c r="D45">
        <v>140</v>
      </c>
    </row>
    <row r="46" spans="1:4" x14ac:dyDescent="0.35">
      <c r="A46" s="1">
        <v>43996</v>
      </c>
      <c r="B46">
        <v>246</v>
      </c>
      <c r="C46">
        <v>275</v>
      </c>
      <c r="D46">
        <v>130</v>
      </c>
    </row>
    <row r="47" spans="1:4" x14ac:dyDescent="0.35">
      <c r="A47" s="1">
        <v>43997</v>
      </c>
      <c r="B47">
        <v>241</v>
      </c>
      <c r="C47">
        <v>247</v>
      </c>
      <c r="D47">
        <v>166</v>
      </c>
    </row>
    <row r="48" spans="1:4" x14ac:dyDescent="0.35">
      <c r="A48" s="1">
        <v>43998</v>
      </c>
      <c r="B48">
        <v>365</v>
      </c>
      <c r="C48">
        <v>256</v>
      </c>
      <c r="D48">
        <v>132</v>
      </c>
    </row>
    <row r="49" spans="1:4" x14ac:dyDescent="0.35">
      <c r="A49" s="1">
        <v>43999</v>
      </c>
      <c r="B49">
        <v>225</v>
      </c>
      <c r="C49">
        <v>392</v>
      </c>
      <c r="D49">
        <v>158</v>
      </c>
    </row>
    <row r="50" spans="1:4" x14ac:dyDescent="0.35">
      <c r="A50" s="1">
        <v>44000</v>
      </c>
      <c r="B50">
        <v>335</v>
      </c>
      <c r="C50">
        <v>254</v>
      </c>
      <c r="D50">
        <v>173</v>
      </c>
    </row>
    <row r="51" spans="1:4" x14ac:dyDescent="0.35">
      <c r="A51" s="1">
        <v>44001</v>
      </c>
      <c r="B51">
        <v>376</v>
      </c>
      <c r="C51">
        <v>258</v>
      </c>
      <c r="D51">
        <v>151</v>
      </c>
    </row>
    <row r="52" spans="1:4" x14ac:dyDescent="0.35">
      <c r="A52" s="1">
        <v>44002</v>
      </c>
      <c r="B52">
        <v>310</v>
      </c>
      <c r="C52">
        <v>248</v>
      </c>
      <c r="D52">
        <v>173</v>
      </c>
    </row>
    <row r="53" spans="1:4" x14ac:dyDescent="0.35">
      <c r="A53" s="1">
        <v>44003</v>
      </c>
      <c r="B53">
        <v>408</v>
      </c>
      <c r="C53">
        <v>250</v>
      </c>
      <c r="D53">
        <v>242</v>
      </c>
    </row>
    <row r="54" spans="1:4" x14ac:dyDescent="0.35">
      <c r="A54" s="1">
        <v>44004</v>
      </c>
      <c r="B54">
        <v>256</v>
      </c>
      <c r="C54">
        <v>393</v>
      </c>
      <c r="D54">
        <v>219</v>
      </c>
    </row>
    <row r="55" spans="1:4" x14ac:dyDescent="0.35">
      <c r="A55" s="1">
        <v>44005</v>
      </c>
      <c r="B55">
        <v>322</v>
      </c>
      <c r="C55">
        <v>425</v>
      </c>
      <c r="D55">
        <v>215</v>
      </c>
    </row>
    <row r="56" spans="1:4" x14ac:dyDescent="0.35">
      <c r="A56" s="1">
        <v>44006</v>
      </c>
      <c r="B56">
        <v>447</v>
      </c>
      <c r="C56">
        <v>385</v>
      </c>
      <c r="D56">
        <v>212</v>
      </c>
    </row>
    <row r="57" spans="1:4" x14ac:dyDescent="0.35">
      <c r="A57" s="1">
        <v>44007</v>
      </c>
      <c r="B57">
        <v>408</v>
      </c>
      <c r="C57">
        <v>260</v>
      </c>
      <c r="D57">
        <v>225</v>
      </c>
    </row>
    <row r="58" spans="1:4" x14ac:dyDescent="0.35">
      <c r="A58" s="1">
        <v>44008</v>
      </c>
      <c r="B58">
        <v>283</v>
      </c>
      <c r="C58">
        <v>396</v>
      </c>
      <c r="D58">
        <v>221</v>
      </c>
    </row>
    <row r="59" spans="1:4" x14ac:dyDescent="0.35">
      <c r="A59" s="1">
        <v>44009</v>
      </c>
      <c r="B59">
        <v>414</v>
      </c>
      <c r="C59">
        <v>314</v>
      </c>
      <c r="D59">
        <v>220</v>
      </c>
    </row>
    <row r="60" spans="1:4" x14ac:dyDescent="0.35">
      <c r="A60" s="1">
        <v>44010</v>
      </c>
      <c r="B60">
        <v>442</v>
      </c>
      <c r="C60">
        <v>449</v>
      </c>
      <c r="D60">
        <v>245</v>
      </c>
    </row>
    <row r="61" spans="1:4" x14ac:dyDescent="0.35">
      <c r="A61" s="1">
        <v>44011</v>
      </c>
      <c r="B61">
        <v>269</v>
      </c>
      <c r="C61">
        <v>370</v>
      </c>
      <c r="D61">
        <v>242</v>
      </c>
    </row>
    <row r="62" spans="1:4" x14ac:dyDescent="0.35">
      <c r="A62" s="1">
        <v>44012</v>
      </c>
      <c r="B62">
        <v>444</v>
      </c>
      <c r="C62">
        <v>350</v>
      </c>
      <c r="D62">
        <v>236</v>
      </c>
    </row>
    <row r="63" spans="1:4" x14ac:dyDescent="0.35">
      <c r="A63" s="1">
        <v>44013</v>
      </c>
      <c r="B63">
        <v>425</v>
      </c>
      <c r="C63">
        <v>342</v>
      </c>
      <c r="D63">
        <v>237</v>
      </c>
    </row>
    <row r="64" spans="1:4" x14ac:dyDescent="0.35">
      <c r="A64" s="1">
        <v>44014</v>
      </c>
      <c r="B64">
        <v>377</v>
      </c>
      <c r="C64">
        <v>290</v>
      </c>
      <c r="D64">
        <v>240</v>
      </c>
    </row>
    <row r="65" spans="1:4" x14ac:dyDescent="0.35">
      <c r="A65" s="1">
        <v>44015</v>
      </c>
      <c r="B65">
        <v>382</v>
      </c>
      <c r="C65">
        <v>360</v>
      </c>
      <c r="D65">
        <v>203</v>
      </c>
    </row>
    <row r="66" spans="1:4" x14ac:dyDescent="0.35">
      <c r="A66" s="1">
        <v>44016</v>
      </c>
      <c r="B66">
        <v>287</v>
      </c>
      <c r="C66">
        <v>428</v>
      </c>
      <c r="D66">
        <v>204</v>
      </c>
    </row>
    <row r="67" spans="1:4" x14ac:dyDescent="0.35">
      <c r="A67" s="1">
        <v>44017</v>
      </c>
      <c r="B67">
        <v>429</v>
      </c>
      <c r="C67">
        <v>394</v>
      </c>
      <c r="D67">
        <v>246</v>
      </c>
    </row>
    <row r="68" spans="1:4" x14ac:dyDescent="0.35">
      <c r="A68" s="1">
        <v>44018</v>
      </c>
      <c r="B68">
        <v>287</v>
      </c>
      <c r="C68">
        <v>356</v>
      </c>
      <c r="D68">
        <v>233</v>
      </c>
    </row>
    <row r="69" spans="1:4" x14ac:dyDescent="0.35">
      <c r="A69" s="1">
        <v>44019</v>
      </c>
      <c r="B69">
        <v>421</v>
      </c>
      <c r="C69">
        <v>292</v>
      </c>
      <c r="D69">
        <v>226</v>
      </c>
    </row>
    <row r="70" spans="1:4" x14ac:dyDescent="0.35">
      <c r="A70" s="1">
        <v>44020</v>
      </c>
      <c r="B70">
        <v>334</v>
      </c>
      <c r="C70">
        <v>353</v>
      </c>
      <c r="D70">
        <v>282</v>
      </c>
    </row>
    <row r="71" spans="1:4" x14ac:dyDescent="0.35">
      <c r="A71" s="1">
        <v>44021</v>
      </c>
      <c r="B71">
        <v>282</v>
      </c>
      <c r="C71">
        <v>329</v>
      </c>
      <c r="D71">
        <v>262</v>
      </c>
    </row>
    <row r="72" spans="1:4" x14ac:dyDescent="0.35">
      <c r="A72" s="1">
        <v>44022</v>
      </c>
      <c r="B72">
        <v>356</v>
      </c>
      <c r="C72">
        <v>331</v>
      </c>
      <c r="D72">
        <v>290</v>
      </c>
    </row>
    <row r="73" spans="1:4" x14ac:dyDescent="0.35">
      <c r="A73" s="1">
        <v>44023</v>
      </c>
      <c r="B73">
        <v>307</v>
      </c>
      <c r="C73">
        <v>394</v>
      </c>
      <c r="D73">
        <v>256</v>
      </c>
    </row>
    <row r="74" spans="1:4" x14ac:dyDescent="0.35">
      <c r="A74" s="1">
        <v>44024</v>
      </c>
      <c r="B74">
        <v>441</v>
      </c>
      <c r="C74">
        <v>271</v>
      </c>
      <c r="D74">
        <v>292</v>
      </c>
    </row>
    <row r="75" spans="1:4" x14ac:dyDescent="0.35">
      <c r="A75" s="1">
        <v>44025</v>
      </c>
      <c r="B75">
        <v>407</v>
      </c>
      <c r="C75">
        <v>311</v>
      </c>
      <c r="D75">
        <v>280</v>
      </c>
    </row>
    <row r="76" spans="1:4" x14ac:dyDescent="0.35">
      <c r="A76" s="1">
        <v>44026</v>
      </c>
      <c r="B76">
        <v>480</v>
      </c>
      <c r="C76">
        <v>342</v>
      </c>
      <c r="D76">
        <v>292</v>
      </c>
    </row>
    <row r="77" spans="1:4" x14ac:dyDescent="0.35">
      <c r="A77" s="1">
        <v>44027</v>
      </c>
      <c r="B77">
        <v>494</v>
      </c>
      <c r="C77">
        <v>310</v>
      </c>
      <c r="D77">
        <v>275</v>
      </c>
    </row>
    <row r="78" spans="1:4" x14ac:dyDescent="0.35">
      <c r="A78" s="1">
        <v>44028</v>
      </c>
      <c r="B78">
        <v>493</v>
      </c>
      <c r="C78">
        <v>431</v>
      </c>
      <c r="D78">
        <v>283</v>
      </c>
    </row>
    <row r="79" spans="1:4" x14ac:dyDescent="0.35">
      <c r="A79" s="1">
        <v>44029</v>
      </c>
      <c r="B79">
        <v>302</v>
      </c>
      <c r="C79">
        <v>415</v>
      </c>
      <c r="D79">
        <v>297</v>
      </c>
    </row>
    <row r="80" spans="1:4" x14ac:dyDescent="0.35">
      <c r="A80" s="1">
        <v>44030</v>
      </c>
      <c r="B80">
        <v>331</v>
      </c>
      <c r="C80">
        <v>353</v>
      </c>
      <c r="D80">
        <v>373</v>
      </c>
    </row>
    <row r="81" spans="1:4" x14ac:dyDescent="0.35">
      <c r="A81" s="1">
        <v>44031</v>
      </c>
      <c r="B81">
        <v>486</v>
      </c>
      <c r="C81">
        <v>323</v>
      </c>
      <c r="D81">
        <v>359</v>
      </c>
    </row>
    <row r="82" spans="1:4" x14ac:dyDescent="0.35">
      <c r="A82" s="1">
        <v>44032</v>
      </c>
      <c r="B82">
        <v>360</v>
      </c>
      <c r="C82">
        <v>331</v>
      </c>
      <c r="D82">
        <v>445</v>
      </c>
    </row>
    <row r="83" spans="1:4" x14ac:dyDescent="0.35">
      <c r="A83" s="1">
        <v>44033</v>
      </c>
      <c r="B83">
        <v>391</v>
      </c>
      <c r="C83">
        <v>455</v>
      </c>
      <c r="D83">
        <v>427</v>
      </c>
    </row>
    <row r="84" spans="1:4" x14ac:dyDescent="0.35">
      <c r="A84" s="1">
        <v>44034</v>
      </c>
      <c r="B84">
        <v>327</v>
      </c>
      <c r="C84">
        <v>471</v>
      </c>
      <c r="D84">
        <v>423</v>
      </c>
    </row>
    <row r="85" spans="1:4" x14ac:dyDescent="0.35">
      <c r="A85" s="1">
        <v>44035</v>
      </c>
      <c r="B85">
        <v>355</v>
      </c>
      <c r="C85">
        <v>490</v>
      </c>
      <c r="D85">
        <v>449</v>
      </c>
    </row>
    <row r="86" spans="1:4" x14ac:dyDescent="0.35">
      <c r="A86" s="1">
        <v>44036</v>
      </c>
      <c r="B86">
        <v>360</v>
      </c>
      <c r="C86">
        <v>339</v>
      </c>
      <c r="D86">
        <v>470</v>
      </c>
    </row>
    <row r="87" spans="1:4" x14ac:dyDescent="0.35">
      <c r="A87" s="1">
        <v>44037</v>
      </c>
      <c r="B87">
        <v>303</v>
      </c>
      <c r="C87">
        <v>404</v>
      </c>
      <c r="D87">
        <v>434</v>
      </c>
    </row>
    <row r="88" spans="1:4" x14ac:dyDescent="0.35">
      <c r="A88" s="1">
        <v>44038</v>
      </c>
      <c r="B88">
        <v>310</v>
      </c>
      <c r="C88">
        <v>332</v>
      </c>
      <c r="D88">
        <v>536</v>
      </c>
    </row>
    <row r="89" spans="1:4" x14ac:dyDescent="0.35">
      <c r="A89" s="1">
        <v>44039</v>
      </c>
      <c r="B89">
        <v>435</v>
      </c>
      <c r="C89">
        <v>406</v>
      </c>
      <c r="D89">
        <v>421</v>
      </c>
    </row>
    <row r="90" spans="1:4" x14ac:dyDescent="0.35">
      <c r="A90" s="1">
        <v>44040</v>
      </c>
      <c r="B90">
        <v>344</v>
      </c>
      <c r="C90">
        <v>348</v>
      </c>
      <c r="D90">
        <v>555</v>
      </c>
    </row>
    <row r="91" spans="1:4" x14ac:dyDescent="0.35">
      <c r="A91" s="1">
        <v>44041</v>
      </c>
      <c r="B91">
        <v>303</v>
      </c>
      <c r="C91">
        <v>335</v>
      </c>
      <c r="D91">
        <v>436</v>
      </c>
    </row>
    <row r="92" spans="1:4" x14ac:dyDescent="0.35">
      <c r="A92" s="1">
        <v>44042</v>
      </c>
      <c r="B92">
        <v>433</v>
      </c>
      <c r="C92">
        <v>425</v>
      </c>
      <c r="D92">
        <v>422</v>
      </c>
    </row>
    <row r="93" spans="1:4" x14ac:dyDescent="0.35">
      <c r="A93" s="1">
        <v>44043</v>
      </c>
      <c r="B93">
        <v>350</v>
      </c>
      <c r="C93">
        <v>378</v>
      </c>
      <c r="D93">
        <v>419</v>
      </c>
    </row>
    <row r="94" spans="1:4" x14ac:dyDescent="0.35">
      <c r="A94" s="1">
        <v>44044</v>
      </c>
      <c r="B94">
        <v>396</v>
      </c>
      <c r="C94">
        <v>466</v>
      </c>
      <c r="D94">
        <v>434</v>
      </c>
    </row>
    <row r="95" spans="1:4" x14ac:dyDescent="0.35">
      <c r="A95" s="1">
        <v>44045</v>
      </c>
      <c r="B95">
        <v>495</v>
      </c>
      <c r="C95">
        <v>410</v>
      </c>
      <c r="D95">
        <v>418</v>
      </c>
    </row>
    <row r="96" spans="1:4" x14ac:dyDescent="0.35">
      <c r="A96" s="1">
        <v>44046</v>
      </c>
      <c r="B96">
        <v>420</v>
      </c>
      <c r="C96">
        <v>328</v>
      </c>
      <c r="D96">
        <v>422</v>
      </c>
    </row>
    <row r="97" spans="1:4" x14ac:dyDescent="0.35">
      <c r="A97" s="1">
        <v>44047</v>
      </c>
      <c r="B97">
        <v>411</v>
      </c>
      <c r="C97">
        <v>481</v>
      </c>
      <c r="D97">
        <v>445</v>
      </c>
    </row>
    <row r="98" spans="1:4" x14ac:dyDescent="0.35">
      <c r="A98" s="1">
        <v>44048</v>
      </c>
      <c r="B98">
        <v>317</v>
      </c>
      <c r="C98">
        <v>434</v>
      </c>
      <c r="D98">
        <v>411</v>
      </c>
    </row>
    <row r="99" spans="1:4" x14ac:dyDescent="0.35">
      <c r="A99" s="1">
        <v>44049</v>
      </c>
      <c r="B99">
        <v>342</v>
      </c>
      <c r="C99">
        <v>465</v>
      </c>
      <c r="D99">
        <v>417</v>
      </c>
    </row>
    <row r="100" spans="1:4" x14ac:dyDescent="0.35">
      <c r="A100" s="1">
        <v>44050</v>
      </c>
      <c r="B100">
        <v>450</v>
      </c>
      <c r="C100">
        <v>318</v>
      </c>
      <c r="D100">
        <v>490</v>
      </c>
    </row>
    <row r="101" spans="1:4" x14ac:dyDescent="0.35">
      <c r="A101" s="1">
        <v>44051</v>
      </c>
      <c r="B101">
        <v>343</v>
      </c>
      <c r="C101">
        <v>329</v>
      </c>
      <c r="D101">
        <v>345</v>
      </c>
    </row>
    <row r="102" spans="1:4" x14ac:dyDescent="0.35">
      <c r="A102" s="1">
        <v>44052</v>
      </c>
      <c r="B102">
        <v>287</v>
      </c>
      <c r="C102">
        <v>328</v>
      </c>
      <c r="D102">
        <v>377</v>
      </c>
    </row>
    <row r="103" spans="1:4" x14ac:dyDescent="0.35">
      <c r="A103" s="1">
        <v>44053</v>
      </c>
      <c r="B103">
        <v>298</v>
      </c>
      <c r="C103">
        <v>401</v>
      </c>
      <c r="D103">
        <v>416</v>
      </c>
    </row>
    <row r="104" spans="1:4" x14ac:dyDescent="0.35">
      <c r="A104" s="1">
        <v>44054</v>
      </c>
      <c r="B104">
        <v>429</v>
      </c>
      <c r="C104">
        <v>348</v>
      </c>
      <c r="D104">
        <v>426</v>
      </c>
    </row>
    <row r="105" spans="1:4" x14ac:dyDescent="0.35">
      <c r="A105" s="1">
        <v>44055</v>
      </c>
      <c r="B105">
        <v>417</v>
      </c>
      <c r="C105">
        <v>457</v>
      </c>
      <c r="D105">
        <v>438</v>
      </c>
    </row>
    <row r="106" spans="1:4" x14ac:dyDescent="0.35">
      <c r="A106" s="1">
        <v>44056</v>
      </c>
      <c r="B106">
        <v>384</v>
      </c>
      <c r="C106">
        <v>330</v>
      </c>
      <c r="D106">
        <v>292</v>
      </c>
    </row>
    <row r="107" spans="1:4" x14ac:dyDescent="0.35">
      <c r="A107" s="1">
        <v>44057</v>
      </c>
      <c r="B107">
        <v>370</v>
      </c>
      <c r="C107">
        <v>388</v>
      </c>
      <c r="D107">
        <v>390</v>
      </c>
    </row>
    <row r="108" spans="1:4" x14ac:dyDescent="0.35">
      <c r="A108" s="1">
        <v>44058</v>
      </c>
      <c r="B108">
        <v>436</v>
      </c>
      <c r="C108">
        <v>298</v>
      </c>
      <c r="D108">
        <v>420</v>
      </c>
    </row>
    <row r="109" spans="1:4" x14ac:dyDescent="0.35">
      <c r="A109" s="1">
        <v>44059</v>
      </c>
      <c r="B109">
        <v>303</v>
      </c>
      <c r="C109">
        <v>429</v>
      </c>
      <c r="D109">
        <v>407</v>
      </c>
    </row>
    <row r="110" spans="1:4" x14ac:dyDescent="0.35">
      <c r="A110" s="1">
        <v>44060</v>
      </c>
      <c r="B110">
        <v>449</v>
      </c>
      <c r="C110">
        <v>444</v>
      </c>
      <c r="D110">
        <v>425</v>
      </c>
    </row>
    <row r="111" spans="1:4" x14ac:dyDescent="0.35">
      <c r="A111" s="1">
        <v>44061</v>
      </c>
      <c r="B111">
        <v>300</v>
      </c>
      <c r="C111">
        <v>358</v>
      </c>
      <c r="D111">
        <v>377</v>
      </c>
    </row>
    <row r="112" spans="1:4" x14ac:dyDescent="0.35">
      <c r="A112" s="1">
        <v>44062</v>
      </c>
      <c r="B112">
        <v>307</v>
      </c>
      <c r="C112">
        <v>417</v>
      </c>
      <c r="D112">
        <v>405</v>
      </c>
    </row>
    <row r="113" spans="1:4" x14ac:dyDescent="0.35">
      <c r="A113" s="1">
        <v>44063</v>
      </c>
      <c r="B113">
        <v>314</v>
      </c>
      <c r="C113">
        <v>340</v>
      </c>
      <c r="D113">
        <v>345</v>
      </c>
    </row>
    <row r="114" spans="1:4" x14ac:dyDescent="0.35">
      <c r="A114" s="1">
        <v>44064</v>
      </c>
      <c r="B114">
        <v>379</v>
      </c>
      <c r="C114">
        <v>288</v>
      </c>
      <c r="D114">
        <v>353</v>
      </c>
    </row>
    <row r="115" spans="1:4" x14ac:dyDescent="0.35">
      <c r="A115" s="1">
        <v>44065</v>
      </c>
      <c r="B115">
        <v>405</v>
      </c>
      <c r="C115">
        <v>454</v>
      </c>
      <c r="D115">
        <v>342</v>
      </c>
    </row>
    <row r="116" spans="1:4" x14ac:dyDescent="0.35">
      <c r="A116" s="1">
        <v>44066</v>
      </c>
      <c r="B116">
        <v>407</v>
      </c>
      <c r="C116">
        <v>300</v>
      </c>
      <c r="D116">
        <v>365</v>
      </c>
    </row>
    <row r="117" spans="1:4" x14ac:dyDescent="0.35">
      <c r="A117" s="1">
        <v>44067</v>
      </c>
      <c r="B117">
        <v>432</v>
      </c>
      <c r="C117">
        <v>423</v>
      </c>
      <c r="D117">
        <v>221</v>
      </c>
    </row>
    <row r="118" spans="1:4" x14ac:dyDescent="0.35">
      <c r="A118" s="1">
        <v>44068</v>
      </c>
      <c r="B118">
        <v>405</v>
      </c>
      <c r="C118">
        <v>449</v>
      </c>
      <c r="D118">
        <v>231</v>
      </c>
    </row>
    <row r="119" spans="1:4" x14ac:dyDescent="0.35">
      <c r="A119" s="1">
        <v>44069</v>
      </c>
      <c r="B119">
        <v>162</v>
      </c>
      <c r="C119">
        <v>294</v>
      </c>
      <c r="D119">
        <v>255</v>
      </c>
    </row>
    <row r="120" spans="1:4" x14ac:dyDescent="0.35">
      <c r="A120" s="1">
        <v>44070</v>
      </c>
      <c r="B120">
        <v>297</v>
      </c>
      <c r="C120">
        <v>341</v>
      </c>
      <c r="D120">
        <v>223</v>
      </c>
    </row>
    <row r="121" spans="1:4" x14ac:dyDescent="0.35">
      <c r="A121" s="1">
        <v>44071</v>
      </c>
      <c r="B121">
        <v>226</v>
      </c>
      <c r="C121">
        <v>329</v>
      </c>
      <c r="D121">
        <v>261</v>
      </c>
    </row>
    <row r="122" spans="1:4" x14ac:dyDescent="0.35">
      <c r="A122" s="1">
        <v>44072</v>
      </c>
      <c r="B122">
        <v>226</v>
      </c>
      <c r="C122">
        <v>256</v>
      </c>
      <c r="D122">
        <v>239</v>
      </c>
    </row>
    <row r="123" spans="1:4" x14ac:dyDescent="0.35">
      <c r="A123" s="1">
        <v>44073</v>
      </c>
      <c r="B123">
        <v>287</v>
      </c>
      <c r="C123">
        <v>217</v>
      </c>
      <c r="D123">
        <v>262</v>
      </c>
    </row>
    <row r="124" spans="1:4" x14ac:dyDescent="0.35">
      <c r="A124" s="1">
        <v>44074</v>
      </c>
      <c r="B124">
        <v>351</v>
      </c>
      <c r="C124">
        <v>266</v>
      </c>
      <c r="D124">
        <v>226</v>
      </c>
    </row>
    <row r="125" spans="1:4" x14ac:dyDescent="0.35">
      <c r="A125" s="1">
        <v>44075</v>
      </c>
      <c r="B125">
        <v>214</v>
      </c>
      <c r="C125">
        <v>260</v>
      </c>
      <c r="D125">
        <v>241</v>
      </c>
    </row>
    <row r="126" spans="1:4" x14ac:dyDescent="0.35">
      <c r="A126" s="1">
        <v>44076</v>
      </c>
      <c r="B126">
        <v>282</v>
      </c>
      <c r="C126">
        <v>227</v>
      </c>
      <c r="D126">
        <v>258</v>
      </c>
    </row>
    <row r="127" spans="1:4" x14ac:dyDescent="0.35">
      <c r="A127" s="1">
        <v>44077</v>
      </c>
      <c r="B127">
        <v>257</v>
      </c>
      <c r="C127">
        <v>251</v>
      </c>
      <c r="D127">
        <v>252</v>
      </c>
    </row>
    <row r="128" spans="1:4" x14ac:dyDescent="0.35">
      <c r="A128" s="1">
        <v>44078</v>
      </c>
      <c r="B128">
        <v>172</v>
      </c>
      <c r="C128">
        <v>171</v>
      </c>
      <c r="D128">
        <v>268</v>
      </c>
    </row>
    <row r="129" spans="1:4" x14ac:dyDescent="0.35">
      <c r="A129" s="1">
        <v>44079</v>
      </c>
      <c r="B129">
        <v>197</v>
      </c>
      <c r="C129">
        <v>326</v>
      </c>
      <c r="D129">
        <v>224</v>
      </c>
    </row>
    <row r="130" spans="1:4" x14ac:dyDescent="0.35">
      <c r="A130" s="1">
        <v>44080</v>
      </c>
      <c r="B130">
        <v>292</v>
      </c>
      <c r="C130">
        <v>329</v>
      </c>
      <c r="D130">
        <v>255</v>
      </c>
    </row>
    <row r="131" spans="1:4" x14ac:dyDescent="0.35">
      <c r="A131" s="1">
        <v>44081</v>
      </c>
      <c r="B131">
        <v>172</v>
      </c>
      <c r="C131">
        <v>216</v>
      </c>
      <c r="D131">
        <v>199</v>
      </c>
    </row>
    <row r="132" spans="1:4" x14ac:dyDescent="0.35">
      <c r="A132" s="1">
        <v>44082</v>
      </c>
      <c r="B132">
        <v>258</v>
      </c>
      <c r="C132">
        <v>291</v>
      </c>
      <c r="D132">
        <v>220</v>
      </c>
    </row>
    <row r="133" spans="1:4" x14ac:dyDescent="0.35">
      <c r="A133" s="1">
        <v>44083</v>
      </c>
      <c r="B133">
        <v>276</v>
      </c>
      <c r="C133">
        <v>347</v>
      </c>
      <c r="D133">
        <v>197</v>
      </c>
    </row>
    <row r="134" spans="1:4" x14ac:dyDescent="0.35">
      <c r="A134" s="1">
        <v>44084</v>
      </c>
      <c r="B134">
        <v>210</v>
      </c>
      <c r="C134">
        <v>333</v>
      </c>
      <c r="D134">
        <v>218</v>
      </c>
    </row>
    <row r="135" spans="1:4" x14ac:dyDescent="0.35">
      <c r="A135" s="1">
        <v>44085</v>
      </c>
      <c r="B135">
        <v>168</v>
      </c>
      <c r="C135">
        <v>211</v>
      </c>
      <c r="D135">
        <v>180</v>
      </c>
    </row>
    <row r="136" spans="1:4" x14ac:dyDescent="0.35">
      <c r="A136" s="1">
        <v>44086</v>
      </c>
      <c r="B136">
        <v>196</v>
      </c>
      <c r="C136">
        <v>348</v>
      </c>
      <c r="D136">
        <v>225</v>
      </c>
    </row>
    <row r="137" spans="1:4" x14ac:dyDescent="0.35">
      <c r="A137" s="1">
        <v>44087</v>
      </c>
      <c r="B137">
        <v>284</v>
      </c>
      <c r="C137">
        <v>226</v>
      </c>
      <c r="D137">
        <v>197</v>
      </c>
    </row>
    <row r="138" spans="1:4" x14ac:dyDescent="0.35">
      <c r="A138" s="1">
        <v>44088</v>
      </c>
      <c r="B138">
        <v>162</v>
      </c>
      <c r="C138">
        <v>345</v>
      </c>
      <c r="D138">
        <v>194</v>
      </c>
    </row>
    <row r="139" spans="1:4" x14ac:dyDescent="0.35">
      <c r="A139" s="1">
        <v>44089</v>
      </c>
      <c r="B139">
        <v>212</v>
      </c>
      <c r="C139">
        <v>184</v>
      </c>
      <c r="D139">
        <v>183</v>
      </c>
    </row>
    <row r="140" spans="1:4" x14ac:dyDescent="0.35">
      <c r="A140" s="1">
        <v>44090</v>
      </c>
      <c r="B140">
        <v>165</v>
      </c>
      <c r="C140">
        <v>232</v>
      </c>
      <c r="D140">
        <v>202</v>
      </c>
    </row>
    <row r="141" spans="1:4" x14ac:dyDescent="0.35">
      <c r="A141" s="1">
        <v>44091</v>
      </c>
      <c r="B141">
        <v>163</v>
      </c>
      <c r="C141">
        <v>314</v>
      </c>
      <c r="D141">
        <v>213</v>
      </c>
    </row>
    <row r="142" spans="1:4" x14ac:dyDescent="0.35">
      <c r="A142" s="1">
        <v>44092</v>
      </c>
      <c r="B142">
        <v>200</v>
      </c>
      <c r="C142">
        <v>307</v>
      </c>
      <c r="D142">
        <v>206</v>
      </c>
    </row>
    <row r="143" spans="1:4" x14ac:dyDescent="0.35">
      <c r="A143" s="1">
        <v>44093</v>
      </c>
      <c r="B143">
        <v>201</v>
      </c>
      <c r="C143">
        <v>274</v>
      </c>
      <c r="D143">
        <v>210</v>
      </c>
    </row>
    <row r="144" spans="1:4" x14ac:dyDescent="0.35">
      <c r="A144" s="1">
        <v>44094</v>
      </c>
      <c r="B144">
        <v>269</v>
      </c>
      <c r="C144">
        <v>278</v>
      </c>
      <c r="D144">
        <v>228</v>
      </c>
    </row>
    <row r="145" spans="1:4" x14ac:dyDescent="0.35">
      <c r="A145" s="1">
        <v>44095</v>
      </c>
      <c r="B145">
        <v>188</v>
      </c>
      <c r="C145">
        <v>195</v>
      </c>
      <c r="D145">
        <v>207</v>
      </c>
    </row>
    <row r="146" spans="1:4" x14ac:dyDescent="0.35">
      <c r="A146" s="1">
        <v>44096</v>
      </c>
      <c r="B146">
        <v>142</v>
      </c>
      <c r="C146">
        <v>249</v>
      </c>
      <c r="D146">
        <v>202</v>
      </c>
    </row>
    <row r="147" spans="1:4" x14ac:dyDescent="0.35">
      <c r="A147" s="1">
        <v>44097</v>
      </c>
      <c r="B147">
        <v>232</v>
      </c>
      <c r="C147">
        <v>116</v>
      </c>
      <c r="D147">
        <v>195</v>
      </c>
    </row>
    <row r="148" spans="1:4" x14ac:dyDescent="0.35">
      <c r="A148" s="1">
        <v>44098</v>
      </c>
      <c r="B148">
        <v>296</v>
      </c>
      <c r="C148">
        <v>102</v>
      </c>
      <c r="D148">
        <v>192</v>
      </c>
    </row>
    <row r="149" spans="1:4" x14ac:dyDescent="0.35">
      <c r="A149" s="1">
        <v>44099</v>
      </c>
      <c r="B149">
        <v>161</v>
      </c>
      <c r="C149">
        <v>151</v>
      </c>
      <c r="D149">
        <v>216</v>
      </c>
    </row>
    <row r="150" spans="1:4" x14ac:dyDescent="0.35">
      <c r="A150" s="1">
        <v>44100</v>
      </c>
      <c r="B150">
        <v>162</v>
      </c>
      <c r="C150">
        <v>261</v>
      </c>
      <c r="D150">
        <v>184</v>
      </c>
    </row>
    <row r="151" spans="1:4" x14ac:dyDescent="0.35">
      <c r="A151" s="1">
        <v>44101</v>
      </c>
      <c r="B151">
        <v>216</v>
      </c>
      <c r="C151">
        <v>147</v>
      </c>
      <c r="D151">
        <v>204</v>
      </c>
    </row>
    <row r="152" spans="1:4" x14ac:dyDescent="0.35">
      <c r="A152" s="1">
        <v>44102</v>
      </c>
      <c r="B152">
        <v>282</v>
      </c>
      <c r="C152">
        <v>297</v>
      </c>
      <c r="D152">
        <v>195</v>
      </c>
    </row>
    <row r="153" spans="1:4" x14ac:dyDescent="0.35">
      <c r="A153" s="1">
        <v>44103</v>
      </c>
      <c r="B153">
        <v>214</v>
      </c>
      <c r="C153">
        <v>198</v>
      </c>
      <c r="D153">
        <v>200</v>
      </c>
    </row>
    <row r="154" spans="1:4" x14ac:dyDescent="0.3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E97B-29F5-474F-8CBC-2539C67E04F4}">
  <dimension ref="A1:H154"/>
  <sheetViews>
    <sheetView workbookViewId="0">
      <selection activeCell="I11" sqref="I11"/>
    </sheetView>
  </sheetViews>
  <sheetFormatPr defaultRowHeight="14.5" x14ac:dyDescent="0.35"/>
  <cols>
    <col min="1" max="1" width="9.90625" bestFit="1" customWidth="1"/>
    <col min="2" max="2" width="16" bestFit="1" customWidth="1"/>
    <col min="3" max="3" width="20.26953125" bestFit="1" customWidth="1"/>
    <col min="4" max="4" width="19.81640625" bestFit="1" customWidth="1"/>
    <col min="5" max="5" width="20.1796875" bestFit="1" customWidth="1"/>
    <col min="7" max="7" width="12.3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8" x14ac:dyDescent="0.35">
      <c r="A2" s="1">
        <v>43952</v>
      </c>
      <c r="B2">
        <v>211</v>
      </c>
      <c r="C2">
        <v>281</v>
      </c>
      <c r="D2">
        <v>88</v>
      </c>
      <c r="E2">
        <f>IF(AND(Tabela_owoce4[[#This Row],[dostawa_porzeczek]]&gt;Tabela_owoce4[[#This Row],[dostawa_malin]],Tabela_owoce4[[#This Row],[dostawa_porzeczek]]&gt;Tabela_owoce4[[#This Row],[dostawa_truskawek]]),1,0)</f>
        <v>0</v>
      </c>
    </row>
    <row r="3" spans="1:8" x14ac:dyDescent="0.35">
      <c r="A3" s="1">
        <v>43953</v>
      </c>
      <c r="B3">
        <v>393</v>
      </c>
      <c r="C3">
        <v>313</v>
      </c>
      <c r="D3">
        <v>83</v>
      </c>
      <c r="E3">
        <f>IF(AND(Tabela_owoce4[[#This Row],[dostawa_porzeczek]]&gt;Tabela_owoce4[[#This Row],[dostawa_malin]],Tabela_owoce4[[#This Row],[dostawa_porzeczek]]&gt;Tabela_owoce4[[#This Row],[dostawa_truskawek]]),1,0)</f>
        <v>0</v>
      </c>
      <c r="G3" s="5" t="s">
        <v>15</v>
      </c>
      <c r="H3">
        <f>SUM(Tabela_owoce4[Najwięcej porzeczek])</f>
        <v>19</v>
      </c>
    </row>
    <row r="4" spans="1:8" x14ac:dyDescent="0.35">
      <c r="A4" s="1">
        <v>43954</v>
      </c>
      <c r="B4">
        <v>389</v>
      </c>
      <c r="C4">
        <v>315</v>
      </c>
      <c r="D4">
        <v>104</v>
      </c>
      <c r="E4">
        <f>IF(AND(Tabela_owoce4[[#This Row],[dostawa_porzeczek]]&gt;Tabela_owoce4[[#This Row],[dostawa_malin]],Tabela_owoce4[[#This Row],[dostawa_porzeczek]]&gt;Tabela_owoce4[[#This Row],[dostawa_truskawek]]),1,0)</f>
        <v>0</v>
      </c>
    </row>
    <row r="5" spans="1:8" x14ac:dyDescent="0.35">
      <c r="A5" s="1">
        <v>43955</v>
      </c>
      <c r="B5">
        <v>308</v>
      </c>
      <c r="C5">
        <v>221</v>
      </c>
      <c r="D5">
        <v>119</v>
      </c>
      <c r="E5">
        <f>IF(AND(Tabela_owoce4[[#This Row],[dostawa_porzeczek]]&gt;Tabela_owoce4[[#This Row],[dostawa_malin]],Tabela_owoce4[[#This Row],[dostawa_porzeczek]]&gt;Tabela_owoce4[[#This Row],[dostawa_truskawek]]),1,0)</f>
        <v>0</v>
      </c>
    </row>
    <row r="6" spans="1:8" x14ac:dyDescent="0.35">
      <c r="A6" s="1">
        <v>43956</v>
      </c>
      <c r="B6">
        <v>387</v>
      </c>
      <c r="C6">
        <v>275</v>
      </c>
      <c r="D6">
        <v>72</v>
      </c>
      <c r="E6">
        <f>IF(AND(Tabela_owoce4[[#This Row],[dostawa_porzeczek]]&gt;Tabela_owoce4[[#This Row],[dostawa_malin]],Tabela_owoce4[[#This Row],[dostawa_porzeczek]]&gt;Tabela_owoce4[[#This Row],[dostawa_truskawek]]),1,0)</f>
        <v>0</v>
      </c>
    </row>
    <row r="7" spans="1:8" x14ac:dyDescent="0.35">
      <c r="A7" s="1">
        <v>43957</v>
      </c>
      <c r="B7">
        <v>294</v>
      </c>
      <c r="C7">
        <v>366</v>
      </c>
      <c r="D7">
        <v>99</v>
      </c>
      <c r="E7">
        <f>IF(AND(Tabela_owoce4[[#This Row],[dostawa_porzeczek]]&gt;Tabela_owoce4[[#This Row],[dostawa_malin]],Tabela_owoce4[[#This Row],[dostawa_porzeczek]]&gt;Tabela_owoce4[[#This Row],[dostawa_truskawek]]),1,0)</f>
        <v>0</v>
      </c>
    </row>
    <row r="8" spans="1:8" x14ac:dyDescent="0.35">
      <c r="A8" s="1">
        <v>43958</v>
      </c>
      <c r="B8">
        <v>389</v>
      </c>
      <c r="C8">
        <v>288</v>
      </c>
      <c r="D8">
        <v>87</v>
      </c>
      <c r="E8">
        <f>IF(AND(Tabela_owoce4[[#This Row],[dostawa_porzeczek]]&gt;Tabela_owoce4[[#This Row],[dostawa_malin]],Tabela_owoce4[[#This Row],[dostawa_porzeczek]]&gt;Tabela_owoce4[[#This Row],[dostawa_truskawek]]),1,0)</f>
        <v>0</v>
      </c>
    </row>
    <row r="9" spans="1:8" x14ac:dyDescent="0.35">
      <c r="A9" s="1">
        <v>43959</v>
      </c>
      <c r="B9">
        <v>259</v>
      </c>
      <c r="C9">
        <v>361</v>
      </c>
      <c r="D9">
        <v>112</v>
      </c>
      <c r="E9">
        <f>IF(AND(Tabela_owoce4[[#This Row],[dostawa_porzeczek]]&gt;Tabela_owoce4[[#This Row],[dostawa_malin]],Tabela_owoce4[[#This Row],[dostawa_porzeczek]]&gt;Tabela_owoce4[[#This Row],[dostawa_truskawek]]),1,0)</f>
        <v>0</v>
      </c>
    </row>
    <row r="10" spans="1:8" x14ac:dyDescent="0.35">
      <c r="A10" s="1">
        <v>43960</v>
      </c>
      <c r="B10">
        <v>369</v>
      </c>
      <c r="C10">
        <v>233</v>
      </c>
      <c r="D10">
        <v>110</v>
      </c>
      <c r="E10">
        <f>IF(AND(Tabela_owoce4[[#This Row],[dostawa_porzeczek]]&gt;Tabela_owoce4[[#This Row],[dostawa_malin]],Tabela_owoce4[[#This Row],[dostawa_porzeczek]]&gt;Tabela_owoce4[[#This Row],[dostawa_truskawek]]),1,0)</f>
        <v>0</v>
      </c>
    </row>
    <row r="11" spans="1:8" x14ac:dyDescent="0.35">
      <c r="A11" s="1">
        <v>43961</v>
      </c>
      <c r="B11">
        <v>263</v>
      </c>
      <c r="C11">
        <v>393</v>
      </c>
      <c r="D11">
        <v>75</v>
      </c>
      <c r="E11">
        <f>IF(AND(Tabela_owoce4[[#This Row],[dostawa_porzeczek]]&gt;Tabela_owoce4[[#This Row],[dostawa_malin]],Tabela_owoce4[[#This Row],[dostawa_porzeczek]]&gt;Tabela_owoce4[[#This Row],[dostawa_truskawek]]),1,0)</f>
        <v>0</v>
      </c>
    </row>
    <row r="12" spans="1:8" x14ac:dyDescent="0.35">
      <c r="A12" s="1">
        <v>43962</v>
      </c>
      <c r="B12">
        <v>239</v>
      </c>
      <c r="C12">
        <v>347</v>
      </c>
      <c r="D12">
        <v>94</v>
      </c>
      <c r="E12">
        <f>IF(AND(Tabela_owoce4[[#This Row],[dostawa_porzeczek]]&gt;Tabela_owoce4[[#This Row],[dostawa_malin]],Tabela_owoce4[[#This Row],[dostawa_porzeczek]]&gt;Tabela_owoce4[[#This Row],[dostawa_truskawek]]),1,0)</f>
        <v>0</v>
      </c>
    </row>
    <row r="13" spans="1:8" x14ac:dyDescent="0.35">
      <c r="A13" s="1">
        <v>43963</v>
      </c>
      <c r="B13">
        <v>282</v>
      </c>
      <c r="C13">
        <v>338</v>
      </c>
      <c r="D13">
        <v>86</v>
      </c>
      <c r="E13">
        <f>IF(AND(Tabela_owoce4[[#This Row],[dostawa_porzeczek]]&gt;Tabela_owoce4[[#This Row],[dostawa_malin]],Tabela_owoce4[[#This Row],[dostawa_porzeczek]]&gt;Tabela_owoce4[[#This Row],[dostawa_truskawek]]),1,0)</f>
        <v>0</v>
      </c>
    </row>
    <row r="14" spans="1:8" x14ac:dyDescent="0.35">
      <c r="A14" s="1">
        <v>43964</v>
      </c>
      <c r="B14">
        <v>306</v>
      </c>
      <c r="C14">
        <v>273</v>
      </c>
      <c r="D14">
        <v>75</v>
      </c>
      <c r="E14">
        <f>IF(AND(Tabela_owoce4[[#This Row],[dostawa_porzeczek]]&gt;Tabela_owoce4[[#This Row],[dostawa_malin]],Tabela_owoce4[[#This Row],[dostawa_porzeczek]]&gt;Tabela_owoce4[[#This Row],[dostawa_truskawek]]),1,0)</f>
        <v>0</v>
      </c>
    </row>
    <row r="15" spans="1:8" x14ac:dyDescent="0.35">
      <c r="A15" s="1">
        <v>43965</v>
      </c>
      <c r="B15">
        <v>251</v>
      </c>
      <c r="C15">
        <v>325</v>
      </c>
      <c r="D15">
        <v>89</v>
      </c>
      <c r="E15">
        <f>IF(AND(Tabela_owoce4[[#This Row],[dostawa_porzeczek]]&gt;Tabela_owoce4[[#This Row],[dostawa_malin]],Tabela_owoce4[[#This Row],[dostawa_porzeczek]]&gt;Tabela_owoce4[[#This Row],[dostawa_truskawek]]),1,0)</f>
        <v>0</v>
      </c>
    </row>
    <row r="16" spans="1:8" x14ac:dyDescent="0.35">
      <c r="A16" s="1">
        <v>43966</v>
      </c>
      <c r="B16">
        <v>224</v>
      </c>
      <c r="C16">
        <v>352</v>
      </c>
      <c r="D16">
        <v>97</v>
      </c>
      <c r="E16">
        <f>IF(AND(Tabela_owoce4[[#This Row],[dostawa_porzeczek]]&gt;Tabela_owoce4[[#This Row],[dostawa_malin]],Tabela_owoce4[[#This Row],[dostawa_porzeczek]]&gt;Tabela_owoce4[[#This Row],[dostawa_truskawek]]),1,0)</f>
        <v>0</v>
      </c>
    </row>
    <row r="17" spans="1:5" x14ac:dyDescent="0.35">
      <c r="A17" s="1">
        <v>43967</v>
      </c>
      <c r="B17">
        <v>233</v>
      </c>
      <c r="C17">
        <v>270</v>
      </c>
      <c r="D17">
        <v>94</v>
      </c>
      <c r="E17">
        <f>IF(AND(Tabela_owoce4[[#This Row],[dostawa_porzeczek]]&gt;Tabela_owoce4[[#This Row],[dostawa_malin]],Tabela_owoce4[[#This Row],[dostawa_porzeczek]]&gt;Tabela_owoce4[[#This Row],[dostawa_truskawek]]),1,0)</f>
        <v>0</v>
      </c>
    </row>
    <row r="18" spans="1:5" x14ac:dyDescent="0.35">
      <c r="A18" s="1">
        <v>43968</v>
      </c>
      <c r="B18">
        <v>345</v>
      </c>
      <c r="C18">
        <v>275</v>
      </c>
      <c r="D18">
        <v>90</v>
      </c>
      <c r="E18">
        <f>IF(AND(Tabela_owoce4[[#This Row],[dostawa_porzeczek]]&gt;Tabela_owoce4[[#This Row],[dostawa_malin]],Tabela_owoce4[[#This Row],[dostawa_porzeczek]]&gt;Tabela_owoce4[[#This Row],[dostawa_truskawek]]),1,0)</f>
        <v>0</v>
      </c>
    </row>
    <row r="19" spans="1:5" x14ac:dyDescent="0.35">
      <c r="A19" s="1">
        <v>43969</v>
      </c>
      <c r="B19">
        <v>232</v>
      </c>
      <c r="C19">
        <v>228</v>
      </c>
      <c r="D19">
        <v>107</v>
      </c>
      <c r="E19">
        <f>IF(AND(Tabela_owoce4[[#This Row],[dostawa_porzeczek]]&gt;Tabela_owoce4[[#This Row],[dostawa_malin]],Tabela_owoce4[[#This Row],[dostawa_porzeczek]]&gt;Tabela_owoce4[[#This Row],[dostawa_truskawek]]),1,0)</f>
        <v>0</v>
      </c>
    </row>
    <row r="20" spans="1:5" x14ac:dyDescent="0.35">
      <c r="A20" s="1">
        <v>43970</v>
      </c>
      <c r="B20">
        <v>238</v>
      </c>
      <c r="C20">
        <v>394</v>
      </c>
      <c r="D20">
        <v>105</v>
      </c>
      <c r="E20">
        <f>IF(AND(Tabela_owoce4[[#This Row],[dostawa_porzeczek]]&gt;Tabela_owoce4[[#This Row],[dostawa_malin]],Tabela_owoce4[[#This Row],[dostawa_porzeczek]]&gt;Tabela_owoce4[[#This Row],[dostawa_truskawek]]),1,0)</f>
        <v>0</v>
      </c>
    </row>
    <row r="21" spans="1:5" x14ac:dyDescent="0.35">
      <c r="A21" s="1">
        <v>43971</v>
      </c>
      <c r="B21">
        <v>378</v>
      </c>
      <c r="C21">
        <v>311</v>
      </c>
      <c r="D21">
        <v>110</v>
      </c>
      <c r="E21">
        <f>IF(AND(Tabela_owoce4[[#This Row],[dostawa_porzeczek]]&gt;Tabela_owoce4[[#This Row],[dostawa_malin]],Tabela_owoce4[[#This Row],[dostawa_porzeczek]]&gt;Tabela_owoce4[[#This Row],[dostawa_truskawek]]),1,0)</f>
        <v>0</v>
      </c>
    </row>
    <row r="22" spans="1:5" x14ac:dyDescent="0.35">
      <c r="A22" s="1">
        <v>43972</v>
      </c>
      <c r="B22">
        <v>281</v>
      </c>
      <c r="C22">
        <v>354</v>
      </c>
      <c r="D22">
        <v>121</v>
      </c>
      <c r="E22">
        <f>IF(AND(Tabela_owoce4[[#This Row],[dostawa_porzeczek]]&gt;Tabela_owoce4[[#This Row],[dostawa_malin]],Tabela_owoce4[[#This Row],[dostawa_porzeczek]]&gt;Tabela_owoce4[[#This Row],[dostawa_truskawek]]),1,0)</f>
        <v>0</v>
      </c>
    </row>
    <row r="23" spans="1:5" x14ac:dyDescent="0.35">
      <c r="A23" s="1">
        <v>43973</v>
      </c>
      <c r="B23">
        <v>390</v>
      </c>
      <c r="C23">
        <v>267</v>
      </c>
      <c r="D23">
        <v>124</v>
      </c>
      <c r="E23">
        <f>IF(AND(Tabela_owoce4[[#This Row],[dostawa_porzeczek]]&gt;Tabela_owoce4[[#This Row],[dostawa_malin]],Tabela_owoce4[[#This Row],[dostawa_porzeczek]]&gt;Tabela_owoce4[[#This Row],[dostawa_truskawek]]),1,0)</f>
        <v>0</v>
      </c>
    </row>
    <row r="24" spans="1:5" x14ac:dyDescent="0.35">
      <c r="A24" s="1">
        <v>43974</v>
      </c>
      <c r="B24">
        <v>308</v>
      </c>
      <c r="C24">
        <v>337</v>
      </c>
      <c r="D24">
        <v>105</v>
      </c>
      <c r="E24">
        <f>IF(AND(Tabela_owoce4[[#This Row],[dostawa_porzeczek]]&gt;Tabela_owoce4[[#This Row],[dostawa_malin]],Tabela_owoce4[[#This Row],[dostawa_porzeczek]]&gt;Tabela_owoce4[[#This Row],[dostawa_truskawek]]),1,0)</f>
        <v>0</v>
      </c>
    </row>
    <row r="25" spans="1:5" x14ac:dyDescent="0.35">
      <c r="A25" s="1">
        <v>43975</v>
      </c>
      <c r="B25">
        <v>391</v>
      </c>
      <c r="C25">
        <v>238</v>
      </c>
      <c r="D25">
        <v>113</v>
      </c>
      <c r="E25">
        <f>IF(AND(Tabela_owoce4[[#This Row],[dostawa_porzeczek]]&gt;Tabela_owoce4[[#This Row],[dostawa_malin]],Tabela_owoce4[[#This Row],[dostawa_porzeczek]]&gt;Tabela_owoce4[[#This Row],[dostawa_truskawek]]),1,0)</f>
        <v>0</v>
      </c>
    </row>
    <row r="26" spans="1:5" x14ac:dyDescent="0.35">
      <c r="A26" s="1">
        <v>43976</v>
      </c>
      <c r="B26">
        <v>241</v>
      </c>
      <c r="C26">
        <v>283</v>
      </c>
      <c r="D26">
        <v>140</v>
      </c>
      <c r="E26">
        <f>IF(AND(Tabela_owoce4[[#This Row],[dostawa_porzeczek]]&gt;Tabela_owoce4[[#This Row],[dostawa_malin]],Tabela_owoce4[[#This Row],[dostawa_porzeczek]]&gt;Tabela_owoce4[[#This Row],[dostawa_truskawek]]),1,0)</f>
        <v>0</v>
      </c>
    </row>
    <row r="27" spans="1:5" x14ac:dyDescent="0.35">
      <c r="A27" s="1">
        <v>43977</v>
      </c>
      <c r="B27">
        <v>249</v>
      </c>
      <c r="C27">
        <v>275</v>
      </c>
      <c r="D27">
        <v>118</v>
      </c>
      <c r="E27">
        <f>IF(AND(Tabela_owoce4[[#This Row],[dostawa_porzeczek]]&gt;Tabela_owoce4[[#This Row],[dostawa_malin]],Tabela_owoce4[[#This Row],[dostawa_porzeczek]]&gt;Tabela_owoce4[[#This Row],[dostawa_truskawek]]),1,0)</f>
        <v>0</v>
      </c>
    </row>
    <row r="28" spans="1:5" x14ac:dyDescent="0.35">
      <c r="A28" s="1">
        <v>43978</v>
      </c>
      <c r="B28">
        <v>298</v>
      </c>
      <c r="C28">
        <v>263</v>
      </c>
      <c r="D28">
        <v>145</v>
      </c>
      <c r="E28">
        <f>IF(AND(Tabela_owoce4[[#This Row],[dostawa_porzeczek]]&gt;Tabela_owoce4[[#This Row],[dostawa_malin]],Tabela_owoce4[[#This Row],[dostawa_porzeczek]]&gt;Tabela_owoce4[[#This Row],[dostawa_truskawek]]),1,0)</f>
        <v>0</v>
      </c>
    </row>
    <row r="29" spans="1:5" x14ac:dyDescent="0.35">
      <c r="A29" s="1">
        <v>43979</v>
      </c>
      <c r="B29">
        <v>254</v>
      </c>
      <c r="C29">
        <v>241</v>
      </c>
      <c r="D29">
        <v>149</v>
      </c>
      <c r="E29">
        <f>IF(AND(Tabela_owoce4[[#This Row],[dostawa_porzeczek]]&gt;Tabela_owoce4[[#This Row],[dostawa_malin]],Tabela_owoce4[[#This Row],[dostawa_porzeczek]]&gt;Tabela_owoce4[[#This Row],[dostawa_truskawek]]),1,0)</f>
        <v>0</v>
      </c>
    </row>
    <row r="30" spans="1:5" x14ac:dyDescent="0.35">
      <c r="A30" s="1">
        <v>43980</v>
      </c>
      <c r="B30">
        <v>329</v>
      </c>
      <c r="C30">
        <v>323</v>
      </c>
      <c r="D30">
        <v>134</v>
      </c>
      <c r="E30">
        <f>IF(AND(Tabela_owoce4[[#This Row],[dostawa_porzeczek]]&gt;Tabela_owoce4[[#This Row],[dostawa_malin]],Tabela_owoce4[[#This Row],[dostawa_porzeczek]]&gt;Tabela_owoce4[[#This Row],[dostawa_truskawek]]),1,0)</f>
        <v>0</v>
      </c>
    </row>
    <row r="31" spans="1:5" x14ac:dyDescent="0.35">
      <c r="A31" s="1">
        <v>43981</v>
      </c>
      <c r="B31">
        <v>213</v>
      </c>
      <c r="C31">
        <v>221</v>
      </c>
      <c r="D31">
        <v>119</v>
      </c>
      <c r="E31">
        <f>IF(AND(Tabela_owoce4[[#This Row],[dostawa_porzeczek]]&gt;Tabela_owoce4[[#This Row],[dostawa_malin]],Tabela_owoce4[[#This Row],[dostawa_porzeczek]]&gt;Tabela_owoce4[[#This Row],[dostawa_truskawek]]),1,0)</f>
        <v>0</v>
      </c>
    </row>
    <row r="32" spans="1:5" x14ac:dyDescent="0.35">
      <c r="A32" s="1">
        <v>43982</v>
      </c>
      <c r="B32">
        <v>294</v>
      </c>
      <c r="C32">
        <v>326</v>
      </c>
      <c r="D32">
        <v>145</v>
      </c>
      <c r="E32">
        <f>IF(AND(Tabela_owoce4[[#This Row],[dostawa_porzeczek]]&gt;Tabela_owoce4[[#This Row],[dostawa_malin]],Tabela_owoce4[[#This Row],[dostawa_porzeczek]]&gt;Tabela_owoce4[[#This Row],[dostawa_truskawek]]),1,0)</f>
        <v>0</v>
      </c>
    </row>
    <row r="33" spans="1:5" x14ac:dyDescent="0.35">
      <c r="A33" s="1">
        <v>43983</v>
      </c>
      <c r="B33">
        <v>225</v>
      </c>
      <c r="C33">
        <v>206</v>
      </c>
      <c r="D33">
        <v>122</v>
      </c>
      <c r="E33">
        <f>IF(AND(Tabela_owoce4[[#This Row],[dostawa_porzeczek]]&gt;Tabela_owoce4[[#This Row],[dostawa_malin]],Tabela_owoce4[[#This Row],[dostawa_porzeczek]]&gt;Tabela_owoce4[[#This Row],[dostawa_truskawek]]),1,0)</f>
        <v>0</v>
      </c>
    </row>
    <row r="34" spans="1:5" x14ac:dyDescent="0.35">
      <c r="A34" s="1">
        <v>43984</v>
      </c>
      <c r="B34">
        <v>264</v>
      </c>
      <c r="C34">
        <v>355</v>
      </c>
      <c r="D34">
        <v>134</v>
      </c>
      <c r="E34">
        <f>IF(AND(Tabela_owoce4[[#This Row],[dostawa_porzeczek]]&gt;Tabela_owoce4[[#This Row],[dostawa_malin]],Tabela_owoce4[[#This Row],[dostawa_porzeczek]]&gt;Tabela_owoce4[[#This Row],[dostawa_truskawek]]),1,0)</f>
        <v>0</v>
      </c>
    </row>
    <row r="35" spans="1:5" x14ac:dyDescent="0.35">
      <c r="A35" s="1">
        <v>43985</v>
      </c>
      <c r="B35">
        <v>253</v>
      </c>
      <c r="C35">
        <v>271</v>
      </c>
      <c r="D35">
        <v>142</v>
      </c>
      <c r="E35">
        <f>IF(AND(Tabela_owoce4[[#This Row],[dostawa_porzeczek]]&gt;Tabela_owoce4[[#This Row],[dostawa_malin]],Tabela_owoce4[[#This Row],[dostawa_porzeczek]]&gt;Tabela_owoce4[[#This Row],[dostawa_truskawek]]),1,0)</f>
        <v>0</v>
      </c>
    </row>
    <row r="36" spans="1:5" x14ac:dyDescent="0.35">
      <c r="A36" s="1">
        <v>43986</v>
      </c>
      <c r="B36">
        <v>352</v>
      </c>
      <c r="C36">
        <v>207</v>
      </c>
      <c r="D36">
        <v>125</v>
      </c>
      <c r="E36">
        <f>IF(AND(Tabela_owoce4[[#This Row],[dostawa_porzeczek]]&gt;Tabela_owoce4[[#This Row],[dostawa_malin]],Tabela_owoce4[[#This Row],[dostawa_porzeczek]]&gt;Tabela_owoce4[[#This Row],[dostawa_truskawek]]),1,0)</f>
        <v>0</v>
      </c>
    </row>
    <row r="37" spans="1:5" x14ac:dyDescent="0.35">
      <c r="A37" s="1">
        <v>43987</v>
      </c>
      <c r="B37">
        <v>269</v>
      </c>
      <c r="C37">
        <v>248</v>
      </c>
      <c r="D37">
        <v>137</v>
      </c>
      <c r="E37">
        <f>IF(AND(Tabela_owoce4[[#This Row],[dostawa_porzeczek]]&gt;Tabela_owoce4[[#This Row],[dostawa_malin]],Tabela_owoce4[[#This Row],[dostawa_porzeczek]]&gt;Tabela_owoce4[[#This Row],[dostawa_truskawek]]),1,0)</f>
        <v>0</v>
      </c>
    </row>
    <row r="38" spans="1:5" x14ac:dyDescent="0.35">
      <c r="A38" s="1">
        <v>43988</v>
      </c>
      <c r="B38">
        <v>242</v>
      </c>
      <c r="C38">
        <v>247</v>
      </c>
      <c r="D38">
        <v>125</v>
      </c>
      <c r="E38">
        <f>IF(AND(Tabela_owoce4[[#This Row],[dostawa_porzeczek]]&gt;Tabela_owoce4[[#This Row],[dostawa_malin]],Tabela_owoce4[[#This Row],[dostawa_porzeczek]]&gt;Tabela_owoce4[[#This Row],[dostawa_truskawek]]),1,0)</f>
        <v>0</v>
      </c>
    </row>
    <row r="39" spans="1:5" x14ac:dyDescent="0.35">
      <c r="A39" s="1">
        <v>43989</v>
      </c>
      <c r="B39">
        <v>327</v>
      </c>
      <c r="C39">
        <v>262</v>
      </c>
      <c r="D39">
        <v>103</v>
      </c>
      <c r="E39">
        <f>IF(AND(Tabela_owoce4[[#This Row],[dostawa_porzeczek]]&gt;Tabela_owoce4[[#This Row],[dostawa_malin]],Tabela_owoce4[[#This Row],[dostawa_porzeczek]]&gt;Tabela_owoce4[[#This Row],[dostawa_truskawek]]),1,0)</f>
        <v>0</v>
      </c>
    </row>
    <row r="40" spans="1:5" x14ac:dyDescent="0.35">
      <c r="A40" s="1">
        <v>43990</v>
      </c>
      <c r="B40">
        <v>316</v>
      </c>
      <c r="C40">
        <v>253</v>
      </c>
      <c r="D40">
        <v>134</v>
      </c>
      <c r="E40">
        <f>IF(AND(Tabela_owoce4[[#This Row],[dostawa_porzeczek]]&gt;Tabela_owoce4[[#This Row],[dostawa_malin]],Tabela_owoce4[[#This Row],[dostawa_porzeczek]]&gt;Tabela_owoce4[[#This Row],[dostawa_truskawek]]),1,0)</f>
        <v>0</v>
      </c>
    </row>
    <row r="41" spans="1:5" x14ac:dyDescent="0.35">
      <c r="A41" s="1">
        <v>43991</v>
      </c>
      <c r="B41">
        <v>294</v>
      </c>
      <c r="C41">
        <v>249</v>
      </c>
      <c r="D41">
        <v>137</v>
      </c>
      <c r="E41">
        <f>IF(AND(Tabela_owoce4[[#This Row],[dostawa_porzeczek]]&gt;Tabela_owoce4[[#This Row],[dostawa_malin]],Tabela_owoce4[[#This Row],[dostawa_porzeczek]]&gt;Tabela_owoce4[[#This Row],[dostawa_truskawek]]),1,0)</f>
        <v>0</v>
      </c>
    </row>
    <row r="42" spans="1:5" x14ac:dyDescent="0.35">
      <c r="A42" s="1">
        <v>43992</v>
      </c>
      <c r="B42">
        <v>270</v>
      </c>
      <c r="C42">
        <v>206</v>
      </c>
      <c r="D42">
        <v>146</v>
      </c>
      <c r="E42">
        <f>IF(AND(Tabela_owoce4[[#This Row],[dostawa_porzeczek]]&gt;Tabela_owoce4[[#This Row],[dostawa_malin]],Tabela_owoce4[[#This Row],[dostawa_porzeczek]]&gt;Tabela_owoce4[[#This Row],[dostawa_truskawek]]),1,0)</f>
        <v>0</v>
      </c>
    </row>
    <row r="43" spans="1:5" x14ac:dyDescent="0.35">
      <c r="A43" s="1">
        <v>43993</v>
      </c>
      <c r="B43">
        <v>349</v>
      </c>
      <c r="C43">
        <v>301</v>
      </c>
      <c r="D43">
        <v>138</v>
      </c>
      <c r="E43">
        <f>IF(AND(Tabela_owoce4[[#This Row],[dostawa_porzeczek]]&gt;Tabela_owoce4[[#This Row],[dostawa_malin]],Tabela_owoce4[[#This Row],[dostawa_porzeczek]]&gt;Tabela_owoce4[[#This Row],[dostawa_truskawek]]),1,0)</f>
        <v>0</v>
      </c>
    </row>
    <row r="44" spans="1:5" x14ac:dyDescent="0.35">
      <c r="A44" s="1">
        <v>43994</v>
      </c>
      <c r="B44">
        <v>224</v>
      </c>
      <c r="C44">
        <v>385</v>
      </c>
      <c r="D44">
        <v>138</v>
      </c>
      <c r="E44">
        <f>IF(AND(Tabela_owoce4[[#This Row],[dostawa_porzeczek]]&gt;Tabela_owoce4[[#This Row],[dostawa_malin]],Tabela_owoce4[[#This Row],[dostawa_porzeczek]]&gt;Tabela_owoce4[[#This Row],[dostawa_truskawek]]),1,0)</f>
        <v>0</v>
      </c>
    </row>
    <row r="45" spans="1:5" x14ac:dyDescent="0.35">
      <c r="A45" s="1">
        <v>43995</v>
      </c>
      <c r="B45">
        <v>309</v>
      </c>
      <c r="C45">
        <v>204</v>
      </c>
      <c r="D45">
        <v>140</v>
      </c>
      <c r="E45">
        <f>IF(AND(Tabela_owoce4[[#This Row],[dostawa_porzeczek]]&gt;Tabela_owoce4[[#This Row],[dostawa_malin]],Tabela_owoce4[[#This Row],[dostawa_porzeczek]]&gt;Tabela_owoce4[[#This Row],[dostawa_truskawek]]),1,0)</f>
        <v>0</v>
      </c>
    </row>
    <row r="46" spans="1:5" x14ac:dyDescent="0.35">
      <c r="A46" s="1">
        <v>43996</v>
      </c>
      <c r="B46">
        <v>246</v>
      </c>
      <c r="C46">
        <v>275</v>
      </c>
      <c r="D46">
        <v>130</v>
      </c>
      <c r="E46">
        <f>IF(AND(Tabela_owoce4[[#This Row],[dostawa_porzeczek]]&gt;Tabela_owoce4[[#This Row],[dostawa_malin]],Tabela_owoce4[[#This Row],[dostawa_porzeczek]]&gt;Tabela_owoce4[[#This Row],[dostawa_truskawek]]),1,0)</f>
        <v>0</v>
      </c>
    </row>
    <row r="47" spans="1:5" x14ac:dyDescent="0.35">
      <c r="A47" s="1">
        <v>43997</v>
      </c>
      <c r="B47">
        <v>241</v>
      </c>
      <c r="C47">
        <v>247</v>
      </c>
      <c r="D47">
        <v>166</v>
      </c>
      <c r="E47">
        <f>IF(AND(Tabela_owoce4[[#This Row],[dostawa_porzeczek]]&gt;Tabela_owoce4[[#This Row],[dostawa_malin]],Tabela_owoce4[[#This Row],[dostawa_porzeczek]]&gt;Tabela_owoce4[[#This Row],[dostawa_truskawek]]),1,0)</f>
        <v>0</v>
      </c>
    </row>
    <row r="48" spans="1:5" x14ac:dyDescent="0.35">
      <c r="A48" s="1">
        <v>43998</v>
      </c>
      <c r="B48">
        <v>365</v>
      </c>
      <c r="C48">
        <v>256</v>
      </c>
      <c r="D48">
        <v>132</v>
      </c>
      <c r="E48">
        <f>IF(AND(Tabela_owoce4[[#This Row],[dostawa_porzeczek]]&gt;Tabela_owoce4[[#This Row],[dostawa_malin]],Tabela_owoce4[[#This Row],[dostawa_porzeczek]]&gt;Tabela_owoce4[[#This Row],[dostawa_truskawek]]),1,0)</f>
        <v>0</v>
      </c>
    </row>
    <row r="49" spans="1:5" x14ac:dyDescent="0.35">
      <c r="A49" s="1">
        <v>43999</v>
      </c>
      <c r="B49">
        <v>225</v>
      </c>
      <c r="C49">
        <v>392</v>
      </c>
      <c r="D49">
        <v>158</v>
      </c>
      <c r="E49">
        <f>IF(AND(Tabela_owoce4[[#This Row],[dostawa_porzeczek]]&gt;Tabela_owoce4[[#This Row],[dostawa_malin]],Tabela_owoce4[[#This Row],[dostawa_porzeczek]]&gt;Tabela_owoce4[[#This Row],[dostawa_truskawek]]),1,0)</f>
        <v>0</v>
      </c>
    </row>
    <row r="50" spans="1:5" x14ac:dyDescent="0.35">
      <c r="A50" s="1">
        <v>44000</v>
      </c>
      <c r="B50">
        <v>335</v>
      </c>
      <c r="C50">
        <v>254</v>
      </c>
      <c r="D50">
        <v>173</v>
      </c>
      <c r="E50">
        <f>IF(AND(Tabela_owoce4[[#This Row],[dostawa_porzeczek]]&gt;Tabela_owoce4[[#This Row],[dostawa_malin]],Tabela_owoce4[[#This Row],[dostawa_porzeczek]]&gt;Tabela_owoce4[[#This Row],[dostawa_truskawek]]),1,0)</f>
        <v>0</v>
      </c>
    </row>
    <row r="51" spans="1:5" x14ac:dyDescent="0.35">
      <c r="A51" s="1">
        <v>44001</v>
      </c>
      <c r="B51">
        <v>376</v>
      </c>
      <c r="C51">
        <v>258</v>
      </c>
      <c r="D51">
        <v>151</v>
      </c>
      <c r="E51">
        <f>IF(AND(Tabela_owoce4[[#This Row],[dostawa_porzeczek]]&gt;Tabela_owoce4[[#This Row],[dostawa_malin]],Tabela_owoce4[[#This Row],[dostawa_porzeczek]]&gt;Tabela_owoce4[[#This Row],[dostawa_truskawek]]),1,0)</f>
        <v>0</v>
      </c>
    </row>
    <row r="52" spans="1:5" x14ac:dyDescent="0.35">
      <c r="A52" s="1">
        <v>44002</v>
      </c>
      <c r="B52">
        <v>310</v>
      </c>
      <c r="C52">
        <v>248</v>
      </c>
      <c r="D52">
        <v>173</v>
      </c>
      <c r="E52">
        <f>IF(AND(Tabela_owoce4[[#This Row],[dostawa_porzeczek]]&gt;Tabela_owoce4[[#This Row],[dostawa_malin]],Tabela_owoce4[[#This Row],[dostawa_porzeczek]]&gt;Tabela_owoce4[[#This Row],[dostawa_truskawek]]),1,0)</f>
        <v>0</v>
      </c>
    </row>
    <row r="53" spans="1:5" x14ac:dyDescent="0.35">
      <c r="A53" s="1">
        <v>44003</v>
      </c>
      <c r="B53">
        <v>408</v>
      </c>
      <c r="C53">
        <v>250</v>
      </c>
      <c r="D53">
        <v>242</v>
      </c>
      <c r="E53">
        <f>IF(AND(Tabela_owoce4[[#This Row],[dostawa_porzeczek]]&gt;Tabela_owoce4[[#This Row],[dostawa_malin]],Tabela_owoce4[[#This Row],[dostawa_porzeczek]]&gt;Tabela_owoce4[[#This Row],[dostawa_truskawek]]),1,0)</f>
        <v>0</v>
      </c>
    </row>
    <row r="54" spans="1:5" x14ac:dyDescent="0.35">
      <c r="A54" s="1">
        <v>44004</v>
      </c>
      <c r="B54">
        <v>256</v>
      </c>
      <c r="C54">
        <v>393</v>
      </c>
      <c r="D54">
        <v>219</v>
      </c>
      <c r="E54">
        <f>IF(AND(Tabela_owoce4[[#This Row],[dostawa_porzeczek]]&gt;Tabela_owoce4[[#This Row],[dostawa_malin]],Tabela_owoce4[[#This Row],[dostawa_porzeczek]]&gt;Tabela_owoce4[[#This Row],[dostawa_truskawek]]),1,0)</f>
        <v>0</v>
      </c>
    </row>
    <row r="55" spans="1:5" x14ac:dyDescent="0.35">
      <c r="A55" s="1">
        <v>44005</v>
      </c>
      <c r="B55">
        <v>322</v>
      </c>
      <c r="C55">
        <v>425</v>
      </c>
      <c r="D55">
        <v>215</v>
      </c>
      <c r="E55">
        <f>IF(AND(Tabela_owoce4[[#This Row],[dostawa_porzeczek]]&gt;Tabela_owoce4[[#This Row],[dostawa_malin]],Tabela_owoce4[[#This Row],[dostawa_porzeczek]]&gt;Tabela_owoce4[[#This Row],[dostawa_truskawek]]),1,0)</f>
        <v>0</v>
      </c>
    </row>
    <row r="56" spans="1:5" x14ac:dyDescent="0.35">
      <c r="A56" s="1">
        <v>44006</v>
      </c>
      <c r="B56">
        <v>447</v>
      </c>
      <c r="C56">
        <v>385</v>
      </c>
      <c r="D56">
        <v>212</v>
      </c>
      <c r="E56">
        <f>IF(AND(Tabela_owoce4[[#This Row],[dostawa_porzeczek]]&gt;Tabela_owoce4[[#This Row],[dostawa_malin]],Tabela_owoce4[[#This Row],[dostawa_porzeczek]]&gt;Tabela_owoce4[[#This Row],[dostawa_truskawek]]),1,0)</f>
        <v>0</v>
      </c>
    </row>
    <row r="57" spans="1:5" x14ac:dyDescent="0.35">
      <c r="A57" s="1">
        <v>44007</v>
      </c>
      <c r="B57">
        <v>408</v>
      </c>
      <c r="C57">
        <v>260</v>
      </c>
      <c r="D57">
        <v>225</v>
      </c>
      <c r="E57">
        <f>IF(AND(Tabela_owoce4[[#This Row],[dostawa_porzeczek]]&gt;Tabela_owoce4[[#This Row],[dostawa_malin]],Tabela_owoce4[[#This Row],[dostawa_porzeczek]]&gt;Tabela_owoce4[[#This Row],[dostawa_truskawek]]),1,0)</f>
        <v>0</v>
      </c>
    </row>
    <row r="58" spans="1:5" x14ac:dyDescent="0.35">
      <c r="A58" s="1">
        <v>44008</v>
      </c>
      <c r="B58">
        <v>283</v>
      </c>
      <c r="C58">
        <v>396</v>
      </c>
      <c r="D58">
        <v>221</v>
      </c>
      <c r="E58">
        <f>IF(AND(Tabela_owoce4[[#This Row],[dostawa_porzeczek]]&gt;Tabela_owoce4[[#This Row],[dostawa_malin]],Tabela_owoce4[[#This Row],[dostawa_porzeczek]]&gt;Tabela_owoce4[[#This Row],[dostawa_truskawek]]),1,0)</f>
        <v>0</v>
      </c>
    </row>
    <row r="59" spans="1:5" x14ac:dyDescent="0.35">
      <c r="A59" s="1">
        <v>44009</v>
      </c>
      <c r="B59">
        <v>414</v>
      </c>
      <c r="C59">
        <v>314</v>
      </c>
      <c r="D59">
        <v>220</v>
      </c>
      <c r="E59">
        <f>IF(AND(Tabela_owoce4[[#This Row],[dostawa_porzeczek]]&gt;Tabela_owoce4[[#This Row],[dostawa_malin]],Tabela_owoce4[[#This Row],[dostawa_porzeczek]]&gt;Tabela_owoce4[[#This Row],[dostawa_truskawek]]),1,0)</f>
        <v>0</v>
      </c>
    </row>
    <row r="60" spans="1:5" x14ac:dyDescent="0.35">
      <c r="A60" s="1">
        <v>44010</v>
      </c>
      <c r="B60">
        <v>442</v>
      </c>
      <c r="C60">
        <v>449</v>
      </c>
      <c r="D60">
        <v>245</v>
      </c>
      <c r="E60">
        <f>IF(AND(Tabela_owoce4[[#This Row],[dostawa_porzeczek]]&gt;Tabela_owoce4[[#This Row],[dostawa_malin]],Tabela_owoce4[[#This Row],[dostawa_porzeczek]]&gt;Tabela_owoce4[[#This Row],[dostawa_truskawek]]),1,0)</f>
        <v>0</v>
      </c>
    </row>
    <row r="61" spans="1:5" x14ac:dyDescent="0.35">
      <c r="A61" s="1">
        <v>44011</v>
      </c>
      <c r="B61">
        <v>269</v>
      </c>
      <c r="C61">
        <v>370</v>
      </c>
      <c r="D61">
        <v>242</v>
      </c>
      <c r="E61">
        <f>IF(AND(Tabela_owoce4[[#This Row],[dostawa_porzeczek]]&gt;Tabela_owoce4[[#This Row],[dostawa_malin]],Tabela_owoce4[[#This Row],[dostawa_porzeczek]]&gt;Tabela_owoce4[[#This Row],[dostawa_truskawek]]),1,0)</f>
        <v>0</v>
      </c>
    </row>
    <row r="62" spans="1:5" x14ac:dyDescent="0.35">
      <c r="A62" s="1">
        <v>44012</v>
      </c>
      <c r="B62">
        <v>444</v>
      </c>
      <c r="C62">
        <v>350</v>
      </c>
      <c r="D62">
        <v>236</v>
      </c>
      <c r="E62">
        <f>IF(AND(Tabela_owoce4[[#This Row],[dostawa_porzeczek]]&gt;Tabela_owoce4[[#This Row],[dostawa_malin]],Tabela_owoce4[[#This Row],[dostawa_porzeczek]]&gt;Tabela_owoce4[[#This Row],[dostawa_truskawek]]),1,0)</f>
        <v>0</v>
      </c>
    </row>
    <row r="63" spans="1:5" x14ac:dyDescent="0.35">
      <c r="A63" s="1">
        <v>44013</v>
      </c>
      <c r="B63">
        <v>425</v>
      </c>
      <c r="C63">
        <v>342</v>
      </c>
      <c r="D63">
        <v>237</v>
      </c>
      <c r="E63">
        <f>IF(AND(Tabela_owoce4[[#This Row],[dostawa_porzeczek]]&gt;Tabela_owoce4[[#This Row],[dostawa_malin]],Tabela_owoce4[[#This Row],[dostawa_porzeczek]]&gt;Tabela_owoce4[[#This Row],[dostawa_truskawek]]),1,0)</f>
        <v>0</v>
      </c>
    </row>
    <row r="64" spans="1:5" x14ac:dyDescent="0.35">
      <c r="A64" s="1">
        <v>44014</v>
      </c>
      <c r="B64">
        <v>377</v>
      </c>
      <c r="C64">
        <v>290</v>
      </c>
      <c r="D64">
        <v>240</v>
      </c>
      <c r="E64">
        <f>IF(AND(Tabela_owoce4[[#This Row],[dostawa_porzeczek]]&gt;Tabela_owoce4[[#This Row],[dostawa_malin]],Tabela_owoce4[[#This Row],[dostawa_porzeczek]]&gt;Tabela_owoce4[[#This Row],[dostawa_truskawek]]),1,0)</f>
        <v>0</v>
      </c>
    </row>
    <row r="65" spans="1:5" x14ac:dyDescent="0.35">
      <c r="A65" s="1">
        <v>44015</v>
      </c>
      <c r="B65">
        <v>382</v>
      </c>
      <c r="C65">
        <v>360</v>
      </c>
      <c r="D65">
        <v>203</v>
      </c>
      <c r="E65">
        <f>IF(AND(Tabela_owoce4[[#This Row],[dostawa_porzeczek]]&gt;Tabela_owoce4[[#This Row],[dostawa_malin]],Tabela_owoce4[[#This Row],[dostawa_porzeczek]]&gt;Tabela_owoce4[[#This Row],[dostawa_truskawek]]),1,0)</f>
        <v>0</v>
      </c>
    </row>
    <row r="66" spans="1:5" x14ac:dyDescent="0.35">
      <c r="A66" s="1">
        <v>44016</v>
      </c>
      <c r="B66">
        <v>287</v>
      </c>
      <c r="C66">
        <v>428</v>
      </c>
      <c r="D66">
        <v>204</v>
      </c>
      <c r="E66">
        <f>IF(AND(Tabela_owoce4[[#This Row],[dostawa_porzeczek]]&gt;Tabela_owoce4[[#This Row],[dostawa_malin]],Tabela_owoce4[[#This Row],[dostawa_porzeczek]]&gt;Tabela_owoce4[[#This Row],[dostawa_truskawek]]),1,0)</f>
        <v>0</v>
      </c>
    </row>
    <row r="67" spans="1:5" x14ac:dyDescent="0.35">
      <c r="A67" s="1">
        <v>44017</v>
      </c>
      <c r="B67">
        <v>429</v>
      </c>
      <c r="C67">
        <v>394</v>
      </c>
      <c r="D67">
        <v>246</v>
      </c>
      <c r="E67">
        <f>IF(AND(Tabela_owoce4[[#This Row],[dostawa_porzeczek]]&gt;Tabela_owoce4[[#This Row],[dostawa_malin]],Tabela_owoce4[[#This Row],[dostawa_porzeczek]]&gt;Tabela_owoce4[[#This Row],[dostawa_truskawek]]),1,0)</f>
        <v>0</v>
      </c>
    </row>
    <row r="68" spans="1:5" x14ac:dyDescent="0.35">
      <c r="A68" s="1">
        <v>44018</v>
      </c>
      <c r="B68">
        <v>287</v>
      </c>
      <c r="C68">
        <v>356</v>
      </c>
      <c r="D68">
        <v>233</v>
      </c>
      <c r="E68">
        <f>IF(AND(Tabela_owoce4[[#This Row],[dostawa_porzeczek]]&gt;Tabela_owoce4[[#This Row],[dostawa_malin]],Tabela_owoce4[[#This Row],[dostawa_porzeczek]]&gt;Tabela_owoce4[[#This Row],[dostawa_truskawek]]),1,0)</f>
        <v>0</v>
      </c>
    </row>
    <row r="69" spans="1:5" x14ac:dyDescent="0.35">
      <c r="A69" s="1">
        <v>44019</v>
      </c>
      <c r="B69">
        <v>421</v>
      </c>
      <c r="C69">
        <v>292</v>
      </c>
      <c r="D69">
        <v>226</v>
      </c>
      <c r="E69">
        <f>IF(AND(Tabela_owoce4[[#This Row],[dostawa_porzeczek]]&gt;Tabela_owoce4[[#This Row],[dostawa_malin]],Tabela_owoce4[[#This Row],[dostawa_porzeczek]]&gt;Tabela_owoce4[[#This Row],[dostawa_truskawek]]),1,0)</f>
        <v>0</v>
      </c>
    </row>
    <row r="70" spans="1:5" x14ac:dyDescent="0.35">
      <c r="A70" s="1">
        <v>44020</v>
      </c>
      <c r="B70">
        <v>334</v>
      </c>
      <c r="C70">
        <v>353</v>
      </c>
      <c r="D70">
        <v>282</v>
      </c>
      <c r="E70">
        <f>IF(AND(Tabela_owoce4[[#This Row],[dostawa_porzeczek]]&gt;Tabela_owoce4[[#This Row],[dostawa_malin]],Tabela_owoce4[[#This Row],[dostawa_porzeczek]]&gt;Tabela_owoce4[[#This Row],[dostawa_truskawek]]),1,0)</f>
        <v>0</v>
      </c>
    </row>
    <row r="71" spans="1:5" x14ac:dyDescent="0.35">
      <c r="A71" s="1">
        <v>44021</v>
      </c>
      <c r="B71">
        <v>282</v>
      </c>
      <c r="C71">
        <v>329</v>
      </c>
      <c r="D71">
        <v>262</v>
      </c>
      <c r="E71">
        <f>IF(AND(Tabela_owoce4[[#This Row],[dostawa_porzeczek]]&gt;Tabela_owoce4[[#This Row],[dostawa_malin]],Tabela_owoce4[[#This Row],[dostawa_porzeczek]]&gt;Tabela_owoce4[[#This Row],[dostawa_truskawek]]),1,0)</f>
        <v>0</v>
      </c>
    </row>
    <row r="72" spans="1:5" x14ac:dyDescent="0.35">
      <c r="A72" s="1">
        <v>44022</v>
      </c>
      <c r="B72">
        <v>356</v>
      </c>
      <c r="C72">
        <v>331</v>
      </c>
      <c r="D72">
        <v>290</v>
      </c>
      <c r="E72">
        <f>IF(AND(Tabela_owoce4[[#This Row],[dostawa_porzeczek]]&gt;Tabela_owoce4[[#This Row],[dostawa_malin]],Tabela_owoce4[[#This Row],[dostawa_porzeczek]]&gt;Tabela_owoce4[[#This Row],[dostawa_truskawek]]),1,0)</f>
        <v>0</v>
      </c>
    </row>
    <row r="73" spans="1:5" x14ac:dyDescent="0.35">
      <c r="A73" s="1">
        <v>44023</v>
      </c>
      <c r="B73">
        <v>307</v>
      </c>
      <c r="C73">
        <v>394</v>
      </c>
      <c r="D73">
        <v>256</v>
      </c>
      <c r="E73">
        <f>IF(AND(Tabela_owoce4[[#This Row],[dostawa_porzeczek]]&gt;Tabela_owoce4[[#This Row],[dostawa_malin]],Tabela_owoce4[[#This Row],[dostawa_porzeczek]]&gt;Tabela_owoce4[[#This Row],[dostawa_truskawek]]),1,0)</f>
        <v>0</v>
      </c>
    </row>
    <row r="74" spans="1:5" x14ac:dyDescent="0.35">
      <c r="A74" s="1">
        <v>44024</v>
      </c>
      <c r="B74">
        <v>441</v>
      </c>
      <c r="C74">
        <v>271</v>
      </c>
      <c r="D74">
        <v>292</v>
      </c>
      <c r="E74">
        <f>IF(AND(Tabela_owoce4[[#This Row],[dostawa_porzeczek]]&gt;Tabela_owoce4[[#This Row],[dostawa_malin]],Tabela_owoce4[[#This Row],[dostawa_porzeczek]]&gt;Tabela_owoce4[[#This Row],[dostawa_truskawek]]),1,0)</f>
        <v>0</v>
      </c>
    </row>
    <row r="75" spans="1:5" x14ac:dyDescent="0.35">
      <c r="A75" s="1">
        <v>44025</v>
      </c>
      <c r="B75">
        <v>407</v>
      </c>
      <c r="C75">
        <v>311</v>
      </c>
      <c r="D75">
        <v>280</v>
      </c>
      <c r="E75">
        <f>IF(AND(Tabela_owoce4[[#This Row],[dostawa_porzeczek]]&gt;Tabela_owoce4[[#This Row],[dostawa_malin]],Tabela_owoce4[[#This Row],[dostawa_porzeczek]]&gt;Tabela_owoce4[[#This Row],[dostawa_truskawek]]),1,0)</f>
        <v>0</v>
      </c>
    </row>
    <row r="76" spans="1:5" x14ac:dyDescent="0.35">
      <c r="A76" s="1">
        <v>44026</v>
      </c>
      <c r="B76">
        <v>480</v>
      </c>
      <c r="C76">
        <v>342</v>
      </c>
      <c r="D76">
        <v>292</v>
      </c>
      <c r="E76">
        <f>IF(AND(Tabela_owoce4[[#This Row],[dostawa_porzeczek]]&gt;Tabela_owoce4[[#This Row],[dostawa_malin]],Tabela_owoce4[[#This Row],[dostawa_porzeczek]]&gt;Tabela_owoce4[[#This Row],[dostawa_truskawek]]),1,0)</f>
        <v>0</v>
      </c>
    </row>
    <row r="77" spans="1:5" x14ac:dyDescent="0.35">
      <c r="A77" s="1">
        <v>44027</v>
      </c>
      <c r="B77">
        <v>494</v>
      </c>
      <c r="C77">
        <v>310</v>
      </c>
      <c r="D77">
        <v>275</v>
      </c>
      <c r="E77">
        <f>IF(AND(Tabela_owoce4[[#This Row],[dostawa_porzeczek]]&gt;Tabela_owoce4[[#This Row],[dostawa_malin]],Tabela_owoce4[[#This Row],[dostawa_porzeczek]]&gt;Tabela_owoce4[[#This Row],[dostawa_truskawek]]),1,0)</f>
        <v>0</v>
      </c>
    </row>
    <row r="78" spans="1:5" x14ac:dyDescent="0.35">
      <c r="A78" s="1">
        <v>44028</v>
      </c>
      <c r="B78">
        <v>493</v>
      </c>
      <c r="C78">
        <v>431</v>
      </c>
      <c r="D78">
        <v>283</v>
      </c>
      <c r="E78">
        <f>IF(AND(Tabela_owoce4[[#This Row],[dostawa_porzeczek]]&gt;Tabela_owoce4[[#This Row],[dostawa_malin]],Tabela_owoce4[[#This Row],[dostawa_porzeczek]]&gt;Tabela_owoce4[[#This Row],[dostawa_truskawek]]),1,0)</f>
        <v>0</v>
      </c>
    </row>
    <row r="79" spans="1:5" x14ac:dyDescent="0.35">
      <c r="A79" s="1">
        <v>44029</v>
      </c>
      <c r="B79">
        <v>302</v>
      </c>
      <c r="C79">
        <v>415</v>
      </c>
      <c r="D79">
        <v>297</v>
      </c>
      <c r="E79">
        <f>IF(AND(Tabela_owoce4[[#This Row],[dostawa_porzeczek]]&gt;Tabela_owoce4[[#This Row],[dostawa_malin]],Tabela_owoce4[[#This Row],[dostawa_porzeczek]]&gt;Tabela_owoce4[[#This Row],[dostawa_truskawek]]),1,0)</f>
        <v>0</v>
      </c>
    </row>
    <row r="80" spans="1:5" x14ac:dyDescent="0.35">
      <c r="A80" s="1">
        <v>44030</v>
      </c>
      <c r="B80">
        <v>331</v>
      </c>
      <c r="C80">
        <v>353</v>
      </c>
      <c r="D80">
        <v>373</v>
      </c>
      <c r="E80">
        <f>IF(AND(Tabela_owoce4[[#This Row],[dostawa_porzeczek]]&gt;Tabela_owoce4[[#This Row],[dostawa_malin]],Tabela_owoce4[[#This Row],[dostawa_porzeczek]]&gt;Tabela_owoce4[[#This Row],[dostawa_truskawek]]),1,0)</f>
        <v>1</v>
      </c>
    </row>
    <row r="81" spans="1:5" x14ac:dyDescent="0.35">
      <c r="A81" s="1">
        <v>44031</v>
      </c>
      <c r="B81">
        <v>486</v>
      </c>
      <c r="C81">
        <v>323</v>
      </c>
      <c r="D81">
        <v>359</v>
      </c>
      <c r="E81">
        <f>IF(AND(Tabela_owoce4[[#This Row],[dostawa_porzeczek]]&gt;Tabela_owoce4[[#This Row],[dostawa_malin]],Tabela_owoce4[[#This Row],[dostawa_porzeczek]]&gt;Tabela_owoce4[[#This Row],[dostawa_truskawek]]),1,0)</f>
        <v>0</v>
      </c>
    </row>
    <row r="82" spans="1:5" x14ac:dyDescent="0.35">
      <c r="A82" s="1">
        <v>44032</v>
      </c>
      <c r="B82">
        <v>360</v>
      </c>
      <c r="C82">
        <v>331</v>
      </c>
      <c r="D82">
        <v>445</v>
      </c>
      <c r="E82">
        <f>IF(AND(Tabela_owoce4[[#This Row],[dostawa_porzeczek]]&gt;Tabela_owoce4[[#This Row],[dostawa_malin]],Tabela_owoce4[[#This Row],[dostawa_porzeczek]]&gt;Tabela_owoce4[[#This Row],[dostawa_truskawek]]),1,0)</f>
        <v>1</v>
      </c>
    </row>
    <row r="83" spans="1:5" x14ac:dyDescent="0.35">
      <c r="A83" s="1">
        <v>44033</v>
      </c>
      <c r="B83">
        <v>391</v>
      </c>
      <c r="C83">
        <v>455</v>
      </c>
      <c r="D83">
        <v>427</v>
      </c>
      <c r="E83">
        <f>IF(AND(Tabela_owoce4[[#This Row],[dostawa_porzeczek]]&gt;Tabela_owoce4[[#This Row],[dostawa_malin]],Tabela_owoce4[[#This Row],[dostawa_porzeczek]]&gt;Tabela_owoce4[[#This Row],[dostawa_truskawek]]),1,0)</f>
        <v>0</v>
      </c>
    </row>
    <row r="84" spans="1:5" x14ac:dyDescent="0.35">
      <c r="A84" s="1">
        <v>44034</v>
      </c>
      <c r="B84">
        <v>327</v>
      </c>
      <c r="C84">
        <v>471</v>
      </c>
      <c r="D84">
        <v>423</v>
      </c>
      <c r="E84">
        <f>IF(AND(Tabela_owoce4[[#This Row],[dostawa_porzeczek]]&gt;Tabela_owoce4[[#This Row],[dostawa_malin]],Tabela_owoce4[[#This Row],[dostawa_porzeczek]]&gt;Tabela_owoce4[[#This Row],[dostawa_truskawek]]),1,0)</f>
        <v>0</v>
      </c>
    </row>
    <row r="85" spans="1:5" x14ac:dyDescent="0.35">
      <c r="A85" s="1">
        <v>44035</v>
      </c>
      <c r="B85">
        <v>355</v>
      </c>
      <c r="C85">
        <v>490</v>
      </c>
      <c r="D85">
        <v>449</v>
      </c>
      <c r="E85">
        <f>IF(AND(Tabela_owoce4[[#This Row],[dostawa_porzeczek]]&gt;Tabela_owoce4[[#This Row],[dostawa_malin]],Tabela_owoce4[[#This Row],[dostawa_porzeczek]]&gt;Tabela_owoce4[[#This Row],[dostawa_truskawek]]),1,0)</f>
        <v>0</v>
      </c>
    </row>
    <row r="86" spans="1:5" x14ac:dyDescent="0.35">
      <c r="A86" s="1">
        <v>44036</v>
      </c>
      <c r="B86">
        <v>360</v>
      </c>
      <c r="C86">
        <v>339</v>
      </c>
      <c r="D86">
        <v>470</v>
      </c>
      <c r="E86">
        <f>IF(AND(Tabela_owoce4[[#This Row],[dostawa_porzeczek]]&gt;Tabela_owoce4[[#This Row],[dostawa_malin]],Tabela_owoce4[[#This Row],[dostawa_porzeczek]]&gt;Tabela_owoce4[[#This Row],[dostawa_truskawek]]),1,0)</f>
        <v>1</v>
      </c>
    </row>
    <row r="87" spans="1:5" x14ac:dyDescent="0.35">
      <c r="A87" s="1">
        <v>44037</v>
      </c>
      <c r="B87">
        <v>303</v>
      </c>
      <c r="C87">
        <v>404</v>
      </c>
      <c r="D87">
        <v>434</v>
      </c>
      <c r="E87">
        <f>IF(AND(Tabela_owoce4[[#This Row],[dostawa_porzeczek]]&gt;Tabela_owoce4[[#This Row],[dostawa_malin]],Tabela_owoce4[[#This Row],[dostawa_porzeczek]]&gt;Tabela_owoce4[[#This Row],[dostawa_truskawek]]),1,0)</f>
        <v>1</v>
      </c>
    </row>
    <row r="88" spans="1:5" x14ac:dyDescent="0.35">
      <c r="A88" s="1">
        <v>44038</v>
      </c>
      <c r="B88">
        <v>310</v>
      </c>
      <c r="C88">
        <v>332</v>
      </c>
      <c r="D88">
        <v>536</v>
      </c>
      <c r="E88">
        <f>IF(AND(Tabela_owoce4[[#This Row],[dostawa_porzeczek]]&gt;Tabela_owoce4[[#This Row],[dostawa_malin]],Tabela_owoce4[[#This Row],[dostawa_porzeczek]]&gt;Tabela_owoce4[[#This Row],[dostawa_truskawek]]),1,0)</f>
        <v>1</v>
      </c>
    </row>
    <row r="89" spans="1:5" x14ac:dyDescent="0.35">
      <c r="A89" s="1">
        <v>44039</v>
      </c>
      <c r="B89">
        <v>435</v>
      </c>
      <c r="C89">
        <v>406</v>
      </c>
      <c r="D89">
        <v>421</v>
      </c>
      <c r="E89">
        <f>IF(AND(Tabela_owoce4[[#This Row],[dostawa_porzeczek]]&gt;Tabela_owoce4[[#This Row],[dostawa_malin]],Tabela_owoce4[[#This Row],[dostawa_porzeczek]]&gt;Tabela_owoce4[[#This Row],[dostawa_truskawek]]),1,0)</f>
        <v>0</v>
      </c>
    </row>
    <row r="90" spans="1:5" x14ac:dyDescent="0.35">
      <c r="A90" s="1">
        <v>44040</v>
      </c>
      <c r="B90">
        <v>344</v>
      </c>
      <c r="C90">
        <v>348</v>
      </c>
      <c r="D90">
        <v>555</v>
      </c>
      <c r="E90">
        <f>IF(AND(Tabela_owoce4[[#This Row],[dostawa_porzeczek]]&gt;Tabela_owoce4[[#This Row],[dostawa_malin]],Tabela_owoce4[[#This Row],[dostawa_porzeczek]]&gt;Tabela_owoce4[[#This Row],[dostawa_truskawek]]),1,0)</f>
        <v>1</v>
      </c>
    </row>
    <row r="91" spans="1:5" x14ac:dyDescent="0.35">
      <c r="A91" s="1">
        <v>44041</v>
      </c>
      <c r="B91">
        <v>303</v>
      </c>
      <c r="C91">
        <v>335</v>
      </c>
      <c r="D91">
        <v>436</v>
      </c>
      <c r="E91">
        <f>IF(AND(Tabela_owoce4[[#This Row],[dostawa_porzeczek]]&gt;Tabela_owoce4[[#This Row],[dostawa_malin]],Tabela_owoce4[[#This Row],[dostawa_porzeczek]]&gt;Tabela_owoce4[[#This Row],[dostawa_truskawek]]),1,0)</f>
        <v>1</v>
      </c>
    </row>
    <row r="92" spans="1:5" x14ac:dyDescent="0.35">
      <c r="A92" s="1">
        <v>44042</v>
      </c>
      <c r="B92">
        <v>433</v>
      </c>
      <c r="C92">
        <v>425</v>
      </c>
      <c r="D92">
        <v>422</v>
      </c>
      <c r="E92">
        <f>IF(AND(Tabela_owoce4[[#This Row],[dostawa_porzeczek]]&gt;Tabela_owoce4[[#This Row],[dostawa_malin]],Tabela_owoce4[[#This Row],[dostawa_porzeczek]]&gt;Tabela_owoce4[[#This Row],[dostawa_truskawek]]),1,0)</f>
        <v>0</v>
      </c>
    </row>
    <row r="93" spans="1:5" x14ac:dyDescent="0.35">
      <c r="A93" s="1">
        <v>44043</v>
      </c>
      <c r="B93">
        <v>350</v>
      </c>
      <c r="C93">
        <v>378</v>
      </c>
      <c r="D93">
        <v>419</v>
      </c>
      <c r="E93">
        <f>IF(AND(Tabela_owoce4[[#This Row],[dostawa_porzeczek]]&gt;Tabela_owoce4[[#This Row],[dostawa_malin]],Tabela_owoce4[[#This Row],[dostawa_porzeczek]]&gt;Tabela_owoce4[[#This Row],[dostawa_truskawek]]),1,0)</f>
        <v>1</v>
      </c>
    </row>
    <row r="94" spans="1:5" x14ac:dyDescent="0.35">
      <c r="A94" s="1">
        <v>44044</v>
      </c>
      <c r="B94">
        <v>396</v>
      </c>
      <c r="C94">
        <v>466</v>
      </c>
      <c r="D94">
        <v>434</v>
      </c>
      <c r="E94">
        <f>IF(AND(Tabela_owoce4[[#This Row],[dostawa_porzeczek]]&gt;Tabela_owoce4[[#This Row],[dostawa_malin]],Tabela_owoce4[[#This Row],[dostawa_porzeczek]]&gt;Tabela_owoce4[[#This Row],[dostawa_truskawek]]),1,0)</f>
        <v>0</v>
      </c>
    </row>
    <row r="95" spans="1:5" x14ac:dyDescent="0.35">
      <c r="A95" s="1">
        <v>44045</v>
      </c>
      <c r="B95">
        <v>495</v>
      </c>
      <c r="C95">
        <v>410</v>
      </c>
      <c r="D95">
        <v>418</v>
      </c>
      <c r="E95">
        <f>IF(AND(Tabela_owoce4[[#This Row],[dostawa_porzeczek]]&gt;Tabela_owoce4[[#This Row],[dostawa_malin]],Tabela_owoce4[[#This Row],[dostawa_porzeczek]]&gt;Tabela_owoce4[[#This Row],[dostawa_truskawek]]),1,0)</f>
        <v>0</v>
      </c>
    </row>
    <row r="96" spans="1:5" x14ac:dyDescent="0.35">
      <c r="A96" s="1">
        <v>44046</v>
      </c>
      <c r="B96">
        <v>420</v>
      </c>
      <c r="C96">
        <v>328</v>
      </c>
      <c r="D96">
        <v>422</v>
      </c>
      <c r="E96">
        <f>IF(AND(Tabela_owoce4[[#This Row],[dostawa_porzeczek]]&gt;Tabela_owoce4[[#This Row],[dostawa_malin]],Tabela_owoce4[[#This Row],[dostawa_porzeczek]]&gt;Tabela_owoce4[[#This Row],[dostawa_truskawek]]),1,0)</f>
        <v>1</v>
      </c>
    </row>
    <row r="97" spans="1:5" x14ac:dyDescent="0.35">
      <c r="A97" s="1">
        <v>44047</v>
      </c>
      <c r="B97">
        <v>411</v>
      </c>
      <c r="C97">
        <v>481</v>
      </c>
      <c r="D97">
        <v>445</v>
      </c>
      <c r="E97">
        <f>IF(AND(Tabela_owoce4[[#This Row],[dostawa_porzeczek]]&gt;Tabela_owoce4[[#This Row],[dostawa_malin]],Tabela_owoce4[[#This Row],[dostawa_porzeczek]]&gt;Tabela_owoce4[[#This Row],[dostawa_truskawek]]),1,0)</f>
        <v>0</v>
      </c>
    </row>
    <row r="98" spans="1:5" x14ac:dyDescent="0.35">
      <c r="A98" s="1">
        <v>44048</v>
      </c>
      <c r="B98">
        <v>317</v>
      </c>
      <c r="C98">
        <v>434</v>
      </c>
      <c r="D98">
        <v>411</v>
      </c>
      <c r="E98">
        <f>IF(AND(Tabela_owoce4[[#This Row],[dostawa_porzeczek]]&gt;Tabela_owoce4[[#This Row],[dostawa_malin]],Tabela_owoce4[[#This Row],[dostawa_porzeczek]]&gt;Tabela_owoce4[[#This Row],[dostawa_truskawek]]),1,0)</f>
        <v>0</v>
      </c>
    </row>
    <row r="99" spans="1:5" x14ac:dyDescent="0.35">
      <c r="A99" s="1">
        <v>44049</v>
      </c>
      <c r="B99">
        <v>342</v>
      </c>
      <c r="C99">
        <v>465</v>
      </c>
      <c r="D99">
        <v>417</v>
      </c>
      <c r="E99">
        <f>IF(AND(Tabela_owoce4[[#This Row],[dostawa_porzeczek]]&gt;Tabela_owoce4[[#This Row],[dostawa_malin]],Tabela_owoce4[[#This Row],[dostawa_porzeczek]]&gt;Tabela_owoce4[[#This Row],[dostawa_truskawek]]),1,0)</f>
        <v>0</v>
      </c>
    </row>
    <row r="100" spans="1:5" x14ac:dyDescent="0.35">
      <c r="A100" s="1">
        <v>44050</v>
      </c>
      <c r="B100">
        <v>450</v>
      </c>
      <c r="C100">
        <v>318</v>
      </c>
      <c r="D100">
        <v>490</v>
      </c>
      <c r="E100">
        <f>IF(AND(Tabela_owoce4[[#This Row],[dostawa_porzeczek]]&gt;Tabela_owoce4[[#This Row],[dostawa_malin]],Tabela_owoce4[[#This Row],[dostawa_porzeczek]]&gt;Tabela_owoce4[[#This Row],[dostawa_truskawek]]),1,0)</f>
        <v>1</v>
      </c>
    </row>
    <row r="101" spans="1:5" x14ac:dyDescent="0.35">
      <c r="A101" s="1">
        <v>44051</v>
      </c>
      <c r="B101">
        <v>343</v>
      </c>
      <c r="C101">
        <v>329</v>
      </c>
      <c r="D101">
        <v>345</v>
      </c>
      <c r="E101">
        <f>IF(AND(Tabela_owoce4[[#This Row],[dostawa_porzeczek]]&gt;Tabela_owoce4[[#This Row],[dostawa_malin]],Tabela_owoce4[[#This Row],[dostawa_porzeczek]]&gt;Tabela_owoce4[[#This Row],[dostawa_truskawek]]),1,0)</f>
        <v>1</v>
      </c>
    </row>
    <row r="102" spans="1:5" x14ac:dyDescent="0.35">
      <c r="A102" s="1">
        <v>44052</v>
      </c>
      <c r="B102">
        <v>287</v>
      </c>
      <c r="C102">
        <v>328</v>
      </c>
      <c r="D102">
        <v>377</v>
      </c>
      <c r="E102">
        <f>IF(AND(Tabela_owoce4[[#This Row],[dostawa_porzeczek]]&gt;Tabela_owoce4[[#This Row],[dostawa_malin]],Tabela_owoce4[[#This Row],[dostawa_porzeczek]]&gt;Tabela_owoce4[[#This Row],[dostawa_truskawek]]),1,0)</f>
        <v>1</v>
      </c>
    </row>
    <row r="103" spans="1:5" x14ac:dyDescent="0.35">
      <c r="A103" s="1">
        <v>44053</v>
      </c>
      <c r="B103">
        <v>298</v>
      </c>
      <c r="C103">
        <v>401</v>
      </c>
      <c r="D103">
        <v>416</v>
      </c>
      <c r="E103">
        <f>IF(AND(Tabela_owoce4[[#This Row],[dostawa_porzeczek]]&gt;Tabela_owoce4[[#This Row],[dostawa_malin]],Tabela_owoce4[[#This Row],[dostawa_porzeczek]]&gt;Tabela_owoce4[[#This Row],[dostawa_truskawek]]),1,0)</f>
        <v>1</v>
      </c>
    </row>
    <row r="104" spans="1:5" x14ac:dyDescent="0.35">
      <c r="A104" s="1">
        <v>44054</v>
      </c>
      <c r="B104">
        <v>429</v>
      </c>
      <c r="C104">
        <v>348</v>
      </c>
      <c r="D104">
        <v>426</v>
      </c>
      <c r="E104">
        <f>IF(AND(Tabela_owoce4[[#This Row],[dostawa_porzeczek]]&gt;Tabela_owoce4[[#This Row],[dostawa_malin]],Tabela_owoce4[[#This Row],[dostawa_porzeczek]]&gt;Tabela_owoce4[[#This Row],[dostawa_truskawek]]),1,0)</f>
        <v>0</v>
      </c>
    </row>
    <row r="105" spans="1:5" x14ac:dyDescent="0.35">
      <c r="A105" s="1">
        <v>44055</v>
      </c>
      <c r="B105">
        <v>417</v>
      </c>
      <c r="C105">
        <v>457</v>
      </c>
      <c r="D105">
        <v>438</v>
      </c>
      <c r="E105">
        <f>IF(AND(Tabela_owoce4[[#This Row],[dostawa_porzeczek]]&gt;Tabela_owoce4[[#This Row],[dostawa_malin]],Tabela_owoce4[[#This Row],[dostawa_porzeczek]]&gt;Tabela_owoce4[[#This Row],[dostawa_truskawek]]),1,0)</f>
        <v>0</v>
      </c>
    </row>
    <row r="106" spans="1:5" x14ac:dyDescent="0.35">
      <c r="A106" s="1">
        <v>44056</v>
      </c>
      <c r="B106">
        <v>384</v>
      </c>
      <c r="C106">
        <v>330</v>
      </c>
      <c r="D106">
        <v>292</v>
      </c>
      <c r="E106">
        <f>IF(AND(Tabela_owoce4[[#This Row],[dostawa_porzeczek]]&gt;Tabela_owoce4[[#This Row],[dostawa_malin]],Tabela_owoce4[[#This Row],[dostawa_porzeczek]]&gt;Tabela_owoce4[[#This Row],[dostawa_truskawek]]),1,0)</f>
        <v>0</v>
      </c>
    </row>
    <row r="107" spans="1:5" x14ac:dyDescent="0.35">
      <c r="A107" s="1">
        <v>44057</v>
      </c>
      <c r="B107">
        <v>370</v>
      </c>
      <c r="C107">
        <v>388</v>
      </c>
      <c r="D107">
        <v>390</v>
      </c>
      <c r="E107">
        <f>IF(AND(Tabela_owoce4[[#This Row],[dostawa_porzeczek]]&gt;Tabela_owoce4[[#This Row],[dostawa_malin]],Tabela_owoce4[[#This Row],[dostawa_porzeczek]]&gt;Tabela_owoce4[[#This Row],[dostawa_truskawek]]),1,0)</f>
        <v>1</v>
      </c>
    </row>
    <row r="108" spans="1:5" x14ac:dyDescent="0.35">
      <c r="A108" s="1">
        <v>44058</v>
      </c>
      <c r="B108">
        <v>436</v>
      </c>
      <c r="C108">
        <v>298</v>
      </c>
      <c r="D108">
        <v>420</v>
      </c>
      <c r="E108">
        <f>IF(AND(Tabela_owoce4[[#This Row],[dostawa_porzeczek]]&gt;Tabela_owoce4[[#This Row],[dostawa_malin]],Tabela_owoce4[[#This Row],[dostawa_porzeczek]]&gt;Tabela_owoce4[[#This Row],[dostawa_truskawek]]),1,0)</f>
        <v>0</v>
      </c>
    </row>
    <row r="109" spans="1:5" x14ac:dyDescent="0.35">
      <c r="A109" s="1">
        <v>44059</v>
      </c>
      <c r="B109">
        <v>303</v>
      </c>
      <c r="C109">
        <v>429</v>
      </c>
      <c r="D109">
        <v>407</v>
      </c>
      <c r="E109">
        <f>IF(AND(Tabela_owoce4[[#This Row],[dostawa_porzeczek]]&gt;Tabela_owoce4[[#This Row],[dostawa_malin]],Tabela_owoce4[[#This Row],[dostawa_porzeczek]]&gt;Tabela_owoce4[[#This Row],[dostawa_truskawek]]),1,0)</f>
        <v>0</v>
      </c>
    </row>
    <row r="110" spans="1:5" x14ac:dyDescent="0.35">
      <c r="A110" s="1">
        <v>44060</v>
      </c>
      <c r="B110">
        <v>449</v>
      </c>
      <c r="C110">
        <v>444</v>
      </c>
      <c r="D110">
        <v>425</v>
      </c>
      <c r="E110">
        <f>IF(AND(Tabela_owoce4[[#This Row],[dostawa_porzeczek]]&gt;Tabela_owoce4[[#This Row],[dostawa_malin]],Tabela_owoce4[[#This Row],[dostawa_porzeczek]]&gt;Tabela_owoce4[[#This Row],[dostawa_truskawek]]),1,0)</f>
        <v>0</v>
      </c>
    </row>
    <row r="111" spans="1:5" x14ac:dyDescent="0.35">
      <c r="A111" s="1">
        <v>44061</v>
      </c>
      <c r="B111">
        <v>300</v>
      </c>
      <c r="C111">
        <v>358</v>
      </c>
      <c r="D111">
        <v>377</v>
      </c>
      <c r="E111">
        <f>IF(AND(Tabela_owoce4[[#This Row],[dostawa_porzeczek]]&gt;Tabela_owoce4[[#This Row],[dostawa_malin]],Tabela_owoce4[[#This Row],[dostawa_porzeczek]]&gt;Tabela_owoce4[[#This Row],[dostawa_truskawek]]),1,0)</f>
        <v>1</v>
      </c>
    </row>
    <row r="112" spans="1:5" x14ac:dyDescent="0.35">
      <c r="A112" s="1">
        <v>44062</v>
      </c>
      <c r="B112">
        <v>307</v>
      </c>
      <c r="C112">
        <v>417</v>
      </c>
      <c r="D112">
        <v>405</v>
      </c>
      <c r="E112">
        <f>IF(AND(Tabela_owoce4[[#This Row],[dostawa_porzeczek]]&gt;Tabela_owoce4[[#This Row],[dostawa_malin]],Tabela_owoce4[[#This Row],[dostawa_porzeczek]]&gt;Tabela_owoce4[[#This Row],[dostawa_truskawek]]),1,0)</f>
        <v>0</v>
      </c>
    </row>
    <row r="113" spans="1:5" x14ac:dyDescent="0.35">
      <c r="A113" s="1">
        <v>44063</v>
      </c>
      <c r="B113">
        <v>314</v>
      </c>
      <c r="C113">
        <v>340</v>
      </c>
      <c r="D113">
        <v>345</v>
      </c>
      <c r="E113">
        <f>IF(AND(Tabela_owoce4[[#This Row],[dostawa_porzeczek]]&gt;Tabela_owoce4[[#This Row],[dostawa_malin]],Tabela_owoce4[[#This Row],[dostawa_porzeczek]]&gt;Tabela_owoce4[[#This Row],[dostawa_truskawek]]),1,0)</f>
        <v>1</v>
      </c>
    </row>
    <row r="114" spans="1:5" x14ac:dyDescent="0.35">
      <c r="A114" s="1">
        <v>44064</v>
      </c>
      <c r="B114">
        <v>379</v>
      </c>
      <c r="C114">
        <v>288</v>
      </c>
      <c r="D114">
        <v>353</v>
      </c>
      <c r="E114">
        <f>IF(AND(Tabela_owoce4[[#This Row],[dostawa_porzeczek]]&gt;Tabela_owoce4[[#This Row],[dostawa_malin]],Tabela_owoce4[[#This Row],[dostawa_porzeczek]]&gt;Tabela_owoce4[[#This Row],[dostawa_truskawek]]),1,0)</f>
        <v>0</v>
      </c>
    </row>
    <row r="115" spans="1:5" x14ac:dyDescent="0.35">
      <c r="A115" s="1">
        <v>44065</v>
      </c>
      <c r="B115">
        <v>405</v>
      </c>
      <c r="C115">
        <v>454</v>
      </c>
      <c r="D115">
        <v>342</v>
      </c>
      <c r="E115">
        <f>IF(AND(Tabela_owoce4[[#This Row],[dostawa_porzeczek]]&gt;Tabela_owoce4[[#This Row],[dostawa_malin]],Tabela_owoce4[[#This Row],[dostawa_porzeczek]]&gt;Tabela_owoce4[[#This Row],[dostawa_truskawek]]),1,0)</f>
        <v>0</v>
      </c>
    </row>
    <row r="116" spans="1:5" x14ac:dyDescent="0.35">
      <c r="A116" s="1">
        <v>44066</v>
      </c>
      <c r="B116">
        <v>407</v>
      </c>
      <c r="C116">
        <v>300</v>
      </c>
      <c r="D116">
        <v>365</v>
      </c>
      <c r="E116">
        <f>IF(AND(Tabela_owoce4[[#This Row],[dostawa_porzeczek]]&gt;Tabela_owoce4[[#This Row],[dostawa_malin]],Tabela_owoce4[[#This Row],[dostawa_porzeczek]]&gt;Tabela_owoce4[[#This Row],[dostawa_truskawek]]),1,0)</f>
        <v>0</v>
      </c>
    </row>
    <row r="117" spans="1:5" x14ac:dyDescent="0.35">
      <c r="A117" s="1">
        <v>44067</v>
      </c>
      <c r="B117">
        <v>432</v>
      </c>
      <c r="C117">
        <v>423</v>
      </c>
      <c r="D117">
        <v>221</v>
      </c>
      <c r="E117">
        <f>IF(AND(Tabela_owoce4[[#This Row],[dostawa_porzeczek]]&gt;Tabela_owoce4[[#This Row],[dostawa_malin]],Tabela_owoce4[[#This Row],[dostawa_porzeczek]]&gt;Tabela_owoce4[[#This Row],[dostawa_truskawek]]),1,0)</f>
        <v>0</v>
      </c>
    </row>
    <row r="118" spans="1:5" x14ac:dyDescent="0.35">
      <c r="A118" s="1">
        <v>44068</v>
      </c>
      <c r="B118">
        <v>405</v>
      </c>
      <c r="C118">
        <v>449</v>
      </c>
      <c r="D118">
        <v>231</v>
      </c>
      <c r="E118">
        <f>IF(AND(Tabela_owoce4[[#This Row],[dostawa_porzeczek]]&gt;Tabela_owoce4[[#This Row],[dostawa_malin]],Tabela_owoce4[[#This Row],[dostawa_porzeczek]]&gt;Tabela_owoce4[[#This Row],[dostawa_truskawek]]),1,0)</f>
        <v>0</v>
      </c>
    </row>
    <row r="119" spans="1:5" x14ac:dyDescent="0.35">
      <c r="A119" s="1">
        <v>44069</v>
      </c>
      <c r="B119">
        <v>162</v>
      </c>
      <c r="C119">
        <v>294</v>
      </c>
      <c r="D119">
        <v>255</v>
      </c>
      <c r="E119">
        <f>IF(AND(Tabela_owoce4[[#This Row],[dostawa_porzeczek]]&gt;Tabela_owoce4[[#This Row],[dostawa_malin]],Tabela_owoce4[[#This Row],[dostawa_porzeczek]]&gt;Tabela_owoce4[[#This Row],[dostawa_truskawek]]),1,0)</f>
        <v>0</v>
      </c>
    </row>
    <row r="120" spans="1:5" x14ac:dyDescent="0.35">
      <c r="A120" s="1">
        <v>44070</v>
      </c>
      <c r="B120">
        <v>297</v>
      </c>
      <c r="C120">
        <v>341</v>
      </c>
      <c r="D120">
        <v>223</v>
      </c>
      <c r="E120">
        <f>IF(AND(Tabela_owoce4[[#This Row],[dostawa_porzeczek]]&gt;Tabela_owoce4[[#This Row],[dostawa_malin]],Tabela_owoce4[[#This Row],[dostawa_porzeczek]]&gt;Tabela_owoce4[[#This Row],[dostawa_truskawek]]),1,0)</f>
        <v>0</v>
      </c>
    </row>
    <row r="121" spans="1:5" x14ac:dyDescent="0.35">
      <c r="A121" s="1">
        <v>44071</v>
      </c>
      <c r="B121">
        <v>226</v>
      </c>
      <c r="C121">
        <v>329</v>
      </c>
      <c r="D121">
        <v>261</v>
      </c>
      <c r="E121">
        <f>IF(AND(Tabela_owoce4[[#This Row],[dostawa_porzeczek]]&gt;Tabela_owoce4[[#This Row],[dostawa_malin]],Tabela_owoce4[[#This Row],[dostawa_porzeczek]]&gt;Tabela_owoce4[[#This Row],[dostawa_truskawek]]),1,0)</f>
        <v>0</v>
      </c>
    </row>
    <row r="122" spans="1:5" x14ac:dyDescent="0.35">
      <c r="A122" s="1">
        <v>44072</v>
      </c>
      <c r="B122">
        <v>226</v>
      </c>
      <c r="C122">
        <v>256</v>
      </c>
      <c r="D122">
        <v>239</v>
      </c>
      <c r="E122">
        <f>IF(AND(Tabela_owoce4[[#This Row],[dostawa_porzeczek]]&gt;Tabela_owoce4[[#This Row],[dostawa_malin]],Tabela_owoce4[[#This Row],[dostawa_porzeczek]]&gt;Tabela_owoce4[[#This Row],[dostawa_truskawek]]),1,0)</f>
        <v>0</v>
      </c>
    </row>
    <row r="123" spans="1:5" x14ac:dyDescent="0.35">
      <c r="A123" s="1">
        <v>44073</v>
      </c>
      <c r="B123">
        <v>287</v>
      </c>
      <c r="C123">
        <v>217</v>
      </c>
      <c r="D123">
        <v>262</v>
      </c>
      <c r="E123">
        <f>IF(AND(Tabela_owoce4[[#This Row],[dostawa_porzeczek]]&gt;Tabela_owoce4[[#This Row],[dostawa_malin]],Tabela_owoce4[[#This Row],[dostawa_porzeczek]]&gt;Tabela_owoce4[[#This Row],[dostawa_truskawek]]),1,0)</f>
        <v>0</v>
      </c>
    </row>
    <row r="124" spans="1:5" x14ac:dyDescent="0.35">
      <c r="A124" s="1">
        <v>44074</v>
      </c>
      <c r="B124">
        <v>351</v>
      </c>
      <c r="C124">
        <v>266</v>
      </c>
      <c r="D124">
        <v>226</v>
      </c>
      <c r="E124">
        <f>IF(AND(Tabela_owoce4[[#This Row],[dostawa_porzeczek]]&gt;Tabela_owoce4[[#This Row],[dostawa_malin]],Tabela_owoce4[[#This Row],[dostawa_porzeczek]]&gt;Tabela_owoce4[[#This Row],[dostawa_truskawek]]),1,0)</f>
        <v>0</v>
      </c>
    </row>
    <row r="125" spans="1:5" x14ac:dyDescent="0.35">
      <c r="A125" s="1">
        <v>44075</v>
      </c>
      <c r="B125">
        <v>214</v>
      </c>
      <c r="C125">
        <v>260</v>
      </c>
      <c r="D125">
        <v>241</v>
      </c>
      <c r="E125">
        <f>IF(AND(Tabela_owoce4[[#This Row],[dostawa_porzeczek]]&gt;Tabela_owoce4[[#This Row],[dostawa_malin]],Tabela_owoce4[[#This Row],[dostawa_porzeczek]]&gt;Tabela_owoce4[[#This Row],[dostawa_truskawek]]),1,0)</f>
        <v>0</v>
      </c>
    </row>
    <row r="126" spans="1:5" x14ac:dyDescent="0.35">
      <c r="A126" s="1">
        <v>44076</v>
      </c>
      <c r="B126">
        <v>282</v>
      </c>
      <c r="C126">
        <v>227</v>
      </c>
      <c r="D126">
        <v>258</v>
      </c>
      <c r="E126">
        <f>IF(AND(Tabela_owoce4[[#This Row],[dostawa_porzeczek]]&gt;Tabela_owoce4[[#This Row],[dostawa_malin]],Tabela_owoce4[[#This Row],[dostawa_porzeczek]]&gt;Tabela_owoce4[[#This Row],[dostawa_truskawek]]),1,0)</f>
        <v>0</v>
      </c>
    </row>
    <row r="127" spans="1:5" x14ac:dyDescent="0.35">
      <c r="A127" s="1">
        <v>44077</v>
      </c>
      <c r="B127">
        <v>257</v>
      </c>
      <c r="C127">
        <v>251</v>
      </c>
      <c r="D127">
        <v>252</v>
      </c>
      <c r="E127">
        <f>IF(AND(Tabela_owoce4[[#This Row],[dostawa_porzeczek]]&gt;Tabela_owoce4[[#This Row],[dostawa_malin]],Tabela_owoce4[[#This Row],[dostawa_porzeczek]]&gt;Tabela_owoce4[[#This Row],[dostawa_truskawek]]),1,0)</f>
        <v>0</v>
      </c>
    </row>
    <row r="128" spans="1:5" x14ac:dyDescent="0.35">
      <c r="A128" s="1">
        <v>44078</v>
      </c>
      <c r="B128">
        <v>172</v>
      </c>
      <c r="C128">
        <v>171</v>
      </c>
      <c r="D128">
        <v>268</v>
      </c>
      <c r="E128">
        <f>IF(AND(Tabela_owoce4[[#This Row],[dostawa_porzeczek]]&gt;Tabela_owoce4[[#This Row],[dostawa_malin]],Tabela_owoce4[[#This Row],[dostawa_porzeczek]]&gt;Tabela_owoce4[[#This Row],[dostawa_truskawek]]),1,0)</f>
        <v>1</v>
      </c>
    </row>
    <row r="129" spans="1:5" x14ac:dyDescent="0.35">
      <c r="A129" s="1">
        <v>44079</v>
      </c>
      <c r="B129">
        <v>197</v>
      </c>
      <c r="C129">
        <v>326</v>
      </c>
      <c r="D129">
        <v>224</v>
      </c>
      <c r="E129">
        <f>IF(AND(Tabela_owoce4[[#This Row],[dostawa_porzeczek]]&gt;Tabela_owoce4[[#This Row],[dostawa_malin]],Tabela_owoce4[[#This Row],[dostawa_porzeczek]]&gt;Tabela_owoce4[[#This Row],[dostawa_truskawek]]),1,0)</f>
        <v>0</v>
      </c>
    </row>
    <row r="130" spans="1:5" x14ac:dyDescent="0.35">
      <c r="A130" s="1">
        <v>44080</v>
      </c>
      <c r="B130">
        <v>292</v>
      </c>
      <c r="C130">
        <v>329</v>
      </c>
      <c r="D130">
        <v>255</v>
      </c>
      <c r="E130">
        <f>IF(AND(Tabela_owoce4[[#This Row],[dostawa_porzeczek]]&gt;Tabela_owoce4[[#This Row],[dostawa_malin]],Tabela_owoce4[[#This Row],[dostawa_porzeczek]]&gt;Tabela_owoce4[[#This Row],[dostawa_truskawek]]),1,0)</f>
        <v>0</v>
      </c>
    </row>
    <row r="131" spans="1:5" x14ac:dyDescent="0.35">
      <c r="A131" s="1">
        <v>44081</v>
      </c>
      <c r="B131">
        <v>172</v>
      </c>
      <c r="C131">
        <v>216</v>
      </c>
      <c r="D131">
        <v>199</v>
      </c>
      <c r="E131">
        <f>IF(AND(Tabela_owoce4[[#This Row],[dostawa_porzeczek]]&gt;Tabela_owoce4[[#This Row],[dostawa_malin]],Tabela_owoce4[[#This Row],[dostawa_porzeczek]]&gt;Tabela_owoce4[[#This Row],[dostawa_truskawek]]),1,0)</f>
        <v>0</v>
      </c>
    </row>
    <row r="132" spans="1:5" x14ac:dyDescent="0.35">
      <c r="A132" s="1">
        <v>44082</v>
      </c>
      <c r="B132">
        <v>258</v>
      </c>
      <c r="C132">
        <v>291</v>
      </c>
      <c r="D132">
        <v>220</v>
      </c>
      <c r="E132">
        <f>IF(AND(Tabela_owoce4[[#This Row],[dostawa_porzeczek]]&gt;Tabela_owoce4[[#This Row],[dostawa_malin]],Tabela_owoce4[[#This Row],[dostawa_porzeczek]]&gt;Tabela_owoce4[[#This Row],[dostawa_truskawek]]),1,0)</f>
        <v>0</v>
      </c>
    </row>
    <row r="133" spans="1:5" x14ac:dyDescent="0.35">
      <c r="A133" s="1">
        <v>44083</v>
      </c>
      <c r="B133">
        <v>276</v>
      </c>
      <c r="C133">
        <v>347</v>
      </c>
      <c r="D133">
        <v>197</v>
      </c>
      <c r="E133">
        <f>IF(AND(Tabela_owoce4[[#This Row],[dostawa_porzeczek]]&gt;Tabela_owoce4[[#This Row],[dostawa_malin]],Tabela_owoce4[[#This Row],[dostawa_porzeczek]]&gt;Tabela_owoce4[[#This Row],[dostawa_truskawek]]),1,0)</f>
        <v>0</v>
      </c>
    </row>
    <row r="134" spans="1:5" x14ac:dyDescent="0.35">
      <c r="A134" s="1">
        <v>44084</v>
      </c>
      <c r="B134">
        <v>210</v>
      </c>
      <c r="C134">
        <v>333</v>
      </c>
      <c r="D134">
        <v>218</v>
      </c>
      <c r="E134">
        <f>IF(AND(Tabela_owoce4[[#This Row],[dostawa_porzeczek]]&gt;Tabela_owoce4[[#This Row],[dostawa_malin]],Tabela_owoce4[[#This Row],[dostawa_porzeczek]]&gt;Tabela_owoce4[[#This Row],[dostawa_truskawek]]),1,0)</f>
        <v>0</v>
      </c>
    </row>
    <row r="135" spans="1:5" x14ac:dyDescent="0.35">
      <c r="A135" s="1">
        <v>44085</v>
      </c>
      <c r="B135">
        <v>168</v>
      </c>
      <c r="C135">
        <v>211</v>
      </c>
      <c r="D135">
        <v>180</v>
      </c>
      <c r="E135">
        <f>IF(AND(Tabela_owoce4[[#This Row],[dostawa_porzeczek]]&gt;Tabela_owoce4[[#This Row],[dostawa_malin]],Tabela_owoce4[[#This Row],[dostawa_porzeczek]]&gt;Tabela_owoce4[[#This Row],[dostawa_truskawek]]),1,0)</f>
        <v>0</v>
      </c>
    </row>
    <row r="136" spans="1:5" x14ac:dyDescent="0.35">
      <c r="A136" s="1">
        <v>44086</v>
      </c>
      <c r="B136">
        <v>196</v>
      </c>
      <c r="C136">
        <v>348</v>
      </c>
      <c r="D136">
        <v>225</v>
      </c>
      <c r="E136">
        <f>IF(AND(Tabela_owoce4[[#This Row],[dostawa_porzeczek]]&gt;Tabela_owoce4[[#This Row],[dostawa_malin]],Tabela_owoce4[[#This Row],[dostawa_porzeczek]]&gt;Tabela_owoce4[[#This Row],[dostawa_truskawek]]),1,0)</f>
        <v>0</v>
      </c>
    </row>
    <row r="137" spans="1:5" x14ac:dyDescent="0.35">
      <c r="A137" s="1">
        <v>44087</v>
      </c>
      <c r="B137">
        <v>284</v>
      </c>
      <c r="C137">
        <v>226</v>
      </c>
      <c r="D137">
        <v>197</v>
      </c>
      <c r="E137">
        <f>IF(AND(Tabela_owoce4[[#This Row],[dostawa_porzeczek]]&gt;Tabela_owoce4[[#This Row],[dostawa_malin]],Tabela_owoce4[[#This Row],[dostawa_porzeczek]]&gt;Tabela_owoce4[[#This Row],[dostawa_truskawek]]),1,0)</f>
        <v>0</v>
      </c>
    </row>
    <row r="138" spans="1:5" x14ac:dyDescent="0.35">
      <c r="A138" s="1">
        <v>44088</v>
      </c>
      <c r="B138">
        <v>162</v>
      </c>
      <c r="C138">
        <v>345</v>
      </c>
      <c r="D138">
        <v>194</v>
      </c>
      <c r="E138">
        <f>IF(AND(Tabela_owoce4[[#This Row],[dostawa_porzeczek]]&gt;Tabela_owoce4[[#This Row],[dostawa_malin]],Tabela_owoce4[[#This Row],[dostawa_porzeczek]]&gt;Tabela_owoce4[[#This Row],[dostawa_truskawek]]),1,0)</f>
        <v>0</v>
      </c>
    </row>
    <row r="139" spans="1:5" x14ac:dyDescent="0.35">
      <c r="A139" s="1">
        <v>44089</v>
      </c>
      <c r="B139">
        <v>212</v>
      </c>
      <c r="C139">
        <v>184</v>
      </c>
      <c r="D139">
        <v>183</v>
      </c>
      <c r="E139">
        <f>IF(AND(Tabela_owoce4[[#This Row],[dostawa_porzeczek]]&gt;Tabela_owoce4[[#This Row],[dostawa_malin]],Tabela_owoce4[[#This Row],[dostawa_porzeczek]]&gt;Tabela_owoce4[[#This Row],[dostawa_truskawek]]),1,0)</f>
        <v>0</v>
      </c>
    </row>
    <row r="140" spans="1:5" x14ac:dyDescent="0.35">
      <c r="A140" s="1">
        <v>44090</v>
      </c>
      <c r="B140">
        <v>165</v>
      </c>
      <c r="C140">
        <v>232</v>
      </c>
      <c r="D140">
        <v>202</v>
      </c>
      <c r="E140">
        <f>IF(AND(Tabela_owoce4[[#This Row],[dostawa_porzeczek]]&gt;Tabela_owoce4[[#This Row],[dostawa_malin]],Tabela_owoce4[[#This Row],[dostawa_porzeczek]]&gt;Tabela_owoce4[[#This Row],[dostawa_truskawek]]),1,0)</f>
        <v>0</v>
      </c>
    </row>
    <row r="141" spans="1:5" x14ac:dyDescent="0.35">
      <c r="A141" s="1">
        <v>44091</v>
      </c>
      <c r="B141">
        <v>163</v>
      </c>
      <c r="C141">
        <v>314</v>
      </c>
      <c r="D141">
        <v>213</v>
      </c>
      <c r="E141">
        <f>IF(AND(Tabela_owoce4[[#This Row],[dostawa_porzeczek]]&gt;Tabela_owoce4[[#This Row],[dostawa_malin]],Tabela_owoce4[[#This Row],[dostawa_porzeczek]]&gt;Tabela_owoce4[[#This Row],[dostawa_truskawek]]),1,0)</f>
        <v>0</v>
      </c>
    </row>
    <row r="142" spans="1:5" x14ac:dyDescent="0.35">
      <c r="A142" s="1">
        <v>44092</v>
      </c>
      <c r="B142">
        <v>200</v>
      </c>
      <c r="C142">
        <v>307</v>
      </c>
      <c r="D142">
        <v>206</v>
      </c>
      <c r="E142">
        <f>IF(AND(Tabela_owoce4[[#This Row],[dostawa_porzeczek]]&gt;Tabela_owoce4[[#This Row],[dostawa_malin]],Tabela_owoce4[[#This Row],[dostawa_porzeczek]]&gt;Tabela_owoce4[[#This Row],[dostawa_truskawek]]),1,0)</f>
        <v>0</v>
      </c>
    </row>
    <row r="143" spans="1:5" x14ac:dyDescent="0.35">
      <c r="A143" s="1">
        <v>44093</v>
      </c>
      <c r="B143">
        <v>201</v>
      </c>
      <c r="C143">
        <v>274</v>
      </c>
      <c r="D143">
        <v>210</v>
      </c>
      <c r="E143">
        <f>IF(AND(Tabela_owoce4[[#This Row],[dostawa_porzeczek]]&gt;Tabela_owoce4[[#This Row],[dostawa_malin]],Tabela_owoce4[[#This Row],[dostawa_porzeczek]]&gt;Tabela_owoce4[[#This Row],[dostawa_truskawek]]),1,0)</f>
        <v>0</v>
      </c>
    </row>
    <row r="144" spans="1:5" x14ac:dyDescent="0.35">
      <c r="A144" s="1">
        <v>44094</v>
      </c>
      <c r="B144">
        <v>269</v>
      </c>
      <c r="C144">
        <v>278</v>
      </c>
      <c r="D144">
        <v>228</v>
      </c>
      <c r="E144">
        <f>IF(AND(Tabela_owoce4[[#This Row],[dostawa_porzeczek]]&gt;Tabela_owoce4[[#This Row],[dostawa_malin]],Tabela_owoce4[[#This Row],[dostawa_porzeczek]]&gt;Tabela_owoce4[[#This Row],[dostawa_truskawek]]),1,0)</f>
        <v>0</v>
      </c>
    </row>
    <row r="145" spans="1:5" x14ac:dyDescent="0.35">
      <c r="A145" s="1">
        <v>44095</v>
      </c>
      <c r="B145">
        <v>188</v>
      </c>
      <c r="C145">
        <v>195</v>
      </c>
      <c r="D145">
        <v>207</v>
      </c>
      <c r="E145">
        <f>IF(AND(Tabela_owoce4[[#This Row],[dostawa_porzeczek]]&gt;Tabela_owoce4[[#This Row],[dostawa_malin]],Tabela_owoce4[[#This Row],[dostawa_porzeczek]]&gt;Tabela_owoce4[[#This Row],[dostawa_truskawek]]),1,0)</f>
        <v>1</v>
      </c>
    </row>
    <row r="146" spans="1:5" x14ac:dyDescent="0.35">
      <c r="A146" s="1">
        <v>44096</v>
      </c>
      <c r="B146">
        <v>142</v>
      </c>
      <c r="C146">
        <v>249</v>
      </c>
      <c r="D146">
        <v>202</v>
      </c>
      <c r="E146">
        <f>IF(AND(Tabela_owoce4[[#This Row],[dostawa_porzeczek]]&gt;Tabela_owoce4[[#This Row],[dostawa_malin]],Tabela_owoce4[[#This Row],[dostawa_porzeczek]]&gt;Tabela_owoce4[[#This Row],[dostawa_truskawek]]),1,0)</f>
        <v>0</v>
      </c>
    </row>
    <row r="147" spans="1:5" x14ac:dyDescent="0.35">
      <c r="A147" s="1">
        <v>44097</v>
      </c>
      <c r="B147">
        <v>232</v>
      </c>
      <c r="C147">
        <v>116</v>
      </c>
      <c r="D147">
        <v>195</v>
      </c>
      <c r="E147">
        <f>IF(AND(Tabela_owoce4[[#This Row],[dostawa_porzeczek]]&gt;Tabela_owoce4[[#This Row],[dostawa_malin]],Tabela_owoce4[[#This Row],[dostawa_porzeczek]]&gt;Tabela_owoce4[[#This Row],[dostawa_truskawek]]),1,0)</f>
        <v>0</v>
      </c>
    </row>
    <row r="148" spans="1:5" x14ac:dyDescent="0.35">
      <c r="A148" s="1">
        <v>44098</v>
      </c>
      <c r="B148">
        <v>296</v>
      </c>
      <c r="C148">
        <v>102</v>
      </c>
      <c r="D148">
        <v>192</v>
      </c>
      <c r="E148">
        <f>IF(AND(Tabela_owoce4[[#This Row],[dostawa_porzeczek]]&gt;Tabela_owoce4[[#This Row],[dostawa_malin]],Tabela_owoce4[[#This Row],[dostawa_porzeczek]]&gt;Tabela_owoce4[[#This Row],[dostawa_truskawek]]),1,0)</f>
        <v>0</v>
      </c>
    </row>
    <row r="149" spans="1:5" x14ac:dyDescent="0.35">
      <c r="A149" s="1">
        <v>44099</v>
      </c>
      <c r="B149">
        <v>161</v>
      </c>
      <c r="C149">
        <v>151</v>
      </c>
      <c r="D149">
        <v>216</v>
      </c>
      <c r="E149">
        <f>IF(AND(Tabela_owoce4[[#This Row],[dostawa_porzeczek]]&gt;Tabela_owoce4[[#This Row],[dostawa_malin]],Tabela_owoce4[[#This Row],[dostawa_porzeczek]]&gt;Tabela_owoce4[[#This Row],[dostawa_truskawek]]),1,0)</f>
        <v>1</v>
      </c>
    </row>
    <row r="150" spans="1:5" x14ac:dyDescent="0.35">
      <c r="A150" s="1">
        <v>44100</v>
      </c>
      <c r="B150">
        <v>162</v>
      </c>
      <c r="C150">
        <v>261</v>
      </c>
      <c r="D150">
        <v>184</v>
      </c>
      <c r="E150">
        <f>IF(AND(Tabela_owoce4[[#This Row],[dostawa_porzeczek]]&gt;Tabela_owoce4[[#This Row],[dostawa_malin]],Tabela_owoce4[[#This Row],[dostawa_porzeczek]]&gt;Tabela_owoce4[[#This Row],[dostawa_truskawek]]),1,0)</f>
        <v>0</v>
      </c>
    </row>
    <row r="151" spans="1:5" x14ac:dyDescent="0.35">
      <c r="A151" s="1">
        <v>44101</v>
      </c>
      <c r="B151">
        <v>216</v>
      </c>
      <c r="C151">
        <v>147</v>
      </c>
      <c r="D151">
        <v>204</v>
      </c>
      <c r="E151">
        <f>IF(AND(Tabela_owoce4[[#This Row],[dostawa_porzeczek]]&gt;Tabela_owoce4[[#This Row],[dostawa_malin]],Tabela_owoce4[[#This Row],[dostawa_porzeczek]]&gt;Tabela_owoce4[[#This Row],[dostawa_truskawek]]),1,0)</f>
        <v>0</v>
      </c>
    </row>
    <row r="152" spans="1:5" x14ac:dyDescent="0.35">
      <c r="A152" s="1">
        <v>44102</v>
      </c>
      <c r="B152">
        <v>282</v>
      </c>
      <c r="C152">
        <v>297</v>
      </c>
      <c r="D152">
        <v>195</v>
      </c>
      <c r="E152">
        <f>IF(AND(Tabela_owoce4[[#This Row],[dostawa_porzeczek]]&gt;Tabela_owoce4[[#This Row],[dostawa_malin]],Tabela_owoce4[[#This Row],[dostawa_porzeczek]]&gt;Tabela_owoce4[[#This Row],[dostawa_truskawek]]),1,0)</f>
        <v>0</v>
      </c>
    </row>
    <row r="153" spans="1:5" x14ac:dyDescent="0.35">
      <c r="A153" s="1">
        <v>44103</v>
      </c>
      <c r="B153">
        <v>214</v>
      </c>
      <c r="C153">
        <v>198</v>
      </c>
      <c r="D153">
        <v>200</v>
      </c>
      <c r="E153">
        <f>IF(AND(Tabela_owoce4[[#This Row],[dostawa_porzeczek]]&gt;Tabela_owoce4[[#This Row],[dostawa_malin]],Tabela_owoce4[[#This Row],[dostawa_porzeczek]]&gt;Tabela_owoce4[[#This Row],[dostawa_truskawek]]),1,0)</f>
        <v>0</v>
      </c>
    </row>
    <row r="154" spans="1:5" x14ac:dyDescent="0.35">
      <c r="A154" s="1">
        <v>44104</v>
      </c>
      <c r="B154">
        <v>289</v>
      </c>
      <c r="C154">
        <v>290</v>
      </c>
      <c r="D154">
        <v>190</v>
      </c>
      <c r="E154">
        <f>IF(AND(Tabela_owoce4[[#This Row],[dostawa_porzeczek]]&gt;Tabela_owoce4[[#This Row],[dostawa_malin]],Tabela_owoce4[[#This Row],[dostawa_porzeczek]]&gt;Tabela_owoce4[[#This Row],[dostawa_truskawek]]),1,0)</f>
        <v>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E3A8-0018-4D20-9203-9D7DA647C3FD}">
  <dimension ref="A1:T154"/>
  <sheetViews>
    <sheetView workbookViewId="0">
      <selection activeCell="T2" sqref="T2"/>
    </sheetView>
  </sheetViews>
  <sheetFormatPr defaultRowHeight="14.5" x14ac:dyDescent="0.35"/>
  <cols>
    <col min="1" max="1" width="9.90625" bestFit="1" customWidth="1"/>
    <col min="2" max="2" width="16" bestFit="1" customWidth="1"/>
    <col min="3" max="3" width="20.26953125" bestFit="1" customWidth="1"/>
    <col min="4" max="4" width="19.81640625" bestFit="1" customWidth="1"/>
    <col min="5" max="5" width="16.6328125" bestFit="1" customWidth="1"/>
    <col min="6" max="6" width="19.453125" bestFit="1" customWidth="1"/>
    <col min="7" max="7" width="18.90625" bestFit="1" customWidth="1"/>
    <col min="10" max="10" width="17.453125" bestFit="1" customWidth="1"/>
    <col min="11" max="13" width="17.453125" customWidth="1"/>
    <col min="14" max="14" width="21.1796875" bestFit="1" customWidth="1"/>
    <col min="15" max="15" width="24" bestFit="1" customWidth="1"/>
    <col min="16" max="16" width="23.54296875" bestFit="1" customWidth="1"/>
    <col min="19" max="19" width="23.7265625" bestFit="1" customWidth="1"/>
    <col min="20" max="20" width="29.7265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S1" t="s">
        <v>28</v>
      </c>
      <c r="T1" t="s">
        <v>33</v>
      </c>
    </row>
    <row r="2" spans="1:20" x14ac:dyDescent="0.35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f t="shared" ref="H2:H33" si="0">MAX(E2,F2,G2)</f>
        <v>281</v>
      </c>
      <c r="I2">
        <f t="shared" ref="I2:I33" si="1">E2+F2+G2-H2-MIN(E2,F2,G2)</f>
        <v>211</v>
      </c>
      <c r="J2">
        <f t="shared" ref="J2:J33" si="2">MIN(H2,I2)</f>
        <v>211</v>
      </c>
      <c r="K2" t="b">
        <f t="shared" ref="K2:K33" si="3">OR(E2=H2,E2=I2)</f>
        <v>1</v>
      </c>
      <c r="L2" t="b">
        <f t="shared" ref="L2:L33" si="4">OR(F2=H2,F2=I2)</f>
        <v>1</v>
      </c>
      <c r="M2" t="b">
        <f t="shared" ref="M2:M33" si="5">OR(G2=H2,G2=I2)</f>
        <v>0</v>
      </c>
      <c r="N2" s="4">
        <f t="shared" ref="N2:N33" si="6">IF(K2,E2-J2,E2)</f>
        <v>0</v>
      </c>
      <c r="O2" s="4">
        <f t="shared" ref="O2:O33" si="7">IF(L2,F2-J2,F2)</f>
        <v>70</v>
      </c>
      <c r="P2" s="4">
        <f t="shared" ref="P2:P33" si="8">IF(M2,G2-J2,G2)</f>
        <v>88</v>
      </c>
      <c r="S2" t="s">
        <v>29</v>
      </c>
      <c r="T2">
        <f t="shared" ref="T2:T4" si="9">COUNTIFS(K:K,TRUE,L:L,TRUE)</f>
        <v>72</v>
      </c>
    </row>
    <row r="3" spans="1:20" x14ac:dyDescent="0.35">
      <c r="A3" s="1">
        <v>43953</v>
      </c>
      <c r="B3">
        <v>393</v>
      </c>
      <c r="C3">
        <v>313</v>
      </c>
      <c r="D3">
        <v>83</v>
      </c>
      <c r="E3">
        <f>N2+B3</f>
        <v>393</v>
      </c>
      <c r="F3">
        <f>O2+C3</f>
        <v>383</v>
      </c>
      <c r="G3">
        <f>P2+D3</f>
        <v>171</v>
      </c>
      <c r="H3">
        <f t="shared" si="0"/>
        <v>393</v>
      </c>
      <c r="I3">
        <f t="shared" si="1"/>
        <v>383</v>
      </c>
      <c r="J3">
        <f t="shared" si="2"/>
        <v>383</v>
      </c>
      <c r="K3" t="b">
        <f t="shared" si="3"/>
        <v>1</v>
      </c>
      <c r="L3" t="b">
        <f t="shared" si="4"/>
        <v>1</v>
      </c>
      <c r="M3" t="b">
        <f t="shared" si="5"/>
        <v>0</v>
      </c>
      <c r="N3" s="4">
        <f t="shared" si="6"/>
        <v>10</v>
      </c>
      <c r="O3" s="4">
        <f t="shared" si="7"/>
        <v>0</v>
      </c>
      <c r="P3" s="4">
        <f t="shared" si="8"/>
        <v>171</v>
      </c>
      <c r="S3" t="s">
        <v>30</v>
      </c>
      <c r="T3">
        <f>COUNTIFS(K:K,TRUE,M:M,TRUE)</f>
        <v>41</v>
      </c>
    </row>
    <row r="4" spans="1:20" x14ac:dyDescent="0.35">
      <c r="A4" s="1">
        <v>43954</v>
      </c>
      <c r="B4">
        <v>389</v>
      </c>
      <c r="C4">
        <v>315</v>
      </c>
      <c r="D4">
        <v>104</v>
      </c>
      <c r="E4">
        <f t="shared" ref="E4:E67" si="10">N3+B4</f>
        <v>399</v>
      </c>
      <c r="F4">
        <f t="shared" ref="F4:F67" si="11">O3+C4</f>
        <v>315</v>
      </c>
      <c r="G4">
        <f t="shared" ref="G4:G67" si="12">P3+D4</f>
        <v>275</v>
      </c>
      <c r="H4">
        <f t="shared" si="0"/>
        <v>399</v>
      </c>
      <c r="I4">
        <f t="shared" si="1"/>
        <v>315</v>
      </c>
      <c r="J4">
        <f t="shared" si="2"/>
        <v>315</v>
      </c>
      <c r="K4" t="b">
        <f t="shared" si="3"/>
        <v>1</v>
      </c>
      <c r="L4" t="b">
        <f t="shared" si="4"/>
        <v>1</v>
      </c>
      <c r="M4" t="b">
        <f t="shared" si="5"/>
        <v>0</v>
      </c>
      <c r="N4" s="4">
        <f t="shared" si="6"/>
        <v>84</v>
      </c>
      <c r="O4" s="4">
        <f t="shared" si="7"/>
        <v>0</v>
      </c>
      <c r="P4" s="4">
        <f t="shared" si="8"/>
        <v>275</v>
      </c>
      <c r="S4" t="s">
        <v>31</v>
      </c>
      <c r="T4">
        <f>COUNTIFS(M:M,TRUE,L:L,TRUE)</f>
        <v>40</v>
      </c>
    </row>
    <row r="5" spans="1:20" x14ac:dyDescent="0.35">
      <c r="A5" s="1">
        <v>43955</v>
      </c>
      <c r="B5">
        <v>308</v>
      </c>
      <c r="C5">
        <v>221</v>
      </c>
      <c r="D5">
        <v>119</v>
      </c>
      <c r="E5">
        <f t="shared" si="10"/>
        <v>392</v>
      </c>
      <c r="F5">
        <f t="shared" si="11"/>
        <v>221</v>
      </c>
      <c r="G5">
        <f t="shared" si="12"/>
        <v>394</v>
      </c>
      <c r="H5">
        <f t="shared" si="0"/>
        <v>394</v>
      </c>
      <c r="I5">
        <f t="shared" si="1"/>
        <v>392</v>
      </c>
      <c r="J5">
        <f t="shared" si="2"/>
        <v>392</v>
      </c>
      <c r="K5" t="b">
        <f t="shared" si="3"/>
        <v>1</v>
      </c>
      <c r="L5" t="b">
        <f t="shared" si="4"/>
        <v>0</v>
      </c>
      <c r="M5" t="b">
        <f t="shared" si="5"/>
        <v>1</v>
      </c>
      <c r="N5" s="4">
        <f t="shared" si="6"/>
        <v>0</v>
      </c>
      <c r="O5" s="4">
        <f t="shared" si="7"/>
        <v>221</v>
      </c>
      <c r="P5" s="4">
        <f t="shared" si="8"/>
        <v>2</v>
      </c>
    </row>
    <row r="6" spans="1:20" x14ac:dyDescent="0.35">
      <c r="A6" s="1">
        <v>43956</v>
      </c>
      <c r="B6">
        <v>387</v>
      </c>
      <c r="C6">
        <v>275</v>
      </c>
      <c r="D6">
        <v>72</v>
      </c>
      <c r="E6">
        <f t="shared" si="10"/>
        <v>387</v>
      </c>
      <c r="F6">
        <f t="shared" si="11"/>
        <v>496</v>
      </c>
      <c r="G6">
        <f t="shared" si="12"/>
        <v>74</v>
      </c>
      <c r="H6">
        <f t="shared" si="0"/>
        <v>496</v>
      </c>
      <c r="I6">
        <f t="shared" si="1"/>
        <v>387</v>
      </c>
      <c r="J6">
        <f t="shared" si="2"/>
        <v>387</v>
      </c>
      <c r="K6" t="b">
        <f t="shared" si="3"/>
        <v>1</v>
      </c>
      <c r="L6" t="b">
        <f t="shared" si="4"/>
        <v>1</v>
      </c>
      <c r="M6" t="b">
        <f t="shared" si="5"/>
        <v>0</v>
      </c>
      <c r="N6" s="4">
        <f t="shared" si="6"/>
        <v>0</v>
      </c>
      <c r="O6" s="4">
        <f t="shared" si="7"/>
        <v>109</v>
      </c>
      <c r="P6" s="4">
        <f t="shared" si="8"/>
        <v>74</v>
      </c>
    </row>
    <row r="7" spans="1:20" x14ac:dyDescent="0.35">
      <c r="A7" s="1">
        <v>43957</v>
      </c>
      <c r="B7">
        <v>294</v>
      </c>
      <c r="C7">
        <v>366</v>
      </c>
      <c r="D7">
        <v>99</v>
      </c>
      <c r="E7">
        <f t="shared" si="10"/>
        <v>294</v>
      </c>
      <c r="F7">
        <f t="shared" si="11"/>
        <v>475</v>
      </c>
      <c r="G7">
        <f t="shared" si="12"/>
        <v>173</v>
      </c>
      <c r="H7">
        <f t="shared" si="0"/>
        <v>475</v>
      </c>
      <c r="I7">
        <f t="shared" si="1"/>
        <v>294</v>
      </c>
      <c r="J7">
        <f t="shared" si="2"/>
        <v>294</v>
      </c>
      <c r="K7" t="b">
        <f t="shared" si="3"/>
        <v>1</v>
      </c>
      <c r="L7" t="b">
        <f t="shared" si="4"/>
        <v>1</v>
      </c>
      <c r="M7" t="b">
        <f t="shared" si="5"/>
        <v>0</v>
      </c>
      <c r="N7" s="4">
        <f t="shared" si="6"/>
        <v>0</v>
      </c>
      <c r="O7" s="4">
        <f t="shared" si="7"/>
        <v>181</v>
      </c>
      <c r="P7" s="4">
        <f t="shared" si="8"/>
        <v>173</v>
      </c>
    </row>
    <row r="8" spans="1:20" x14ac:dyDescent="0.35">
      <c r="A8" s="1">
        <v>43958</v>
      </c>
      <c r="B8">
        <v>389</v>
      </c>
      <c r="C8">
        <v>288</v>
      </c>
      <c r="D8">
        <v>87</v>
      </c>
      <c r="E8">
        <f t="shared" si="10"/>
        <v>389</v>
      </c>
      <c r="F8">
        <f t="shared" si="11"/>
        <v>469</v>
      </c>
      <c r="G8">
        <f t="shared" si="12"/>
        <v>260</v>
      </c>
      <c r="H8">
        <f t="shared" si="0"/>
        <v>469</v>
      </c>
      <c r="I8">
        <f t="shared" si="1"/>
        <v>389</v>
      </c>
      <c r="J8">
        <f t="shared" si="2"/>
        <v>389</v>
      </c>
      <c r="K8" t="b">
        <f t="shared" si="3"/>
        <v>1</v>
      </c>
      <c r="L8" t="b">
        <f t="shared" si="4"/>
        <v>1</v>
      </c>
      <c r="M8" t="b">
        <f t="shared" si="5"/>
        <v>0</v>
      </c>
      <c r="N8" s="4">
        <f t="shared" si="6"/>
        <v>0</v>
      </c>
      <c r="O8" s="4">
        <f t="shared" si="7"/>
        <v>80</v>
      </c>
      <c r="P8" s="4">
        <f t="shared" si="8"/>
        <v>260</v>
      </c>
    </row>
    <row r="9" spans="1:20" x14ac:dyDescent="0.35">
      <c r="A9" s="1">
        <v>43959</v>
      </c>
      <c r="B9">
        <v>259</v>
      </c>
      <c r="C9">
        <v>361</v>
      </c>
      <c r="D9">
        <v>112</v>
      </c>
      <c r="E9">
        <f t="shared" si="10"/>
        <v>259</v>
      </c>
      <c r="F9">
        <f t="shared" si="11"/>
        <v>441</v>
      </c>
      <c r="G9">
        <f t="shared" si="12"/>
        <v>372</v>
      </c>
      <c r="H9">
        <f t="shared" si="0"/>
        <v>441</v>
      </c>
      <c r="I9">
        <f t="shared" si="1"/>
        <v>372</v>
      </c>
      <c r="J9">
        <f t="shared" si="2"/>
        <v>372</v>
      </c>
      <c r="K9" t="b">
        <f t="shared" si="3"/>
        <v>0</v>
      </c>
      <c r="L9" t="b">
        <f t="shared" si="4"/>
        <v>1</v>
      </c>
      <c r="M9" t="b">
        <f t="shared" si="5"/>
        <v>1</v>
      </c>
      <c r="N9" s="4">
        <f t="shared" si="6"/>
        <v>259</v>
      </c>
      <c r="O9" s="4">
        <f t="shared" si="7"/>
        <v>69</v>
      </c>
      <c r="P9" s="4">
        <f t="shared" si="8"/>
        <v>0</v>
      </c>
    </row>
    <row r="10" spans="1:20" x14ac:dyDescent="0.35">
      <c r="A10" s="1">
        <v>43960</v>
      </c>
      <c r="B10">
        <v>369</v>
      </c>
      <c r="C10">
        <v>233</v>
      </c>
      <c r="D10">
        <v>110</v>
      </c>
      <c r="E10">
        <f t="shared" si="10"/>
        <v>628</v>
      </c>
      <c r="F10">
        <f t="shared" si="11"/>
        <v>302</v>
      </c>
      <c r="G10">
        <f t="shared" si="12"/>
        <v>110</v>
      </c>
      <c r="H10">
        <f t="shared" si="0"/>
        <v>628</v>
      </c>
      <c r="I10">
        <f t="shared" si="1"/>
        <v>302</v>
      </c>
      <c r="J10">
        <f t="shared" si="2"/>
        <v>302</v>
      </c>
      <c r="K10" t="b">
        <f t="shared" si="3"/>
        <v>1</v>
      </c>
      <c r="L10" t="b">
        <f t="shared" si="4"/>
        <v>1</v>
      </c>
      <c r="M10" t="b">
        <f t="shared" si="5"/>
        <v>0</v>
      </c>
      <c r="N10" s="4">
        <f t="shared" si="6"/>
        <v>326</v>
      </c>
      <c r="O10" s="4">
        <f t="shared" si="7"/>
        <v>0</v>
      </c>
      <c r="P10" s="4">
        <f t="shared" si="8"/>
        <v>110</v>
      </c>
    </row>
    <row r="11" spans="1:20" x14ac:dyDescent="0.35">
      <c r="A11" s="1">
        <v>43961</v>
      </c>
      <c r="B11">
        <v>263</v>
      </c>
      <c r="C11">
        <v>393</v>
      </c>
      <c r="D11">
        <v>75</v>
      </c>
      <c r="E11">
        <f t="shared" si="10"/>
        <v>589</v>
      </c>
      <c r="F11">
        <f t="shared" si="11"/>
        <v>393</v>
      </c>
      <c r="G11">
        <f t="shared" si="12"/>
        <v>185</v>
      </c>
      <c r="H11">
        <f t="shared" si="0"/>
        <v>589</v>
      </c>
      <c r="I11">
        <f t="shared" si="1"/>
        <v>393</v>
      </c>
      <c r="J11">
        <f t="shared" si="2"/>
        <v>393</v>
      </c>
      <c r="K11" t="b">
        <f t="shared" si="3"/>
        <v>1</v>
      </c>
      <c r="L11" t="b">
        <f t="shared" si="4"/>
        <v>1</v>
      </c>
      <c r="M11" t="b">
        <f t="shared" si="5"/>
        <v>0</v>
      </c>
      <c r="N11" s="4">
        <f t="shared" si="6"/>
        <v>196</v>
      </c>
      <c r="O11" s="4">
        <f t="shared" si="7"/>
        <v>0</v>
      </c>
      <c r="P11" s="4">
        <f t="shared" si="8"/>
        <v>185</v>
      </c>
    </row>
    <row r="12" spans="1:20" x14ac:dyDescent="0.35">
      <c r="A12" s="1">
        <v>43962</v>
      </c>
      <c r="B12">
        <v>239</v>
      </c>
      <c r="C12">
        <v>347</v>
      </c>
      <c r="D12">
        <v>94</v>
      </c>
      <c r="E12">
        <f t="shared" si="10"/>
        <v>435</v>
      </c>
      <c r="F12">
        <f t="shared" si="11"/>
        <v>347</v>
      </c>
      <c r="G12">
        <f t="shared" si="12"/>
        <v>279</v>
      </c>
      <c r="H12">
        <f t="shared" si="0"/>
        <v>435</v>
      </c>
      <c r="I12">
        <f t="shared" si="1"/>
        <v>347</v>
      </c>
      <c r="J12">
        <f t="shared" si="2"/>
        <v>347</v>
      </c>
      <c r="K12" t="b">
        <f t="shared" si="3"/>
        <v>1</v>
      </c>
      <c r="L12" t="b">
        <f t="shared" si="4"/>
        <v>1</v>
      </c>
      <c r="M12" t="b">
        <f t="shared" si="5"/>
        <v>0</v>
      </c>
      <c r="N12" s="4">
        <f t="shared" si="6"/>
        <v>88</v>
      </c>
      <c r="O12" s="4">
        <f t="shared" si="7"/>
        <v>0</v>
      </c>
      <c r="P12" s="4">
        <f t="shared" si="8"/>
        <v>279</v>
      </c>
    </row>
    <row r="13" spans="1:20" x14ac:dyDescent="0.35">
      <c r="A13" s="1">
        <v>43963</v>
      </c>
      <c r="B13">
        <v>282</v>
      </c>
      <c r="C13">
        <v>338</v>
      </c>
      <c r="D13">
        <v>86</v>
      </c>
      <c r="E13">
        <f t="shared" si="10"/>
        <v>370</v>
      </c>
      <c r="F13">
        <f t="shared" si="11"/>
        <v>338</v>
      </c>
      <c r="G13">
        <f t="shared" si="12"/>
        <v>365</v>
      </c>
      <c r="H13">
        <f t="shared" si="0"/>
        <v>370</v>
      </c>
      <c r="I13">
        <f t="shared" si="1"/>
        <v>365</v>
      </c>
      <c r="J13">
        <f t="shared" si="2"/>
        <v>365</v>
      </c>
      <c r="K13" t="b">
        <f t="shared" si="3"/>
        <v>1</v>
      </c>
      <c r="L13" t="b">
        <f t="shared" si="4"/>
        <v>0</v>
      </c>
      <c r="M13" t="b">
        <f t="shared" si="5"/>
        <v>1</v>
      </c>
      <c r="N13" s="4">
        <f t="shared" si="6"/>
        <v>5</v>
      </c>
      <c r="O13" s="4">
        <f t="shared" si="7"/>
        <v>338</v>
      </c>
      <c r="P13" s="4">
        <f t="shared" si="8"/>
        <v>0</v>
      </c>
    </row>
    <row r="14" spans="1:20" x14ac:dyDescent="0.35">
      <c r="A14" s="1">
        <v>43964</v>
      </c>
      <c r="B14">
        <v>306</v>
      </c>
      <c r="C14">
        <v>273</v>
      </c>
      <c r="D14">
        <v>75</v>
      </c>
      <c r="E14">
        <f t="shared" si="10"/>
        <v>311</v>
      </c>
      <c r="F14">
        <f t="shared" si="11"/>
        <v>611</v>
      </c>
      <c r="G14">
        <f t="shared" si="12"/>
        <v>75</v>
      </c>
      <c r="H14">
        <f t="shared" si="0"/>
        <v>611</v>
      </c>
      <c r="I14">
        <f t="shared" si="1"/>
        <v>311</v>
      </c>
      <c r="J14">
        <f t="shared" si="2"/>
        <v>311</v>
      </c>
      <c r="K14" t="b">
        <f t="shared" si="3"/>
        <v>1</v>
      </c>
      <c r="L14" t="b">
        <f t="shared" si="4"/>
        <v>1</v>
      </c>
      <c r="M14" t="b">
        <f t="shared" si="5"/>
        <v>0</v>
      </c>
      <c r="N14" s="4">
        <f t="shared" si="6"/>
        <v>0</v>
      </c>
      <c r="O14" s="4">
        <f t="shared" si="7"/>
        <v>300</v>
      </c>
      <c r="P14" s="4">
        <f t="shared" si="8"/>
        <v>75</v>
      </c>
    </row>
    <row r="15" spans="1:20" x14ac:dyDescent="0.35">
      <c r="A15" s="1">
        <v>43965</v>
      </c>
      <c r="B15">
        <v>251</v>
      </c>
      <c r="C15">
        <v>325</v>
      </c>
      <c r="D15">
        <v>89</v>
      </c>
      <c r="E15">
        <f t="shared" si="10"/>
        <v>251</v>
      </c>
      <c r="F15">
        <f t="shared" si="11"/>
        <v>625</v>
      </c>
      <c r="G15">
        <f t="shared" si="12"/>
        <v>164</v>
      </c>
      <c r="H15">
        <f t="shared" si="0"/>
        <v>625</v>
      </c>
      <c r="I15">
        <f t="shared" si="1"/>
        <v>251</v>
      </c>
      <c r="J15">
        <f t="shared" si="2"/>
        <v>251</v>
      </c>
      <c r="K15" t="b">
        <f t="shared" si="3"/>
        <v>1</v>
      </c>
      <c r="L15" t="b">
        <f t="shared" si="4"/>
        <v>1</v>
      </c>
      <c r="M15" t="b">
        <f t="shared" si="5"/>
        <v>0</v>
      </c>
      <c r="N15" s="4">
        <f t="shared" si="6"/>
        <v>0</v>
      </c>
      <c r="O15" s="4">
        <f t="shared" si="7"/>
        <v>374</v>
      </c>
      <c r="P15" s="4">
        <f t="shared" si="8"/>
        <v>164</v>
      </c>
    </row>
    <row r="16" spans="1:20" x14ac:dyDescent="0.35">
      <c r="A16" s="1">
        <v>43966</v>
      </c>
      <c r="B16">
        <v>224</v>
      </c>
      <c r="C16">
        <v>352</v>
      </c>
      <c r="D16">
        <v>97</v>
      </c>
      <c r="E16">
        <f t="shared" si="10"/>
        <v>224</v>
      </c>
      <c r="F16">
        <f t="shared" si="11"/>
        <v>726</v>
      </c>
      <c r="G16">
        <f t="shared" si="12"/>
        <v>261</v>
      </c>
      <c r="H16">
        <f t="shared" si="0"/>
        <v>726</v>
      </c>
      <c r="I16">
        <f t="shared" si="1"/>
        <v>261</v>
      </c>
      <c r="J16">
        <f t="shared" si="2"/>
        <v>261</v>
      </c>
      <c r="K16" t="b">
        <f t="shared" si="3"/>
        <v>0</v>
      </c>
      <c r="L16" t="b">
        <f t="shared" si="4"/>
        <v>1</v>
      </c>
      <c r="M16" t="b">
        <f t="shared" si="5"/>
        <v>1</v>
      </c>
      <c r="N16" s="4">
        <f t="shared" si="6"/>
        <v>224</v>
      </c>
      <c r="O16" s="4">
        <f t="shared" si="7"/>
        <v>465</v>
      </c>
      <c r="P16" s="4">
        <f t="shared" si="8"/>
        <v>0</v>
      </c>
    </row>
    <row r="17" spans="1:16" x14ac:dyDescent="0.35">
      <c r="A17" s="1">
        <v>43967</v>
      </c>
      <c r="B17">
        <v>233</v>
      </c>
      <c r="C17">
        <v>270</v>
      </c>
      <c r="D17">
        <v>94</v>
      </c>
      <c r="E17">
        <f t="shared" si="10"/>
        <v>457</v>
      </c>
      <c r="F17">
        <f t="shared" si="11"/>
        <v>735</v>
      </c>
      <c r="G17">
        <f t="shared" si="12"/>
        <v>94</v>
      </c>
      <c r="H17">
        <f t="shared" si="0"/>
        <v>735</v>
      </c>
      <c r="I17">
        <f t="shared" si="1"/>
        <v>457</v>
      </c>
      <c r="J17">
        <f t="shared" si="2"/>
        <v>457</v>
      </c>
      <c r="K17" t="b">
        <f t="shared" si="3"/>
        <v>1</v>
      </c>
      <c r="L17" t="b">
        <f t="shared" si="4"/>
        <v>1</v>
      </c>
      <c r="M17" t="b">
        <f t="shared" si="5"/>
        <v>0</v>
      </c>
      <c r="N17" s="4">
        <f t="shared" si="6"/>
        <v>0</v>
      </c>
      <c r="O17" s="4">
        <f t="shared" si="7"/>
        <v>278</v>
      </c>
      <c r="P17" s="4">
        <f t="shared" si="8"/>
        <v>94</v>
      </c>
    </row>
    <row r="18" spans="1:16" x14ac:dyDescent="0.35">
      <c r="A18" s="1">
        <v>43968</v>
      </c>
      <c r="B18">
        <v>345</v>
      </c>
      <c r="C18">
        <v>275</v>
      </c>
      <c r="D18">
        <v>90</v>
      </c>
      <c r="E18">
        <f t="shared" si="10"/>
        <v>345</v>
      </c>
      <c r="F18">
        <f t="shared" si="11"/>
        <v>553</v>
      </c>
      <c r="G18">
        <f t="shared" si="12"/>
        <v>184</v>
      </c>
      <c r="H18">
        <f t="shared" si="0"/>
        <v>553</v>
      </c>
      <c r="I18">
        <f t="shared" si="1"/>
        <v>345</v>
      </c>
      <c r="J18">
        <f t="shared" si="2"/>
        <v>345</v>
      </c>
      <c r="K18" t="b">
        <f t="shared" si="3"/>
        <v>1</v>
      </c>
      <c r="L18" t="b">
        <f t="shared" si="4"/>
        <v>1</v>
      </c>
      <c r="M18" t="b">
        <f t="shared" si="5"/>
        <v>0</v>
      </c>
      <c r="N18" s="4">
        <f t="shared" si="6"/>
        <v>0</v>
      </c>
      <c r="O18" s="4">
        <f t="shared" si="7"/>
        <v>208</v>
      </c>
      <c r="P18" s="4">
        <f t="shared" si="8"/>
        <v>184</v>
      </c>
    </row>
    <row r="19" spans="1:16" x14ac:dyDescent="0.35">
      <c r="A19" s="1">
        <v>43969</v>
      </c>
      <c r="B19">
        <v>232</v>
      </c>
      <c r="C19">
        <v>228</v>
      </c>
      <c r="D19">
        <v>107</v>
      </c>
      <c r="E19">
        <f t="shared" si="10"/>
        <v>232</v>
      </c>
      <c r="F19">
        <f t="shared" si="11"/>
        <v>436</v>
      </c>
      <c r="G19">
        <f t="shared" si="12"/>
        <v>291</v>
      </c>
      <c r="H19">
        <f t="shared" si="0"/>
        <v>436</v>
      </c>
      <c r="I19">
        <f t="shared" si="1"/>
        <v>291</v>
      </c>
      <c r="J19">
        <f t="shared" si="2"/>
        <v>291</v>
      </c>
      <c r="K19" t="b">
        <f t="shared" si="3"/>
        <v>0</v>
      </c>
      <c r="L19" t="b">
        <f t="shared" si="4"/>
        <v>1</v>
      </c>
      <c r="M19" t="b">
        <f t="shared" si="5"/>
        <v>1</v>
      </c>
      <c r="N19" s="4">
        <f t="shared" si="6"/>
        <v>232</v>
      </c>
      <c r="O19" s="4">
        <f t="shared" si="7"/>
        <v>145</v>
      </c>
      <c r="P19" s="4">
        <f t="shared" si="8"/>
        <v>0</v>
      </c>
    </row>
    <row r="20" spans="1:16" x14ac:dyDescent="0.35">
      <c r="A20" s="1">
        <v>43970</v>
      </c>
      <c r="B20">
        <v>238</v>
      </c>
      <c r="C20">
        <v>394</v>
      </c>
      <c r="D20">
        <v>105</v>
      </c>
      <c r="E20">
        <f t="shared" si="10"/>
        <v>470</v>
      </c>
      <c r="F20">
        <f t="shared" si="11"/>
        <v>539</v>
      </c>
      <c r="G20">
        <f t="shared" si="12"/>
        <v>105</v>
      </c>
      <c r="H20">
        <f t="shared" si="0"/>
        <v>539</v>
      </c>
      <c r="I20">
        <f t="shared" si="1"/>
        <v>470</v>
      </c>
      <c r="J20">
        <f t="shared" si="2"/>
        <v>470</v>
      </c>
      <c r="K20" t="b">
        <f t="shared" si="3"/>
        <v>1</v>
      </c>
      <c r="L20" t="b">
        <f t="shared" si="4"/>
        <v>1</v>
      </c>
      <c r="M20" t="b">
        <f t="shared" si="5"/>
        <v>0</v>
      </c>
      <c r="N20" s="4">
        <f t="shared" si="6"/>
        <v>0</v>
      </c>
      <c r="O20" s="4">
        <f t="shared" si="7"/>
        <v>69</v>
      </c>
      <c r="P20" s="4">
        <f t="shared" si="8"/>
        <v>105</v>
      </c>
    </row>
    <row r="21" spans="1:16" x14ac:dyDescent="0.35">
      <c r="A21" s="1">
        <v>43971</v>
      </c>
      <c r="B21">
        <v>378</v>
      </c>
      <c r="C21">
        <v>311</v>
      </c>
      <c r="D21">
        <v>110</v>
      </c>
      <c r="E21">
        <f t="shared" si="10"/>
        <v>378</v>
      </c>
      <c r="F21">
        <f t="shared" si="11"/>
        <v>380</v>
      </c>
      <c r="G21">
        <f t="shared" si="12"/>
        <v>215</v>
      </c>
      <c r="H21">
        <f t="shared" si="0"/>
        <v>380</v>
      </c>
      <c r="I21">
        <f t="shared" si="1"/>
        <v>378</v>
      </c>
      <c r="J21">
        <f t="shared" si="2"/>
        <v>378</v>
      </c>
      <c r="K21" t="b">
        <f t="shared" si="3"/>
        <v>1</v>
      </c>
      <c r="L21" t="b">
        <f t="shared" si="4"/>
        <v>1</v>
      </c>
      <c r="M21" t="b">
        <f t="shared" si="5"/>
        <v>0</v>
      </c>
      <c r="N21" s="4">
        <f t="shared" si="6"/>
        <v>0</v>
      </c>
      <c r="O21" s="4">
        <f t="shared" si="7"/>
        <v>2</v>
      </c>
      <c r="P21" s="4">
        <f t="shared" si="8"/>
        <v>215</v>
      </c>
    </row>
    <row r="22" spans="1:16" x14ac:dyDescent="0.35">
      <c r="A22" s="1">
        <v>43972</v>
      </c>
      <c r="B22">
        <v>281</v>
      </c>
      <c r="C22">
        <v>354</v>
      </c>
      <c r="D22">
        <v>121</v>
      </c>
      <c r="E22">
        <f t="shared" si="10"/>
        <v>281</v>
      </c>
      <c r="F22">
        <f t="shared" si="11"/>
        <v>356</v>
      </c>
      <c r="G22">
        <f t="shared" si="12"/>
        <v>336</v>
      </c>
      <c r="H22">
        <f t="shared" si="0"/>
        <v>356</v>
      </c>
      <c r="I22">
        <f t="shared" si="1"/>
        <v>336</v>
      </c>
      <c r="J22">
        <f t="shared" si="2"/>
        <v>336</v>
      </c>
      <c r="K22" t="b">
        <f t="shared" si="3"/>
        <v>0</v>
      </c>
      <c r="L22" t="b">
        <f t="shared" si="4"/>
        <v>1</v>
      </c>
      <c r="M22" t="b">
        <f t="shared" si="5"/>
        <v>1</v>
      </c>
      <c r="N22" s="4">
        <f t="shared" si="6"/>
        <v>281</v>
      </c>
      <c r="O22" s="4">
        <f t="shared" si="7"/>
        <v>20</v>
      </c>
      <c r="P22" s="4">
        <f t="shared" si="8"/>
        <v>0</v>
      </c>
    </row>
    <row r="23" spans="1:16" x14ac:dyDescent="0.35">
      <c r="A23" s="1">
        <v>43973</v>
      </c>
      <c r="B23">
        <v>390</v>
      </c>
      <c r="C23">
        <v>267</v>
      </c>
      <c r="D23">
        <v>124</v>
      </c>
      <c r="E23">
        <f t="shared" si="10"/>
        <v>671</v>
      </c>
      <c r="F23">
        <f t="shared" si="11"/>
        <v>287</v>
      </c>
      <c r="G23">
        <f t="shared" si="12"/>
        <v>124</v>
      </c>
      <c r="H23">
        <f t="shared" si="0"/>
        <v>671</v>
      </c>
      <c r="I23">
        <f t="shared" si="1"/>
        <v>287</v>
      </c>
      <c r="J23">
        <f t="shared" si="2"/>
        <v>287</v>
      </c>
      <c r="K23" t="b">
        <f t="shared" si="3"/>
        <v>1</v>
      </c>
      <c r="L23" t="b">
        <f t="shared" si="4"/>
        <v>1</v>
      </c>
      <c r="M23" t="b">
        <f t="shared" si="5"/>
        <v>0</v>
      </c>
      <c r="N23" s="4">
        <f t="shared" si="6"/>
        <v>384</v>
      </c>
      <c r="O23" s="4">
        <f t="shared" si="7"/>
        <v>0</v>
      </c>
      <c r="P23" s="4">
        <f t="shared" si="8"/>
        <v>124</v>
      </c>
    </row>
    <row r="24" spans="1:16" x14ac:dyDescent="0.35">
      <c r="A24" s="1">
        <v>43974</v>
      </c>
      <c r="B24">
        <v>308</v>
      </c>
      <c r="C24">
        <v>337</v>
      </c>
      <c r="D24">
        <v>105</v>
      </c>
      <c r="E24">
        <f t="shared" si="10"/>
        <v>692</v>
      </c>
      <c r="F24">
        <f t="shared" si="11"/>
        <v>337</v>
      </c>
      <c r="G24">
        <f t="shared" si="12"/>
        <v>229</v>
      </c>
      <c r="H24">
        <f t="shared" si="0"/>
        <v>692</v>
      </c>
      <c r="I24">
        <f t="shared" si="1"/>
        <v>337</v>
      </c>
      <c r="J24">
        <f t="shared" si="2"/>
        <v>337</v>
      </c>
      <c r="K24" t="b">
        <f t="shared" si="3"/>
        <v>1</v>
      </c>
      <c r="L24" t="b">
        <f t="shared" si="4"/>
        <v>1</v>
      </c>
      <c r="M24" t="b">
        <f t="shared" si="5"/>
        <v>0</v>
      </c>
      <c r="N24" s="4">
        <f t="shared" si="6"/>
        <v>355</v>
      </c>
      <c r="O24" s="4">
        <f t="shared" si="7"/>
        <v>0</v>
      </c>
      <c r="P24" s="4">
        <f t="shared" si="8"/>
        <v>229</v>
      </c>
    </row>
    <row r="25" spans="1:16" x14ac:dyDescent="0.35">
      <c r="A25" s="1">
        <v>43975</v>
      </c>
      <c r="B25">
        <v>391</v>
      </c>
      <c r="C25">
        <v>238</v>
      </c>
      <c r="D25">
        <v>113</v>
      </c>
      <c r="E25">
        <f t="shared" si="10"/>
        <v>746</v>
      </c>
      <c r="F25">
        <f t="shared" si="11"/>
        <v>238</v>
      </c>
      <c r="G25">
        <f t="shared" si="12"/>
        <v>342</v>
      </c>
      <c r="H25">
        <f t="shared" si="0"/>
        <v>746</v>
      </c>
      <c r="I25">
        <f t="shared" si="1"/>
        <v>342</v>
      </c>
      <c r="J25">
        <f t="shared" si="2"/>
        <v>342</v>
      </c>
      <c r="K25" t="b">
        <f t="shared" si="3"/>
        <v>1</v>
      </c>
      <c r="L25" t="b">
        <f t="shared" si="4"/>
        <v>0</v>
      </c>
      <c r="M25" t="b">
        <f t="shared" si="5"/>
        <v>1</v>
      </c>
      <c r="N25" s="4">
        <f t="shared" si="6"/>
        <v>404</v>
      </c>
      <c r="O25" s="4">
        <f t="shared" si="7"/>
        <v>238</v>
      </c>
      <c r="P25" s="4">
        <f t="shared" si="8"/>
        <v>0</v>
      </c>
    </row>
    <row r="26" spans="1:16" x14ac:dyDescent="0.35">
      <c r="A26" s="1">
        <v>43976</v>
      </c>
      <c r="B26">
        <v>241</v>
      </c>
      <c r="C26">
        <v>283</v>
      </c>
      <c r="D26">
        <v>140</v>
      </c>
      <c r="E26">
        <f t="shared" si="10"/>
        <v>645</v>
      </c>
      <c r="F26">
        <f t="shared" si="11"/>
        <v>521</v>
      </c>
      <c r="G26">
        <f t="shared" si="12"/>
        <v>140</v>
      </c>
      <c r="H26">
        <f t="shared" si="0"/>
        <v>645</v>
      </c>
      <c r="I26">
        <f t="shared" si="1"/>
        <v>521</v>
      </c>
      <c r="J26">
        <f t="shared" si="2"/>
        <v>521</v>
      </c>
      <c r="K26" t="b">
        <f t="shared" si="3"/>
        <v>1</v>
      </c>
      <c r="L26" t="b">
        <f t="shared" si="4"/>
        <v>1</v>
      </c>
      <c r="M26" t="b">
        <f t="shared" si="5"/>
        <v>0</v>
      </c>
      <c r="N26" s="4">
        <f t="shared" si="6"/>
        <v>124</v>
      </c>
      <c r="O26" s="4">
        <f t="shared" si="7"/>
        <v>0</v>
      </c>
      <c r="P26" s="4">
        <f t="shared" si="8"/>
        <v>140</v>
      </c>
    </row>
    <row r="27" spans="1:16" x14ac:dyDescent="0.35">
      <c r="A27" s="1">
        <v>43977</v>
      </c>
      <c r="B27">
        <v>249</v>
      </c>
      <c r="C27">
        <v>275</v>
      </c>
      <c r="D27">
        <v>118</v>
      </c>
      <c r="E27">
        <f t="shared" si="10"/>
        <v>373</v>
      </c>
      <c r="F27">
        <f t="shared" si="11"/>
        <v>275</v>
      </c>
      <c r="G27">
        <f t="shared" si="12"/>
        <v>258</v>
      </c>
      <c r="H27">
        <f t="shared" si="0"/>
        <v>373</v>
      </c>
      <c r="I27">
        <f t="shared" si="1"/>
        <v>275</v>
      </c>
      <c r="J27">
        <f t="shared" si="2"/>
        <v>275</v>
      </c>
      <c r="K27" t="b">
        <f t="shared" si="3"/>
        <v>1</v>
      </c>
      <c r="L27" t="b">
        <f t="shared" si="4"/>
        <v>1</v>
      </c>
      <c r="M27" t="b">
        <f t="shared" si="5"/>
        <v>0</v>
      </c>
      <c r="N27" s="4">
        <f t="shared" si="6"/>
        <v>98</v>
      </c>
      <c r="O27" s="4">
        <f t="shared" si="7"/>
        <v>0</v>
      </c>
      <c r="P27" s="4">
        <f t="shared" si="8"/>
        <v>258</v>
      </c>
    </row>
    <row r="28" spans="1:16" x14ac:dyDescent="0.35">
      <c r="A28" s="1">
        <v>43978</v>
      </c>
      <c r="B28">
        <v>298</v>
      </c>
      <c r="C28">
        <v>263</v>
      </c>
      <c r="D28">
        <v>145</v>
      </c>
      <c r="E28">
        <f t="shared" si="10"/>
        <v>396</v>
      </c>
      <c r="F28">
        <f t="shared" si="11"/>
        <v>263</v>
      </c>
      <c r="G28">
        <f t="shared" si="12"/>
        <v>403</v>
      </c>
      <c r="H28">
        <f t="shared" si="0"/>
        <v>403</v>
      </c>
      <c r="I28">
        <f t="shared" si="1"/>
        <v>396</v>
      </c>
      <c r="J28">
        <f t="shared" si="2"/>
        <v>396</v>
      </c>
      <c r="K28" t="b">
        <f t="shared" si="3"/>
        <v>1</v>
      </c>
      <c r="L28" t="b">
        <f t="shared" si="4"/>
        <v>0</v>
      </c>
      <c r="M28" t="b">
        <f t="shared" si="5"/>
        <v>1</v>
      </c>
      <c r="N28" s="4">
        <f t="shared" si="6"/>
        <v>0</v>
      </c>
      <c r="O28" s="4">
        <f t="shared" si="7"/>
        <v>263</v>
      </c>
      <c r="P28" s="4">
        <f t="shared" si="8"/>
        <v>7</v>
      </c>
    </row>
    <row r="29" spans="1:16" x14ac:dyDescent="0.35">
      <c r="A29" s="1">
        <v>43979</v>
      </c>
      <c r="B29">
        <v>254</v>
      </c>
      <c r="C29">
        <v>241</v>
      </c>
      <c r="D29">
        <v>149</v>
      </c>
      <c r="E29">
        <f t="shared" si="10"/>
        <v>254</v>
      </c>
      <c r="F29">
        <f t="shared" si="11"/>
        <v>504</v>
      </c>
      <c r="G29">
        <f t="shared" si="12"/>
        <v>156</v>
      </c>
      <c r="H29">
        <f t="shared" si="0"/>
        <v>504</v>
      </c>
      <c r="I29">
        <f t="shared" si="1"/>
        <v>254</v>
      </c>
      <c r="J29">
        <f t="shared" si="2"/>
        <v>254</v>
      </c>
      <c r="K29" t="b">
        <f t="shared" si="3"/>
        <v>1</v>
      </c>
      <c r="L29" t="b">
        <f t="shared" si="4"/>
        <v>1</v>
      </c>
      <c r="M29" t="b">
        <f t="shared" si="5"/>
        <v>0</v>
      </c>
      <c r="N29" s="4">
        <f t="shared" si="6"/>
        <v>0</v>
      </c>
      <c r="O29" s="4">
        <f t="shared" si="7"/>
        <v>250</v>
      </c>
      <c r="P29" s="4">
        <f t="shared" si="8"/>
        <v>156</v>
      </c>
    </row>
    <row r="30" spans="1:16" x14ac:dyDescent="0.35">
      <c r="A30" s="1">
        <v>43980</v>
      </c>
      <c r="B30">
        <v>329</v>
      </c>
      <c r="C30">
        <v>323</v>
      </c>
      <c r="D30">
        <v>134</v>
      </c>
      <c r="E30">
        <f t="shared" si="10"/>
        <v>329</v>
      </c>
      <c r="F30">
        <f t="shared" si="11"/>
        <v>573</v>
      </c>
      <c r="G30">
        <f t="shared" si="12"/>
        <v>290</v>
      </c>
      <c r="H30">
        <f t="shared" si="0"/>
        <v>573</v>
      </c>
      <c r="I30">
        <f t="shared" si="1"/>
        <v>329</v>
      </c>
      <c r="J30">
        <f t="shared" si="2"/>
        <v>329</v>
      </c>
      <c r="K30" t="b">
        <f t="shared" si="3"/>
        <v>1</v>
      </c>
      <c r="L30" t="b">
        <f t="shared" si="4"/>
        <v>1</v>
      </c>
      <c r="M30" t="b">
        <f t="shared" si="5"/>
        <v>0</v>
      </c>
      <c r="N30" s="4">
        <f t="shared" si="6"/>
        <v>0</v>
      </c>
      <c r="O30" s="4">
        <f t="shared" si="7"/>
        <v>244</v>
      </c>
      <c r="P30" s="4">
        <f t="shared" si="8"/>
        <v>290</v>
      </c>
    </row>
    <row r="31" spans="1:16" x14ac:dyDescent="0.35">
      <c r="A31" s="1">
        <v>43981</v>
      </c>
      <c r="B31">
        <v>213</v>
      </c>
      <c r="C31">
        <v>221</v>
      </c>
      <c r="D31">
        <v>119</v>
      </c>
      <c r="E31">
        <f t="shared" si="10"/>
        <v>213</v>
      </c>
      <c r="F31">
        <f t="shared" si="11"/>
        <v>465</v>
      </c>
      <c r="G31">
        <f t="shared" si="12"/>
        <v>409</v>
      </c>
      <c r="H31">
        <f t="shared" si="0"/>
        <v>465</v>
      </c>
      <c r="I31">
        <f t="shared" si="1"/>
        <v>409</v>
      </c>
      <c r="J31">
        <f t="shared" si="2"/>
        <v>409</v>
      </c>
      <c r="K31" t="b">
        <f t="shared" si="3"/>
        <v>0</v>
      </c>
      <c r="L31" t="b">
        <f t="shared" si="4"/>
        <v>1</v>
      </c>
      <c r="M31" t="b">
        <f t="shared" si="5"/>
        <v>1</v>
      </c>
      <c r="N31" s="4">
        <f t="shared" si="6"/>
        <v>213</v>
      </c>
      <c r="O31" s="4">
        <f t="shared" si="7"/>
        <v>56</v>
      </c>
      <c r="P31" s="4">
        <f t="shared" si="8"/>
        <v>0</v>
      </c>
    </row>
    <row r="32" spans="1:16" x14ac:dyDescent="0.35">
      <c r="A32" s="1">
        <v>43982</v>
      </c>
      <c r="B32">
        <v>294</v>
      </c>
      <c r="C32">
        <v>326</v>
      </c>
      <c r="D32">
        <v>145</v>
      </c>
      <c r="E32">
        <f t="shared" si="10"/>
        <v>507</v>
      </c>
      <c r="F32">
        <f t="shared" si="11"/>
        <v>382</v>
      </c>
      <c r="G32">
        <f t="shared" si="12"/>
        <v>145</v>
      </c>
      <c r="H32">
        <f t="shared" si="0"/>
        <v>507</v>
      </c>
      <c r="I32">
        <f t="shared" si="1"/>
        <v>382</v>
      </c>
      <c r="J32">
        <f t="shared" si="2"/>
        <v>382</v>
      </c>
      <c r="K32" t="b">
        <f t="shared" si="3"/>
        <v>1</v>
      </c>
      <c r="L32" t="b">
        <f t="shared" si="4"/>
        <v>1</v>
      </c>
      <c r="M32" t="b">
        <f t="shared" si="5"/>
        <v>0</v>
      </c>
      <c r="N32" s="4">
        <f t="shared" si="6"/>
        <v>125</v>
      </c>
      <c r="O32" s="4">
        <f t="shared" si="7"/>
        <v>0</v>
      </c>
      <c r="P32" s="4">
        <f t="shared" si="8"/>
        <v>145</v>
      </c>
    </row>
    <row r="33" spans="1:16" x14ac:dyDescent="0.35">
      <c r="A33" s="1">
        <v>43983</v>
      </c>
      <c r="B33">
        <v>225</v>
      </c>
      <c r="C33">
        <v>206</v>
      </c>
      <c r="D33">
        <v>122</v>
      </c>
      <c r="E33">
        <f t="shared" si="10"/>
        <v>350</v>
      </c>
      <c r="F33">
        <f t="shared" si="11"/>
        <v>206</v>
      </c>
      <c r="G33">
        <f t="shared" si="12"/>
        <v>267</v>
      </c>
      <c r="H33">
        <f t="shared" si="0"/>
        <v>350</v>
      </c>
      <c r="I33">
        <f t="shared" si="1"/>
        <v>267</v>
      </c>
      <c r="J33">
        <f t="shared" si="2"/>
        <v>267</v>
      </c>
      <c r="K33" t="b">
        <f t="shared" si="3"/>
        <v>1</v>
      </c>
      <c r="L33" t="b">
        <f t="shared" si="4"/>
        <v>0</v>
      </c>
      <c r="M33" t="b">
        <f t="shared" si="5"/>
        <v>1</v>
      </c>
      <c r="N33" s="4">
        <f t="shared" si="6"/>
        <v>83</v>
      </c>
      <c r="O33" s="4">
        <f t="shared" si="7"/>
        <v>206</v>
      </c>
      <c r="P33" s="4">
        <f t="shared" si="8"/>
        <v>0</v>
      </c>
    </row>
    <row r="34" spans="1:16" x14ac:dyDescent="0.35">
      <c r="A34" s="1">
        <v>43984</v>
      </c>
      <c r="B34">
        <v>264</v>
      </c>
      <c r="C34">
        <v>355</v>
      </c>
      <c r="D34">
        <v>134</v>
      </c>
      <c r="E34">
        <f t="shared" si="10"/>
        <v>347</v>
      </c>
      <c r="F34">
        <f t="shared" si="11"/>
        <v>561</v>
      </c>
      <c r="G34">
        <f t="shared" si="12"/>
        <v>134</v>
      </c>
      <c r="H34">
        <f t="shared" ref="H34:H65" si="13">MAX(E34,F34,G34)</f>
        <v>561</v>
      </c>
      <c r="I34">
        <f t="shared" ref="I34:I65" si="14">E34+F34+G34-H34-MIN(E34,F34,G34)</f>
        <v>347</v>
      </c>
      <c r="J34">
        <f t="shared" ref="J34:J65" si="15">MIN(H34,I34)</f>
        <v>347</v>
      </c>
      <c r="K34" t="b">
        <f t="shared" ref="K34:K65" si="16">OR(E34=H34,E34=I34)</f>
        <v>1</v>
      </c>
      <c r="L34" t="b">
        <f t="shared" ref="L34:L65" si="17">OR(F34=H34,F34=I34)</f>
        <v>1</v>
      </c>
      <c r="M34" t="b">
        <f t="shared" ref="M34:M65" si="18">OR(G34=H34,G34=I34)</f>
        <v>0</v>
      </c>
      <c r="N34" s="4">
        <f t="shared" ref="N34:N65" si="19">IF(K34,E34-J34,E34)</f>
        <v>0</v>
      </c>
      <c r="O34" s="4">
        <f t="shared" ref="O34:O65" si="20">IF(L34,F34-J34,F34)</f>
        <v>214</v>
      </c>
      <c r="P34" s="4">
        <f t="shared" ref="P34:P65" si="21">IF(M34,G34-J34,G34)</f>
        <v>134</v>
      </c>
    </row>
    <row r="35" spans="1:16" x14ac:dyDescent="0.35">
      <c r="A35" s="1">
        <v>43985</v>
      </c>
      <c r="B35">
        <v>253</v>
      </c>
      <c r="C35">
        <v>271</v>
      </c>
      <c r="D35">
        <v>142</v>
      </c>
      <c r="E35">
        <f t="shared" si="10"/>
        <v>253</v>
      </c>
      <c r="F35">
        <f t="shared" si="11"/>
        <v>485</v>
      </c>
      <c r="G35">
        <f t="shared" si="12"/>
        <v>276</v>
      </c>
      <c r="H35">
        <f t="shared" si="13"/>
        <v>485</v>
      </c>
      <c r="I35">
        <f t="shared" si="14"/>
        <v>276</v>
      </c>
      <c r="J35">
        <f t="shared" si="15"/>
        <v>276</v>
      </c>
      <c r="K35" t="b">
        <f t="shared" si="16"/>
        <v>0</v>
      </c>
      <c r="L35" t="b">
        <f t="shared" si="17"/>
        <v>1</v>
      </c>
      <c r="M35" t="b">
        <f t="shared" si="18"/>
        <v>1</v>
      </c>
      <c r="N35" s="4">
        <f t="shared" si="19"/>
        <v>253</v>
      </c>
      <c r="O35" s="4">
        <f t="shared" si="20"/>
        <v>209</v>
      </c>
      <c r="P35" s="4">
        <f t="shared" si="21"/>
        <v>0</v>
      </c>
    </row>
    <row r="36" spans="1:16" x14ac:dyDescent="0.35">
      <c r="A36" s="1">
        <v>43986</v>
      </c>
      <c r="B36">
        <v>352</v>
      </c>
      <c r="C36">
        <v>207</v>
      </c>
      <c r="D36">
        <v>125</v>
      </c>
      <c r="E36">
        <f t="shared" si="10"/>
        <v>605</v>
      </c>
      <c r="F36">
        <f t="shared" si="11"/>
        <v>416</v>
      </c>
      <c r="G36">
        <f t="shared" si="12"/>
        <v>125</v>
      </c>
      <c r="H36">
        <f t="shared" si="13"/>
        <v>605</v>
      </c>
      <c r="I36">
        <f t="shared" si="14"/>
        <v>416</v>
      </c>
      <c r="J36">
        <f t="shared" si="15"/>
        <v>416</v>
      </c>
      <c r="K36" t="b">
        <f t="shared" si="16"/>
        <v>1</v>
      </c>
      <c r="L36" t="b">
        <f t="shared" si="17"/>
        <v>1</v>
      </c>
      <c r="M36" t="b">
        <f t="shared" si="18"/>
        <v>0</v>
      </c>
      <c r="N36" s="4">
        <f t="shared" si="19"/>
        <v>189</v>
      </c>
      <c r="O36" s="4">
        <f t="shared" si="20"/>
        <v>0</v>
      </c>
      <c r="P36" s="4">
        <f t="shared" si="21"/>
        <v>125</v>
      </c>
    </row>
    <row r="37" spans="1:16" x14ac:dyDescent="0.35">
      <c r="A37" s="1">
        <v>43987</v>
      </c>
      <c r="B37">
        <v>269</v>
      </c>
      <c r="C37">
        <v>248</v>
      </c>
      <c r="D37">
        <v>137</v>
      </c>
      <c r="E37">
        <f t="shared" si="10"/>
        <v>458</v>
      </c>
      <c r="F37">
        <f t="shared" si="11"/>
        <v>248</v>
      </c>
      <c r="G37">
        <f t="shared" si="12"/>
        <v>262</v>
      </c>
      <c r="H37">
        <f t="shared" si="13"/>
        <v>458</v>
      </c>
      <c r="I37">
        <f t="shared" si="14"/>
        <v>262</v>
      </c>
      <c r="J37">
        <f t="shared" si="15"/>
        <v>262</v>
      </c>
      <c r="K37" t="b">
        <f t="shared" si="16"/>
        <v>1</v>
      </c>
      <c r="L37" t="b">
        <f t="shared" si="17"/>
        <v>0</v>
      </c>
      <c r="M37" t="b">
        <f t="shared" si="18"/>
        <v>1</v>
      </c>
      <c r="N37" s="4">
        <f t="shared" si="19"/>
        <v>196</v>
      </c>
      <c r="O37" s="4">
        <f t="shared" si="20"/>
        <v>248</v>
      </c>
      <c r="P37" s="4">
        <f t="shared" si="21"/>
        <v>0</v>
      </c>
    </row>
    <row r="38" spans="1:16" x14ac:dyDescent="0.35">
      <c r="A38" s="1">
        <v>43988</v>
      </c>
      <c r="B38">
        <v>242</v>
      </c>
      <c r="C38">
        <v>247</v>
      </c>
      <c r="D38">
        <v>125</v>
      </c>
      <c r="E38">
        <f t="shared" si="10"/>
        <v>438</v>
      </c>
      <c r="F38">
        <f t="shared" si="11"/>
        <v>495</v>
      </c>
      <c r="G38">
        <f t="shared" si="12"/>
        <v>125</v>
      </c>
      <c r="H38">
        <f t="shared" si="13"/>
        <v>495</v>
      </c>
      <c r="I38">
        <f t="shared" si="14"/>
        <v>438</v>
      </c>
      <c r="J38">
        <f t="shared" si="15"/>
        <v>438</v>
      </c>
      <c r="K38" t="b">
        <f t="shared" si="16"/>
        <v>1</v>
      </c>
      <c r="L38" t="b">
        <f t="shared" si="17"/>
        <v>1</v>
      </c>
      <c r="M38" t="b">
        <f t="shared" si="18"/>
        <v>0</v>
      </c>
      <c r="N38" s="4">
        <f t="shared" si="19"/>
        <v>0</v>
      </c>
      <c r="O38" s="4">
        <f t="shared" si="20"/>
        <v>57</v>
      </c>
      <c r="P38" s="4">
        <f t="shared" si="21"/>
        <v>125</v>
      </c>
    </row>
    <row r="39" spans="1:16" x14ac:dyDescent="0.35">
      <c r="A39" s="1">
        <v>43989</v>
      </c>
      <c r="B39">
        <v>327</v>
      </c>
      <c r="C39">
        <v>262</v>
      </c>
      <c r="D39">
        <v>103</v>
      </c>
      <c r="E39">
        <f t="shared" si="10"/>
        <v>327</v>
      </c>
      <c r="F39">
        <f t="shared" si="11"/>
        <v>319</v>
      </c>
      <c r="G39">
        <f t="shared" si="12"/>
        <v>228</v>
      </c>
      <c r="H39">
        <f t="shared" si="13"/>
        <v>327</v>
      </c>
      <c r="I39">
        <f t="shared" si="14"/>
        <v>319</v>
      </c>
      <c r="J39">
        <f t="shared" si="15"/>
        <v>319</v>
      </c>
      <c r="K39" t="b">
        <f t="shared" si="16"/>
        <v>1</v>
      </c>
      <c r="L39" t="b">
        <f t="shared" si="17"/>
        <v>1</v>
      </c>
      <c r="M39" t="b">
        <f t="shared" si="18"/>
        <v>0</v>
      </c>
      <c r="N39" s="4">
        <f t="shared" si="19"/>
        <v>8</v>
      </c>
      <c r="O39" s="4">
        <f t="shared" si="20"/>
        <v>0</v>
      </c>
      <c r="P39" s="4">
        <f t="shared" si="21"/>
        <v>228</v>
      </c>
    </row>
    <row r="40" spans="1:16" x14ac:dyDescent="0.35">
      <c r="A40" s="1">
        <v>43990</v>
      </c>
      <c r="B40">
        <v>316</v>
      </c>
      <c r="C40">
        <v>253</v>
      </c>
      <c r="D40">
        <v>134</v>
      </c>
      <c r="E40">
        <f t="shared" si="10"/>
        <v>324</v>
      </c>
      <c r="F40">
        <f t="shared" si="11"/>
        <v>253</v>
      </c>
      <c r="G40">
        <f t="shared" si="12"/>
        <v>362</v>
      </c>
      <c r="H40">
        <f t="shared" si="13"/>
        <v>362</v>
      </c>
      <c r="I40">
        <f t="shared" si="14"/>
        <v>324</v>
      </c>
      <c r="J40">
        <f t="shared" si="15"/>
        <v>324</v>
      </c>
      <c r="K40" t="b">
        <f t="shared" si="16"/>
        <v>1</v>
      </c>
      <c r="L40" t="b">
        <f t="shared" si="17"/>
        <v>0</v>
      </c>
      <c r="M40" t="b">
        <f t="shared" si="18"/>
        <v>1</v>
      </c>
      <c r="N40" s="4">
        <f t="shared" si="19"/>
        <v>0</v>
      </c>
      <c r="O40" s="4">
        <f t="shared" si="20"/>
        <v>253</v>
      </c>
      <c r="P40" s="4">
        <f t="shared" si="21"/>
        <v>38</v>
      </c>
    </row>
    <row r="41" spans="1:16" x14ac:dyDescent="0.35">
      <c r="A41" s="1">
        <v>43991</v>
      </c>
      <c r="B41">
        <v>294</v>
      </c>
      <c r="C41">
        <v>249</v>
      </c>
      <c r="D41">
        <v>137</v>
      </c>
      <c r="E41">
        <f t="shared" si="10"/>
        <v>294</v>
      </c>
      <c r="F41">
        <f t="shared" si="11"/>
        <v>502</v>
      </c>
      <c r="G41">
        <f t="shared" si="12"/>
        <v>175</v>
      </c>
      <c r="H41">
        <f t="shared" si="13"/>
        <v>502</v>
      </c>
      <c r="I41">
        <f t="shared" si="14"/>
        <v>294</v>
      </c>
      <c r="J41">
        <f t="shared" si="15"/>
        <v>294</v>
      </c>
      <c r="K41" t="b">
        <f t="shared" si="16"/>
        <v>1</v>
      </c>
      <c r="L41" t="b">
        <f t="shared" si="17"/>
        <v>1</v>
      </c>
      <c r="M41" t="b">
        <f t="shared" si="18"/>
        <v>0</v>
      </c>
      <c r="N41" s="4">
        <f t="shared" si="19"/>
        <v>0</v>
      </c>
      <c r="O41" s="4">
        <f t="shared" si="20"/>
        <v>208</v>
      </c>
      <c r="P41" s="4">
        <f t="shared" si="21"/>
        <v>175</v>
      </c>
    </row>
    <row r="42" spans="1:16" x14ac:dyDescent="0.35">
      <c r="A42" s="1">
        <v>43992</v>
      </c>
      <c r="B42">
        <v>270</v>
      </c>
      <c r="C42">
        <v>206</v>
      </c>
      <c r="D42">
        <v>146</v>
      </c>
      <c r="E42">
        <f t="shared" si="10"/>
        <v>270</v>
      </c>
      <c r="F42">
        <f t="shared" si="11"/>
        <v>414</v>
      </c>
      <c r="G42">
        <f t="shared" si="12"/>
        <v>321</v>
      </c>
      <c r="H42">
        <f t="shared" si="13"/>
        <v>414</v>
      </c>
      <c r="I42">
        <f t="shared" si="14"/>
        <v>321</v>
      </c>
      <c r="J42">
        <f t="shared" si="15"/>
        <v>321</v>
      </c>
      <c r="K42" t="b">
        <f t="shared" si="16"/>
        <v>0</v>
      </c>
      <c r="L42" t="b">
        <f t="shared" si="17"/>
        <v>1</v>
      </c>
      <c r="M42" t="b">
        <f t="shared" si="18"/>
        <v>1</v>
      </c>
      <c r="N42" s="4">
        <f t="shared" si="19"/>
        <v>270</v>
      </c>
      <c r="O42" s="4">
        <f t="shared" si="20"/>
        <v>93</v>
      </c>
      <c r="P42" s="4">
        <f t="shared" si="21"/>
        <v>0</v>
      </c>
    </row>
    <row r="43" spans="1:16" x14ac:dyDescent="0.35">
      <c r="A43" s="1">
        <v>43993</v>
      </c>
      <c r="B43">
        <v>349</v>
      </c>
      <c r="C43">
        <v>301</v>
      </c>
      <c r="D43">
        <v>138</v>
      </c>
      <c r="E43">
        <f t="shared" si="10"/>
        <v>619</v>
      </c>
      <c r="F43">
        <f t="shared" si="11"/>
        <v>394</v>
      </c>
      <c r="G43">
        <f t="shared" si="12"/>
        <v>138</v>
      </c>
      <c r="H43">
        <f t="shared" si="13"/>
        <v>619</v>
      </c>
      <c r="I43">
        <f t="shared" si="14"/>
        <v>394</v>
      </c>
      <c r="J43">
        <f t="shared" si="15"/>
        <v>394</v>
      </c>
      <c r="K43" t="b">
        <f t="shared" si="16"/>
        <v>1</v>
      </c>
      <c r="L43" t="b">
        <f t="shared" si="17"/>
        <v>1</v>
      </c>
      <c r="M43" t="b">
        <f t="shared" si="18"/>
        <v>0</v>
      </c>
      <c r="N43" s="4">
        <f t="shared" si="19"/>
        <v>225</v>
      </c>
      <c r="O43" s="4">
        <f t="shared" si="20"/>
        <v>0</v>
      </c>
      <c r="P43" s="4">
        <f t="shared" si="21"/>
        <v>138</v>
      </c>
    </row>
    <row r="44" spans="1:16" x14ac:dyDescent="0.35">
      <c r="A44" s="1">
        <v>43994</v>
      </c>
      <c r="B44">
        <v>224</v>
      </c>
      <c r="C44">
        <v>385</v>
      </c>
      <c r="D44">
        <v>138</v>
      </c>
      <c r="E44">
        <f t="shared" si="10"/>
        <v>449</v>
      </c>
      <c r="F44">
        <f t="shared" si="11"/>
        <v>385</v>
      </c>
      <c r="G44">
        <f t="shared" si="12"/>
        <v>276</v>
      </c>
      <c r="H44">
        <f t="shared" si="13"/>
        <v>449</v>
      </c>
      <c r="I44">
        <f t="shared" si="14"/>
        <v>385</v>
      </c>
      <c r="J44">
        <f t="shared" si="15"/>
        <v>385</v>
      </c>
      <c r="K44" t="b">
        <f t="shared" si="16"/>
        <v>1</v>
      </c>
      <c r="L44" t="b">
        <f t="shared" si="17"/>
        <v>1</v>
      </c>
      <c r="M44" t="b">
        <f t="shared" si="18"/>
        <v>0</v>
      </c>
      <c r="N44" s="4">
        <f t="shared" si="19"/>
        <v>64</v>
      </c>
      <c r="O44" s="4">
        <f t="shared" si="20"/>
        <v>0</v>
      </c>
      <c r="P44" s="4">
        <f t="shared" si="21"/>
        <v>276</v>
      </c>
    </row>
    <row r="45" spans="1:16" x14ac:dyDescent="0.35">
      <c r="A45" s="1">
        <v>43995</v>
      </c>
      <c r="B45">
        <v>309</v>
      </c>
      <c r="C45">
        <v>204</v>
      </c>
      <c r="D45">
        <v>140</v>
      </c>
      <c r="E45">
        <f t="shared" si="10"/>
        <v>373</v>
      </c>
      <c r="F45">
        <f t="shared" si="11"/>
        <v>204</v>
      </c>
      <c r="G45">
        <f t="shared" si="12"/>
        <v>416</v>
      </c>
      <c r="H45">
        <f t="shared" si="13"/>
        <v>416</v>
      </c>
      <c r="I45">
        <f t="shared" si="14"/>
        <v>373</v>
      </c>
      <c r="J45">
        <f t="shared" si="15"/>
        <v>373</v>
      </c>
      <c r="K45" t="b">
        <f t="shared" si="16"/>
        <v>1</v>
      </c>
      <c r="L45" t="b">
        <f t="shared" si="17"/>
        <v>0</v>
      </c>
      <c r="M45" t="b">
        <f t="shared" si="18"/>
        <v>1</v>
      </c>
      <c r="N45" s="4">
        <f t="shared" si="19"/>
        <v>0</v>
      </c>
      <c r="O45" s="4">
        <f t="shared" si="20"/>
        <v>204</v>
      </c>
      <c r="P45" s="4">
        <f t="shared" si="21"/>
        <v>43</v>
      </c>
    </row>
    <row r="46" spans="1:16" x14ac:dyDescent="0.35">
      <c r="A46" s="1">
        <v>43996</v>
      </c>
      <c r="B46">
        <v>246</v>
      </c>
      <c r="C46">
        <v>275</v>
      </c>
      <c r="D46">
        <v>130</v>
      </c>
      <c r="E46">
        <f t="shared" si="10"/>
        <v>246</v>
      </c>
      <c r="F46">
        <f t="shared" si="11"/>
        <v>479</v>
      </c>
      <c r="G46">
        <f t="shared" si="12"/>
        <v>173</v>
      </c>
      <c r="H46">
        <f t="shared" si="13"/>
        <v>479</v>
      </c>
      <c r="I46">
        <f t="shared" si="14"/>
        <v>246</v>
      </c>
      <c r="J46">
        <f t="shared" si="15"/>
        <v>246</v>
      </c>
      <c r="K46" t="b">
        <f t="shared" si="16"/>
        <v>1</v>
      </c>
      <c r="L46" t="b">
        <f t="shared" si="17"/>
        <v>1</v>
      </c>
      <c r="M46" t="b">
        <f t="shared" si="18"/>
        <v>0</v>
      </c>
      <c r="N46" s="4">
        <f t="shared" si="19"/>
        <v>0</v>
      </c>
      <c r="O46" s="4">
        <f t="shared" si="20"/>
        <v>233</v>
      </c>
      <c r="P46" s="4">
        <f t="shared" si="21"/>
        <v>173</v>
      </c>
    </row>
    <row r="47" spans="1:16" x14ac:dyDescent="0.35">
      <c r="A47" s="1">
        <v>43997</v>
      </c>
      <c r="B47">
        <v>241</v>
      </c>
      <c r="C47">
        <v>247</v>
      </c>
      <c r="D47">
        <v>166</v>
      </c>
      <c r="E47">
        <f t="shared" si="10"/>
        <v>241</v>
      </c>
      <c r="F47">
        <f t="shared" si="11"/>
        <v>480</v>
      </c>
      <c r="G47">
        <f t="shared" si="12"/>
        <v>339</v>
      </c>
      <c r="H47">
        <f t="shared" si="13"/>
        <v>480</v>
      </c>
      <c r="I47">
        <f t="shared" si="14"/>
        <v>339</v>
      </c>
      <c r="J47">
        <f t="shared" si="15"/>
        <v>339</v>
      </c>
      <c r="K47" t="b">
        <f t="shared" si="16"/>
        <v>0</v>
      </c>
      <c r="L47" t="b">
        <f t="shared" si="17"/>
        <v>1</v>
      </c>
      <c r="M47" t="b">
        <f t="shared" si="18"/>
        <v>1</v>
      </c>
      <c r="N47" s="4">
        <f t="shared" si="19"/>
        <v>241</v>
      </c>
      <c r="O47" s="4">
        <f t="shared" si="20"/>
        <v>141</v>
      </c>
      <c r="P47" s="4">
        <f t="shared" si="21"/>
        <v>0</v>
      </c>
    </row>
    <row r="48" spans="1:16" x14ac:dyDescent="0.35">
      <c r="A48" s="1">
        <v>43998</v>
      </c>
      <c r="B48">
        <v>365</v>
      </c>
      <c r="C48">
        <v>256</v>
      </c>
      <c r="D48">
        <v>132</v>
      </c>
      <c r="E48">
        <f t="shared" si="10"/>
        <v>606</v>
      </c>
      <c r="F48">
        <f t="shared" si="11"/>
        <v>397</v>
      </c>
      <c r="G48">
        <f t="shared" si="12"/>
        <v>132</v>
      </c>
      <c r="H48">
        <f t="shared" si="13"/>
        <v>606</v>
      </c>
      <c r="I48">
        <f t="shared" si="14"/>
        <v>397</v>
      </c>
      <c r="J48">
        <f t="shared" si="15"/>
        <v>397</v>
      </c>
      <c r="K48" t="b">
        <f t="shared" si="16"/>
        <v>1</v>
      </c>
      <c r="L48" t="b">
        <f t="shared" si="17"/>
        <v>1</v>
      </c>
      <c r="M48" t="b">
        <f t="shared" si="18"/>
        <v>0</v>
      </c>
      <c r="N48" s="4">
        <f t="shared" si="19"/>
        <v>209</v>
      </c>
      <c r="O48" s="4">
        <f t="shared" si="20"/>
        <v>0</v>
      </c>
      <c r="P48" s="4">
        <f t="shared" si="21"/>
        <v>132</v>
      </c>
    </row>
    <row r="49" spans="1:16" x14ac:dyDescent="0.35">
      <c r="A49" s="1">
        <v>43999</v>
      </c>
      <c r="B49">
        <v>225</v>
      </c>
      <c r="C49">
        <v>392</v>
      </c>
      <c r="D49">
        <v>158</v>
      </c>
      <c r="E49">
        <f t="shared" si="10"/>
        <v>434</v>
      </c>
      <c r="F49">
        <f t="shared" si="11"/>
        <v>392</v>
      </c>
      <c r="G49">
        <f t="shared" si="12"/>
        <v>290</v>
      </c>
      <c r="H49">
        <f t="shared" si="13"/>
        <v>434</v>
      </c>
      <c r="I49">
        <f t="shared" si="14"/>
        <v>392</v>
      </c>
      <c r="J49">
        <f t="shared" si="15"/>
        <v>392</v>
      </c>
      <c r="K49" t="b">
        <f t="shared" si="16"/>
        <v>1</v>
      </c>
      <c r="L49" t="b">
        <f t="shared" si="17"/>
        <v>1</v>
      </c>
      <c r="M49" t="b">
        <f t="shared" si="18"/>
        <v>0</v>
      </c>
      <c r="N49" s="4">
        <f t="shared" si="19"/>
        <v>42</v>
      </c>
      <c r="O49" s="4">
        <f t="shared" si="20"/>
        <v>0</v>
      </c>
      <c r="P49" s="4">
        <f t="shared" si="21"/>
        <v>290</v>
      </c>
    </row>
    <row r="50" spans="1:16" x14ac:dyDescent="0.35">
      <c r="A50" s="1">
        <v>44000</v>
      </c>
      <c r="B50">
        <v>335</v>
      </c>
      <c r="C50">
        <v>254</v>
      </c>
      <c r="D50">
        <v>173</v>
      </c>
      <c r="E50">
        <f t="shared" si="10"/>
        <v>377</v>
      </c>
      <c r="F50">
        <f t="shared" si="11"/>
        <v>254</v>
      </c>
      <c r="G50">
        <f t="shared" si="12"/>
        <v>463</v>
      </c>
      <c r="H50">
        <f t="shared" si="13"/>
        <v>463</v>
      </c>
      <c r="I50">
        <f t="shared" si="14"/>
        <v>377</v>
      </c>
      <c r="J50">
        <f t="shared" si="15"/>
        <v>377</v>
      </c>
      <c r="K50" t="b">
        <f t="shared" si="16"/>
        <v>1</v>
      </c>
      <c r="L50" t="b">
        <f t="shared" si="17"/>
        <v>0</v>
      </c>
      <c r="M50" t="b">
        <f t="shared" si="18"/>
        <v>1</v>
      </c>
      <c r="N50" s="4">
        <f t="shared" si="19"/>
        <v>0</v>
      </c>
      <c r="O50" s="4">
        <f t="shared" si="20"/>
        <v>254</v>
      </c>
      <c r="P50" s="4">
        <f t="shared" si="21"/>
        <v>86</v>
      </c>
    </row>
    <row r="51" spans="1:16" x14ac:dyDescent="0.35">
      <c r="A51" s="1">
        <v>44001</v>
      </c>
      <c r="B51">
        <v>376</v>
      </c>
      <c r="C51">
        <v>258</v>
      </c>
      <c r="D51">
        <v>151</v>
      </c>
      <c r="E51">
        <f t="shared" si="10"/>
        <v>376</v>
      </c>
      <c r="F51">
        <f t="shared" si="11"/>
        <v>512</v>
      </c>
      <c r="G51">
        <f t="shared" si="12"/>
        <v>237</v>
      </c>
      <c r="H51">
        <f t="shared" si="13"/>
        <v>512</v>
      </c>
      <c r="I51">
        <f t="shared" si="14"/>
        <v>376</v>
      </c>
      <c r="J51">
        <f t="shared" si="15"/>
        <v>376</v>
      </c>
      <c r="K51" t="b">
        <f t="shared" si="16"/>
        <v>1</v>
      </c>
      <c r="L51" t="b">
        <f t="shared" si="17"/>
        <v>1</v>
      </c>
      <c r="M51" t="b">
        <f t="shared" si="18"/>
        <v>0</v>
      </c>
      <c r="N51" s="4">
        <f t="shared" si="19"/>
        <v>0</v>
      </c>
      <c r="O51" s="4">
        <f t="shared" si="20"/>
        <v>136</v>
      </c>
      <c r="P51" s="4">
        <f t="shared" si="21"/>
        <v>237</v>
      </c>
    </row>
    <row r="52" spans="1:16" x14ac:dyDescent="0.35">
      <c r="A52" s="1">
        <v>44002</v>
      </c>
      <c r="B52">
        <v>310</v>
      </c>
      <c r="C52">
        <v>248</v>
      </c>
      <c r="D52">
        <v>173</v>
      </c>
      <c r="E52">
        <f t="shared" si="10"/>
        <v>310</v>
      </c>
      <c r="F52">
        <f t="shared" si="11"/>
        <v>384</v>
      </c>
      <c r="G52">
        <f t="shared" si="12"/>
        <v>410</v>
      </c>
      <c r="H52">
        <f t="shared" si="13"/>
        <v>410</v>
      </c>
      <c r="I52">
        <f t="shared" si="14"/>
        <v>384</v>
      </c>
      <c r="J52">
        <f t="shared" si="15"/>
        <v>384</v>
      </c>
      <c r="K52" t="b">
        <f t="shared" si="16"/>
        <v>0</v>
      </c>
      <c r="L52" t="b">
        <f t="shared" si="17"/>
        <v>1</v>
      </c>
      <c r="M52" t="b">
        <f t="shared" si="18"/>
        <v>1</v>
      </c>
      <c r="N52" s="4">
        <f t="shared" si="19"/>
        <v>310</v>
      </c>
      <c r="O52" s="4">
        <f t="shared" si="20"/>
        <v>0</v>
      </c>
      <c r="P52" s="4">
        <f t="shared" si="21"/>
        <v>26</v>
      </c>
    </row>
    <row r="53" spans="1:16" x14ac:dyDescent="0.35">
      <c r="A53" s="1">
        <v>44003</v>
      </c>
      <c r="B53">
        <v>408</v>
      </c>
      <c r="C53">
        <v>250</v>
      </c>
      <c r="D53">
        <v>242</v>
      </c>
      <c r="E53">
        <f t="shared" si="10"/>
        <v>718</v>
      </c>
      <c r="F53">
        <f t="shared" si="11"/>
        <v>250</v>
      </c>
      <c r="G53">
        <f t="shared" si="12"/>
        <v>268</v>
      </c>
      <c r="H53">
        <f t="shared" si="13"/>
        <v>718</v>
      </c>
      <c r="I53">
        <f t="shared" si="14"/>
        <v>268</v>
      </c>
      <c r="J53">
        <f t="shared" si="15"/>
        <v>268</v>
      </c>
      <c r="K53" t="b">
        <f t="shared" si="16"/>
        <v>1</v>
      </c>
      <c r="L53" t="b">
        <f t="shared" si="17"/>
        <v>0</v>
      </c>
      <c r="M53" t="b">
        <f t="shared" si="18"/>
        <v>1</v>
      </c>
      <c r="N53" s="4">
        <f t="shared" si="19"/>
        <v>450</v>
      </c>
      <c r="O53" s="4">
        <f t="shared" si="20"/>
        <v>250</v>
      </c>
      <c r="P53" s="4">
        <f t="shared" si="21"/>
        <v>0</v>
      </c>
    </row>
    <row r="54" spans="1:16" x14ac:dyDescent="0.35">
      <c r="A54" s="1">
        <v>44004</v>
      </c>
      <c r="B54">
        <v>256</v>
      </c>
      <c r="C54">
        <v>393</v>
      </c>
      <c r="D54">
        <v>219</v>
      </c>
      <c r="E54">
        <f t="shared" si="10"/>
        <v>706</v>
      </c>
      <c r="F54">
        <f t="shared" si="11"/>
        <v>643</v>
      </c>
      <c r="G54">
        <f t="shared" si="12"/>
        <v>219</v>
      </c>
      <c r="H54">
        <f t="shared" si="13"/>
        <v>706</v>
      </c>
      <c r="I54">
        <f t="shared" si="14"/>
        <v>643</v>
      </c>
      <c r="J54">
        <f t="shared" si="15"/>
        <v>643</v>
      </c>
      <c r="K54" t="b">
        <f t="shared" si="16"/>
        <v>1</v>
      </c>
      <c r="L54" t="b">
        <f t="shared" si="17"/>
        <v>1</v>
      </c>
      <c r="M54" t="b">
        <f t="shared" si="18"/>
        <v>0</v>
      </c>
      <c r="N54" s="4">
        <f t="shared" si="19"/>
        <v>63</v>
      </c>
      <c r="O54" s="4">
        <f t="shared" si="20"/>
        <v>0</v>
      </c>
      <c r="P54" s="4">
        <f t="shared" si="21"/>
        <v>219</v>
      </c>
    </row>
    <row r="55" spans="1:16" x14ac:dyDescent="0.35">
      <c r="A55" s="1">
        <v>44005</v>
      </c>
      <c r="B55">
        <v>322</v>
      </c>
      <c r="C55">
        <v>425</v>
      </c>
      <c r="D55">
        <v>215</v>
      </c>
      <c r="E55">
        <f t="shared" si="10"/>
        <v>385</v>
      </c>
      <c r="F55">
        <f t="shared" si="11"/>
        <v>425</v>
      </c>
      <c r="G55">
        <f t="shared" si="12"/>
        <v>434</v>
      </c>
      <c r="H55">
        <f t="shared" si="13"/>
        <v>434</v>
      </c>
      <c r="I55">
        <f t="shared" si="14"/>
        <v>425</v>
      </c>
      <c r="J55">
        <f t="shared" si="15"/>
        <v>425</v>
      </c>
      <c r="K55" t="b">
        <f t="shared" si="16"/>
        <v>0</v>
      </c>
      <c r="L55" t="b">
        <f t="shared" si="17"/>
        <v>1</v>
      </c>
      <c r="M55" t="b">
        <f t="shared" si="18"/>
        <v>1</v>
      </c>
      <c r="N55" s="4">
        <f t="shared" si="19"/>
        <v>385</v>
      </c>
      <c r="O55" s="4">
        <f t="shared" si="20"/>
        <v>0</v>
      </c>
      <c r="P55" s="4">
        <f t="shared" si="21"/>
        <v>9</v>
      </c>
    </row>
    <row r="56" spans="1:16" x14ac:dyDescent="0.35">
      <c r="A56" s="1">
        <v>44006</v>
      </c>
      <c r="B56">
        <v>447</v>
      </c>
      <c r="C56">
        <v>385</v>
      </c>
      <c r="D56">
        <v>212</v>
      </c>
      <c r="E56">
        <f t="shared" si="10"/>
        <v>832</v>
      </c>
      <c r="F56">
        <f t="shared" si="11"/>
        <v>385</v>
      </c>
      <c r="G56">
        <f t="shared" si="12"/>
        <v>221</v>
      </c>
      <c r="H56">
        <f t="shared" si="13"/>
        <v>832</v>
      </c>
      <c r="I56">
        <f t="shared" si="14"/>
        <v>385</v>
      </c>
      <c r="J56">
        <f t="shared" si="15"/>
        <v>385</v>
      </c>
      <c r="K56" t="b">
        <f t="shared" si="16"/>
        <v>1</v>
      </c>
      <c r="L56" t="b">
        <f t="shared" si="17"/>
        <v>1</v>
      </c>
      <c r="M56" t="b">
        <f t="shared" si="18"/>
        <v>0</v>
      </c>
      <c r="N56" s="4">
        <f t="shared" si="19"/>
        <v>447</v>
      </c>
      <c r="O56" s="4">
        <f t="shared" si="20"/>
        <v>0</v>
      </c>
      <c r="P56" s="4">
        <f t="shared" si="21"/>
        <v>221</v>
      </c>
    </row>
    <row r="57" spans="1:16" x14ac:dyDescent="0.35">
      <c r="A57" s="1">
        <v>44007</v>
      </c>
      <c r="B57">
        <v>408</v>
      </c>
      <c r="C57">
        <v>260</v>
      </c>
      <c r="D57">
        <v>225</v>
      </c>
      <c r="E57">
        <f t="shared" si="10"/>
        <v>855</v>
      </c>
      <c r="F57">
        <f t="shared" si="11"/>
        <v>260</v>
      </c>
      <c r="G57">
        <f t="shared" si="12"/>
        <v>446</v>
      </c>
      <c r="H57">
        <f t="shared" si="13"/>
        <v>855</v>
      </c>
      <c r="I57">
        <f t="shared" si="14"/>
        <v>446</v>
      </c>
      <c r="J57">
        <f t="shared" si="15"/>
        <v>446</v>
      </c>
      <c r="K57" t="b">
        <f t="shared" si="16"/>
        <v>1</v>
      </c>
      <c r="L57" t="b">
        <f t="shared" si="17"/>
        <v>0</v>
      </c>
      <c r="M57" t="b">
        <f t="shared" si="18"/>
        <v>1</v>
      </c>
      <c r="N57" s="4">
        <f t="shared" si="19"/>
        <v>409</v>
      </c>
      <c r="O57" s="4">
        <f t="shared" si="20"/>
        <v>260</v>
      </c>
      <c r="P57" s="4">
        <f t="shared" si="21"/>
        <v>0</v>
      </c>
    </row>
    <row r="58" spans="1:16" x14ac:dyDescent="0.35">
      <c r="A58" s="1">
        <v>44008</v>
      </c>
      <c r="B58">
        <v>283</v>
      </c>
      <c r="C58">
        <v>396</v>
      </c>
      <c r="D58">
        <v>221</v>
      </c>
      <c r="E58">
        <f t="shared" si="10"/>
        <v>692</v>
      </c>
      <c r="F58">
        <f t="shared" si="11"/>
        <v>656</v>
      </c>
      <c r="G58">
        <f t="shared" si="12"/>
        <v>221</v>
      </c>
      <c r="H58">
        <f t="shared" si="13"/>
        <v>692</v>
      </c>
      <c r="I58">
        <f t="shared" si="14"/>
        <v>656</v>
      </c>
      <c r="J58">
        <f t="shared" si="15"/>
        <v>656</v>
      </c>
      <c r="K58" t="b">
        <f t="shared" si="16"/>
        <v>1</v>
      </c>
      <c r="L58" t="b">
        <f t="shared" si="17"/>
        <v>1</v>
      </c>
      <c r="M58" t="b">
        <f t="shared" si="18"/>
        <v>0</v>
      </c>
      <c r="N58" s="4">
        <f t="shared" si="19"/>
        <v>36</v>
      </c>
      <c r="O58" s="4">
        <f t="shared" si="20"/>
        <v>0</v>
      </c>
      <c r="P58" s="4">
        <f t="shared" si="21"/>
        <v>221</v>
      </c>
    </row>
    <row r="59" spans="1:16" x14ac:dyDescent="0.35">
      <c r="A59" s="1">
        <v>44009</v>
      </c>
      <c r="B59">
        <v>414</v>
      </c>
      <c r="C59">
        <v>314</v>
      </c>
      <c r="D59">
        <v>220</v>
      </c>
      <c r="E59">
        <f t="shared" si="10"/>
        <v>450</v>
      </c>
      <c r="F59">
        <f t="shared" si="11"/>
        <v>314</v>
      </c>
      <c r="G59">
        <f t="shared" si="12"/>
        <v>441</v>
      </c>
      <c r="H59">
        <f t="shared" si="13"/>
        <v>450</v>
      </c>
      <c r="I59">
        <f t="shared" si="14"/>
        <v>441</v>
      </c>
      <c r="J59">
        <f t="shared" si="15"/>
        <v>441</v>
      </c>
      <c r="K59" t="b">
        <f t="shared" si="16"/>
        <v>1</v>
      </c>
      <c r="L59" t="b">
        <f t="shared" si="17"/>
        <v>0</v>
      </c>
      <c r="M59" t="b">
        <f t="shared" si="18"/>
        <v>1</v>
      </c>
      <c r="N59" s="4">
        <f t="shared" si="19"/>
        <v>9</v>
      </c>
      <c r="O59" s="4">
        <f t="shared" si="20"/>
        <v>314</v>
      </c>
      <c r="P59" s="4">
        <f t="shared" si="21"/>
        <v>0</v>
      </c>
    </row>
    <row r="60" spans="1:16" x14ac:dyDescent="0.35">
      <c r="A60" s="1">
        <v>44010</v>
      </c>
      <c r="B60">
        <v>442</v>
      </c>
      <c r="C60">
        <v>449</v>
      </c>
      <c r="D60">
        <v>245</v>
      </c>
      <c r="E60">
        <f t="shared" si="10"/>
        <v>451</v>
      </c>
      <c r="F60">
        <f t="shared" si="11"/>
        <v>763</v>
      </c>
      <c r="G60">
        <f t="shared" si="12"/>
        <v>245</v>
      </c>
      <c r="H60">
        <f t="shared" si="13"/>
        <v>763</v>
      </c>
      <c r="I60">
        <f t="shared" si="14"/>
        <v>451</v>
      </c>
      <c r="J60">
        <f t="shared" si="15"/>
        <v>451</v>
      </c>
      <c r="K60" t="b">
        <f t="shared" si="16"/>
        <v>1</v>
      </c>
      <c r="L60" t="b">
        <f t="shared" si="17"/>
        <v>1</v>
      </c>
      <c r="M60" t="b">
        <f t="shared" si="18"/>
        <v>0</v>
      </c>
      <c r="N60" s="4">
        <f t="shared" si="19"/>
        <v>0</v>
      </c>
      <c r="O60" s="4">
        <f t="shared" si="20"/>
        <v>312</v>
      </c>
      <c r="P60" s="4">
        <f t="shared" si="21"/>
        <v>245</v>
      </c>
    </row>
    <row r="61" spans="1:16" x14ac:dyDescent="0.35">
      <c r="A61" s="1">
        <v>44011</v>
      </c>
      <c r="B61">
        <v>269</v>
      </c>
      <c r="C61">
        <v>370</v>
      </c>
      <c r="D61">
        <v>242</v>
      </c>
      <c r="E61">
        <f t="shared" si="10"/>
        <v>269</v>
      </c>
      <c r="F61">
        <f t="shared" si="11"/>
        <v>682</v>
      </c>
      <c r="G61">
        <f t="shared" si="12"/>
        <v>487</v>
      </c>
      <c r="H61">
        <f t="shared" si="13"/>
        <v>682</v>
      </c>
      <c r="I61">
        <f t="shared" si="14"/>
        <v>487</v>
      </c>
      <c r="J61">
        <f t="shared" si="15"/>
        <v>487</v>
      </c>
      <c r="K61" t="b">
        <f t="shared" si="16"/>
        <v>0</v>
      </c>
      <c r="L61" t="b">
        <f t="shared" si="17"/>
        <v>1</v>
      </c>
      <c r="M61" t="b">
        <f t="shared" si="18"/>
        <v>1</v>
      </c>
      <c r="N61" s="4">
        <f t="shared" si="19"/>
        <v>269</v>
      </c>
      <c r="O61" s="4">
        <f t="shared" si="20"/>
        <v>195</v>
      </c>
      <c r="P61" s="4">
        <f t="shared" si="21"/>
        <v>0</v>
      </c>
    </row>
    <row r="62" spans="1:16" x14ac:dyDescent="0.35">
      <c r="A62" s="1">
        <v>44012</v>
      </c>
      <c r="B62">
        <v>444</v>
      </c>
      <c r="C62">
        <v>350</v>
      </c>
      <c r="D62">
        <v>236</v>
      </c>
      <c r="E62">
        <f t="shared" si="10"/>
        <v>713</v>
      </c>
      <c r="F62">
        <f t="shared" si="11"/>
        <v>545</v>
      </c>
      <c r="G62">
        <f t="shared" si="12"/>
        <v>236</v>
      </c>
      <c r="H62">
        <f t="shared" si="13"/>
        <v>713</v>
      </c>
      <c r="I62">
        <f t="shared" si="14"/>
        <v>545</v>
      </c>
      <c r="J62">
        <f t="shared" si="15"/>
        <v>545</v>
      </c>
      <c r="K62" t="b">
        <f t="shared" si="16"/>
        <v>1</v>
      </c>
      <c r="L62" t="b">
        <f t="shared" si="17"/>
        <v>1</v>
      </c>
      <c r="M62" t="b">
        <f t="shared" si="18"/>
        <v>0</v>
      </c>
      <c r="N62" s="4">
        <f t="shared" si="19"/>
        <v>168</v>
      </c>
      <c r="O62" s="4">
        <f t="shared" si="20"/>
        <v>0</v>
      </c>
      <c r="P62" s="4">
        <f t="shared" si="21"/>
        <v>236</v>
      </c>
    </row>
    <row r="63" spans="1:16" x14ac:dyDescent="0.35">
      <c r="A63" s="1">
        <v>44013</v>
      </c>
      <c r="B63">
        <v>425</v>
      </c>
      <c r="C63">
        <v>342</v>
      </c>
      <c r="D63">
        <v>237</v>
      </c>
      <c r="E63">
        <f t="shared" si="10"/>
        <v>593</v>
      </c>
      <c r="F63">
        <f t="shared" si="11"/>
        <v>342</v>
      </c>
      <c r="G63">
        <f t="shared" si="12"/>
        <v>473</v>
      </c>
      <c r="H63">
        <f t="shared" si="13"/>
        <v>593</v>
      </c>
      <c r="I63">
        <f t="shared" si="14"/>
        <v>473</v>
      </c>
      <c r="J63">
        <f t="shared" si="15"/>
        <v>473</v>
      </c>
      <c r="K63" t="b">
        <f t="shared" si="16"/>
        <v>1</v>
      </c>
      <c r="L63" t="b">
        <f t="shared" si="17"/>
        <v>0</v>
      </c>
      <c r="M63" t="b">
        <f t="shared" si="18"/>
        <v>1</v>
      </c>
      <c r="N63" s="4">
        <f t="shared" si="19"/>
        <v>120</v>
      </c>
      <c r="O63" s="4">
        <f t="shared" si="20"/>
        <v>342</v>
      </c>
      <c r="P63" s="4">
        <f t="shared" si="21"/>
        <v>0</v>
      </c>
    </row>
    <row r="64" spans="1:16" x14ac:dyDescent="0.35">
      <c r="A64" s="1">
        <v>44014</v>
      </c>
      <c r="B64">
        <v>377</v>
      </c>
      <c r="C64">
        <v>290</v>
      </c>
      <c r="D64">
        <v>240</v>
      </c>
      <c r="E64">
        <f t="shared" si="10"/>
        <v>497</v>
      </c>
      <c r="F64">
        <f t="shared" si="11"/>
        <v>632</v>
      </c>
      <c r="G64">
        <f t="shared" si="12"/>
        <v>240</v>
      </c>
      <c r="H64">
        <f t="shared" si="13"/>
        <v>632</v>
      </c>
      <c r="I64">
        <f t="shared" si="14"/>
        <v>497</v>
      </c>
      <c r="J64">
        <f t="shared" si="15"/>
        <v>497</v>
      </c>
      <c r="K64" t="b">
        <f t="shared" si="16"/>
        <v>1</v>
      </c>
      <c r="L64" t="b">
        <f t="shared" si="17"/>
        <v>1</v>
      </c>
      <c r="M64" t="b">
        <f t="shared" si="18"/>
        <v>0</v>
      </c>
      <c r="N64" s="4">
        <f t="shared" si="19"/>
        <v>0</v>
      </c>
      <c r="O64" s="4">
        <f t="shared" si="20"/>
        <v>135</v>
      </c>
      <c r="P64" s="4">
        <f t="shared" si="21"/>
        <v>240</v>
      </c>
    </row>
    <row r="65" spans="1:16" x14ac:dyDescent="0.35">
      <c r="A65" s="1">
        <v>44015</v>
      </c>
      <c r="B65">
        <v>382</v>
      </c>
      <c r="C65">
        <v>360</v>
      </c>
      <c r="D65">
        <v>203</v>
      </c>
      <c r="E65">
        <f t="shared" si="10"/>
        <v>382</v>
      </c>
      <c r="F65">
        <f t="shared" si="11"/>
        <v>495</v>
      </c>
      <c r="G65">
        <f t="shared" si="12"/>
        <v>443</v>
      </c>
      <c r="H65">
        <f t="shared" si="13"/>
        <v>495</v>
      </c>
      <c r="I65">
        <f t="shared" si="14"/>
        <v>443</v>
      </c>
      <c r="J65">
        <f t="shared" si="15"/>
        <v>443</v>
      </c>
      <c r="K65" t="b">
        <f t="shared" si="16"/>
        <v>0</v>
      </c>
      <c r="L65" t="b">
        <f t="shared" si="17"/>
        <v>1</v>
      </c>
      <c r="M65" t="b">
        <f t="shared" si="18"/>
        <v>1</v>
      </c>
      <c r="N65" s="4">
        <f t="shared" si="19"/>
        <v>382</v>
      </c>
      <c r="O65" s="4">
        <f t="shared" si="20"/>
        <v>52</v>
      </c>
      <c r="P65" s="4">
        <f t="shared" si="21"/>
        <v>0</v>
      </c>
    </row>
    <row r="66" spans="1:16" x14ac:dyDescent="0.35">
      <c r="A66" s="1">
        <v>44016</v>
      </c>
      <c r="B66">
        <v>287</v>
      </c>
      <c r="C66">
        <v>428</v>
      </c>
      <c r="D66">
        <v>204</v>
      </c>
      <c r="E66">
        <f t="shared" si="10"/>
        <v>669</v>
      </c>
      <c r="F66">
        <f t="shared" si="11"/>
        <v>480</v>
      </c>
      <c r="G66">
        <f t="shared" si="12"/>
        <v>204</v>
      </c>
      <c r="H66">
        <f t="shared" ref="H66:H97" si="22">MAX(E66,F66,G66)</f>
        <v>669</v>
      </c>
      <c r="I66">
        <f t="shared" ref="I66:I97" si="23">E66+F66+G66-H66-MIN(E66,F66,G66)</f>
        <v>480</v>
      </c>
      <c r="J66">
        <f t="shared" ref="J66:J97" si="24">MIN(H66,I66)</f>
        <v>480</v>
      </c>
      <c r="K66" t="b">
        <f t="shared" ref="K66:K97" si="25">OR(E66=H66,E66=I66)</f>
        <v>1</v>
      </c>
      <c r="L66" t="b">
        <f t="shared" ref="L66:L97" si="26">OR(F66=H66,F66=I66)</f>
        <v>1</v>
      </c>
      <c r="M66" t="b">
        <f t="shared" ref="M66:M97" si="27">OR(G66=H66,G66=I66)</f>
        <v>0</v>
      </c>
      <c r="N66" s="4">
        <f t="shared" ref="N66:N97" si="28">IF(K66,E66-J66,E66)</f>
        <v>189</v>
      </c>
      <c r="O66" s="4">
        <f t="shared" ref="O66:O97" si="29">IF(L66,F66-J66,F66)</f>
        <v>0</v>
      </c>
      <c r="P66" s="4">
        <f t="shared" ref="P66:P97" si="30">IF(M66,G66-J66,G66)</f>
        <v>204</v>
      </c>
    </row>
    <row r="67" spans="1:16" x14ac:dyDescent="0.35">
      <c r="A67" s="1">
        <v>44017</v>
      </c>
      <c r="B67">
        <v>429</v>
      </c>
      <c r="C67">
        <v>394</v>
      </c>
      <c r="D67">
        <v>246</v>
      </c>
      <c r="E67">
        <f t="shared" si="10"/>
        <v>618</v>
      </c>
      <c r="F67">
        <f t="shared" si="11"/>
        <v>394</v>
      </c>
      <c r="G67">
        <f t="shared" si="12"/>
        <v>450</v>
      </c>
      <c r="H67">
        <f t="shared" si="22"/>
        <v>618</v>
      </c>
      <c r="I67">
        <f t="shared" si="23"/>
        <v>450</v>
      </c>
      <c r="J67">
        <f t="shared" si="24"/>
        <v>450</v>
      </c>
      <c r="K67" t="b">
        <f t="shared" si="25"/>
        <v>1</v>
      </c>
      <c r="L67" t="b">
        <f t="shared" si="26"/>
        <v>0</v>
      </c>
      <c r="M67" t="b">
        <f t="shared" si="27"/>
        <v>1</v>
      </c>
      <c r="N67" s="4">
        <f t="shared" si="28"/>
        <v>168</v>
      </c>
      <c r="O67" s="4">
        <f t="shared" si="29"/>
        <v>394</v>
      </c>
      <c r="P67" s="4">
        <f t="shared" si="30"/>
        <v>0</v>
      </c>
    </row>
    <row r="68" spans="1:16" x14ac:dyDescent="0.35">
      <c r="A68" s="1">
        <v>44018</v>
      </c>
      <c r="B68">
        <v>287</v>
      </c>
      <c r="C68">
        <v>356</v>
      </c>
      <c r="D68">
        <v>233</v>
      </c>
      <c r="E68">
        <f t="shared" ref="E68:E131" si="31">N67+B68</f>
        <v>455</v>
      </c>
      <c r="F68">
        <f t="shared" ref="F68:F131" si="32">O67+C68</f>
        <v>750</v>
      </c>
      <c r="G68">
        <f t="shared" ref="G68:G131" si="33">P67+D68</f>
        <v>233</v>
      </c>
      <c r="H68">
        <f t="shared" si="22"/>
        <v>750</v>
      </c>
      <c r="I68">
        <f t="shared" si="23"/>
        <v>455</v>
      </c>
      <c r="J68">
        <f t="shared" si="24"/>
        <v>455</v>
      </c>
      <c r="K68" t="b">
        <f t="shared" si="25"/>
        <v>1</v>
      </c>
      <c r="L68" t="b">
        <f t="shared" si="26"/>
        <v>1</v>
      </c>
      <c r="M68" t="b">
        <f t="shared" si="27"/>
        <v>0</v>
      </c>
      <c r="N68" s="4">
        <f t="shared" si="28"/>
        <v>0</v>
      </c>
      <c r="O68" s="4">
        <f t="shared" si="29"/>
        <v>295</v>
      </c>
      <c r="P68" s="4">
        <f t="shared" si="30"/>
        <v>233</v>
      </c>
    </row>
    <row r="69" spans="1:16" x14ac:dyDescent="0.35">
      <c r="A69" s="1">
        <v>44019</v>
      </c>
      <c r="B69">
        <v>421</v>
      </c>
      <c r="C69">
        <v>292</v>
      </c>
      <c r="D69">
        <v>226</v>
      </c>
      <c r="E69">
        <f t="shared" si="31"/>
        <v>421</v>
      </c>
      <c r="F69">
        <f t="shared" si="32"/>
        <v>587</v>
      </c>
      <c r="G69">
        <f t="shared" si="33"/>
        <v>459</v>
      </c>
      <c r="H69">
        <f t="shared" si="22"/>
        <v>587</v>
      </c>
      <c r="I69">
        <f t="shared" si="23"/>
        <v>459</v>
      </c>
      <c r="J69">
        <f t="shared" si="24"/>
        <v>459</v>
      </c>
      <c r="K69" t="b">
        <f t="shared" si="25"/>
        <v>0</v>
      </c>
      <c r="L69" t="b">
        <f t="shared" si="26"/>
        <v>1</v>
      </c>
      <c r="M69" t="b">
        <f t="shared" si="27"/>
        <v>1</v>
      </c>
      <c r="N69" s="4">
        <f t="shared" si="28"/>
        <v>421</v>
      </c>
      <c r="O69" s="4">
        <f t="shared" si="29"/>
        <v>128</v>
      </c>
      <c r="P69" s="4">
        <f t="shared" si="30"/>
        <v>0</v>
      </c>
    </row>
    <row r="70" spans="1:16" x14ac:dyDescent="0.35">
      <c r="A70" s="1">
        <v>44020</v>
      </c>
      <c r="B70">
        <v>334</v>
      </c>
      <c r="C70">
        <v>353</v>
      </c>
      <c r="D70">
        <v>282</v>
      </c>
      <c r="E70">
        <f t="shared" si="31"/>
        <v>755</v>
      </c>
      <c r="F70">
        <f t="shared" si="32"/>
        <v>481</v>
      </c>
      <c r="G70">
        <f t="shared" si="33"/>
        <v>282</v>
      </c>
      <c r="H70">
        <f t="shared" si="22"/>
        <v>755</v>
      </c>
      <c r="I70">
        <f t="shared" si="23"/>
        <v>481</v>
      </c>
      <c r="J70">
        <f t="shared" si="24"/>
        <v>481</v>
      </c>
      <c r="K70" t="b">
        <f t="shared" si="25"/>
        <v>1</v>
      </c>
      <c r="L70" t="b">
        <f t="shared" si="26"/>
        <v>1</v>
      </c>
      <c r="M70" t="b">
        <f t="shared" si="27"/>
        <v>0</v>
      </c>
      <c r="N70" s="4">
        <f t="shared" si="28"/>
        <v>274</v>
      </c>
      <c r="O70" s="4">
        <f t="shared" si="29"/>
        <v>0</v>
      </c>
      <c r="P70" s="4">
        <f t="shared" si="30"/>
        <v>282</v>
      </c>
    </row>
    <row r="71" spans="1:16" x14ac:dyDescent="0.35">
      <c r="A71" s="1">
        <v>44021</v>
      </c>
      <c r="B71">
        <v>282</v>
      </c>
      <c r="C71">
        <v>329</v>
      </c>
      <c r="D71">
        <v>262</v>
      </c>
      <c r="E71">
        <f t="shared" si="31"/>
        <v>556</v>
      </c>
      <c r="F71">
        <f t="shared" si="32"/>
        <v>329</v>
      </c>
      <c r="G71">
        <f t="shared" si="33"/>
        <v>544</v>
      </c>
      <c r="H71">
        <f t="shared" si="22"/>
        <v>556</v>
      </c>
      <c r="I71">
        <f t="shared" si="23"/>
        <v>544</v>
      </c>
      <c r="J71">
        <f t="shared" si="24"/>
        <v>544</v>
      </c>
      <c r="K71" t="b">
        <f t="shared" si="25"/>
        <v>1</v>
      </c>
      <c r="L71" t="b">
        <f t="shared" si="26"/>
        <v>0</v>
      </c>
      <c r="M71" t="b">
        <f t="shared" si="27"/>
        <v>1</v>
      </c>
      <c r="N71" s="4">
        <f t="shared" si="28"/>
        <v>12</v>
      </c>
      <c r="O71" s="4">
        <f t="shared" si="29"/>
        <v>329</v>
      </c>
      <c r="P71" s="4">
        <f t="shared" si="30"/>
        <v>0</v>
      </c>
    </row>
    <row r="72" spans="1:16" x14ac:dyDescent="0.35">
      <c r="A72" s="1">
        <v>44022</v>
      </c>
      <c r="B72">
        <v>356</v>
      </c>
      <c r="C72">
        <v>331</v>
      </c>
      <c r="D72">
        <v>290</v>
      </c>
      <c r="E72">
        <f t="shared" si="31"/>
        <v>368</v>
      </c>
      <c r="F72">
        <f t="shared" si="32"/>
        <v>660</v>
      </c>
      <c r="G72">
        <f t="shared" si="33"/>
        <v>290</v>
      </c>
      <c r="H72">
        <f t="shared" si="22"/>
        <v>660</v>
      </c>
      <c r="I72">
        <f t="shared" si="23"/>
        <v>368</v>
      </c>
      <c r="J72">
        <f t="shared" si="24"/>
        <v>368</v>
      </c>
      <c r="K72" t="b">
        <f t="shared" si="25"/>
        <v>1</v>
      </c>
      <c r="L72" t="b">
        <f t="shared" si="26"/>
        <v>1</v>
      </c>
      <c r="M72" t="b">
        <f t="shared" si="27"/>
        <v>0</v>
      </c>
      <c r="N72" s="4">
        <f t="shared" si="28"/>
        <v>0</v>
      </c>
      <c r="O72" s="4">
        <f t="shared" si="29"/>
        <v>292</v>
      </c>
      <c r="P72" s="4">
        <f t="shared" si="30"/>
        <v>290</v>
      </c>
    </row>
    <row r="73" spans="1:16" x14ac:dyDescent="0.35">
      <c r="A73" s="1">
        <v>44023</v>
      </c>
      <c r="B73">
        <v>307</v>
      </c>
      <c r="C73">
        <v>394</v>
      </c>
      <c r="D73">
        <v>256</v>
      </c>
      <c r="E73">
        <f t="shared" si="31"/>
        <v>307</v>
      </c>
      <c r="F73">
        <f t="shared" si="32"/>
        <v>686</v>
      </c>
      <c r="G73">
        <f t="shared" si="33"/>
        <v>546</v>
      </c>
      <c r="H73">
        <f t="shared" si="22"/>
        <v>686</v>
      </c>
      <c r="I73">
        <f t="shared" si="23"/>
        <v>546</v>
      </c>
      <c r="J73">
        <f t="shared" si="24"/>
        <v>546</v>
      </c>
      <c r="K73" t="b">
        <f t="shared" si="25"/>
        <v>0</v>
      </c>
      <c r="L73" t="b">
        <f t="shared" si="26"/>
        <v>1</v>
      </c>
      <c r="M73" t="b">
        <f t="shared" si="27"/>
        <v>1</v>
      </c>
      <c r="N73" s="4">
        <f t="shared" si="28"/>
        <v>307</v>
      </c>
      <c r="O73" s="4">
        <f t="shared" si="29"/>
        <v>140</v>
      </c>
      <c r="P73" s="4">
        <f t="shared" si="30"/>
        <v>0</v>
      </c>
    </row>
    <row r="74" spans="1:16" x14ac:dyDescent="0.35">
      <c r="A74" s="1">
        <v>44024</v>
      </c>
      <c r="B74">
        <v>441</v>
      </c>
      <c r="C74">
        <v>271</v>
      </c>
      <c r="D74">
        <v>292</v>
      </c>
      <c r="E74">
        <f t="shared" si="31"/>
        <v>748</v>
      </c>
      <c r="F74">
        <f t="shared" si="32"/>
        <v>411</v>
      </c>
      <c r="G74">
        <f t="shared" si="33"/>
        <v>292</v>
      </c>
      <c r="H74">
        <f t="shared" si="22"/>
        <v>748</v>
      </c>
      <c r="I74">
        <f t="shared" si="23"/>
        <v>411</v>
      </c>
      <c r="J74">
        <f t="shared" si="24"/>
        <v>411</v>
      </c>
      <c r="K74" t="b">
        <f t="shared" si="25"/>
        <v>1</v>
      </c>
      <c r="L74" t="b">
        <f t="shared" si="26"/>
        <v>1</v>
      </c>
      <c r="M74" t="b">
        <f t="shared" si="27"/>
        <v>0</v>
      </c>
      <c r="N74" s="4">
        <f t="shared" si="28"/>
        <v>337</v>
      </c>
      <c r="O74" s="4">
        <f t="shared" si="29"/>
        <v>0</v>
      </c>
      <c r="P74" s="4">
        <f t="shared" si="30"/>
        <v>292</v>
      </c>
    </row>
    <row r="75" spans="1:16" x14ac:dyDescent="0.35">
      <c r="A75" s="1">
        <v>44025</v>
      </c>
      <c r="B75">
        <v>407</v>
      </c>
      <c r="C75">
        <v>311</v>
      </c>
      <c r="D75">
        <v>280</v>
      </c>
      <c r="E75">
        <f t="shared" si="31"/>
        <v>744</v>
      </c>
      <c r="F75">
        <f t="shared" si="32"/>
        <v>311</v>
      </c>
      <c r="G75">
        <f t="shared" si="33"/>
        <v>572</v>
      </c>
      <c r="H75">
        <f t="shared" si="22"/>
        <v>744</v>
      </c>
      <c r="I75">
        <f t="shared" si="23"/>
        <v>572</v>
      </c>
      <c r="J75">
        <f t="shared" si="24"/>
        <v>572</v>
      </c>
      <c r="K75" t="b">
        <f t="shared" si="25"/>
        <v>1</v>
      </c>
      <c r="L75" t="b">
        <f t="shared" si="26"/>
        <v>0</v>
      </c>
      <c r="M75" t="b">
        <f t="shared" si="27"/>
        <v>1</v>
      </c>
      <c r="N75" s="4">
        <f t="shared" si="28"/>
        <v>172</v>
      </c>
      <c r="O75" s="4">
        <f t="shared" si="29"/>
        <v>311</v>
      </c>
      <c r="P75" s="4">
        <f t="shared" si="30"/>
        <v>0</v>
      </c>
    </row>
    <row r="76" spans="1:16" x14ac:dyDescent="0.35">
      <c r="A76" s="1">
        <v>44026</v>
      </c>
      <c r="B76">
        <v>480</v>
      </c>
      <c r="C76">
        <v>342</v>
      </c>
      <c r="D76">
        <v>292</v>
      </c>
      <c r="E76">
        <f t="shared" si="31"/>
        <v>652</v>
      </c>
      <c r="F76">
        <f t="shared" si="32"/>
        <v>653</v>
      </c>
      <c r="G76">
        <f t="shared" si="33"/>
        <v>292</v>
      </c>
      <c r="H76">
        <f t="shared" si="22"/>
        <v>653</v>
      </c>
      <c r="I76">
        <f t="shared" si="23"/>
        <v>652</v>
      </c>
      <c r="J76">
        <f t="shared" si="24"/>
        <v>652</v>
      </c>
      <c r="K76" t="b">
        <f t="shared" si="25"/>
        <v>1</v>
      </c>
      <c r="L76" t="b">
        <f t="shared" si="26"/>
        <v>1</v>
      </c>
      <c r="M76" t="b">
        <f t="shared" si="27"/>
        <v>0</v>
      </c>
      <c r="N76" s="4">
        <f t="shared" si="28"/>
        <v>0</v>
      </c>
      <c r="O76" s="4">
        <f t="shared" si="29"/>
        <v>1</v>
      </c>
      <c r="P76" s="4">
        <f t="shared" si="30"/>
        <v>292</v>
      </c>
    </row>
    <row r="77" spans="1:16" x14ac:dyDescent="0.35">
      <c r="A77" s="1">
        <v>44027</v>
      </c>
      <c r="B77">
        <v>494</v>
      </c>
      <c r="C77">
        <v>310</v>
      </c>
      <c r="D77">
        <v>275</v>
      </c>
      <c r="E77">
        <f t="shared" si="31"/>
        <v>494</v>
      </c>
      <c r="F77">
        <f t="shared" si="32"/>
        <v>311</v>
      </c>
      <c r="G77">
        <f t="shared" si="33"/>
        <v>567</v>
      </c>
      <c r="H77">
        <f t="shared" si="22"/>
        <v>567</v>
      </c>
      <c r="I77">
        <f t="shared" si="23"/>
        <v>494</v>
      </c>
      <c r="J77">
        <f t="shared" si="24"/>
        <v>494</v>
      </c>
      <c r="K77" t="b">
        <f t="shared" si="25"/>
        <v>1</v>
      </c>
      <c r="L77" t="b">
        <f t="shared" si="26"/>
        <v>0</v>
      </c>
      <c r="M77" t="b">
        <f t="shared" si="27"/>
        <v>1</v>
      </c>
      <c r="N77" s="4">
        <f t="shared" si="28"/>
        <v>0</v>
      </c>
      <c r="O77" s="4">
        <f t="shared" si="29"/>
        <v>311</v>
      </c>
      <c r="P77" s="4">
        <f t="shared" si="30"/>
        <v>73</v>
      </c>
    </row>
    <row r="78" spans="1:16" x14ac:dyDescent="0.35">
      <c r="A78" s="1">
        <v>44028</v>
      </c>
      <c r="B78">
        <v>493</v>
      </c>
      <c r="C78">
        <v>431</v>
      </c>
      <c r="D78">
        <v>283</v>
      </c>
      <c r="E78">
        <f t="shared" si="31"/>
        <v>493</v>
      </c>
      <c r="F78">
        <f t="shared" si="32"/>
        <v>742</v>
      </c>
      <c r="G78">
        <f t="shared" si="33"/>
        <v>356</v>
      </c>
      <c r="H78">
        <f t="shared" si="22"/>
        <v>742</v>
      </c>
      <c r="I78">
        <f t="shared" si="23"/>
        <v>493</v>
      </c>
      <c r="J78">
        <f t="shared" si="24"/>
        <v>493</v>
      </c>
      <c r="K78" t="b">
        <f t="shared" si="25"/>
        <v>1</v>
      </c>
      <c r="L78" t="b">
        <f t="shared" si="26"/>
        <v>1</v>
      </c>
      <c r="M78" t="b">
        <f t="shared" si="27"/>
        <v>0</v>
      </c>
      <c r="N78" s="4">
        <f t="shared" si="28"/>
        <v>0</v>
      </c>
      <c r="O78" s="4">
        <f t="shared" si="29"/>
        <v>249</v>
      </c>
      <c r="P78" s="4">
        <f t="shared" si="30"/>
        <v>356</v>
      </c>
    </row>
    <row r="79" spans="1:16" x14ac:dyDescent="0.35">
      <c r="A79" s="1">
        <v>44029</v>
      </c>
      <c r="B79">
        <v>302</v>
      </c>
      <c r="C79">
        <v>415</v>
      </c>
      <c r="D79">
        <v>297</v>
      </c>
      <c r="E79">
        <f t="shared" si="31"/>
        <v>302</v>
      </c>
      <c r="F79">
        <f t="shared" si="32"/>
        <v>664</v>
      </c>
      <c r="G79">
        <f t="shared" si="33"/>
        <v>653</v>
      </c>
      <c r="H79">
        <f t="shared" si="22"/>
        <v>664</v>
      </c>
      <c r="I79">
        <f t="shared" si="23"/>
        <v>653</v>
      </c>
      <c r="J79">
        <f t="shared" si="24"/>
        <v>653</v>
      </c>
      <c r="K79" t="b">
        <f t="shared" si="25"/>
        <v>0</v>
      </c>
      <c r="L79" t="b">
        <f t="shared" si="26"/>
        <v>1</v>
      </c>
      <c r="M79" t="b">
        <f t="shared" si="27"/>
        <v>1</v>
      </c>
      <c r="N79" s="4">
        <f t="shared" si="28"/>
        <v>302</v>
      </c>
      <c r="O79" s="4">
        <f t="shared" si="29"/>
        <v>11</v>
      </c>
      <c r="P79" s="4">
        <f t="shared" si="30"/>
        <v>0</v>
      </c>
    </row>
    <row r="80" spans="1:16" x14ac:dyDescent="0.35">
      <c r="A80" s="1">
        <v>44030</v>
      </c>
      <c r="B80">
        <v>331</v>
      </c>
      <c r="C80">
        <v>353</v>
      </c>
      <c r="D80">
        <v>373</v>
      </c>
      <c r="E80">
        <f t="shared" si="31"/>
        <v>633</v>
      </c>
      <c r="F80">
        <f t="shared" si="32"/>
        <v>364</v>
      </c>
      <c r="G80">
        <f t="shared" si="33"/>
        <v>373</v>
      </c>
      <c r="H80">
        <f t="shared" si="22"/>
        <v>633</v>
      </c>
      <c r="I80">
        <f t="shared" si="23"/>
        <v>373</v>
      </c>
      <c r="J80">
        <f t="shared" si="24"/>
        <v>373</v>
      </c>
      <c r="K80" t="b">
        <f t="shared" si="25"/>
        <v>1</v>
      </c>
      <c r="L80" t="b">
        <f t="shared" si="26"/>
        <v>0</v>
      </c>
      <c r="M80" t="b">
        <f t="shared" si="27"/>
        <v>1</v>
      </c>
      <c r="N80" s="4">
        <f t="shared" si="28"/>
        <v>260</v>
      </c>
      <c r="O80" s="4">
        <f t="shared" si="29"/>
        <v>364</v>
      </c>
      <c r="P80" s="4">
        <f t="shared" si="30"/>
        <v>0</v>
      </c>
    </row>
    <row r="81" spans="1:16" x14ac:dyDescent="0.35">
      <c r="A81" s="1">
        <v>44031</v>
      </c>
      <c r="B81">
        <v>486</v>
      </c>
      <c r="C81">
        <v>323</v>
      </c>
      <c r="D81">
        <v>359</v>
      </c>
      <c r="E81">
        <f t="shared" si="31"/>
        <v>746</v>
      </c>
      <c r="F81">
        <f t="shared" si="32"/>
        <v>687</v>
      </c>
      <c r="G81">
        <f t="shared" si="33"/>
        <v>359</v>
      </c>
      <c r="H81">
        <f t="shared" si="22"/>
        <v>746</v>
      </c>
      <c r="I81">
        <f t="shared" si="23"/>
        <v>687</v>
      </c>
      <c r="J81">
        <f t="shared" si="24"/>
        <v>687</v>
      </c>
      <c r="K81" t="b">
        <f t="shared" si="25"/>
        <v>1</v>
      </c>
      <c r="L81" t="b">
        <f t="shared" si="26"/>
        <v>1</v>
      </c>
      <c r="M81" t="b">
        <f t="shared" si="27"/>
        <v>0</v>
      </c>
      <c r="N81" s="4">
        <f t="shared" si="28"/>
        <v>59</v>
      </c>
      <c r="O81" s="4">
        <f t="shared" si="29"/>
        <v>0</v>
      </c>
      <c r="P81" s="4">
        <f t="shared" si="30"/>
        <v>359</v>
      </c>
    </row>
    <row r="82" spans="1:16" x14ac:dyDescent="0.35">
      <c r="A82" s="1">
        <v>44032</v>
      </c>
      <c r="B82">
        <v>360</v>
      </c>
      <c r="C82">
        <v>331</v>
      </c>
      <c r="D82">
        <v>445</v>
      </c>
      <c r="E82">
        <f t="shared" si="31"/>
        <v>419</v>
      </c>
      <c r="F82">
        <f t="shared" si="32"/>
        <v>331</v>
      </c>
      <c r="G82">
        <f t="shared" si="33"/>
        <v>804</v>
      </c>
      <c r="H82">
        <f t="shared" si="22"/>
        <v>804</v>
      </c>
      <c r="I82">
        <f t="shared" si="23"/>
        <v>419</v>
      </c>
      <c r="J82">
        <f t="shared" si="24"/>
        <v>419</v>
      </c>
      <c r="K82" t="b">
        <f t="shared" si="25"/>
        <v>1</v>
      </c>
      <c r="L82" t="b">
        <f t="shared" si="26"/>
        <v>0</v>
      </c>
      <c r="M82" t="b">
        <f t="shared" si="27"/>
        <v>1</v>
      </c>
      <c r="N82" s="4">
        <f t="shared" si="28"/>
        <v>0</v>
      </c>
      <c r="O82" s="4">
        <f t="shared" si="29"/>
        <v>331</v>
      </c>
      <c r="P82" s="4">
        <f t="shared" si="30"/>
        <v>385</v>
      </c>
    </row>
    <row r="83" spans="1:16" x14ac:dyDescent="0.35">
      <c r="A83" s="1">
        <v>44033</v>
      </c>
      <c r="B83">
        <v>391</v>
      </c>
      <c r="C83">
        <v>455</v>
      </c>
      <c r="D83">
        <v>427</v>
      </c>
      <c r="E83">
        <f t="shared" si="31"/>
        <v>391</v>
      </c>
      <c r="F83">
        <f t="shared" si="32"/>
        <v>786</v>
      </c>
      <c r="G83">
        <f t="shared" si="33"/>
        <v>812</v>
      </c>
      <c r="H83">
        <f t="shared" si="22"/>
        <v>812</v>
      </c>
      <c r="I83">
        <f t="shared" si="23"/>
        <v>786</v>
      </c>
      <c r="J83">
        <f t="shared" si="24"/>
        <v>786</v>
      </c>
      <c r="K83" t="b">
        <f t="shared" si="25"/>
        <v>0</v>
      </c>
      <c r="L83" t="b">
        <f t="shared" si="26"/>
        <v>1</v>
      </c>
      <c r="M83" t="b">
        <f t="shared" si="27"/>
        <v>1</v>
      </c>
      <c r="N83" s="4">
        <f t="shared" si="28"/>
        <v>391</v>
      </c>
      <c r="O83" s="4">
        <f t="shared" si="29"/>
        <v>0</v>
      </c>
      <c r="P83" s="4">
        <f t="shared" si="30"/>
        <v>26</v>
      </c>
    </row>
    <row r="84" spans="1:16" x14ac:dyDescent="0.35">
      <c r="A84" s="1">
        <v>44034</v>
      </c>
      <c r="B84">
        <v>327</v>
      </c>
      <c r="C84">
        <v>471</v>
      </c>
      <c r="D84">
        <v>423</v>
      </c>
      <c r="E84">
        <f t="shared" si="31"/>
        <v>718</v>
      </c>
      <c r="F84">
        <f t="shared" si="32"/>
        <v>471</v>
      </c>
      <c r="G84">
        <f t="shared" si="33"/>
        <v>449</v>
      </c>
      <c r="H84">
        <f t="shared" si="22"/>
        <v>718</v>
      </c>
      <c r="I84">
        <f t="shared" si="23"/>
        <v>471</v>
      </c>
      <c r="J84">
        <f t="shared" si="24"/>
        <v>471</v>
      </c>
      <c r="K84" t="b">
        <f t="shared" si="25"/>
        <v>1</v>
      </c>
      <c r="L84" t="b">
        <f t="shared" si="26"/>
        <v>1</v>
      </c>
      <c r="M84" t="b">
        <f t="shared" si="27"/>
        <v>0</v>
      </c>
      <c r="N84" s="4">
        <f t="shared" si="28"/>
        <v>247</v>
      </c>
      <c r="O84" s="4">
        <f t="shared" si="29"/>
        <v>0</v>
      </c>
      <c r="P84" s="4">
        <f t="shared" si="30"/>
        <v>449</v>
      </c>
    </row>
    <row r="85" spans="1:16" x14ac:dyDescent="0.35">
      <c r="A85" s="1">
        <v>44035</v>
      </c>
      <c r="B85">
        <v>355</v>
      </c>
      <c r="C85">
        <v>490</v>
      </c>
      <c r="D85">
        <v>449</v>
      </c>
      <c r="E85">
        <f t="shared" si="31"/>
        <v>602</v>
      </c>
      <c r="F85">
        <f t="shared" si="32"/>
        <v>490</v>
      </c>
      <c r="G85">
        <f t="shared" si="33"/>
        <v>898</v>
      </c>
      <c r="H85">
        <f t="shared" si="22"/>
        <v>898</v>
      </c>
      <c r="I85">
        <f t="shared" si="23"/>
        <v>602</v>
      </c>
      <c r="J85">
        <f t="shared" si="24"/>
        <v>602</v>
      </c>
      <c r="K85" t="b">
        <f t="shared" si="25"/>
        <v>1</v>
      </c>
      <c r="L85" t="b">
        <f t="shared" si="26"/>
        <v>0</v>
      </c>
      <c r="M85" t="b">
        <f t="shared" si="27"/>
        <v>1</v>
      </c>
      <c r="N85" s="4">
        <f t="shared" si="28"/>
        <v>0</v>
      </c>
      <c r="O85" s="4">
        <f t="shared" si="29"/>
        <v>490</v>
      </c>
      <c r="P85" s="4">
        <f t="shared" si="30"/>
        <v>296</v>
      </c>
    </row>
    <row r="86" spans="1:16" x14ac:dyDescent="0.35">
      <c r="A86" s="1">
        <v>44036</v>
      </c>
      <c r="B86">
        <v>360</v>
      </c>
      <c r="C86">
        <v>339</v>
      </c>
      <c r="D86">
        <v>470</v>
      </c>
      <c r="E86">
        <f t="shared" si="31"/>
        <v>360</v>
      </c>
      <c r="F86">
        <f t="shared" si="32"/>
        <v>829</v>
      </c>
      <c r="G86">
        <f t="shared" si="33"/>
        <v>766</v>
      </c>
      <c r="H86">
        <f t="shared" si="22"/>
        <v>829</v>
      </c>
      <c r="I86">
        <f t="shared" si="23"/>
        <v>766</v>
      </c>
      <c r="J86">
        <f t="shared" si="24"/>
        <v>766</v>
      </c>
      <c r="K86" t="b">
        <f t="shared" si="25"/>
        <v>0</v>
      </c>
      <c r="L86" t="b">
        <f t="shared" si="26"/>
        <v>1</v>
      </c>
      <c r="M86" t="b">
        <f t="shared" si="27"/>
        <v>1</v>
      </c>
      <c r="N86" s="4">
        <f t="shared" si="28"/>
        <v>360</v>
      </c>
      <c r="O86" s="4">
        <f t="shared" si="29"/>
        <v>63</v>
      </c>
      <c r="P86" s="4">
        <f t="shared" si="30"/>
        <v>0</v>
      </c>
    </row>
    <row r="87" spans="1:16" x14ac:dyDescent="0.35">
      <c r="A87" s="1">
        <v>44037</v>
      </c>
      <c r="B87">
        <v>303</v>
      </c>
      <c r="C87">
        <v>404</v>
      </c>
      <c r="D87">
        <v>434</v>
      </c>
      <c r="E87">
        <f t="shared" si="31"/>
        <v>663</v>
      </c>
      <c r="F87">
        <f t="shared" si="32"/>
        <v>467</v>
      </c>
      <c r="G87">
        <f t="shared" si="33"/>
        <v>434</v>
      </c>
      <c r="H87">
        <f t="shared" si="22"/>
        <v>663</v>
      </c>
      <c r="I87">
        <f t="shared" si="23"/>
        <v>467</v>
      </c>
      <c r="J87">
        <f t="shared" si="24"/>
        <v>467</v>
      </c>
      <c r="K87" t="b">
        <f t="shared" si="25"/>
        <v>1</v>
      </c>
      <c r="L87" t="b">
        <f t="shared" si="26"/>
        <v>1</v>
      </c>
      <c r="M87" t="b">
        <f t="shared" si="27"/>
        <v>0</v>
      </c>
      <c r="N87" s="4">
        <f t="shared" si="28"/>
        <v>196</v>
      </c>
      <c r="O87" s="4">
        <f t="shared" si="29"/>
        <v>0</v>
      </c>
      <c r="P87" s="4">
        <f t="shared" si="30"/>
        <v>434</v>
      </c>
    </row>
    <row r="88" spans="1:16" x14ac:dyDescent="0.35">
      <c r="A88" s="1">
        <v>44038</v>
      </c>
      <c r="B88">
        <v>310</v>
      </c>
      <c r="C88">
        <v>332</v>
      </c>
      <c r="D88">
        <v>536</v>
      </c>
      <c r="E88">
        <f t="shared" si="31"/>
        <v>506</v>
      </c>
      <c r="F88">
        <f t="shared" si="32"/>
        <v>332</v>
      </c>
      <c r="G88">
        <f t="shared" si="33"/>
        <v>970</v>
      </c>
      <c r="H88">
        <f t="shared" si="22"/>
        <v>970</v>
      </c>
      <c r="I88">
        <f t="shared" si="23"/>
        <v>506</v>
      </c>
      <c r="J88">
        <f t="shared" si="24"/>
        <v>506</v>
      </c>
      <c r="K88" t="b">
        <f t="shared" si="25"/>
        <v>1</v>
      </c>
      <c r="L88" t="b">
        <f t="shared" si="26"/>
        <v>0</v>
      </c>
      <c r="M88" t="b">
        <f t="shared" si="27"/>
        <v>1</v>
      </c>
      <c r="N88" s="4">
        <f t="shared" si="28"/>
        <v>0</v>
      </c>
      <c r="O88" s="4">
        <f t="shared" si="29"/>
        <v>332</v>
      </c>
      <c r="P88" s="4">
        <f t="shared" si="30"/>
        <v>464</v>
      </c>
    </row>
    <row r="89" spans="1:16" x14ac:dyDescent="0.35">
      <c r="A89" s="1">
        <v>44039</v>
      </c>
      <c r="B89">
        <v>435</v>
      </c>
      <c r="C89">
        <v>406</v>
      </c>
      <c r="D89">
        <v>421</v>
      </c>
      <c r="E89">
        <f t="shared" si="31"/>
        <v>435</v>
      </c>
      <c r="F89">
        <f t="shared" si="32"/>
        <v>738</v>
      </c>
      <c r="G89">
        <f t="shared" si="33"/>
        <v>885</v>
      </c>
      <c r="H89">
        <f t="shared" si="22"/>
        <v>885</v>
      </c>
      <c r="I89">
        <f t="shared" si="23"/>
        <v>738</v>
      </c>
      <c r="J89">
        <f t="shared" si="24"/>
        <v>738</v>
      </c>
      <c r="K89" t="b">
        <f t="shared" si="25"/>
        <v>0</v>
      </c>
      <c r="L89" t="b">
        <f t="shared" si="26"/>
        <v>1</v>
      </c>
      <c r="M89" t="b">
        <f t="shared" si="27"/>
        <v>1</v>
      </c>
      <c r="N89" s="4">
        <f t="shared" si="28"/>
        <v>435</v>
      </c>
      <c r="O89" s="4">
        <f t="shared" si="29"/>
        <v>0</v>
      </c>
      <c r="P89" s="4">
        <f t="shared" si="30"/>
        <v>147</v>
      </c>
    </row>
    <row r="90" spans="1:16" x14ac:dyDescent="0.35">
      <c r="A90" s="1">
        <v>44040</v>
      </c>
      <c r="B90">
        <v>344</v>
      </c>
      <c r="C90">
        <v>348</v>
      </c>
      <c r="D90">
        <v>555</v>
      </c>
      <c r="E90">
        <f t="shared" si="31"/>
        <v>779</v>
      </c>
      <c r="F90">
        <f t="shared" si="32"/>
        <v>348</v>
      </c>
      <c r="G90">
        <f t="shared" si="33"/>
        <v>702</v>
      </c>
      <c r="H90">
        <f t="shared" si="22"/>
        <v>779</v>
      </c>
      <c r="I90">
        <f t="shared" si="23"/>
        <v>702</v>
      </c>
      <c r="J90">
        <f t="shared" si="24"/>
        <v>702</v>
      </c>
      <c r="K90" t="b">
        <f t="shared" si="25"/>
        <v>1</v>
      </c>
      <c r="L90" t="b">
        <f t="shared" si="26"/>
        <v>0</v>
      </c>
      <c r="M90" t="b">
        <f t="shared" si="27"/>
        <v>1</v>
      </c>
      <c r="N90" s="4">
        <f t="shared" si="28"/>
        <v>77</v>
      </c>
      <c r="O90" s="4">
        <f t="shared" si="29"/>
        <v>348</v>
      </c>
      <c r="P90" s="4">
        <f t="shared" si="30"/>
        <v>0</v>
      </c>
    </row>
    <row r="91" spans="1:16" x14ac:dyDescent="0.35">
      <c r="A91" s="1">
        <v>44041</v>
      </c>
      <c r="B91">
        <v>303</v>
      </c>
      <c r="C91">
        <v>335</v>
      </c>
      <c r="D91">
        <v>436</v>
      </c>
      <c r="E91">
        <f t="shared" si="31"/>
        <v>380</v>
      </c>
      <c r="F91">
        <f t="shared" si="32"/>
        <v>683</v>
      </c>
      <c r="G91">
        <f t="shared" si="33"/>
        <v>436</v>
      </c>
      <c r="H91">
        <f t="shared" si="22"/>
        <v>683</v>
      </c>
      <c r="I91">
        <f t="shared" si="23"/>
        <v>436</v>
      </c>
      <c r="J91">
        <f t="shared" si="24"/>
        <v>436</v>
      </c>
      <c r="K91" t="b">
        <f t="shared" si="25"/>
        <v>0</v>
      </c>
      <c r="L91" t="b">
        <f t="shared" si="26"/>
        <v>1</v>
      </c>
      <c r="M91" t="b">
        <f t="shared" si="27"/>
        <v>1</v>
      </c>
      <c r="N91" s="4">
        <f t="shared" si="28"/>
        <v>380</v>
      </c>
      <c r="O91" s="4">
        <f t="shared" si="29"/>
        <v>247</v>
      </c>
      <c r="P91" s="4">
        <f t="shared" si="30"/>
        <v>0</v>
      </c>
    </row>
    <row r="92" spans="1:16" x14ac:dyDescent="0.35">
      <c r="A92" s="1">
        <v>44042</v>
      </c>
      <c r="B92">
        <v>433</v>
      </c>
      <c r="C92">
        <v>425</v>
      </c>
      <c r="D92">
        <v>422</v>
      </c>
      <c r="E92">
        <f t="shared" si="31"/>
        <v>813</v>
      </c>
      <c r="F92">
        <f t="shared" si="32"/>
        <v>672</v>
      </c>
      <c r="G92">
        <f t="shared" si="33"/>
        <v>422</v>
      </c>
      <c r="H92">
        <f t="shared" si="22"/>
        <v>813</v>
      </c>
      <c r="I92">
        <f t="shared" si="23"/>
        <v>672</v>
      </c>
      <c r="J92">
        <f t="shared" si="24"/>
        <v>672</v>
      </c>
      <c r="K92" t="b">
        <f t="shared" si="25"/>
        <v>1</v>
      </c>
      <c r="L92" t="b">
        <f t="shared" si="26"/>
        <v>1</v>
      </c>
      <c r="M92" t="b">
        <f t="shared" si="27"/>
        <v>0</v>
      </c>
      <c r="N92" s="4">
        <f t="shared" si="28"/>
        <v>141</v>
      </c>
      <c r="O92" s="4">
        <f t="shared" si="29"/>
        <v>0</v>
      </c>
      <c r="P92" s="4">
        <f t="shared" si="30"/>
        <v>422</v>
      </c>
    </row>
    <row r="93" spans="1:16" x14ac:dyDescent="0.35">
      <c r="A93" s="1">
        <v>44043</v>
      </c>
      <c r="B93">
        <v>350</v>
      </c>
      <c r="C93">
        <v>378</v>
      </c>
      <c r="D93">
        <v>419</v>
      </c>
      <c r="E93">
        <f t="shared" si="31"/>
        <v>491</v>
      </c>
      <c r="F93">
        <f t="shared" si="32"/>
        <v>378</v>
      </c>
      <c r="G93">
        <f t="shared" si="33"/>
        <v>841</v>
      </c>
      <c r="H93">
        <f t="shared" si="22"/>
        <v>841</v>
      </c>
      <c r="I93">
        <f t="shared" si="23"/>
        <v>491</v>
      </c>
      <c r="J93">
        <f t="shared" si="24"/>
        <v>491</v>
      </c>
      <c r="K93" t="b">
        <f t="shared" si="25"/>
        <v>1</v>
      </c>
      <c r="L93" t="b">
        <f t="shared" si="26"/>
        <v>0</v>
      </c>
      <c r="M93" t="b">
        <f t="shared" si="27"/>
        <v>1</v>
      </c>
      <c r="N93" s="4">
        <f t="shared" si="28"/>
        <v>0</v>
      </c>
      <c r="O93" s="4">
        <f t="shared" si="29"/>
        <v>378</v>
      </c>
      <c r="P93" s="4">
        <f t="shared" si="30"/>
        <v>350</v>
      </c>
    </row>
    <row r="94" spans="1:16" x14ac:dyDescent="0.35">
      <c r="A94" s="1">
        <v>44044</v>
      </c>
      <c r="B94">
        <v>396</v>
      </c>
      <c r="C94">
        <v>466</v>
      </c>
      <c r="D94">
        <v>434</v>
      </c>
      <c r="E94">
        <f t="shared" si="31"/>
        <v>396</v>
      </c>
      <c r="F94">
        <f t="shared" si="32"/>
        <v>844</v>
      </c>
      <c r="G94">
        <f t="shared" si="33"/>
        <v>784</v>
      </c>
      <c r="H94">
        <f t="shared" si="22"/>
        <v>844</v>
      </c>
      <c r="I94">
        <f t="shared" si="23"/>
        <v>784</v>
      </c>
      <c r="J94">
        <f t="shared" si="24"/>
        <v>784</v>
      </c>
      <c r="K94" t="b">
        <f t="shared" si="25"/>
        <v>0</v>
      </c>
      <c r="L94" t="b">
        <f t="shared" si="26"/>
        <v>1</v>
      </c>
      <c r="M94" t="b">
        <f t="shared" si="27"/>
        <v>1</v>
      </c>
      <c r="N94" s="4">
        <f t="shared" si="28"/>
        <v>396</v>
      </c>
      <c r="O94" s="4">
        <f t="shared" si="29"/>
        <v>60</v>
      </c>
      <c r="P94" s="4">
        <f t="shared" si="30"/>
        <v>0</v>
      </c>
    </row>
    <row r="95" spans="1:16" x14ac:dyDescent="0.35">
      <c r="A95" s="1">
        <v>44045</v>
      </c>
      <c r="B95">
        <v>495</v>
      </c>
      <c r="C95">
        <v>410</v>
      </c>
      <c r="D95">
        <v>418</v>
      </c>
      <c r="E95">
        <f t="shared" si="31"/>
        <v>891</v>
      </c>
      <c r="F95">
        <f t="shared" si="32"/>
        <v>470</v>
      </c>
      <c r="G95">
        <f t="shared" si="33"/>
        <v>418</v>
      </c>
      <c r="H95">
        <f t="shared" si="22"/>
        <v>891</v>
      </c>
      <c r="I95">
        <f t="shared" si="23"/>
        <v>470</v>
      </c>
      <c r="J95">
        <f t="shared" si="24"/>
        <v>470</v>
      </c>
      <c r="K95" t="b">
        <f t="shared" si="25"/>
        <v>1</v>
      </c>
      <c r="L95" t="b">
        <f t="shared" si="26"/>
        <v>1</v>
      </c>
      <c r="M95" t="b">
        <f t="shared" si="27"/>
        <v>0</v>
      </c>
      <c r="N95" s="4">
        <f t="shared" si="28"/>
        <v>421</v>
      </c>
      <c r="O95" s="4">
        <f t="shared" si="29"/>
        <v>0</v>
      </c>
      <c r="P95" s="4">
        <f t="shared" si="30"/>
        <v>418</v>
      </c>
    </row>
    <row r="96" spans="1:16" x14ac:dyDescent="0.35">
      <c r="A96" s="1">
        <v>44046</v>
      </c>
      <c r="B96">
        <v>420</v>
      </c>
      <c r="C96">
        <v>328</v>
      </c>
      <c r="D96">
        <v>422</v>
      </c>
      <c r="E96">
        <f t="shared" si="31"/>
        <v>841</v>
      </c>
      <c r="F96">
        <f t="shared" si="32"/>
        <v>328</v>
      </c>
      <c r="G96">
        <f t="shared" si="33"/>
        <v>840</v>
      </c>
      <c r="H96">
        <f t="shared" si="22"/>
        <v>841</v>
      </c>
      <c r="I96">
        <f t="shared" si="23"/>
        <v>840</v>
      </c>
      <c r="J96">
        <f t="shared" si="24"/>
        <v>840</v>
      </c>
      <c r="K96" t="b">
        <f t="shared" si="25"/>
        <v>1</v>
      </c>
      <c r="L96" t="b">
        <f t="shared" si="26"/>
        <v>0</v>
      </c>
      <c r="M96" t="b">
        <f t="shared" si="27"/>
        <v>1</v>
      </c>
      <c r="N96" s="4">
        <f t="shared" si="28"/>
        <v>1</v>
      </c>
      <c r="O96" s="4">
        <f t="shared" si="29"/>
        <v>328</v>
      </c>
      <c r="P96" s="4">
        <f t="shared" si="30"/>
        <v>0</v>
      </c>
    </row>
    <row r="97" spans="1:16" x14ac:dyDescent="0.35">
      <c r="A97" s="1">
        <v>44047</v>
      </c>
      <c r="B97">
        <v>411</v>
      </c>
      <c r="C97">
        <v>481</v>
      </c>
      <c r="D97">
        <v>445</v>
      </c>
      <c r="E97">
        <f t="shared" si="31"/>
        <v>412</v>
      </c>
      <c r="F97">
        <f t="shared" si="32"/>
        <v>809</v>
      </c>
      <c r="G97">
        <f t="shared" si="33"/>
        <v>445</v>
      </c>
      <c r="H97">
        <f t="shared" si="22"/>
        <v>809</v>
      </c>
      <c r="I97">
        <f t="shared" si="23"/>
        <v>445</v>
      </c>
      <c r="J97">
        <f t="shared" si="24"/>
        <v>445</v>
      </c>
      <c r="K97" t="b">
        <f t="shared" si="25"/>
        <v>0</v>
      </c>
      <c r="L97" t="b">
        <f t="shared" si="26"/>
        <v>1</v>
      </c>
      <c r="M97" t="b">
        <f t="shared" si="27"/>
        <v>1</v>
      </c>
      <c r="N97" s="4">
        <f t="shared" si="28"/>
        <v>412</v>
      </c>
      <c r="O97" s="4">
        <f t="shared" si="29"/>
        <v>364</v>
      </c>
      <c r="P97" s="4">
        <f t="shared" si="30"/>
        <v>0</v>
      </c>
    </row>
    <row r="98" spans="1:16" x14ac:dyDescent="0.35">
      <c r="A98" s="1">
        <v>44048</v>
      </c>
      <c r="B98">
        <v>317</v>
      </c>
      <c r="C98">
        <v>434</v>
      </c>
      <c r="D98">
        <v>411</v>
      </c>
      <c r="E98">
        <f t="shared" si="31"/>
        <v>729</v>
      </c>
      <c r="F98">
        <f t="shared" si="32"/>
        <v>798</v>
      </c>
      <c r="G98">
        <f t="shared" si="33"/>
        <v>411</v>
      </c>
      <c r="H98">
        <f t="shared" ref="H98:H129" si="34">MAX(E98,F98,G98)</f>
        <v>798</v>
      </c>
      <c r="I98">
        <f t="shared" ref="I98:I129" si="35">E98+F98+G98-H98-MIN(E98,F98,G98)</f>
        <v>729</v>
      </c>
      <c r="J98">
        <f t="shared" ref="J98:J129" si="36">MIN(H98,I98)</f>
        <v>729</v>
      </c>
      <c r="K98" t="b">
        <f t="shared" ref="K98:K129" si="37">OR(E98=H98,E98=I98)</f>
        <v>1</v>
      </c>
      <c r="L98" t="b">
        <f t="shared" ref="L98:L129" si="38">OR(F98=H98,F98=I98)</f>
        <v>1</v>
      </c>
      <c r="M98" t="b">
        <f t="shared" ref="M98:M129" si="39">OR(G98=H98,G98=I98)</f>
        <v>0</v>
      </c>
      <c r="N98" s="4">
        <f t="shared" ref="N98:N129" si="40">IF(K98,E98-J98,E98)</f>
        <v>0</v>
      </c>
      <c r="O98" s="4">
        <f t="shared" ref="O98:O129" si="41">IF(L98,F98-J98,F98)</f>
        <v>69</v>
      </c>
      <c r="P98" s="4">
        <f t="shared" ref="P98:P129" si="42">IF(M98,G98-J98,G98)</f>
        <v>411</v>
      </c>
    </row>
    <row r="99" spans="1:16" x14ac:dyDescent="0.35">
      <c r="A99" s="1">
        <v>44049</v>
      </c>
      <c r="B99">
        <v>342</v>
      </c>
      <c r="C99">
        <v>465</v>
      </c>
      <c r="D99">
        <v>417</v>
      </c>
      <c r="E99">
        <f t="shared" si="31"/>
        <v>342</v>
      </c>
      <c r="F99">
        <f t="shared" si="32"/>
        <v>534</v>
      </c>
      <c r="G99">
        <f t="shared" si="33"/>
        <v>828</v>
      </c>
      <c r="H99">
        <f t="shared" si="34"/>
        <v>828</v>
      </c>
      <c r="I99">
        <f t="shared" si="35"/>
        <v>534</v>
      </c>
      <c r="J99">
        <f t="shared" si="36"/>
        <v>534</v>
      </c>
      <c r="K99" t="b">
        <f t="shared" si="37"/>
        <v>0</v>
      </c>
      <c r="L99" t="b">
        <f t="shared" si="38"/>
        <v>1</v>
      </c>
      <c r="M99" t="b">
        <f t="shared" si="39"/>
        <v>1</v>
      </c>
      <c r="N99" s="4">
        <f t="shared" si="40"/>
        <v>342</v>
      </c>
      <c r="O99" s="4">
        <f t="shared" si="41"/>
        <v>0</v>
      </c>
      <c r="P99" s="4">
        <f t="shared" si="42"/>
        <v>294</v>
      </c>
    </row>
    <row r="100" spans="1:16" x14ac:dyDescent="0.35">
      <c r="A100" s="1">
        <v>44050</v>
      </c>
      <c r="B100">
        <v>450</v>
      </c>
      <c r="C100">
        <v>318</v>
      </c>
      <c r="D100">
        <v>490</v>
      </c>
      <c r="E100">
        <f t="shared" si="31"/>
        <v>792</v>
      </c>
      <c r="F100">
        <f t="shared" si="32"/>
        <v>318</v>
      </c>
      <c r="G100">
        <f t="shared" si="33"/>
        <v>784</v>
      </c>
      <c r="H100">
        <f t="shared" si="34"/>
        <v>792</v>
      </c>
      <c r="I100">
        <f t="shared" si="35"/>
        <v>784</v>
      </c>
      <c r="J100">
        <f t="shared" si="36"/>
        <v>784</v>
      </c>
      <c r="K100" t="b">
        <f t="shared" si="37"/>
        <v>1</v>
      </c>
      <c r="L100" t="b">
        <f t="shared" si="38"/>
        <v>0</v>
      </c>
      <c r="M100" t="b">
        <f t="shared" si="39"/>
        <v>1</v>
      </c>
      <c r="N100" s="4">
        <f t="shared" si="40"/>
        <v>8</v>
      </c>
      <c r="O100" s="4">
        <f t="shared" si="41"/>
        <v>318</v>
      </c>
      <c r="P100" s="4">
        <f t="shared" si="42"/>
        <v>0</v>
      </c>
    </row>
    <row r="101" spans="1:16" x14ac:dyDescent="0.35">
      <c r="A101" s="1">
        <v>44051</v>
      </c>
      <c r="B101">
        <v>343</v>
      </c>
      <c r="C101">
        <v>329</v>
      </c>
      <c r="D101">
        <v>345</v>
      </c>
      <c r="E101">
        <f t="shared" si="31"/>
        <v>351</v>
      </c>
      <c r="F101">
        <f t="shared" si="32"/>
        <v>647</v>
      </c>
      <c r="G101">
        <f t="shared" si="33"/>
        <v>345</v>
      </c>
      <c r="H101">
        <f t="shared" si="34"/>
        <v>647</v>
      </c>
      <c r="I101">
        <f t="shared" si="35"/>
        <v>351</v>
      </c>
      <c r="J101">
        <f t="shared" si="36"/>
        <v>351</v>
      </c>
      <c r="K101" t="b">
        <f t="shared" si="37"/>
        <v>1</v>
      </c>
      <c r="L101" t="b">
        <f t="shared" si="38"/>
        <v>1</v>
      </c>
      <c r="M101" t="b">
        <f t="shared" si="39"/>
        <v>0</v>
      </c>
      <c r="N101" s="4">
        <f t="shared" si="40"/>
        <v>0</v>
      </c>
      <c r="O101" s="4">
        <f t="shared" si="41"/>
        <v>296</v>
      </c>
      <c r="P101" s="4">
        <f t="shared" si="42"/>
        <v>345</v>
      </c>
    </row>
    <row r="102" spans="1:16" x14ac:dyDescent="0.35">
      <c r="A102" s="1">
        <v>44052</v>
      </c>
      <c r="B102">
        <v>287</v>
      </c>
      <c r="C102">
        <v>328</v>
      </c>
      <c r="D102">
        <v>377</v>
      </c>
      <c r="E102">
        <f t="shared" si="31"/>
        <v>287</v>
      </c>
      <c r="F102">
        <f t="shared" si="32"/>
        <v>624</v>
      </c>
      <c r="G102">
        <f t="shared" si="33"/>
        <v>722</v>
      </c>
      <c r="H102">
        <f t="shared" si="34"/>
        <v>722</v>
      </c>
      <c r="I102">
        <f t="shared" si="35"/>
        <v>624</v>
      </c>
      <c r="J102">
        <f t="shared" si="36"/>
        <v>624</v>
      </c>
      <c r="K102" t="b">
        <f t="shared" si="37"/>
        <v>0</v>
      </c>
      <c r="L102" t="b">
        <f t="shared" si="38"/>
        <v>1</v>
      </c>
      <c r="M102" t="b">
        <f t="shared" si="39"/>
        <v>1</v>
      </c>
      <c r="N102" s="4">
        <f t="shared" si="40"/>
        <v>287</v>
      </c>
      <c r="O102" s="4">
        <f t="shared" si="41"/>
        <v>0</v>
      </c>
      <c r="P102" s="4">
        <f t="shared" si="42"/>
        <v>98</v>
      </c>
    </row>
    <row r="103" spans="1:16" x14ac:dyDescent="0.35">
      <c r="A103" s="1">
        <v>44053</v>
      </c>
      <c r="B103">
        <v>298</v>
      </c>
      <c r="C103">
        <v>401</v>
      </c>
      <c r="D103">
        <v>416</v>
      </c>
      <c r="E103">
        <f t="shared" si="31"/>
        <v>585</v>
      </c>
      <c r="F103">
        <f t="shared" si="32"/>
        <v>401</v>
      </c>
      <c r="G103">
        <f t="shared" si="33"/>
        <v>514</v>
      </c>
      <c r="H103">
        <f t="shared" si="34"/>
        <v>585</v>
      </c>
      <c r="I103">
        <f t="shared" si="35"/>
        <v>514</v>
      </c>
      <c r="J103">
        <f t="shared" si="36"/>
        <v>514</v>
      </c>
      <c r="K103" t="b">
        <f t="shared" si="37"/>
        <v>1</v>
      </c>
      <c r="L103" t="b">
        <f t="shared" si="38"/>
        <v>0</v>
      </c>
      <c r="M103" t="b">
        <f t="shared" si="39"/>
        <v>1</v>
      </c>
      <c r="N103" s="4">
        <f t="shared" si="40"/>
        <v>71</v>
      </c>
      <c r="O103" s="4">
        <f t="shared" si="41"/>
        <v>401</v>
      </c>
      <c r="P103" s="4">
        <f t="shared" si="42"/>
        <v>0</v>
      </c>
    </row>
    <row r="104" spans="1:16" x14ac:dyDescent="0.35">
      <c r="A104" s="1">
        <v>44054</v>
      </c>
      <c r="B104">
        <v>429</v>
      </c>
      <c r="C104">
        <v>348</v>
      </c>
      <c r="D104">
        <v>426</v>
      </c>
      <c r="E104">
        <f t="shared" si="31"/>
        <v>500</v>
      </c>
      <c r="F104">
        <f t="shared" si="32"/>
        <v>749</v>
      </c>
      <c r="G104">
        <f t="shared" si="33"/>
        <v>426</v>
      </c>
      <c r="H104">
        <f t="shared" si="34"/>
        <v>749</v>
      </c>
      <c r="I104">
        <f t="shared" si="35"/>
        <v>500</v>
      </c>
      <c r="J104">
        <f t="shared" si="36"/>
        <v>500</v>
      </c>
      <c r="K104" t="b">
        <f t="shared" si="37"/>
        <v>1</v>
      </c>
      <c r="L104" t="b">
        <f t="shared" si="38"/>
        <v>1</v>
      </c>
      <c r="M104" t="b">
        <f t="shared" si="39"/>
        <v>0</v>
      </c>
      <c r="N104" s="4">
        <f t="shared" si="40"/>
        <v>0</v>
      </c>
      <c r="O104" s="4">
        <f t="shared" si="41"/>
        <v>249</v>
      </c>
      <c r="P104" s="4">
        <f t="shared" si="42"/>
        <v>426</v>
      </c>
    </row>
    <row r="105" spans="1:16" x14ac:dyDescent="0.35">
      <c r="A105" s="1">
        <v>44055</v>
      </c>
      <c r="B105">
        <v>417</v>
      </c>
      <c r="C105">
        <v>457</v>
      </c>
      <c r="D105">
        <v>438</v>
      </c>
      <c r="E105">
        <f t="shared" si="31"/>
        <v>417</v>
      </c>
      <c r="F105">
        <f t="shared" si="32"/>
        <v>706</v>
      </c>
      <c r="G105">
        <f t="shared" si="33"/>
        <v>864</v>
      </c>
      <c r="H105">
        <f t="shared" si="34"/>
        <v>864</v>
      </c>
      <c r="I105">
        <f t="shared" si="35"/>
        <v>706</v>
      </c>
      <c r="J105">
        <f t="shared" si="36"/>
        <v>706</v>
      </c>
      <c r="K105" t="b">
        <f t="shared" si="37"/>
        <v>0</v>
      </c>
      <c r="L105" t="b">
        <f t="shared" si="38"/>
        <v>1</v>
      </c>
      <c r="M105" t="b">
        <f t="shared" si="39"/>
        <v>1</v>
      </c>
      <c r="N105" s="4">
        <f t="shared" si="40"/>
        <v>417</v>
      </c>
      <c r="O105" s="4">
        <f t="shared" si="41"/>
        <v>0</v>
      </c>
      <c r="P105" s="4">
        <f t="shared" si="42"/>
        <v>158</v>
      </c>
    </row>
    <row r="106" spans="1:16" x14ac:dyDescent="0.35">
      <c r="A106" s="1">
        <v>44056</v>
      </c>
      <c r="B106">
        <v>384</v>
      </c>
      <c r="C106">
        <v>330</v>
      </c>
      <c r="D106">
        <v>292</v>
      </c>
      <c r="E106">
        <f t="shared" si="31"/>
        <v>801</v>
      </c>
      <c r="F106">
        <f t="shared" si="32"/>
        <v>330</v>
      </c>
      <c r="G106">
        <f t="shared" si="33"/>
        <v>450</v>
      </c>
      <c r="H106">
        <f t="shared" si="34"/>
        <v>801</v>
      </c>
      <c r="I106">
        <f t="shared" si="35"/>
        <v>450</v>
      </c>
      <c r="J106">
        <f t="shared" si="36"/>
        <v>450</v>
      </c>
      <c r="K106" t="b">
        <f t="shared" si="37"/>
        <v>1</v>
      </c>
      <c r="L106" t="b">
        <f t="shared" si="38"/>
        <v>0</v>
      </c>
      <c r="M106" t="b">
        <f t="shared" si="39"/>
        <v>1</v>
      </c>
      <c r="N106" s="4">
        <f t="shared" si="40"/>
        <v>351</v>
      </c>
      <c r="O106" s="4">
        <f t="shared" si="41"/>
        <v>330</v>
      </c>
      <c r="P106" s="4">
        <f t="shared" si="42"/>
        <v>0</v>
      </c>
    </row>
    <row r="107" spans="1:16" x14ac:dyDescent="0.35">
      <c r="A107" s="1">
        <v>44057</v>
      </c>
      <c r="B107">
        <v>370</v>
      </c>
      <c r="C107">
        <v>388</v>
      </c>
      <c r="D107">
        <v>390</v>
      </c>
      <c r="E107">
        <f t="shared" si="31"/>
        <v>721</v>
      </c>
      <c r="F107">
        <f t="shared" si="32"/>
        <v>718</v>
      </c>
      <c r="G107">
        <f t="shared" si="33"/>
        <v>390</v>
      </c>
      <c r="H107">
        <f t="shared" si="34"/>
        <v>721</v>
      </c>
      <c r="I107">
        <f t="shared" si="35"/>
        <v>718</v>
      </c>
      <c r="J107">
        <f t="shared" si="36"/>
        <v>718</v>
      </c>
      <c r="K107" t="b">
        <f t="shared" si="37"/>
        <v>1</v>
      </c>
      <c r="L107" t="b">
        <f t="shared" si="38"/>
        <v>1</v>
      </c>
      <c r="M107" t="b">
        <f t="shared" si="39"/>
        <v>0</v>
      </c>
      <c r="N107" s="4">
        <f t="shared" si="40"/>
        <v>3</v>
      </c>
      <c r="O107" s="4">
        <f t="shared" si="41"/>
        <v>0</v>
      </c>
      <c r="P107" s="4">
        <f t="shared" si="42"/>
        <v>390</v>
      </c>
    </row>
    <row r="108" spans="1:16" x14ac:dyDescent="0.35">
      <c r="A108" s="1">
        <v>44058</v>
      </c>
      <c r="B108">
        <v>436</v>
      </c>
      <c r="C108">
        <v>298</v>
      </c>
      <c r="D108">
        <v>420</v>
      </c>
      <c r="E108">
        <f t="shared" si="31"/>
        <v>439</v>
      </c>
      <c r="F108">
        <f t="shared" si="32"/>
        <v>298</v>
      </c>
      <c r="G108">
        <f t="shared" si="33"/>
        <v>810</v>
      </c>
      <c r="H108">
        <f t="shared" si="34"/>
        <v>810</v>
      </c>
      <c r="I108">
        <f t="shared" si="35"/>
        <v>439</v>
      </c>
      <c r="J108">
        <f t="shared" si="36"/>
        <v>439</v>
      </c>
      <c r="K108" t="b">
        <f t="shared" si="37"/>
        <v>1</v>
      </c>
      <c r="L108" t="b">
        <f t="shared" si="38"/>
        <v>0</v>
      </c>
      <c r="M108" t="b">
        <f t="shared" si="39"/>
        <v>1</v>
      </c>
      <c r="N108" s="4">
        <f t="shared" si="40"/>
        <v>0</v>
      </c>
      <c r="O108" s="4">
        <f t="shared" si="41"/>
        <v>298</v>
      </c>
      <c r="P108" s="4">
        <f t="shared" si="42"/>
        <v>371</v>
      </c>
    </row>
    <row r="109" spans="1:16" x14ac:dyDescent="0.35">
      <c r="A109" s="1">
        <v>44059</v>
      </c>
      <c r="B109">
        <v>303</v>
      </c>
      <c r="C109">
        <v>429</v>
      </c>
      <c r="D109">
        <v>407</v>
      </c>
      <c r="E109">
        <f t="shared" si="31"/>
        <v>303</v>
      </c>
      <c r="F109">
        <f t="shared" si="32"/>
        <v>727</v>
      </c>
      <c r="G109">
        <f t="shared" si="33"/>
        <v>778</v>
      </c>
      <c r="H109">
        <f t="shared" si="34"/>
        <v>778</v>
      </c>
      <c r="I109">
        <f t="shared" si="35"/>
        <v>727</v>
      </c>
      <c r="J109">
        <f t="shared" si="36"/>
        <v>727</v>
      </c>
      <c r="K109" t="b">
        <f t="shared" si="37"/>
        <v>0</v>
      </c>
      <c r="L109" t="b">
        <f t="shared" si="38"/>
        <v>1</v>
      </c>
      <c r="M109" t="b">
        <f t="shared" si="39"/>
        <v>1</v>
      </c>
      <c r="N109" s="4">
        <f t="shared" si="40"/>
        <v>303</v>
      </c>
      <c r="O109" s="4">
        <f t="shared" si="41"/>
        <v>0</v>
      </c>
      <c r="P109" s="4">
        <f t="shared" si="42"/>
        <v>51</v>
      </c>
    </row>
    <row r="110" spans="1:16" x14ac:dyDescent="0.35">
      <c r="A110" s="1">
        <v>44060</v>
      </c>
      <c r="B110">
        <v>449</v>
      </c>
      <c r="C110">
        <v>444</v>
      </c>
      <c r="D110">
        <v>425</v>
      </c>
      <c r="E110">
        <f t="shared" si="31"/>
        <v>752</v>
      </c>
      <c r="F110">
        <f t="shared" si="32"/>
        <v>444</v>
      </c>
      <c r="G110">
        <f t="shared" si="33"/>
        <v>476</v>
      </c>
      <c r="H110">
        <f t="shared" si="34"/>
        <v>752</v>
      </c>
      <c r="I110">
        <f t="shared" si="35"/>
        <v>476</v>
      </c>
      <c r="J110">
        <f t="shared" si="36"/>
        <v>476</v>
      </c>
      <c r="K110" t="b">
        <f t="shared" si="37"/>
        <v>1</v>
      </c>
      <c r="L110" t="b">
        <f t="shared" si="38"/>
        <v>0</v>
      </c>
      <c r="M110" t="b">
        <f t="shared" si="39"/>
        <v>1</v>
      </c>
      <c r="N110" s="4">
        <f t="shared" si="40"/>
        <v>276</v>
      </c>
      <c r="O110" s="4">
        <f t="shared" si="41"/>
        <v>444</v>
      </c>
      <c r="P110" s="4">
        <f t="shared" si="42"/>
        <v>0</v>
      </c>
    </row>
    <row r="111" spans="1:16" x14ac:dyDescent="0.35">
      <c r="A111" s="1">
        <v>44061</v>
      </c>
      <c r="B111">
        <v>300</v>
      </c>
      <c r="C111">
        <v>358</v>
      </c>
      <c r="D111">
        <v>377</v>
      </c>
      <c r="E111">
        <f t="shared" si="31"/>
        <v>576</v>
      </c>
      <c r="F111">
        <f t="shared" si="32"/>
        <v>802</v>
      </c>
      <c r="G111">
        <f t="shared" si="33"/>
        <v>377</v>
      </c>
      <c r="H111">
        <f t="shared" si="34"/>
        <v>802</v>
      </c>
      <c r="I111">
        <f t="shared" si="35"/>
        <v>576</v>
      </c>
      <c r="J111">
        <f t="shared" si="36"/>
        <v>576</v>
      </c>
      <c r="K111" t="b">
        <f t="shared" si="37"/>
        <v>1</v>
      </c>
      <c r="L111" t="b">
        <f t="shared" si="38"/>
        <v>1</v>
      </c>
      <c r="M111" t="b">
        <f t="shared" si="39"/>
        <v>0</v>
      </c>
      <c r="N111" s="4">
        <f t="shared" si="40"/>
        <v>0</v>
      </c>
      <c r="O111" s="4">
        <f t="shared" si="41"/>
        <v>226</v>
      </c>
      <c r="P111" s="4">
        <f t="shared" si="42"/>
        <v>377</v>
      </c>
    </row>
    <row r="112" spans="1:16" x14ac:dyDescent="0.35">
      <c r="A112" s="1">
        <v>44062</v>
      </c>
      <c r="B112">
        <v>307</v>
      </c>
      <c r="C112">
        <v>417</v>
      </c>
      <c r="D112">
        <v>405</v>
      </c>
      <c r="E112">
        <f t="shared" si="31"/>
        <v>307</v>
      </c>
      <c r="F112">
        <f t="shared" si="32"/>
        <v>643</v>
      </c>
      <c r="G112">
        <f t="shared" si="33"/>
        <v>782</v>
      </c>
      <c r="H112">
        <f t="shared" si="34"/>
        <v>782</v>
      </c>
      <c r="I112">
        <f t="shared" si="35"/>
        <v>643</v>
      </c>
      <c r="J112">
        <f t="shared" si="36"/>
        <v>643</v>
      </c>
      <c r="K112" t="b">
        <f t="shared" si="37"/>
        <v>0</v>
      </c>
      <c r="L112" t="b">
        <f t="shared" si="38"/>
        <v>1</v>
      </c>
      <c r="M112" t="b">
        <f t="shared" si="39"/>
        <v>1</v>
      </c>
      <c r="N112" s="4">
        <f t="shared" si="40"/>
        <v>307</v>
      </c>
      <c r="O112" s="4">
        <f t="shared" si="41"/>
        <v>0</v>
      </c>
      <c r="P112" s="4">
        <f t="shared" si="42"/>
        <v>139</v>
      </c>
    </row>
    <row r="113" spans="1:16" x14ac:dyDescent="0.35">
      <c r="A113" s="1">
        <v>44063</v>
      </c>
      <c r="B113">
        <v>314</v>
      </c>
      <c r="C113">
        <v>340</v>
      </c>
      <c r="D113">
        <v>345</v>
      </c>
      <c r="E113">
        <f t="shared" si="31"/>
        <v>621</v>
      </c>
      <c r="F113">
        <f t="shared" si="32"/>
        <v>340</v>
      </c>
      <c r="G113">
        <f t="shared" si="33"/>
        <v>484</v>
      </c>
      <c r="H113">
        <f t="shared" si="34"/>
        <v>621</v>
      </c>
      <c r="I113">
        <f t="shared" si="35"/>
        <v>484</v>
      </c>
      <c r="J113">
        <f t="shared" si="36"/>
        <v>484</v>
      </c>
      <c r="K113" t="b">
        <f t="shared" si="37"/>
        <v>1</v>
      </c>
      <c r="L113" t="b">
        <f t="shared" si="38"/>
        <v>0</v>
      </c>
      <c r="M113" t="b">
        <f t="shared" si="39"/>
        <v>1</v>
      </c>
      <c r="N113" s="4">
        <f t="shared" si="40"/>
        <v>137</v>
      </c>
      <c r="O113" s="4">
        <f t="shared" si="41"/>
        <v>340</v>
      </c>
      <c r="P113" s="4">
        <f t="shared" si="42"/>
        <v>0</v>
      </c>
    </row>
    <row r="114" spans="1:16" x14ac:dyDescent="0.35">
      <c r="A114" s="1">
        <v>44064</v>
      </c>
      <c r="B114">
        <v>379</v>
      </c>
      <c r="C114">
        <v>288</v>
      </c>
      <c r="D114">
        <v>353</v>
      </c>
      <c r="E114">
        <f t="shared" si="31"/>
        <v>516</v>
      </c>
      <c r="F114">
        <f t="shared" si="32"/>
        <v>628</v>
      </c>
      <c r="G114">
        <f t="shared" si="33"/>
        <v>353</v>
      </c>
      <c r="H114">
        <f t="shared" si="34"/>
        <v>628</v>
      </c>
      <c r="I114">
        <f t="shared" si="35"/>
        <v>516</v>
      </c>
      <c r="J114">
        <f t="shared" si="36"/>
        <v>516</v>
      </c>
      <c r="K114" t="b">
        <f t="shared" si="37"/>
        <v>1</v>
      </c>
      <c r="L114" t="b">
        <f t="shared" si="38"/>
        <v>1</v>
      </c>
      <c r="M114" t="b">
        <f t="shared" si="39"/>
        <v>0</v>
      </c>
      <c r="N114" s="4">
        <f t="shared" si="40"/>
        <v>0</v>
      </c>
      <c r="O114" s="4">
        <f t="shared" si="41"/>
        <v>112</v>
      </c>
      <c r="P114" s="4">
        <f t="shared" si="42"/>
        <v>353</v>
      </c>
    </row>
    <row r="115" spans="1:16" x14ac:dyDescent="0.35">
      <c r="A115" s="1">
        <v>44065</v>
      </c>
      <c r="B115">
        <v>405</v>
      </c>
      <c r="C115">
        <v>454</v>
      </c>
      <c r="D115">
        <v>342</v>
      </c>
      <c r="E115">
        <f t="shared" si="31"/>
        <v>405</v>
      </c>
      <c r="F115">
        <f t="shared" si="32"/>
        <v>566</v>
      </c>
      <c r="G115">
        <f t="shared" si="33"/>
        <v>695</v>
      </c>
      <c r="H115">
        <f t="shared" si="34"/>
        <v>695</v>
      </c>
      <c r="I115">
        <f t="shared" si="35"/>
        <v>566</v>
      </c>
      <c r="J115">
        <f t="shared" si="36"/>
        <v>566</v>
      </c>
      <c r="K115" t="b">
        <f t="shared" si="37"/>
        <v>0</v>
      </c>
      <c r="L115" t="b">
        <f t="shared" si="38"/>
        <v>1</v>
      </c>
      <c r="M115" t="b">
        <f t="shared" si="39"/>
        <v>1</v>
      </c>
      <c r="N115" s="4">
        <f t="shared" si="40"/>
        <v>405</v>
      </c>
      <c r="O115" s="4">
        <f t="shared" si="41"/>
        <v>0</v>
      </c>
      <c r="P115" s="4">
        <f t="shared" si="42"/>
        <v>129</v>
      </c>
    </row>
    <row r="116" spans="1:16" x14ac:dyDescent="0.35">
      <c r="A116" s="1">
        <v>44066</v>
      </c>
      <c r="B116">
        <v>407</v>
      </c>
      <c r="C116">
        <v>300</v>
      </c>
      <c r="D116">
        <v>365</v>
      </c>
      <c r="E116">
        <f t="shared" si="31"/>
        <v>812</v>
      </c>
      <c r="F116">
        <f t="shared" si="32"/>
        <v>300</v>
      </c>
      <c r="G116">
        <f t="shared" si="33"/>
        <v>494</v>
      </c>
      <c r="H116">
        <f t="shared" si="34"/>
        <v>812</v>
      </c>
      <c r="I116">
        <f t="shared" si="35"/>
        <v>494</v>
      </c>
      <c r="J116">
        <f t="shared" si="36"/>
        <v>494</v>
      </c>
      <c r="K116" t="b">
        <f t="shared" si="37"/>
        <v>1</v>
      </c>
      <c r="L116" t="b">
        <f t="shared" si="38"/>
        <v>0</v>
      </c>
      <c r="M116" t="b">
        <f t="shared" si="39"/>
        <v>1</v>
      </c>
      <c r="N116" s="4">
        <f t="shared" si="40"/>
        <v>318</v>
      </c>
      <c r="O116" s="4">
        <f t="shared" si="41"/>
        <v>300</v>
      </c>
      <c r="P116" s="4">
        <f t="shared" si="42"/>
        <v>0</v>
      </c>
    </row>
    <row r="117" spans="1:16" x14ac:dyDescent="0.35">
      <c r="A117" s="1">
        <v>44067</v>
      </c>
      <c r="B117">
        <v>432</v>
      </c>
      <c r="C117">
        <v>423</v>
      </c>
      <c r="D117">
        <v>221</v>
      </c>
      <c r="E117">
        <f t="shared" si="31"/>
        <v>750</v>
      </c>
      <c r="F117">
        <f t="shared" si="32"/>
        <v>723</v>
      </c>
      <c r="G117">
        <f t="shared" si="33"/>
        <v>221</v>
      </c>
      <c r="H117">
        <f t="shared" si="34"/>
        <v>750</v>
      </c>
      <c r="I117">
        <f t="shared" si="35"/>
        <v>723</v>
      </c>
      <c r="J117">
        <f t="shared" si="36"/>
        <v>723</v>
      </c>
      <c r="K117" t="b">
        <f t="shared" si="37"/>
        <v>1</v>
      </c>
      <c r="L117" t="b">
        <f t="shared" si="38"/>
        <v>1</v>
      </c>
      <c r="M117" t="b">
        <f t="shared" si="39"/>
        <v>0</v>
      </c>
      <c r="N117" s="4">
        <f t="shared" si="40"/>
        <v>27</v>
      </c>
      <c r="O117" s="4">
        <f t="shared" si="41"/>
        <v>0</v>
      </c>
      <c r="P117" s="4">
        <f t="shared" si="42"/>
        <v>221</v>
      </c>
    </row>
    <row r="118" spans="1:16" x14ac:dyDescent="0.35">
      <c r="A118" s="1">
        <v>44068</v>
      </c>
      <c r="B118">
        <v>405</v>
      </c>
      <c r="C118">
        <v>449</v>
      </c>
      <c r="D118">
        <v>231</v>
      </c>
      <c r="E118">
        <f t="shared" si="31"/>
        <v>432</v>
      </c>
      <c r="F118">
        <f t="shared" si="32"/>
        <v>449</v>
      </c>
      <c r="G118">
        <f t="shared" si="33"/>
        <v>452</v>
      </c>
      <c r="H118">
        <f t="shared" si="34"/>
        <v>452</v>
      </c>
      <c r="I118">
        <f t="shared" si="35"/>
        <v>449</v>
      </c>
      <c r="J118">
        <f t="shared" si="36"/>
        <v>449</v>
      </c>
      <c r="K118" t="b">
        <f t="shared" si="37"/>
        <v>0</v>
      </c>
      <c r="L118" t="b">
        <f t="shared" si="38"/>
        <v>1</v>
      </c>
      <c r="M118" t="b">
        <f t="shared" si="39"/>
        <v>1</v>
      </c>
      <c r="N118" s="4">
        <f t="shared" si="40"/>
        <v>432</v>
      </c>
      <c r="O118" s="4">
        <f t="shared" si="41"/>
        <v>0</v>
      </c>
      <c r="P118" s="4">
        <f t="shared" si="42"/>
        <v>3</v>
      </c>
    </row>
    <row r="119" spans="1:16" x14ac:dyDescent="0.35">
      <c r="A119" s="1">
        <v>44069</v>
      </c>
      <c r="B119">
        <v>162</v>
      </c>
      <c r="C119">
        <v>294</v>
      </c>
      <c r="D119">
        <v>255</v>
      </c>
      <c r="E119">
        <f t="shared" si="31"/>
        <v>594</v>
      </c>
      <c r="F119">
        <f t="shared" si="32"/>
        <v>294</v>
      </c>
      <c r="G119">
        <f t="shared" si="33"/>
        <v>258</v>
      </c>
      <c r="H119">
        <f t="shared" si="34"/>
        <v>594</v>
      </c>
      <c r="I119">
        <f t="shared" si="35"/>
        <v>294</v>
      </c>
      <c r="J119">
        <f t="shared" si="36"/>
        <v>294</v>
      </c>
      <c r="K119" t="b">
        <f t="shared" si="37"/>
        <v>1</v>
      </c>
      <c r="L119" t="b">
        <f t="shared" si="38"/>
        <v>1</v>
      </c>
      <c r="M119" t="b">
        <f t="shared" si="39"/>
        <v>0</v>
      </c>
      <c r="N119" s="4">
        <f t="shared" si="40"/>
        <v>300</v>
      </c>
      <c r="O119" s="4">
        <f t="shared" si="41"/>
        <v>0</v>
      </c>
      <c r="P119" s="4">
        <f t="shared" si="42"/>
        <v>258</v>
      </c>
    </row>
    <row r="120" spans="1:16" x14ac:dyDescent="0.35">
      <c r="A120" s="1">
        <v>44070</v>
      </c>
      <c r="B120">
        <v>297</v>
      </c>
      <c r="C120">
        <v>341</v>
      </c>
      <c r="D120">
        <v>223</v>
      </c>
      <c r="E120">
        <f t="shared" si="31"/>
        <v>597</v>
      </c>
      <c r="F120">
        <f t="shared" si="32"/>
        <v>341</v>
      </c>
      <c r="G120">
        <f t="shared" si="33"/>
        <v>481</v>
      </c>
      <c r="H120">
        <f t="shared" si="34"/>
        <v>597</v>
      </c>
      <c r="I120">
        <f t="shared" si="35"/>
        <v>481</v>
      </c>
      <c r="J120">
        <f t="shared" si="36"/>
        <v>481</v>
      </c>
      <c r="K120" t="b">
        <f t="shared" si="37"/>
        <v>1</v>
      </c>
      <c r="L120" t="b">
        <f t="shared" si="38"/>
        <v>0</v>
      </c>
      <c r="M120" t="b">
        <f t="shared" si="39"/>
        <v>1</v>
      </c>
      <c r="N120" s="4">
        <f t="shared" si="40"/>
        <v>116</v>
      </c>
      <c r="O120" s="4">
        <f t="shared" si="41"/>
        <v>341</v>
      </c>
      <c r="P120" s="4">
        <f t="shared" si="42"/>
        <v>0</v>
      </c>
    </row>
    <row r="121" spans="1:16" x14ac:dyDescent="0.35">
      <c r="A121" s="1">
        <v>44071</v>
      </c>
      <c r="B121">
        <v>226</v>
      </c>
      <c r="C121">
        <v>329</v>
      </c>
      <c r="D121">
        <v>261</v>
      </c>
      <c r="E121">
        <f t="shared" si="31"/>
        <v>342</v>
      </c>
      <c r="F121">
        <f t="shared" si="32"/>
        <v>670</v>
      </c>
      <c r="G121">
        <f t="shared" si="33"/>
        <v>261</v>
      </c>
      <c r="H121">
        <f t="shared" si="34"/>
        <v>670</v>
      </c>
      <c r="I121">
        <f t="shared" si="35"/>
        <v>342</v>
      </c>
      <c r="J121">
        <f t="shared" si="36"/>
        <v>342</v>
      </c>
      <c r="K121" t="b">
        <f t="shared" si="37"/>
        <v>1</v>
      </c>
      <c r="L121" t="b">
        <f t="shared" si="38"/>
        <v>1</v>
      </c>
      <c r="M121" t="b">
        <f t="shared" si="39"/>
        <v>0</v>
      </c>
      <c r="N121" s="4">
        <f t="shared" si="40"/>
        <v>0</v>
      </c>
      <c r="O121" s="4">
        <f t="shared" si="41"/>
        <v>328</v>
      </c>
      <c r="P121" s="4">
        <f t="shared" si="42"/>
        <v>261</v>
      </c>
    </row>
    <row r="122" spans="1:16" x14ac:dyDescent="0.35">
      <c r="A122" s="1">
        <v>44072</v>
      </c>
      <c r="B122">
        <v>226</v>
      </c>
      <c r="C122">
        <v>256</v>
      </c>
      <c r="D122">
        <v>239</v>
      </c>
      <c r="E122">
        <f t="shared" si="31"/>
        <v>226</v>
      </c>
      <c r="F122">
        <f t="shared" si="32"/>
        <v>584</v>
      </c>
      <c r="G122">
        <f t="shared" si="33"/>
        <v>500</v>
      </c>
      <c r="H122">
        <f t="shared" si="34"/>
        <v>584</v>
      </c>
      <c r="I122">
        <f t="shared" si="35"/>
        <v>500</v>
      </c>
      <c r="J122">
        <f t="shared" si="36"/>
        <v>500</v>
      </c>
      <c r="K122" t="b">
        <f t="shared" si="37"/>
        <v>0</v>
      </c>
      <c r="L122" t="b">
        <f t="shared" si="38"/>
        <v>1</v>
      </c>
      <c r="M122" t="b">
        <f t="shared" si="39"/>
        <v>1</v>
      </c>
      <c r="N122" s="4">
        <f t="shared" si="40"/>
        <v>226</v>
      </c>
      <c r="O122" s="4">
        <f t="shared" si="41"/>
        <v>84</v>
      </c>
      <c r="P122" s="4">
        <f t="shared" si="42"/>
        <v>0</v>
      </c>
    </row>
    <row r="123" spans="1:16" x14ac:dyDescent="0.35">
      <c r="A123" s="1">
        <v>44073</v>
      </c>
      <c r="B123">
        <v>287</v>
      </c>
      <c r="C123">
        <v>217</v>
      </c>
      <c r="D123">
        <v>262</v>
      </c>
      <c r="E123">
        <f t="shared" si="31"/>
        <v>513</v>
      </c>
      <c r="F123">
        <f t="shared" si="32"/>
        <v>301</v>
      </c>
      <c r="G123">
        <f t="shared" si="33"/>
        <v>262</v>
      </c>
      <c r="H123">
        <f t="shared" si="34"/>
        <v>513</v>
      </c>
      <c r="I123">
        <f t="shared" si="35"/>
        <v>301</v>
      </c>
      <c r="J123">
        <f t="shared" si="36"/>
        <v>301</v>
      </c>
      <c r="K123" t="b">
        <f t="shared" si="37"/>
        <v>1</v>
      </c>
      <c r="L123" t="b">
        <f t="shared" si="38"/>
        <v>1</v>
      </c>
      <c r="M123" t="b">
        <f t="shared" si="39"/>
        <v>0</v>
      </c>
      <c r="N123" s="4">
        <f t="shared" si="40"/>
        <v>212</v>
      </c>
      <c r="O123" s="4">
        <f t="shared" si="41"/>
        <v>0</v>
      </c>
      <c r="P123" s="4">
        <f t="shared" si="42"/>
        <v>262</v>
      </c>
    </row>
    <row r="124" spans="1:16" x14ac:dyDescent="0.35">
      <c r="A124" s="1">
        <v>44074</v>
      </c>
      <c r="B124">
        <v>351</v>
      </c>
      <c r="C124">
        <v>266</v>
      </c>
      <c r="D124">
        <v>226</v>
      </c>
      <c r="E124">
        <f t="shared" si="31"/>
        <v>563</v>
      </c>
      <c r="F124">
        <f t="shared" si="32"/>
        <v>266</v>
      </c>
      <c r="G124">
        <f t="shared" si="33"/>
        <v>488</v>
      </c>
      <c r="H124">
        <f t="shared" si="34"/>
        <v>563</v>
      </c>
      <c r="I124">
        <f t="shared" si="35"/>
        <v>488</v>
      </c>
      <c r="J124">
        <f t="shared" si="36"/>
        <v>488</v>
      </c>
      <c r="K124" t="b">
        <f t="shared" si="37"/>
        <v>1</v>
      </c>
      <c r="L124" t="b">
        <f t="shared" si="38"/>
        <v>0</v>
      </c>
      <c r="M124" t="b">
        <f t="shared" si="39"/>
        <v>1</v>
      </c>
      <c r="N124" s="4">
        <f t="shared" si="40"/>
        <v>75</v>
      </c>
      <c r="O124" s="4">
        <f t="shared" si="41"/>
        <v>266</v>
      </c>
      <c r="P124" s="4">
        <f t="shared" si="42"/>
        <v>0</v>
      </c>
    </row>
    <row r="125" spans="1:16" x14ac:dyDescent="0.35">
      <c r="A125" s="1">
        <v>44075</v>
      </c>
      <c r="B125">
        <v>214</v>
      </c>
      <c r="C125">
        <v>260</v>
      </c>
      <c r="D125">
        <v>241</v>
      </c>
      <c r="E125">
        <f t="shared" si="31"/>
        <v>289</v>
      </c>
      <c r="F125">
        <f t="shared" si="32"/>
        <v>526</v>
      </c>
      <c r="G125">
        <f t="shared" si="33"/>
        <v>241</v>
      </c>
      <c r="H125">
        <f t="shared" si="34"/>
        <v>526</v>
      </c>
      <c r="I125">
        <f t="shared" si="35"/>
        <v>289</v>
      </c>
      <c r="J125">
        <f t="shared" si="36"/>
        <v>289</v>
      </c>
      <c r="K125" t="b">
        <f t="shared" si="37"/>
        <v>1</v>
      </c>
      <c r="L125" t="b">
        <f t="shared" si="38"/>
        <v>1</v>
      </c>
      <c r="M125" t="b">
        <f t="shared" si="39"/>
        <v>0</v>
      </c>
      <c r="N125" s="4">
        <f t="shared" si="40"/>
        <v>0</v>
      </c>
      <c r="O125" s="4">
        <f t="shared" si="41"/>
        <v>237</v>
      </c>
      <c r="P125" s="4">
        <f t="shared" si="42"/>
        <v>241</v>
      </c>
    </row>
    <row r="126" spans="1:16" x14ac:dyDescent="0.35">
      <c r="A126" s="1">
        <v>44076</v>
      </c>
      <c r="B126">
        <v>282</v>
      </c>
      <c r="C126">
        <v>227</v>
      </c>
      <c r="D126">
        <v>258</v>
      </c>
      <c r="E126">
        <f t="shared" si="31"/>
        <v>282</v>
      </c>
      <c r="F126">
        <f t="shared" si="32"/>
        <v>464</v>
      </c>
      <c r="G126">
        <f t="shared" si="33"/>
        <v>499</v>
      </c>
      <c r="H126">
        <f t="shared" si="34"/>
        <v>499</v>
      </c>
      <c r="I126">
        <f t="shared" si="35"/>
        <v>464</v>
      </c>
      <c r="J126">
        <f t="shared" si="36"/>
        <v>464</v>
      </c>
      <c r="K126" t="b">
        <f t="shared" si="37"/>
        <v>0</v>
      </c>
      <c r="L126" t="b">
        <f t="shared" si="38"/>
        <v>1</v>
      </c>
      <c r="M126" t="b">
        <f t="shared" si="39"/>
        <v>1</v>
      </c>
      <c r="N126" s="4">
        <f t="shared" si="40"/>
        <v>282</v>
      </c>
      <c r="O126" s="4">
        <f t="shared" si="41"/>
        <v>0</v>
      </c>
      <c r="P126" s="4">
        <f t="shared" si="42"/>
        <v>35</v>
      </c>
    </row>
    <row r="127" spans="1:16" x14ac:dyDescent="0.35">
      <c r="A127" s="1">
        <v>44077</v>
      </c>
      <c r="B127">
        <v>257</v>
      </c>
      <c r="C127">
        <v>251</v>
      </c>
      <c r="D127">
        <v>252</v>
      </c>
      <c r="E127">
        <f t="shared" si="31"/>
        <v>539</v>
      </c>
      <c r="F127">
        <f t="shared" si="32"/>
        <v>251</v>
      </c>
      <c r="G127">
        <f t="shared" si="33"/>
        <v>287</v>
      </c>
      <c r="H127">
        <f t="shared" si="34"/>
        <v>539</v>
      </c>
      <c r="I127">
        <f t="shared" si="35"/>
        <v>287</v>
      </c>
      <c r="J127">
        <f t="shared" si="36"/>
        <v>287</v>
      </c>
      <c r="K127" t="b">
        <f t="shared" si="37"/>
        <v>1</v>
      </c>
      <c r="L127" t="b">
        <f t="shared" si="38"/>
        <v>0</v>
      </c>
      <c r="M127" t="b">
        <f t="shared" si="39"/>
        <v>1</v>
      </c>
      <c r="N127" s="4">
        <f t="shared" si="40"/>
        <v>252</v>
      </c>
      <c r="O127" s="4">
        <f t="shared" si="41"/>
        <v>251</v>
      </c>
      <c r="P127" s="4">
        <f t="shared" si="42"/>
        <v>0</v>
      </c>
    </row>
    <row r="128" spans="1:16" x14ac:dyDescent="0.35">
      <c r="A128" s="1">
        <v>44078</v>
      </c>
      <c r="B128">
        <v>172</v>
      </c>
      <c r="C128">
        <v>171</v>
      </c>
      <c r="D128">
        <v>268</v>
      </c>
      <c r="E128">
        <f t="shared" si="31"/>
        <v>424</v>
      </c>
      <c r="F128">
        <f t="shared" si="32"/>
        <v>422</v>
      </c>
      <c r="G128">
        <f t="shared" si="33"/>
        <v>268</v>
      </c>
      <c r="H128">
        <f t="shared" si="34"/>
        <v>424</v>
      </c>
      <c r="I128">
        <f t="shared" si="35"/>
        <v>422</v>
      </c>
      <c r="J128">
        <f t="shared" si="36"/>
        <v>422</v>
      </c>
      <c r="K128" t="b">
        <f t="shared" si="37"/>
        <v>1</v>
      </c>
      <c r="L128" t="b">
        <f t="shared" si="38"/>
        <v>1</v>
      </c>
      <c r="M128" t="b">
        <f t="shared" si="39"/>
        <v>0</v>
      </c>
      <c r="N128" s="4">
        <f t="shared" si="40"/>
        <v>2</v>
      </c>
      <c r="O128" s="4">
        <f t="shared" si="41"/>
        <v>0</v>
      </c>
      <c r="P128" s="4">
        <f t="shared" si="42"/>
        <v>268</v>
      </c>
    </row>
    <row r="129" spans="1:16" x14ac:dyDescent="0.35">
      <c r="A129" s="1">
        <v>44079</v>
      </c>
      <c r="B129">
        <v>197</v>
      </c>
      <c r="C129">
        <v>326</v>
      </c>
      <c r="D129">
        <v>224</v>
      </c>
      <c r="E129">
        <f t="shared" si="31"/>
        <v>199</v>
      </c>
      <c r="F129">
        <f t="shared" si="32"/>
        <v>326</v>
      </c>
      <c r="G129">
        <f t="shared" si="33"/>
        <v>492</v>
      </c>
      <c r="H129">
        <f t="shared" si="34"/>
        <v>492</v>
      </c>
      <c r="I129">
        <f t="shared" si="35"/>
        <v>326</v>
      </c>
      <c r="J129">
        <f t="shared" si="36"/>
        <v>326</v>
      </c>
      <c r="K129" t="b">
        <f t="shared" si="37"/>
        <v>0</v>
      </c>
      <c r="L129" t="b">
        <f t="shared" si="38"/>
        <v>1</v>
      </c>
      <c r="M129" t="b">
        <f t="shared" si="39"/>
        <v>1</v>
      </c>
      <c r="N129" s="4">
        <f t="shared" si="40"/>
        <v>199</v>
      </c>
      <c r="O129" s="4">
        <f t="shared" si="41"/>
        <v>0</v>
      </c>
      <c r="P129" s="4">
        <f t="shared" si="42"/>
        <v>166</v>
      </c>
    </row>
    <row r="130" spans="1:16" x14ac:dyDescent="0.35">
      <c r="A130" s="1">
        <v>44080</v>
      </c>
      <c r="B130">
        <v>292</v>
      </c>
      <c r="C130">
        <v>329</v>
      </c>
      <c r="D130">
        <v>255</v>
      </c>
      <c r="E130">
        <f t="shared" si="31"/>
        <v>491</v>
      </c>
      <c r="F130">
        <f t="shared" si="32"/>
        <v>329</v>
      </c>
      <c r="G130">
        <f t="shared" si="33"/>
        <v>421</v>
      </c>
      <c r="H130">
        <f t="shared" ref="H130:H161" si="43">MAX(E130,F130,G130)</f>
        <v>491</v>
      </c>
      <c r="I130">
        <f t="shared" ref="I130:I161" si="44">E130+F130+G130-H130-MIN(E130,F130,G130)</f>
        <v>421</v>
      </c>
      <c r="J130">
        <f t="shared" ref="J130:J161" si="45">MIN(H130,I130)</f>
        <v>421</v>
      </c>
      <c r="K130" t="b">
        <f t="shared" ref="K130:K154" si="46">OR(E130=H130,E130=I130)</f>
        <v>1</v>
      </c>
      <c r="L130" t="b">
        <f t="shared" ref="L130:L154" si="47">OR(F130=H130,F130=I130)</f>
        <v>0</v>
      </c>
      <c r="M130" t="b">
        <f t="shared" ref="M130:M154" si="48">OR(G130=H130,G130=I130)</f>
        <v>1</v>
      </c>
      <c r="N130" s="4">
        <f t="shared" ref="N130:N154" si="49">IF(K130,E130-J130,E130)</f>
        <v>70</v>
      </c>
      <c r="O130" s="4">
        <f t="shared" ref="O130:O154" si="50">IF(L130,F130-J130,F130)</f>
        <v>329</v>
      </c>
      <c r="P130" s="4">
        <f t="shared" ref="P130:P154" si="51">IF(M130,G130-J130,G130)</f>
        <v>0</v>
      </c>
    </row>
    <row r="131" spans="1:16" x14ac:dyDescent="0.35">
      <c r="A131" s="1">
        <v>44081</v>
      </c>
      <c r="B131">
        <v>172</v>
      </c>
      <c r="C131">
        <v>216</v>
      </c>
      <c r="D131">
        <v>199</v>
      </c>
      <c r="E131">
        <f t="shared" si="31"/>
        <v>242</v>
      </c>
      <c r="F131">
        <f t="shared" si="32"/>
        <v>545</v>
      </c>
      <c r="G131">
        <f t="shared" si="33"/>
        <v>199</v>
      </c>
      <c r="H131">
        <f t="shared" si="43"/>
        <v>545</v>
      </c>
      <c r="I131">
        <f t="shared" si="44"/>
        <v>242</v>
      </c>
      <c r="J131">
        <f t="shared" si="45"/>
        <v>242</v>
      </c>
      <c r="K131" t="b">
        <f t="shared" si="46"/>
        <v>1</v>
      </c>
      <c r="L131" t="b">
        <f t="shared" si="47"/>
        <v>1</v>
      </c>
      <c r="M131" t="b">
        <f t="shared" si="48"/>
        <v>0</v>
      </c>
      <c r="N131" s="4">
        <f t="shared" si="49"/>
        <v>0</v>
      </c>
      <c r="O131" s="4">
        <f t="shared" si="50"/>
        <v>303</v>
      </c>
      <c r="P131" s="4">
        <f t="shared" si="51"/>
        <v>199</v>
      </c>
    </row>
    <row r="132" spans="1:16" x14ac:dyDescent="0.35">
      <c r="A132" s="1">
        <v>44082</v>
      </c>
      <c r="B132">
        <v>258</v>
      </c>
      <c r="C132">
        <v>291</v>
      </c>
      <c r="D132">
        <v>220</v>
      </c>
      <c r="E132">
        <f t="shared" ref="E132:E154" si="52">N131+B132</f>
        <v>258</v>
      </c>
      <c r="F132">
        <f t="shared" ref="F132:F154" si="53">O131+C132</f>
        <v>594</v>
      </c>
      <c r="G132">
        <f t="shared" ref="G132:G154" si="54">P131+D132</f>
        <v>419</v>
      </c>
      <c r="H132">
        <f t="shared" si="43"/>
        <v>594</v>
      </c>
      <c r="I132">
        <f t="shared" si="44"/>
        <v>419</v>
      </c>
      <c r="J132">
        <f t="shared" si="45"/>
        <v>419</v>
      </c>
      <c r="K132" t="b">
        <f t="shared" si="46"/>
        <v>0</v>
      </c>
      <c r="L132" t="b">
        <f t="shared" si="47"/>
        <v>1</v>
      </c>
      <c r="M132" t="b">
        <f t="shared" si="48"/>
        <v>1</v>
      </c>
      <c r="N132" s="4">
        <f t="shared" si="49"/>
        <v>258</v>
      </c>
      <c r="O132" s="4">
        <f t="shared" si="50"/>
        <v>175</v>
      </c>
      <c r="P132" s="4">
        <f t="shared" si="51"/>
        <v>0</v>
      </c>
    </row>
    <row r="133" spans="1:16" x14ac:dyDescent="0.35">
      <c r="A133" s="1">
        <v>44083</v>
      </c>
      <c r="B133">
        <v>276</v>
      </c>
      <c r="C133">
        <v>347</v>
      </c>
      <c r="D133">
        <v>197</v>
      </c>
      <c r="E133">
        <f t="shared" si="52"/>
        <v>534</v>
      </c>
      <c r="F133">
        <f t="shared" si="53"/>
        <v>522</v>
      </c>
      <c r="G133">
        <f t="shared" si="54"/>
        <v>197</v>
      </c>
      <c r="H133">
        <f t="shared" si="43"/>
        <v>534</v>
      </c>
      <c r="I133">
        <f t="shared" si="44"/>
        <v>522</v>
      </c>
      <c r="J133">
        <f t="shared" si="45"/>
        <v>522</v>
      </c>
      <c r="K133" t="b">
        <f t="shared" si="46"/>
        <v>1</v>
      </c>
      <c r="L133" t="b">
        <f t="shared" si="47"/>
        <v>1</v>
      </c>
      <c r="M133" t="b">
        <f t="shared" si="48"/>
        <v>0</v>
      </c>
      <c r="N133" s="4">
        <f t="shared" si="49"/>
        <v>12</v>
      </c>
      <c r="O133" s="4">
        <f t="shared" si="50"/>
        <v>0</v>
      </c>
      <c r="P133" s="4">
        <f t="shared" si="51"/>
        <v>197</v>
      </c>
    </row>
    <row r="134" spans="1:16" x14ac:dyDescent="0.35">
      <c r="A134" s="1">
        <v>44084</v>
      </c>
      <c r="B134">
        <v>210</v>
      </c>
      <c r="C134">
        <v>333</v>
      </c>
      <c r="D134">
        <v>218</v>
      </c>
      <c r="E134">
        <f t="shared" si="52"/>
        <v>222</v>
      </c>
      <c r="F134">
        <f t="shared" si="53"/>
        <v>333</v>
      </c>
      <c r="G134">
        <f t="shared" si="54"/>
        <v>415</v>
      </c>
      <c r="H134">
        <f t="shared" si="43"/>
        <v>415</v>
      </c>
      <c r="I134">
        <f t="shared" si="44"/>
        <v>333</v>
      </c>
      <c r="J134">
        <f t="shared" si="45"/>
        <v>333</v>
      </c>
      <c r="K134" t="b">
        <f t="shared" si="46"/>
        <v>0</v>
      </c>
      <c r="L134" t="b">
        <f t="shared" si="47"/>
        <v>1</v>
      </c>
      <c r="M134" t="b">
        <f t="shared" si="48"/>
        <v>1</v>
      </c>
      <c r="N134" s="4">
        <f t="shared" si="49"/>
        <v>222</v>
      </c>
      <c r="O134" s="4">
        <f t="shared" si="50"/>
        <v>0</v>
      </c>
      <c r="P134" s="4">
        <f t="shared" si="51"/>
        <v>82</v>
      </c>
    </row>
    <row r="135" spans="1:16" x14ac:dyDescent="0.35">
      <c r="A135" s="1">
        <v>44085</v>
      </c>
      <c r="B135">
        <v>168</v>
      </c>
      <c r="C135">
        <v>211</v>
      </c>
      <c r="D135">
        <v>180</v>
      </c>
      <c r="E135">
        <f t="shared" si="52"/>
        <v>390</v>
      </c>
      <c r="F135">
        <f t="shared" si="53"/>
        <v>211</v>
      </c>
      <c r="G135">
        <f t="shared" si="54"/>
        <v>262</v>
      </c>
      <c r="H135">
        <f t="shared" si="43"/>
        <v>390</v>
      </c>
      <c r="I135">
        <f t="shared" si="44"/>
        <v>262</v>
      </c>
      <c r="J135">
        <f t="shared" si="45"/>
        <v>262</v>
      </c>
      <c r="K135" t="b">
        <f t="shared" si="46"/>
        <v>1</v>
      </c>
      <c r="L135" t="b">
        <f t="shared" si="47"/>
        <v>0</v>
      </c>
      <c r="M135" t="b">
        <f t="shared" si="48"/>
        <v>1</v>
      </c>
      <c r="N135" s="4">
        <f t="shared" si="49"/>
        <v>128</v>
      </c>
      <c r="O135" s="4">
        <f t="shared" si="50"/>
        <v>211</v>
      </c>
      <c r="P135" s="4">
        <f t="shared" si="51"/>
        <v>0</v>
      </c>
    </row>
    <row r="136" spans="1:16" x14ac:dyDescent="0.35">
      <c r="A136" s="1">
        <v>44086</v>
      </c>
      <c r="B136">
        <v>196</v>
      </c>
      <c r="C136">
        <v>348</v>
      </c>
      <c r="D136">
        <v>225</v>
      </c>
      <c r="E136">
        <f t="shared" si="52"/>
        <v>324</v>
      </c>
      <c r="F136">
        <f t="shared" si="53"/>
        <v>559</v>
      </c>
      <c r="G136">
        <f t="shared" si="54"/>
        <v>225</v>
      </c>
      <c r="H136">
        <f t="shared" si="43"/>
        <v>559</v>
      </c>
      <c r="I136">
        <f t="shared" si="44"/>
        <v>324</v>
      </c>
      <c r="J136">
        <f t="shared" si="45"/>
        <v>324</v>
      </c>
      <c r="K136" t="b">
        <f t="shared" si="46"/>
        <v>1</v>
      </c>
      <c r="L136" t="b">
        <f t="shared" si="47"/>
        <v>1</v>
      </c>
      <c r="M136" t="b">
        <f t="shared" si="48"/>
        <v>0</v>
      </c>
      <c r="N136" s="4">
        <f t="shared" si="49"/>
        <v>0</v>
      </c>
      <c r="O136" s="4">
        <f t="shared" si="50"/>
        <v>235</v>
      </c>
      <c r="P136" s="4">
        <f t="shared" si="51"/>
        <v>225</v>
      </c>
    </row>
    <row r="137" spans="1:16" x14ac:dyDescent="0.35">
      <c r="A137" s="1">
        <v>44087</v>
      </c>
      <c r="B137">
        <v>284</v>
      </c>
      <c r="C137">
        <v>226</v>
      </c>
      <c r="D137">
        <v>197</v>
      </c>
      <c r="E137">
        <f t="shared" si="52"/>
        <v>284</v>
      </c>
      <c r="F137">
        <f t="shared" si="53"/>
        <v>461</v>
      </c>
      <c r="G137">
        <f t="shared" si="54"/>
        <v>422</v>
      </c>
      <c r="H137">
        <f t="shared" si="43"/>
        <v>461</v>
      </c>
      <c r="I137">
        <f t="shared" si="44"/>
        <v>422</v>
      </c>
      <c r="J137">
        <f t="shared" si="45"/>
        <v>422</v>
      </c>
      <c r="K137" t="b">
        <f t="shared" si="46"/>
        <v>0</v>
      </c>
      <c r="L137" t="b">
        <f t="shared" si="47"/>
        <v>1</v>
      </c>
      <c r="M137" t="b">
        <f t="shared" si="48"/>
        <v>1</v>
      </c>
      <c r="N137" s="4">
        <f t="shared" si="49"/>
        <v>284</v>
      </c>
      <c r="O137" s="4">
        <f t="shared" si="50"/>
        <v>39</v>
      </c>
      <c r="P137" s="4">
        <f t="shared" si="51"/>
        <v>0</v>
      </c>
    </row>
    <row r="138" spans="1:16" x14ac:dyDescent="0.35">
      <c r="A138" s="1">
        <v>44088</v>
      </c>
      <c r="B138">
        <v>162</v>
      </c>
      <c r="C138">
        <v>345</v>
      </c>
      <c r="D138">
        <v>194</v>
      </c>
      <c r="E138">
        <f t="shared" si="52"/>
        <v>446</v>
      </c>
      <c r="F138">
        <f t="shared" si="53"/>
        <v>384</v>
      </c>
      <c r="G138">
        <f t="shared" si="54"/>
        <v>194</v>
      </c>
      <c r="H138">
        <f t="shared" si="43"/>
        <v>446</v>
      </c>
      <c r="I138">
        <f t="shared" si="44"/>
        <v>384</v>
      </c>
      <c r="J138">
        <f t="shared" si="45"/>
        <v>384</v>
      </c>
      <c r="K138" t="b">
        <f t="shared" si="46"/>
        <v>1</v>
      </c>
      <c r="L138" t="b">
        <f t="shared" si="47"/>
        <v>1</v>
      </c>
      <c r="M138" t="b">
        <f t="shared" si="48"/>
        <v>0</v>
      </c>
      <c r="N138" s="4">
        <f t="shared" si="49"/>
        <v>62</v>
      </c>
      <c r="O138" s="4">
        <f t="shared" si="50"/>
        <v>0</v>
      </c>
      <c r="P138" s="4">
        <f t="shared" si="51"/>
        <v>194</v>
      </c>
    </row>
    <row r="139" spans="1:16" x14ac:dyDescent="0.35">
      <c r="A139" s="1">
        <v>44089</v>
      </c>
      <c r="B139">
        <v>212</v>
      </c>
      <c r="C139">
        <v>184</v>
      </c>
      <c r="D139">
        <v>183</v>
      </c>
      <c r="E139">
        <f t="shared" si="52"/>
        <v>274</v>
      </c>
      <c r="F139">
        <f t="shared" si="53"/>
        <v>184</v>
      </c>
      <c r="G139">
        <f t="shared" si="54"/>
        <v>377</v>
      </c>
      <c r="H139">
        <f t="shared" si="43"/>
        <v>377</v>
      </c>
      <c r="I139">
        <f t="shared" si="44"/>
        <v>274</v>
      </c>
      <c r="J139">
        <f t="shared" si="45"/>
        <v>274</v>
      </c>
      <c r="K139" t="b">
        <f t="shared" si="46"/>
        <v>1</v>
      </c>
      <c r="L139" t="b">
        <f t="shared" si="47"/>
        <v>0</v>
      </c>
      <c r="M139" t="b">
        <f t="shared" si="48"/>
        <v>1</v>
      </c>
      <c r="N139" s="4">
        <f t="shared" si="49"/>
        <v>0</v>
      </c>
      <c r="O139" s="4">
        <f t="shared" si="50"/>
        <v>184</v>
      </c>
      <c r="P139" s="4">
        <f t="shared" si="51"/>
        <v>103</v>
      </c>
    </row>
    <row r="140" spans="1:16" x14ac:dyDescent="0.35">
      <c r="A140" s="1">
        <v>44090</v>
      </c>
      <c r="B140">
        <v>165</v>
      </c>
      <c r="C140">
        <v>232</v>
      </c>
      <c r="D140">
        <v>202</v>
      </c>
      <c r="E140">
        <f t="shared" si="52"/>
        <v>165</v>
      </c>
      <c r="F140">
        <f t="shared" si="53"/>
        <v>416</v>
      </c>
      <c r="G140">
        <f t="shared" si="54"/>
        <v>305</v>
      </c>
      <c r="H140">
        <f t="shared" si="43"/>
        <v>416</v>
      </c>
      <c r="I140">
        <f t="shared" si="44"/>
        <v>305</v>
      </c>
      <c r="J140">
        <f t="shared" si="45"/>
        <v>305</v>
      </c>
      <c r="K140" t="b">
        <f t="shared" si="46"/>
        <v>0</v>
      </c>
      <c r="L140" t="b">
        <f t="shared" si="47"/>
        <v>1</v>
      </c>
      <c r="M140" t="b">
        <f t="shared" si="48"/>
        <v>1</v>
      </c>
      <c r="N140" s="4">
        <f t="shared" si="49"/>
        <v>165</v>
      </c>
      <c r="O140" s="4">
        <f t="shared" si="50"/>
        <v>111</v>
      </c>
      <c r="P140" s="4">
        <f t="shared" si="51"/>
        <v>0</v>
      </c>
    </row>
    <row r="141" spans="1:16" x14ac:dyDescent="0.35">
      <c r="A141" s="1">
        <v>44091</v>
      </c>
      <c r="B141">
        <v>163</v>
      </c>
      <c r="C141">
        <v>314</v>
      </c>
      <c r="D141">
        <v>213</v>
      </c>
      <c r="E141">
        <f t="shared" si="52"/>
        <v>328</v>
      </c>
      <c r="F141">
        <f t="shared" si="53"/>
        <v>425</v>
      </c>
      <c r="G141">
        <f t="shared" si="54"/>
        <v>213</v>
      </c>
      <c r="H141">
        <f t="shared" si="43"/>
        <v>425</v>
      </c>
      <c r="I141">
        <f t="shared" si="44"/>
        <v>328</v>
      </c>
      <c r="J141">
        <f t="shared" si="45"/>
        <v>328</v>
      </c>
      <c r="K141" t="b">
        <f t="shared" si="46"/>
        <v>1</v>
      </c>
      <c r="L141" t="b">
        <f t="shared" si="47"/>
        <v>1</v>
      </c>
      <c r="M141" t="b">
        <f t="shared" si="48"/>
        <v>0</v>
      </c>
      <c r="N141" s="4">
        <f t="shared" si="49"/>
        <v>0</v>
      </c>
      <c r="O141" s="4">
        <f t="shared" si="50"/>
        <v>97</v>
      </c>
      <c r="P141" s="4">
        <f t="shared" si="51"/>
        <v>213</v>
      </c>
    </row>
    <row r="142" spans="1:16" x14ac:dyDescent="0.35">
      <c r="A142" s="1">
        <v>44092</v>
      </c>
      <c r="B142">
        <v>200</v>
      </c>
      <c r="C142">
        <v>307</v>
      </c>
      <c r="D142">
        <v>206</v>
      </c>
      <c r="E142">
        <f t="shared" si="52"/>
        <v>200</v>
      </c>
      <c r="F142">
        <f t="shared" si="53"/>
        <v>404</v>
      </c>
      <c r="G142">
        <f t="shared" si="54"/>
        <v>419</v>
      </c>
      <c r="H142">
        <f t="shared" si="43"/>
        <v>419</v>
      </c>
      <c r="I142">
        <f t="shared" si="44"/>
        <v>404</v>
      </c>
      <c r="J142">
        <f t="shared" si="45"/>
        <v>404</v>
      </c>
      <c r="K142" t="b">
        <f t="shared" si="46"/>
        <v>0</v>
      </c>
      <c r="L142" t="b">
        <f t="shared" si="47"/>
        <v>1</v>
      </c>
      <c r="M142" t="b">
        <f t="shared" si="48"/>
        <v>1</v>
      </c>
      <c r="N142" s="4">
        <f t="shared" si="49"/>
        <v>200</v>
      </c>
      <c r="O142" s="4">
        <f t="shared" si="50"/>
        <v>0</v>
      </c>
      <c r="P142" s="4">
        <f t="shared" si="51"/>
        <v>15</v>
      </c>
    </row>
    <row r="143" spans="1:16" x14ac:dyDescent="0.35">
      <c r="A143" s="1">
        <v>44093</v>
      </c>
      <c r="B143">
        <v>201</v>
      </c>
      <c r="C143">
        <v>274</v>
      </c>
      <c r="D143">
        <v>210</v>
      </c>
      <c r="E143">
        <f t="shared" si="52"/>
        <v>401</v>
      </c>
      <c r="F143">
        <f t="shared" si="53"/>
        <v>274</v>
      </c>
      <c r="G143">
        <f t="shared" si="54"/>
        <v>225</v>
      </c>
      <c r="H143">
        <f t="shared" si="43"/>
        <v>401</v>
      </c>
      <c r="I143">
        <f t="shared" si="44"/>
        <v>274</v>
      </c>
      <c r="J143">
        <f t="shared" si="45"/>
        <v>274</v>
      </c>
      <c r="K143" t="b">
        <f t="shared" si="46"/>
        <v>1</v>
      </c>
      <c r="L143" t="b">
        <f t="shared" si="47"/>
        <v>1</v>
      </c>
      <c r="M143" t="b">
        <f t="shared" si="48"/>
        <v>0</v>
      </c>
      <c r="N143" s="4">
        <f t="shared" si="49"/>
        <v>127</v>
      </c>
      <c r="O143" s="4">
        <f t="shared" si="50"/>
        <v>0</v>
      </c>
      <c r="P143" s="4">
        <f t="shared" si="51"/>
        <v>225</v>
      </c>
    </row>
    <row r="144" spans="1:16" x14ac:dyDescent="0.35">
      <c r="A144" s="1">
        <v>44094</v>
      </c>
      <c r="B144">
        <v>269</v>
      </c>
      <c r="C144">
        <v>278</v>
      </c>
      <c r="D144">
        <v>228</v>
      </c>
      <c r="E144">
        <f t="shared" si="52"/>
        <v>396</v>
      </c>
      <c r="F144">
        <f t="shared" si="53"/>
        <v>278</v>
      </c>
      <c r="G144">
        <f t="shared" si="54"/>
        <v>453</v>
      </c>
      <c r="H144">
        <f t="shared" si="43"/>
        <v>453</v>
      </c>
      <c r="I144">
        <f t="shared" si="44"/>
        <v>396</v>
      </c>
      <c r="J144">
        <f t="shared" si="45"/>
        <v>396</v>
      </c>
      <c r="K144" t="b">
        <f t="shared" si="46"/>
        <v>1</v>
      </c>
      <c r="L144" t="b">
        <f t="shared" si="47"/>
        <v>0</v>
      </c>
      <c r="M144" t="b">
        <f t="shared" si="48"/>
        <v>1</v>
      </c>
      <c r="N144" s="4">
        <f t="shared" si="49"/>
        <v>0</v>
      </c>
      <c r="O144" s="4">
        <f t="shared" si="50"/>
        <v>278</v>
      </c>
      <c r="P144" s="4">
        <f t="shared" si="51"/>
        <v>57</v>
      </c>
    </row>
    <row r="145" spans="1:16" x14ac:dyDescent="0.35">
      <c r="A145" s="1">
        <v>44095</v>
      </c>
      <c r="B145">
        <v>188</v>
      </c>
      <c r="C145">
        <v>195</v>
      </c>
      <c r="D145">
        <v>207</v>
      </c>
      <c r="E145">
        <f t="shared" si="52"/>
        <v>188</v>
      </c>
      <c r="F145">
        <f t="shared" si="53"/>
        <v>473</v>
      </c>
      <c r="G145">
        <f t="shared" si="54"/>
        <v>264</v>
      </c>
      <c r="H145">
        <f t="shared" si="43"/>
        <v>473</v>
      </c>
      <c r="I145">
        <f t="shared" si="44"/>
        <v>264</v>
      </c>
      <c r="J145">
        <f t="shared" si="45"/>
        <v>264</v>
      </c>
      <c r="K145" t="b">
        <f t="shared" si="46"/>
        <v>0</v>
      </c>
      <c r="L145" t="b">
        <f t="shared" si="47"/>
        <v>1</v>
      </c>
      <c r="M145" t="b">
        <f t="shared" si="48"/>
        <v>1</v>
      </c>
      <c r="N145" s="4">
        <f t="shared" si="49"/>
        <v>188</v>
      </c>
      <c r="O145" s="4">
        <f t="shared" si="50"/>
        <v>209</v>
      </c>
      <c r="P145" s="4">
        <f t="shared" si="51"/>
        <v>0</v>
      </c>
    </row>
    <row r="146" spans="1:16" x14ac:dyDescent="0.35">
      <c r="A146" s="1">
        <v>44096</v>
      </c>
      <c r="B146">
        <v>142</v>
      </c>
      <c r="C146">
        <v>249</v>
      </c>
      <c r="D146">
        <v>202</v>
      </c>
      <c r="E146">
        <f t="shared" si="52"/>
        <v>330</v>
      </c>
      <c r="F146">
        <f t="shared" si="53"/>
        <v>458</v>
      </c>
      <c r="G146">
        <f t="shared" si="54"/>
        <v>202</v>
      </c>
      <c r="H146">
        <f t="shared" si="43"/>
        <v>458</v>
      </c>
      <c r="I146">
        <f t="shared" si="44"/>
        <v>330</v>
      </c>
      <c r="J146">
        <f t="shared" si="45"/>
        <v>330</v>
      </c>
      <c r="K146" t="b">
        <f t="shared" si="46"/>
        <v>1</v>
      </c>
      <c r="L146" t="b">
        <f t="shared" si="47"/>
        <v>1</v>
      </c>
      <c r="M146" t="b">
        <f t="shared" si="48"/>
        <v>0</v>
      </c>
      <c r="N146" s="4">
        <f t="shared" si="49"/>
        <v>0</v>
      </c>
      <c r="O146" s="4">
        <f t="shared" si="50"/>
        <v>128</v>
      </c>
      <c r="P146" s="4">
        <f t="shared" si="51"/>
        <v>202</v>
      </c>
    </row>
    <row r="147" spans="1:16" x14ac:dyDescent="0.35">
      <c r="A147" s="1">
        <v>44097</v>
      </c>
      <c r="B147">
        <v>232</v>
      </c>
      <c r="C147">
        <v>116</v>
      </c>
      <c r="D147">
        <v>195</v>
      </c>
      <c r="E147">
        <f t="shared" si="52"/>
        <v>232</v>
      </c>
      <c r="F147">
        <f t="shared" si="53"/>
        <v>244</v>
      </c>
      <c r="G147">
        <f t="shared" si="54"/>
        <v>397</v>
      </c>
      <c r="H147">
        <f t="shared" si="43"/>
        <v>397</v>
      </c>
      <c r="I147">
        <f t="shared" si="44"/>
        <v>244</v>
      </c>
      <c r="J147">
        <f t="shared" si="45"/>
        <v>244</v>
      </c>
      <c r="K147" t="b">
        <f t="shared" si="46"/>
        <v>0</v>
      </c>
      <c r="L147" t="b">
        <f t="shared" si="47"/>
        <v>1</v>
      </c>
      <c r="M147" t="b">
        <f t="shared" si="48"/>
        <v>1</v>
      </c>
      <c r="N147" s="4">
        <f t="shared" si="49"/>
        <v>232</v>
      </c>
      <c r="O147" s="4">
        <f t="shared" si="50"/>
        <v>0</v>
      </c>
      <c r="P147" s="4">
        <f t="shared" si="51"/>
        <v>153</v>
      </c>
    </row>
    <row r="148" spans="1:16" x14ac:dyDescent="0.35">
      <c r="A148" s="1">
        <v>44098</v>
      </c>
      <c r="B148">
        <v>296</v>
      </c>
      <c r="C148">
        <v>102</v>
      </c>
      <c r="D148">
        <v>192</v>
      </c>
      <c r="E148">
        <f t="shared" si="52"/>
        <v>528</v>
      </c>
      <c r="F148">
        <f t="shared" si="53"/>
        <v>102</v>
      </c>
      <c r="G148">
        <f t="shared" si="54"/>
        <v>345</v>
      </c>
      <c r="H148">
        <f t="shared" si="43"/>
        <v>528</v>
      </c>
      <c r="I148">
        <f t="shared" si="44"/>
        <v>345</v>
      </c>
      <c r="J148">
        <f t="shared" si="45"/>
        <v>345</v>
      </c>
      <c r="K148" t="b">
        <f t="shared" si="46"/>
        <v>1</v>
      </c>
      <c r="L148" t="b">
        <f t="shared" si="47"/>
        <v>0</v>
      </c>
      <c r="M148" t="b">
        <f t="shared" si="48"/>
        <v>1</v>
      </c>
      <c r="N148" s="4">
        <f t="shared" si="49"/>
        <v>183</v>
      </c>
      <c r="O148" s="4">
        <f t="shared" si="50"/>
        <v>102</v>
      </c>
      <c r="P148" s="4">
        <f t="shared" si="51"/>
        <v>0</v>
      </c>
    </row>
    <row r="149" spans="1:16" x14ac:dyDescent="0.35">
      <c r="A149" s="1">
        <v>44099</v>
      </c>
      <c r="B149">
        <v>161</v>
      </c>
      <c r="C149">
        <v>151</v>
      </c>
      <c r="D149">
        <v>216</v>
      </c>
      <c r="E149">
        <f t="shared" si="52"/>
        <v>344</v>
      </c>
      <c r="F149">
        <f t="shared" si="53"/>
        <v>253</v>
      </c>
      <c r="G149">
        <f t="shared" si="54"/>
        <v>216</v>
      </c>
      <c r="H149">
        <f t="shared" si="43"/>
        <v>344</v>
      </c>
      <c r="I149">
        <f t="shared" si="44"/>
        <v>253</v>
      </c>
      <c r="J149">
        <f t="shared" si="45"/>
        <v>253</v>
      </c>
      <c r="K149" t="b">
        <f t="shared" si="46"/>
        <v>1</v>
      </c>
      <c r="L149" t="b">
        <f t="shared" si="47"/>
        <v>1</v>
      </c>
      <c r="M149" t="b">
        <f t="shared" si="48"/>
        <v>0</v>
      </c>
      <c r="N149" s="4">
        <f t="shared" si="49"/>
        <v>91</v>
      </c>
      <c r="O149" s="4">
        <f t="shared" si="50"/>
        <v>0</v>
      </c>
      <c r="P149" s="4">
        <f t="shared" si="51"/>
        <v>216</v>
      </c>
    </row>
    <row r="150" spans="1:16" x14ac:dyDescent="0.35">
      <c r="A150" s="1">
        <v>44100</v>
      </c>
      <c r="B150">
        <v>162</v>
      </c>
      <c r="C150">
        <v>261</v>
      </c>
      <c r="D150">
        <v>184</v>
      </c>
      <c r="E150">
        <f t="shared" si="52"/>
        <v>253</v>
      </c>
      <c r="F150">
        <f t="shared" si="53"/>
        <v>261</v>
      </c>
      <c r="G150">
        <f t="shared" si="54"/>
        <v>400</v>
      </c>
      <c r="H150">
        <f t="shared" si="43"/>
        <v>400</v>
      </c>
      <c r="I150">
        <f t="shared" si="44"/>
        <v>261</v>
      </c>
      <c r="J150">
        <f t="shared" si="45"/>
        <v>261</v>
      </c>
      <c r="K150" t="b">
        <f t="shared" si="46"/>
        <v>0</v>
      </c>
      <c r="L150" t="b">
        <f t="shared" si="47"/>
        <v>1</v>
      </c>
      <c r="M150" t="b">
        <f t="shared" si="48"/>
        <v>1</v>
      </c>
      <c r="N150" s="4">
        <f t="shared" si="49"/>
        <v>253</v>
      </c>
      <c r="O150" s="4">
        <f t="shared" si="50"/>
        <v>0</v>
      </c>
      <c r="P150" s="4">
        <f t="shared" si="51"/>
        <v>139</v>
      </c>
    </row>
    <row r="151" spans="1:16" x14ac:dyDescent="0.35">
      <c r="A151" s="1">
        <v>44101</v>
      </c>
      <c r="B151">
        <v>216</v>
      </c>
      <c r="C151">
        <v>147</v>
      </c>
      <c r="D151">
        <v>204</v>
      </c>
      <c r="E151">
        <f t="shared" si="52"/>
        <v>469</v>
      </c>
      <c r="F151">
        <f t="shared" si="53"/>
        <v>147</v>
      </c>
      <c r="G151">
        <f t="shared" si="54"/>
        <v>343</v>
      </c>
      <c r="H151">
        <f t="shared" si="43"/>
        <v>469</v>
      </c>
      <c r="I151">
        <f t="shared" si="44"/>
        <v>343</v>
      </c>
      <c r="J151">
        <f t="shared" si="45"/>
        <v>343</v>
      </c>
      <c r="K151" t="b">
        <f t="shared" si="46"/>
        <v>1</v>
      </c>
      <c r="L151" t="b">
        <f t="shared" si="47"/>
        <v>0</v>
      </c>
      <c r="M151" t="b">
        <f t="shared" si="48"/>
        <v>1</v>
      </c>
      <c r="N151" s="4">
        <f t="shared" si="49"/>
        <v>126</v>
      </c>
      <c r="O151" s="4">
        <f t="shared" si="50"/>
        <v>147</v>
      </c>
      <c r="P151" s="4">
        <f t="shared" si="51"/>
        <v>0</v>
      </c>
    </row>
    <row r="152" spans="1:16" x14ac:dyDescent="0.35">
      <c r="A152" s="1">
        <v>44102</v>
      </c>
      <c r="B152">
        <v>282</v>
      </c>
      <c r="C152">
        <v>297</v>
      </c>
      <c r="D152">
        <v>195</v>
      </c>
      <c r="E152">
        <f t="shared" si="52"/>
        <v>408</v>
      </c>
      <c r="F152">
        <f t="shared" si="53"/>
        <v>444</v>
      </c>
      <c r="G152">
        <f t="shared" si="54"/>
        <v>195</v>
      </c>
      <c r="H152">
        <f t="shared" si="43"/>
        <v>444</v>
      </c>
      <c r="I152">
        <f t="shared" si="44"/>
        <v>408</v>
      </c>
      <c r="J152">
        <f t="shared" si="45"/>
        <v>408</v>
      </c>
      <c r="K152" t="b">
        <f t="shared" si="46"/>
        <v>1</v>
      </c>
      <c r="L152" t="b">
        <f t="shared" si="47"/>
        <v>1</v>
      </c>
      <c r="M152" t="b">
        <f t="shared" si="48"/>
        <v>0</v>
      </c>
      <c r="N152" s="4">
        <f t="shared" si="49"/>
        <v>0</v>
      </c>
      <c r="O152" s="4">
        <f t="shared" si="50"/>
        <v>36</v>
      </c>
      <c r="P152" s="4">
        <f t="shared" si="51"/>
        <v>195</v>
      </c>
    </row>
    <row r="153" spans="1:16" x14ac:dyDescent="0.35">
      <c r="A153" s="1">
        <v>44103</v>
      </c>
      <c r="B153">
        <v>214</v>
      </c>
      <c r="C153">
        <v>198</v>
      </c>
      <c r="D153">
        <v>200</v>
      </c>
      <c r="E153">
        <f t="shared" si="52"/>
        <v>214</v>
      </c>
      <c r="F153">
        <f t="shared" si="53"/>
        <v>234</v>
      </c>
      <c r="G153">
        <f t="shared" si="54"/>
        <v>395</v>
      </c>
      <c r="H153">
        <f t="shared" si="43"/>
        <v>395</v>
      </c>
      <c r="I153">
        <f t="shared" si="44"/>
        <v>234</v>
      </c>
      <c r="J153">
        <f t="shared" si="45"/>
        <v>234</v>
      </c>
      <c r="K153" t="b">
        <f t="shared" si="46"/>
        <v>0</v>
      </c>
      <c r="L153" t="b">
        <f t="shared" si="47"/>
        <v>1</v>
      </c>
      <c r="M153" t="b">
        <f t="shared" si="48"/>
        <v>1</v>
      </c>
      <c r="N153" s="4">
        <f t="shared" si="49"/>
        <v>214</v>
      </c>
      <c r="O153" s="4">
        <f t="shared" si="50"/>
        <v>0</v>
      </c>
      <c r="P153" s="4">
        <f t="shared" si="51"/>
        <v>161</v>
      </c>
    </row>
    <row r="154" spans="1:16" x14ac:dyDescent="0.35">
      <c r="A154" s="1">
        <v>44104</v>
      </c>
      <c r="B154">
        <v>289</v>
      </c>
      <c r="C154">
        <v>290</v>
      </c>
      <c r="D154">
        <v>190</v>
      </c>
      <c r="E154">
        <f t="shared" si="52"/>
        <v>503</v>
      </c>
      <c r="F154">
        <f t="shared" si="53"/>
        <v>290</v>
      </c>
      <c r="G154">
        <f t="shared" si="54"/>
        <v>351</v>
      </c>
      <c r="H154">
        <f t="shared" si="43"/>
        <v>503</v>
      </c>
      <c r="I154">
        <f t="shared" si="44"/>
        <v>351</v>
      </c>
      <c r="J154">
        <f t="shared" si="45"/>
        <v>351</v>
      </c>
      <c r="K154" t="b">
        <f t="shared" si="46"/>
        <v>1</v>
      </c>
      <c r="L154" t="b">
        <f t="shared" si="47"/>
        <v>0</v>
      </c>
      <c r="M154" t="b">
        <f t="shared" si="48"/>
        <v>1</v>
      </c>
      <c r="N154" s="4">
        <f t="shared" si="49"/>
        <v>152</v>
      </c>
      <c r="O154" s="4">
        <f t="shared" si="50"/>
        <v>290</v>
      </c>
      <c r="P154" s="4">
        <f t="shared" si="51"/>
        <v>0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7A07-B33D-4CD3-B0A1-9344F367B524}">
  <dimension ref="A1:T154"/>
  <sheetViews>
    <sheetView tabSelected="1" workbookViewId="0">
      <selection activeCell="Q22" sqref="Q22"/>
    </sheetView>
  </sheetViews>
  <sheetFormatPr defaultRowHeight="14.5" x14ac:dyDescent="0.35"/>
  <cols>
    <col min="1" max="1" width="9.90625" bestFit="1" customWidth="1"/>
    <col min="2" max="2" width="16" bestFit="1" customWidth="1"/>
    <col min="3" max="3" width="20.26953125" bestFit="1" customWidth="1"/>
    <col min="4" max="4" width="19.81640625" bestFit="1" customWidth="1"/>
    <col min="5" max="5" width="16.6328125" bestFit="1" customWidth="1"/>
    <col min="6" max="6" width="19.453125" bestFit="1" customWidth="1"/>
    <col min="7" max="7" width="18.90625" bestFit="1" customWidth="1"/>
    <col min="10" max="10" width="17.453125" bestFit="1" customWidth="1"/>
    <col min="11" max="13" width="17.453125" customWidth="1"/>
    <col min="14" max="14" width="21.1796875" bestFit="1" customWidth="1"/>
    <col min="15" max="15" width="24" bestFit="1" customWidth="1"/>
    <col min="16" max="16" width="23.54296875" bestFit="1" customWidth="1"/>
    <col min="19" max="19" width="23.7265625" bestFit="1" customWidth="1"/>
    <col min="20" max="20" width="35.179687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S1" t="s">
        <v>28</v>
      </c>
      <c r="T1" t="s">
        <v>32</v>
      </c>
    </row>
    <row r="2" spans="1:20" x14ac:dyDescent="0.35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f t="shared" ref="H2:H65" si="0">MAX(E2,F2,G2)</f>
        <v>281</v>
      </c>
      <c r="I2">
        <f t="shared" ref="I2:I65" si="1">E2+F2+G2-H2-MIN(E2,F2,G2)</f>
        <v>211</v>
      </c>
      <c r="J2">
        <f t="shared" ref="J2:J65" si="2">MIN(H2,I2)</f>
        <v>211</v>
      </c>
      <c r="K2" t="b">
        <f t="shared" ref="K2:K65" si="3">OR(E2=H2,E2=I2)</f>
        <v>1</v>
      </c>
      <c r="L2" t="b">
        <f t="shared" ref="L2:L65" si="4">OR(F2=H2,F2=I2)</f>
        <v>1</v>
      </c>
      <c r="M2" t="b">
        <f t="shared" ref="M2:M65" si="5">OR(G2=H2,G2=I2)</f>
        <v>0</v>
      </c>
      <c r="N2" s="4">
        <f t="shared" ref="N2:N65" si="6">IF(K2,E2-J2,E2)</f>
        <v>0</v>
      </c>
      <c r="O2" s="4">
        <f t="shared" ref="O2:O65" si="7">IF(L2,F2-J2,F2)</f>
        <v>70</v>
      </c>
      <c r="P2" s="4">
        <f t="shared" ref="P2:P65" si="8">IF(M2,G2-J2,G2)</f>
        <v>88</v>
      </c>
      <c r="S2" t="s">
        <v>29</v>
      </c>
      <c r="T2">
        <f>SUMIFS(J:J,K:K,TRUE,L:L,TRUE)</f>
        <v>29732</v>
      </c>
    </row>
    <row r="3" spans="1:20" x14ac:dyDescent="0.35">
      <c r="A3" s="1">
        <v>43953</v>
      </c>
      <c r="B3">
        <v>393</v>
      </c>
      <c r="C3">
        <v>313</v>
      </c>
      <c r="D3">
        <v>83</v>
      </c>
      <c r="E3">
        <f>N2+B3</f>
        <v>393</v>
      </c>
      <c r="F3">
        <f>O2+C3</f>
        <v>383</v>
      </c>
      <c r="G3">
        <f>P2+D3</f>
        <v>171</v>
      </c>
      <c r="H3">
        <f t="shared" si="0"/>
        <v>393</v>
      </c>
      <c r="I3">
        <f t="shared" si="1"/>
        <v>383</v>
      </c>
      <c r="J3">
        <f t="shared" si="2"/>
        <v>383</v>
      </c>
      <c r="K3" t="b">
        <f t="shared" si="3"/>
        <v>1</v>
      </c>
      <c r="L3" t="b">
        <f t="shared" si="4"/>
        <v>1</v>
      </c>
      <c r="M3" t="b">
        <f t="shared" si="5"/>
        <v>0</v>
      </c>
      <c r="N3" s="4">
        <f t="shared" si="6"/>
        <v>10</v>
      </c>
      <c r="O3" s="4">
        <f t="shared" si="7"/>
        <v>0</v>
      </c>
      <c r="P3" s="4">
        <f t="shared" si="8"/>
        <v>171</v>
      </c>
      <c r="S3" t="s">
        <v>30</v>
      </c>
      <c r="T3">
        <f>SUMIFS(J:J,K:K,TRUE,M:M,TRUE)</f>
        <v>18008</v>
      </c>
    </row>
    <row r="4" spans="1:20" x14ac:dyDescent="0.35">
      <c r="A4" s="1">
        <v>43954</v>
      </c>
      <c r="B4">
        <v>389</v>
      </c>
      <c r="C4">
        <v>315</v>
      </c>
      <c r="D4">
        <v>104</v>
      </c>
      <c r="E4">
        <f t="shared" ref="E4:G67" si="9">N3+B4</f>
        <v>399</v>
      </c>
      <c r="F4">
        <f t="shared" si="9"/>
        <v>315</v>
      </c>
      <c r="G4">
        <f t="shared" si="9"/>
        <v>275</v>
      </c>
      <c r="H4">
        <f t="shared" si="0"/>
        <v>399</v>
      </c>
      <c r="I4">
        <f t="shared" si="1"/>
        <v>315</v>
      </c>
      <c r="J4">
        <f t="shared" si="2"/>
        <v>315</v>
      </c>
      <c r="K4" t="b">
        <f t="shared" si="3"/>
        <v>1</v>
      </c>
      <c r="L4" t="b">
        <f t="shared" si="4"/>
        <v>1</v>
      </c>
      <c r="M4" t="b">
        <f t="shared" si="5"/>
        <v>0</v>
      </c>
      <c r="N4" s="4">
        <f t="shared" si="6"/>
        <v>84</v>
      </c>
      <c r="O4" s="4">
        <f t="shared" si="7"/>
        <v>0</v>
      </c>
      <c r="P4" s="4">
        <f t="shared" si="8"/>
        <v>275</v>
      </c>
      <c r="S4" t="s">
        <v>31</v>
      </c>
      <c r="T4">
        <f>SUMIFS(J:J,M:M,TRUE,L:L,TRUE)</f>
        <v>18382</v>
      </c>
    </row>
    <row r="5" spans="1:20" x14ac:dyDescent="0.35">
      <c r="A5" s="1">
        <v>43955</v>
      </c>
      <c r="B5">
        <v>308</v>
      </c>
      <c r="C5">
        <v>221</v>
      </c>
      <c r="D5">
        <v>119</v>
      </c>
      <c r="E5">
        <f t="shared" si="9"/>
        <v>392</v>
      </c>
      <c r="F5">
        <f t="shared" si="9"/>
        <v>221</v>
      </c>
      <c r="G5">
        <f t="shared" si="9"/>
        <v>394</v>
      </c>
      <c r="H5">
        <f t="shared" si="0"/>
        <v>394</v>
      </c>
      <c r="I5">
        <f t="shared" si="1"/>
        <v>392</v>
      </c>
      <c r="J5">
        <f t="shared" si="2"/>
        <v>392</v>
      </c>
      <c r="K5" t="b">
        <f t="shared" si="3"/>
        <v>1</v>
      </c>
      <c r="L5" t="b">
        <f t="shared" si="4"/>
        <v>0</v>
      </c>
      <c r="M5" t="b">
        <f t="shared" si="5"/>
        <v>1</v>
      </c>
      <c r="N5" s="4">
        <f t="shared" si="6"/>
        <v>0</v>
      </c>
      <c r="O5" s="4">
        <f t="shared" si="7"/>
        <v>221</v>
      </c>
      <c r="P5" s="4">
        <f t="shared" si="8"/>
        <v>2</v>
      </c>
    </row>
    <row r="6" spans="1:20" x14ac:dyDescent="0.35">
      <c r="A6" s="1">
        <v>43956</v>
      </c>
      <c r="B6">
        <v>387</v>
      </c>
      <c r="C6">
        <v>275</v>
      </c>
      <c r="D6">
        <v>72</v>
      </c>
      <c r="E6">
        <f t="shared" si="9"/>
        <v>387</v>
      </c>
      <c r="F6">
        <f t="shared" si="9"/>
        <v>496</v>
      </c>
      <c r="G6">
        <f t="shared" si="9"/>
        <v>74</v>
      </c>
      <c r="H6">
        <f t="shared" si="0"/>
        <v>496</v>
      </c>
      <c r="I6">
        <f t="shared" si="1"/>
        <v>387</v>
      </c>
      <c r="J6">
        <f t="shared" si="2"/>
        <v>387</v>
      </c>
      <c r="K6" t="b">
        <f t="shared" si="3"/>
        <v>1</v>
      </c>
      <c r="L6" t="b">
        <f t="shared" si="4"/>
        <v>1</v>
      </c>
      <c r="M6" t="b">
        <f t="shared" si="5"/>
        <v>0</v>
      </c>
      <c r="N6" s="4">
        <f t="shared" si="6"/>
        <v>0</v>
      </c>
      <c r="O6" s="4">
        <f t="shared" si="7"/>
        <v>109</v>
      </c>
      <c r="P6" s="4">
        <f t="shared" si="8"/>
        <v>74</v>
      </c>
    </row>
    <row r="7" spans="1:20" x14ac:dyDescent="0.35">
      <c r="A7" s="1">
        <v>43957</v>
      </c>
      <c r="B7">
        <v>294</v>
      </c>
      <c r="C7">
        <v>366</v>
      </c>
      <c r="D7">
        <v>99</v>
      </c>
      <c r="E7">
        <f t="shared" si="9"/>
        <v>294</v>
      </c>
      <c r="F7">
        <f t="shared" si="9"/>
        <v>475</v>
      </c>
      <c r="G7">
        <f t="shared" si="9"/>
        <v>173</v>
      </c>
      <c r="H7">
        <f t="shared" si="0"/>
        <v>475</v>
      </c>
      <c r="I7">
        <f t="shared" si="1"/>
        <v>294</v>
      </c>
      <c r="J7">
        <f t="shared" si="2"/>
        <v>294</v>
      </c>
      <c r="K7" t="b">
        <f t="shared" si="3"/>
        <v>1</v>
      </c>
      <c r="L7" t="b">
        <f t="shared" si="4"/>
        <v>1</v>
      </c>
      <c r="M7" t="b">
        <f t="shared" si="5"/>
        <v>0</v>
      </c>
      <c r="N7" s="4">
        <f t="shared" si="6"/>
        <v>0</v>
      </c>
      <c r="O7" s="4">
        <f t="shared" si="7"/>
        <v>181</v>
      </c>
      <c r="P7" s="4">
        <f t="shared" si="8"/>
        <v>173</v>
      </c>
    </row>
    <row r="8" spans="1:20" x14ac:dyDescent="0.35">
      <c r="A8" s="1">
        <v>43958</v>
      </c>
      <c r="B8">
        <v>389</v>
      </c>
      <c r="C8">
        <v>288</v>
      </c>
      <c r="D8">
        <v>87</v>
      </c>
      <c r="E8">
        <f t="shared" si="9"/>
        <v>389</v>
      </c>
      <c r="F8">
        <f t="shared" si="9"/>
        <v>469</v>
      </c>
      <c r="G8">
        <f t="shared" si="9"/>
        <v>260</v>
      </c>
      <c r="H8">
        <f t="shared" si="0"/>
        <v>469</v>
      </c>
      <c r="I8">
        <f t="shared" si="1"/>
        <v>389</v>
      </c>
      <c r="J8">
        <f t="shared" si="2"/>
        <v>389</v>
      </c>
      <c r="K8" t="b">
        <f t="shared" si="3"/>
        <v>1</v>
      </c>
      <c r="L8" t="b">
        <f t="shared" si="4"/>
        <v>1</v>
      </c>
      <c r="M8" t="b">
        <f t="shared" si="5"/>
        <v>0</v>
      </c>
      <c r="N8" s="4">
        <f t="shared" si="6"/>
        <v>0</v>
      </c>
      <c r="O8" s="4">
        <f t="shared" si="7"/>
        <v>80</v>
      </c>
      <c r="P8" s="4">
        <f t="shared" si="8"/>
        <v>260</v>
      </c>
    </row>
    <row r="9" spans="1:20" x14ac:dyDescent="0.35">
      <c r="A9" s="1">
        <v>43959</v>
      </c>
      <c r="B9">
        <v>259</v>
      </c>
      <c r="C9">
        <v>361</v>
      </c>
      <c r="D9">
        <v>112</v>
      </c>
      <c r="E9">
        <f t="shared" si="9"/>
        <v>259</v>
      </c>
      <c r="F9">
        <f t="shared" si="9"/>
        <v>441</v>
      </c>
      <c r="G9">
        <f t="shared" si="9"/>
        <v>372</v>
      </c>
      <c r="H9">
        <f t="shared" si="0"/>
        <v>441</v>
      </c>
      <c r="I9">
        <f t="shared" si="1"/>
        <v>372</v>
      </c>
      <c r="J9">
        <f t="shared" si="2"/>
        <v>372</v>
      </c>
      <c r="K9" t="b">
        <f t="shared" si="3"/>
        <v>0</v>
      </c>
      <c r="L9" t="b">
        <f t="shared" si="4"/>
        <v>1</v>
      </c>
      <c r="M9" t="b">
        <f t="shared" si="5"/>
        <v>1</v>
      </c>
      <c r="N9" s="4">
        <f t="shared" si="6"/>
        <v>259</v>
      </c>
      <c r="O9" s="4">
        <f t="shared" si="7"/>
        <v>69</v>
      </c>
      <c r="P9" s="4">
        <f t="shared" si="8"/>
        <v>0</v>
      </c>
    </row>
    <row r="10" spans="1:20" x14ac:dyDescent="0.35">
      <c r="A10" s="1">
        <v>43960</v>
      </c>
      <c r="B10">
        <v>369</v>
      </c>
      <c r="C10">
        <v>233</v>
      </c>
      <c r="D10">
        <v>110</v>
      </c>
      <c r="E10">
        <f t="shared" si="9"/>
        <v>628</v>
      </c>
      <c r="F10">
        <f t="shared" si="9"/>
        <v>302</v>
      </c>
      <c r="G10">
        <f t="shared" si="9"/>
        <v>110</v>
      </c>
      <c r="H10">
        <f t="shared" si="0"/>
        <v>628</v>
      </c>
      <c r="I10">
        <f t="shared" si="1"/>
        <v>302</v>
      </c>
      <c r="J10">
        <f t="shared" si="2"/>
        <v>302</v>
      </c>
      <c r="K10" t="b">
        <f t="shared" si="3"/>
        <v>1</v>
      </c>
      <c r="L10" t="b">
        <f t="shared" si="4"/>
        <v>1</v>
      </c>
      <c r="M10" t="b">
        <f t="shared" si="5"/>
        <v>0</v>
      </c>
      <c r="N10" s="4">
        <f t="shared" si="6"/>
        <v>326</v>
      </c>
      <c r="O10" s="4">
        <f t="shared" si="7"/>
        <v>0</v>
      </c>
      <c r="P10" s="4">
        <f t="shared" si="8"/>
        <v>110</v>
      </c>
    </row>
    <row r="11" spans="1:20" x14ac:dyDescent="0.35">
      <c r="A11" s="1">
        <v>43961</v>
      </c>
      <c r="B11">
        <v>263</v>
      </c>
      <c r="C11">
        <v>393</v>
      </c>
      <c r="D11">
        <v>75</v>
      </c>
      <c r="E11">
        <f t="shared" si="9"/>
        <v>589</v>
      </c>
      <c r="F11">
        <f t="shared" si="9"/>
        <v>393</v>
      </c>
      <c r="G11">
        <f t="shared" si="9"/>
        <v>185</v>
      </c>
      <c r="H11">
        <f t="shared" si="0"/>
        <v>589</v>
      </c>
      <c r="I11">
        <f t="shared" si="1"/>
        <v>393</v>
      </c>
      <c r="J11">
        <f t="shared" si="2"/>
        <v>393</v>
      </c>
      <c r="K11" t="b">
        <f t="shared" si="3"/>
        <v>1</v>
      </c>
      <c r="L11" t="b">
        <f t="shared" si="4"/>
        <v>1</v>
      </c>
      <c r="M11" t="b">
        <f t="shared" si="5"/>
        <v>0</v>
      </c>
      <c r="N11" s="4">
        <f t="shared" si="6"/>
        <v>196</v>
      </c>
      <c r="O11" s="4">
        <f t="shared" si="7"/>
        <v>0</v>
      </c>
      <c r="P11" s="4">
        <f t="shared" si="8"/>
        <v>185</v>
      </c>
    </row>
    <row r="12" spans="1:20" x14ac:dyDescent="0.35">
      <c r="A12" s="1">
        <v>43962</v>
      </c>
      <c r="B12">
        <v>239</v>
      </c>
      <c r="C12">
        <v>347</v>
      </c>
      <c r="D12">
        <v>94</v>
      </c>
      <c r="E12">
        <f t="shared" si="9"/>
        <v>435</v>
      </c>
      <c r="F12">
        <f t="shared" si="9"/>
        <v>347</v>
      </c>
      <c r="G12">
        <f t="shared" si="9"/>
        <v>279</v>
      </c>
      <c r="H12">
        <f t="shared" si="0"/>
        <v>435</v>
      </c>
      <c r="I12">
        <f t="shared" si="1"/>
        <v>347</v>
      </c>
      <c r="J12">
        <f t="shared" si="2"/>
        <v>347</v>
      </c>
      <c r="K12" t="b">
        <f t="shared" si="3"/>
        <v>1</v>
      </c>
      <c r="L12" t="b">
        <f t="shared" si="4"/>
        <v>1</v>
      </c>
      <c r="M12" t="b">
        <f t="shared" si="5"/>
        <v>0</v>
      </c>
      <c r="N12" s="4">
        <f t="shared" si="6"/>
        <v>88</v>
      </c>
      <c r="O12" s="4">
        <f t="shared" si="7"/>
        <v>0</v>
      </c>
      <c r="P12" s="4">
        <f t="shared" si="8"/>
        <v>279</v>
      </c>
    </row>
    <row r="13" spans="1:20" x14ac:dyDescent="0.35">
      <c r="A13" s="1">
        <v>43963</v>
      </c>
      <c r="B13">
        <v>282</v>
      </c>
      <c r="C13">
        <v>338</v>
      </c>
      <c r="D13">
        <v>86</v>
      </c>
      <c r="E13">
        <f t="shared" si="9"/>
        <v>370</v>
      </c>
      <c r="F13">
        <f t="shared" si="9"/>
        <v>338</v>
      </c>
      <c r="G13">
        <f t="shared" si="9"/>
        <v>365</v>
      </c>
      <c r="H13">
        <f t="shared" si="0"/>
        <v>370</v>
      </c>
      <c r="I13">
        <f t="shared" si="1"/>
        <v>365</v>
      </c>
      <c r="J13">
        <f t="shared" si="2"/>
        <v>365</v>
      </c>
      <c r="K13" t="b">
        <f t="shared" si="3"/>
        <v>1</v>
      </c>
      <c r="L13" t="b">
        <f t="shared" si="4"/>
        <v>0</v>
      </c>
      <c r="M13" t="b">
        <f t="shared" si="5"/>
        <v>1</v>
      </c>
      <c r="N13" s="4">
        <f t="shared" si="6"/>
        <v>5</v>
      </c>
      <c r="O13" s="4">
        <f t="shared" si="7"/>
        <v>338</v>
      </c>
      <c r="P13" s="4">
        <f t="shared" si="8"/>
        <v>0</v>
      </c>
    </row>
    <row r="14" spans="1:20" x14ac:dyDescent="0.35">
      <c r="A14" s="1">
        <v>43964</v>
      </c>
      <c r="B14">
        <v>306</v>
      </c>
      <c r="C14">
        <v>273</v>
      </c>
      <c r="D14">
        <v>75</v>
      </c>
      <c r="E14">
        <f t="shared" si="9"/>
        <v>311</v>
      </c>
      <c r="F14">
        <f t="shared" si="9"/>
        <v>611</v>
      </c>
      <c r="G14">
        <f t="shared" si="9"/>
        <v>75</v>
      </c>
      <c r="H14">
        <f t="shared" si="0"/>
        <v>611</v>
      </c>
      <c r="I14">
        <f t="shared" si="1"/>
        <v>311</v>
      </c>
      <c r="J14">
        <f t="shared" si="2"/>
        <v>311</v>
      </c>
      <c r="K14" t="b">
        <f t="shared" si="3"/>
        <v>1</v>
      </c>
      <c r="L14" t="b">
        <f t="shared" si="4"/>
        <v>1</v>
      </c>
      <c r="M14" t="b">
        <f t="shared" si="5"/>
        <v>0</v>
      </c>
      <c r="N14" s="4">
        <f t="shared" si="6"/>
        <v>0</v>
      </c>
      <c r="O14" s="4">
        <f t="shared" si="7"/>
        <v>300</v>
      </c>
      <c r="P14" s="4">
        <f t="shared" si="8"/>
        <v>75</v>
      </c>
    </row>
    <row r="15" spans="1:20" x14ac:dyDescent="0.35">
      <c r="A15" s="1">
        <v>43965</v>
      </c>
      <c r="B15">
        <v>251</v>
      </c>
      <c r="C15">
        <v>325</v>
      </c>
      <c r="D15">
        <v>89</v>
      </c>
      <c r="E15">
        <f t="shared" si="9"/>
        <v>251</v>
      </c>
      <c r="F15">
        <f t="shared" si="9"/>
        <v>625</v>
      </c>
      <c r="G15">
        <f t="shared" si="9"/>
        <v>164</v>
      </c>
      <c r="H15">
        <f t="shared" si="0"/>
        <v>625</v>
      </c>
      <c r="I15">
        <f t="shared" si="1"/>
        <v>251</v>
      </c>
      <c r="J15">
        <f t="shared" si="2"/>
        <v>251</v>
      </c>
      <c r="K15" t="b">
        <f t="shared" si="3"/>
        <v>1</v>
      </c>
      <c r="L15" t="b">
        <f t="shared" si="4"/>
        <v>1</v>
      </c>
      <c r="M15" t="b">
        <f t="shared" si="5"/>
        <v>0</v>
      </c>
      <c r="N15" s="4">
        <f t="shared" si="6"/>
        <v>0</v>
      </c>
      <c r="O15" s="4">
        <f t="shared" si="7"/>
        <v>374</v>
      </c>
      <c r="P15" s="4">
        <f t="shared" si="8"/>
        <v>164</v>
      </c>
    </row>
    <row r="16" spans="1:20" x14ac:dyDescent="0.35">
      <c r="A16" s="1">
        <v>43966</v>
      </c>
      <c r="B16">
        <v>224</v>
      </c>
      <c r="C16">
        <v>352</v>
      </c>
      <c r="D16">
        <v>97</v>
      </c>
      <c r="E16">
        <f t="shared" si="9"/>
        <v>224</v>
      </c>
      <c r="F16">
        <f t="shared" si="9"/>
        <v>726</v>
      </c>
      <c r="G16">
        <f t="shared" si="9"/>
        <v>261</v>
      </c>
      <c r="H16">
        <f t="shared" si="0"/>
        <v>726</v>
      </c>
      <c r="I16">
        <f t="shared" si="1"/>
        <v>261</v>
      </c>
      <c r="J16">
        <f t="shared" si="2"/>
        <v>261</v>
      </c>
      <c r="K16" t="b">
        <f t="shared" si="3"/>
        <v>0</v>
      </c>
      <c r="L16" t="b">
        <f t="shared" si="4"/>
        <v>1</v>
      </c>
      <c r="M16" t="b">
        <f t="shared" si="5"/>
        <v>1</v>
      </c>
      <c r="N16" s="4">
        <f t="shared" si="6"/>
        <v>224</v>
      </c>
      <c r="O16" s="4">
        <f t="shared" si="7"/>
        <v>465</v>
      </c>
      <c r="P16" s="4">
        <f t="shared" si="8"/>
        <v>0</v>
      </c>
    </row>
    <row r="17" spans="1:16" x14ac:dyDescent="0.35">
      <c r="A17" s="1">
        <v>43967</v>
      </c>
      <c r="B17">
        <v>233</v>
      </c>
      <c r="C17">
        <v>270</v>
      </c>
      <c r="D17">
        <v>94</v>
      </c>
      <c r="E17">
        <f t="shared" si="9"/>
        <v>457</v>
      </c>
      <c r="F17">
        <f t="shared" si="9"/>
        <v>735</v>
      </c>
      <c r="G17">
        <f t="shared" si="9"/>
        <v>94</v>
      </c>
      <c r="H17">
        <f t="shared" si="0"/>
        <v>735</v>
      </c>
      <c r="I17">
        <f t="shared" si="1"/>
        <v>457</v>
      </c>
      <c r="J17">
        <f t="shared" si="2"/>
        <v>457</v>
      </c>
      <c r="K17" t="b">
        <f t="shared" si="3"/>
        <v>1</v>
      </c>
      <c r="L17" t="b">
        <f t="shared" si="4"/>
        <v>1</v>
      </c>
      <c r="M17" t="b">
        <f t="shared" si="5"/>
        <v>0</v>
      </c>
      <c r="N17" s="4">
        <f t="shared" si="6"/>
        <v>0</v>
      </c>
      <c r="O17" s="4">
        <f t="shared" si="7"/>
        <v>278</v>
      </c>
      <c r="P17" s="4">
        <f t="shared" si="8"/>
        <v>94</v>
      </c>
    </row>
    <row r="18" spans="1:16" x14ac:dyDescent="0.35">
      <c r="A18" s="1">
        <v>43968</v>
      </c>
      <c r="B18">
        <v>345</v>
      </c>
      <c r="C18">
        <v>275</v>
      </c>
      <c r="D18">
        <v>90</v>
      </c>
      <c r="E18">
        <f t="shared" si="9"/>
        <v>345</v>
      </c>
      <c r="F18">
        <f t="shared" si="9"/>
        <v>553</v>
      </c>
      <c r="G18">
        <f t="shared" si="9"/>
        <v>184</v>
      </c>
      <c r="H18">
        <f t="shared" si="0"/>
        <v>553</v>
      </c>
      <c r="I18">
        <f t="shared" si="1"/>
        <v>345</v>
      </c>
      <c r="J18">
        <f t="shared" si="2"/>
        <v>345</v>
      </c>
      <c r="K18" t="b">
        <f t="shared" si="3"/>
        <v>1</v>
      </c>
      <c r="L18" t="b">
        <f t="shared" si="4"/>
        <v>1</v>
      </c>
      <c r="M18" t="b">
        <f t="shared" si="5"/>
        <v>0</v>
      </c>
      <c r="N18" s="4">
        <f t="shared" si="6"/>
        <v>0</v>
      </c>
      <c r="O18" s="4">
        <f t="shared" si="7"/>
        <v>208</v>
      </c>
      <c r="P18" s="4">
        <f t="shared" si="8"/>
        <v>184</v>
      </c>
    </row>
    <row r="19" spans="1:16" x14ac:dyDescent="0.35">
      <c r="A19" s="1">
        <v>43969</v>
      </c>
      <c r="B19">
        <v>232</v>
      </c>
      <c r="C19">
        <v>228</v>
      </c>
      <c r="D19">
        <v>107</v>
      </c>
      <c r="E19">
        <f t="shared" si="9"/>
        <v>232</v>
      </c>
      <c r="F19">
        <f t="shared" si="9"/>
        <v>436</v>
      </c>
      <c r="G19">
        <f t="shared" si="9"/>
        <v>291</v>
      </c>
      <c r="H19">
        <f t="shared" si="0"/>
        <v>436</v>
      </c>
      <c r="I19">
        <f t="shared" si="1"/>
        <v>291</v>
      </c>
      <c r="J19">
        <f t="shared" si="2"/>
        <v>291</v>
      </c>
      <c r="K19" t="b">
        <f t="shared" si="3"/>
        <v>0</v>
      </c>
      <c r="L19" t="b">
        <f t="shared" si="4"/>
        <v>1</v>
      </c>
      <c r="M19" t="b">
        <f t="shared" si="5"/>
        <v>1</v>
      </c>
      <c r="N19" s="4">
        <f t="shared" si="6"/>
        <v>232</v>
      </c>
      <c r="O19" s="4">
        <f t="shared" si="7"/>
        <v>145</v>
      </c>
      <c r="P19" s="4">
        <f t="shared" si="8"/>
        <v>0</v>
      </c>
    </row>
    <row r="20" spans="1:16" x14ac:dyDescent="0.35">
      <c r="A20" s="1">
        <v>43970</v>
      </c>
      <c r="B20">
        <v>238</v>
      </c>
      <c r="C20">
        <v>394</v>
      </c>
      <c r="D20">
        <v>105</v>
      </c>
      <c r="E20">
        <f t="shared" si="9"/>
        <v>470</v>
      </c>
      <c r="F20">
        <f t="shared" si="9"/>
        <v>539</v>
      </c>
      <c r="G20">
        <f t="shared" si="9"/>
        <v>105</v>
      </c>
      <c r="H20">
        <f t="shared" si="0"/>
        <v>539</v>
      </c>
      <c r="I20">
        <f t="shared" si="1"/>
        <v>470</v>
      </c>
      <c r="J20">
        <f t="shared" si="2"/>
        <v>470</v>
      </c>
      <c r="K20" t="b">
        <f t="shared" si="3"/>
        <v>1</v>
      </c>
      <c r="L20" t="b">
        <f t="shared" si="4"/>
        <v>1</v>
      </c>
      <c r="M20" t="b">
        <f t="shared" si="5"/>
        <v>0</v>
      </c>
      <c r="N20" s="4">
        <f t="shared" si="6"/>
        <v>0</v>
      </c>
      <c r="O20" s="4">
        <f t="shared" si="7"/>
        <v>69</v>
      </c>
      <c r="P20" s="4">
        <f t="shared" si="8"/>
        <v>105</v>
      </c>
    </row>
    <row r="21" spans="1:16" x14ac:dyDescent="0.35">
      <c r="A21" s="1">
        <v>43971</v>
      </c>
      <c r="B21">
        <v>378</v>
      </c>
      <c r="C21">
        <v>311</v>
      </c>
      <c r="D21">
        <v>110</v>
      </c>
      <c r="E21">
        <f t="shared" si="9"/>
        <v>378</v>
      </c>
      <c r="F21">
        <f t="shared" si="9"/>
        <v>380</v>
      </c>
      <c r="G21">
        <f t="shared" si="9"/>
        <v>215</v>
      </c>
      <c r="H21">
        <f t="shared" si="0"/>
        <v>380</v>
      </c>
      <c r="I21">
        <f t="shared" si="1"/>
        <v>378</v>
      </c>
      <c r="J21">
        <f t="shared" si="2"/>
        <v>378</v>
      </c>
      <c r="K21" t="b">
        <f t="shared" si="3"/>
        <v>1</v>
      </c>
      <c r="L21" t="b">
        <f t="shared" si="4"/>
        <v>1</v>
      </c>
      <c r="M21" t="b">
        <f t="shared" si="5"/>
        <v>0</v>
      </c>
      <c r="N21" s="4">
        <f t="shared" si="6"/>
        <v>0</v>
      </c>
      <c r="O21" s="4">
        <f t="shared" si="7"/>
        <v>2</v>
      </c>
      <c r="P21" s="4">
        <f t="shared" si="8"/>
        <v>215</v>
      </c>
    </row>
    <row r="22" spans="1:16" x14ac:dyDescent="0.35">
      <c r="A22" s="1">
        <v>43972</v>
      </c>
      <c r="B22">
        <v>281</v>
      </c>
      <c r="C22">
        <v>354</v>
      </c>
      <c r="D22">
        <v>121</v>
      </c>
      <c r="E22">
        <f t="shared" si="9"/>
        <v>281</v>
      </c>
      <c r="F22">
        <f t="shared" si="9"/>
        <v>356</v>
      </c>
      <c r="G22">
        <f t="shared" si="9"/>
        <v>336</v>
      </c>
      <c r="H22">
        <f t="shared" si="0"/>
        <v>356</v>
      </c>
      <c r="I22">
        <f t="shared" si="1"/>
        <v>336</v>
      </c>
      <c r="J22">
        <f t="shared" si="2"/>
        <v>336</v>
      </c>
      <c r="K22" t="b">
        <f t="shared" si="3"/>
        <v>0</v>
      </c>
      <c r="L22" t="b">
        <f t="shared" si="4"/>
        <v>1</v>
      </c>
      <c r="M22" t="b">
        <f t="shared" si="5"/>
        <v>1</v>
      </c>
      <c r="N22" s="4">
        <f t="shared" si="6"/>
        <v>281</v>
      </c>
      <c r="O22" s="4">
        <f t="shared" si="7"/>
        <v>20</v>
      </c>
      <c r="P22" s="4">
        <f t="shared" si="8"/>
        <v>0</v>
      </c>
    </row>
    <row r="23" spans="1:16" x14ac:dyDescent="0.35">
      <c r="A23" s="1">
        <v>43973</v>
      </c>
      <c r="B23">
        <v>390</v>
      </c>
      <c r="C23">
        <v>267</v>
      </c>
      <c r="D23">
        <v>124</v>
      </c>
      <c r="E23">
        <f t="shared" si="9"/>
        <v>671</v>
      </c>
      <c r="F23">
        <f t="shared" si="9"/>
        <v>287</v>
      </c>
      <c r="G23">
        <f t="shared" si="9"/>
        <v>124</v>
      </c>
      <c r="H23">
        <f t="shared" si="0"/>
        <v>671</v>
      </c>
      <c r="I23">
        <f t="shared" si="1"/>
        <v>287</v>
      </c>
      <c r="J23">
        <f t="shared" si="2"/>
        <v>287</v>
      </c>
      <c r="K23" t="b">
        <f t="shared" si="3"/>
        <v>1</v>
      </c>
      <c r="L23" t="b">
        <f t="shared" si="4"/>
        <v>1</v>
      </c>
      <c r="M23" t="b">
        <f t="shared" si="5"/>
        <v>0</v>
      </c>
      <c r="N23" s="4">
        <f t="shared" si="6"/>
        <v>384</v>
      </c>
      <c r="O23" s="4">
        <f t="shared" si="7"/>
        <v>0</v>
      </c>
      <c r="P23" s="4">
        <f t="shared" si="8"/>
        <v>124</v>
      </c>
    </row>
    <row r="24" spans="1:16" x14ac:dyDescent="0.35">
      <c r="A24" s="1">
        <v>43974</v>
      </c>
      <c r="B24">
        <v>308</v>
      </c>
      <c r="C24">
        <v>337</v>
      </c>
      <c r="D24">
        <v>105</v>
      </c>
      <c r="E24">
        <f t="shared" si="9"/>
        <v>692</v>
      </c>
      <c r="F24">
        <f t="shared" si="9"/>
        <v>337</v>
      </c>
      <c r="G24">
        <f t="shared" si="9"/>
        <v>229</v>
      </c>
      <c r="H24">
        <f t="shared" si="0"/>
        <v>692</v>
      </c>
      <c r="I24">
        <f t="shared" si="1"/>
        <v>337</v>
      </c>
      <c r="J24">
        <f t="shared" si="2"/>
        <v>337</v>
      </c>
      <c r="K24" t="b">
        <f t="shared" si="3"/>
        <v>1</v>
      </c>
      <c r="L24" t="b">
        <f t="shared" si="4"/>
        <v>1</v>
      </c>
      <c r="M24" t="b">
        <f t="shared" si="5"/>
        <v>0</v>
      </c>
      <c r="N24" s="4">
        <f t="shared" si="6"/>
        <v>355</v>
      </c>
      <c r="O24" s="4">
        <f t="shared" si="7"/>
        <v>0</v>
      </c>
      <c r="P24" s="4">
        <f t="shared" si="8"/>
        <v>229</v>
      </c>
    </row>
    <row r="25" spans="1:16" x14ac:dyDescent="0.35">
      <c r="A25" s="1">
        <v>43975</v>
      </c>
      <c r="B25">
        <v>391</v>
      </c>
      <c r="C25">
        <v>238</v>
      </c>
      <c r="D25">
        <v>113</v>
      </c>
      <c r="E25">
        <f t="shared" si="9"/>
        <v>746</v>
      </c>
      <c r="F25">
        <f t="shared" si="9"/>
        <v>238</v>
      </c>
      <c r="G25">
        <f t="shared" si="9"/>
        <v>342</v>
      </c>
      <c r="H25">
        <f t="shared" si="0"/>
        <v>746</v>
      </c>
      <c r="I25">
        <f t="shared" si="1"/>
        <v>342</v>
      </c>
      <c r="J25">
        <f t="shared" si="2"/>
        <v>342</v>
      </c>
      <c r="K25" t="b">
        <f t="shared" si="3"/>
        <v>1</v>
      </c>
      <c r="L25" t="b">
        <f t="shared" si="4"/>
        <v>0</v>
      </c>
      <c r="M25" t="b">
        <f t="shared" si="5"/>
        <v>1</v>
      </c>
      <c r="N25" s="4">
        <f t="shared" si="6"/>
        <v>404</v>
      </c>
      <c r="O25" s="4">
        <f t="shared" si="7"/>
        <v>238</v>
      </c>
      <c r="P25" s="4">
        <f t="shared" si="8"/>
        <v>0</v>
      </c>
    </row>
    <row r="26" spans="1:16" x14ac:dyDescent="0.35">
      <c r="A26" s="1">
        <v>43976</v>
      </c>
      <c r="B26">
        <v>241</v>
      </c>
      <c r="C26">
        <v>283</v>
      </c>
      <c r="D26">
        <v>140</v>
      </c>
      <c r="E26">
        <f t="shared" si="9"/>
        <v>645</v>
      </c>
      <c r="F26">
        <f t="shared" si="9"/>
        <v>521</v>
      </c>
      <c r="G26">
        <f t="shared" si="9"/>
        <v>140</v>
      </c>
      <c r="H26">
        <f t="shared" si="0"/>
        <v>645</v>
      </c>
      <c r="I26">
        <f t="shared" si="1"/>
        <v>521</v>
      </c>
      <c r="J26">
        <f t="shared" si="2"/>
        <v>521</v>
      </c>
      <c r="K26" t="b">
        <f t="shared" si="3"/>
        <v>1</v>
      </c>
      <c r="L26" t="b">
        <f t="shared" si="4"/>
        <v>1</v>
      </c>
      <c r="M26" t="b">
        <f t="shared" si="5"/>
        <v>0</v>
      </c>
      <c r="N26" s="4">
        <f t="shared" si="6"/>
        <v>124</v>
      </c>
      <c r="O26" s="4">
        <f t="shared" si="7"/>
        <v>0</v>
      </c>
      <c r="P26" s="4">
        <f t="shared" si="8"/>
        <v>140</v>
      </c>
    </row>
    <row r="27" spans="1:16" x14ac:dyDescent="0.35">
      <c r="A27" s="1">
        <v>43977</v>
      </c>
      <c r="B27">
        <v>249</v>
      </c>
      <c r="C27">
        <v>275</v>
      </c>
      <c r="D27">
        <v>118</v>
      </c>
      <c r="E27">
        <f t="shared" si="9"/>
        <v>373</v>
      </c>
      <c r="F27">
        <f t="shared" si="9"/>
        <v>275</v>
      </c>
      <c r="G27">
        <f t="shared" si="9"/>
        <v>258</v>
      </c>
      <c r="H27">
        <f t="shared" si="0"/>
        <v>373</v>
      </c>
      <c r="I27">
        <f t="shared" si="1"/>
        <v>275</v>
      </c>
      <c r="J27">
        <f t="shared" si="2"/>
        <v>275</v>
      </c>
      <c r="K27" t="b">
        <f t="shared" si="3"/>
        <v>1</v>
      </c>
      <c r="L27" t="b">
        <f t="shared" si="4"/>
        <v>1</v>
      </c>
      <c r="M27" t="b">
        <f t="shared" si="5"/>
        <v>0</v>
      </c>
      <c r="N27" s="4">
        <f t="shared" si="6"/>
        <v>98</v>
      </c>
      <c r="O27" s="4">
        <f t="shared" si="7"/>
        <v>0</v>
      </c>
      <c r="P27" s="4">
        <f t="shared" si="8"/>
        <v>258</v>
      </c>
    </row>
    <row r="28" spans="1:16" x14ac:dyDescent="0.35">
      <c r="A28" s="1">
        <v>43978</v>
      </c>
      <c r="B28">
        <v>298</v>
      </c>
      <c r="C28">
        <v>263</v>
      </c>
      <c r="D28">
        <v>145</v>
      </c>
      <c r="E28">
        <f t="shared" si="9"/>
        <v>396</v>
      </c>
      <c r="F28">
        <f t="shared" si="9"/>
        <v>263</v>
      </c>
      <c r="G28">
        <f t="shared" si="9"/>
        <v>403</v>
      </c>
      <c r="H28">
        <f t="shared" si="0"/>
        <v>403</v>
      </c>
      <c r="I28">
        <f t="shared" si="1"/>
        <v>396</v>
      </c>
      <c r="J28">
        <f t="shared" si="2"/>
        <v>396</v>
      </c>
      <c r="K28" t="b">
        <f t="shared" si="3"/>
        <v>1</v>
      </c>
      <c r="L28" t="b">
        <f t="shared" si="4"/>
        <v>0</v>
      </c>
      <c r="M28" t="b">
        <f t="shared" si="5"/>
        <v>1</v>
      </c>
      <c r="N28" s="4">
        <f t="shared" si="6"/>
        <v>0</v>
      </c>
      <c r="O28" s="4">
        <f t="shared" si="7"/>
        <v>263</v>
      </c>
      <c r="P28" s="4">
        <f t="shared" si="8"/>
        <v>7</v>
      </c>
    </row>
    <row r="29" spans="1:16" x14ac:dyDescent="0.35">
      <c r="A29" s="1">
        <v>43979</v>
      </c>
      <c r="B29">
        <v>254</v>
      </c>
      <c r="C29">
        <v>241</v>
      </c>
      <c r="D29">
        <v>149</v>
      </c>
      <c r="E29">
        <f t="shared" si="9"/>
        <v>254</v>
      </c>
      <c r="F29">
        <f t="shared" si="9"/>
        <v>504</v>
      </c>
      <c r="G29">
        <f t="shared" si="9"/>
        <v>156</v>
      </c>
      <c r="H29">
        <f t="shared" si="0"/>
        <v>504</v>
      </c>
      <c r="I29">
        <f t="shared" si="1"/>
        <v>254</v>
      </c>
      <c r="J29">
        <f t="shared" si="2"/>
        <v>254</v>
      </c>
      <c r="K29" t="b">
        <f t="shared" si="3"/>
        <v>1</v>
      </c>
      <c r="L29" t="b">
        <f t="shared" si="4"/>
        <v>1</v>
      </c>
      <c r="M29" t="b">
        <f t="shared" si="5"/>
        <v>0</v>
      </c>
      <c r="N29" s="4">
        <f t="shared" si="6"/>
        <v>0</v>
      </c>
      <c r="O29" s="4">
        <f t="shared" si="7"/>
        <v>250</v>
      </c>
      <c r="P29" s="4">
        <f t="shared" si="8"/>
        <v>156</v>
      </c>
    </row>
    <row r="30" spans="1:16" x14ac:dyDescent="0.35">
      <c r="A30" s="1">
        <v>43980</v>
      </c>
      <c r="B30">
        <v>329</v>
      </c>
      <c r="C30">
        <v>323</v>
      </c>
      <c r="D30">
        <v>134</v>
      </c>
      <c r="E30">
        <f t="shared" si="9"/>
        <v>329</v>
      </c>
      <c r="F30">
        <f t="shared" si="9"/>
        <v>573</v>
      </c>
      <c r="G30">
        <f t="shared" si="9"/>
        <v>290</v>
      </c>
      <c r="H30">
        <f t="shared" si="0"/>
        <v>573</v>
      </c>
      <c r="I30">
        <f t="shared" si="1"/>
        <v>329</v>
      </c>
      <c r="J30">
        <f t="shared" si="2"/>
        <v>329</v>
      </c>
      <c r="K30" t="b">
        <f t="shared" si="3"/>
        <v>1</v>
      </c>
      <c r="L30" t="b">
        <f t="shared" si="4"/>
        <v>1</v>
      </c>
      <c r="M30" t="b">
        <f t="shared" si="5"/>
        <v>0</v>
      </c>
      <c r="N30" s="4">
        <f t="shared" si="6"/>
        <v>0</v>
      </c>
      <c r="O30" s="4">
        <f t="shared" si="7"/>
        <v>244</v>
      </c>
      <c r="P30" s="4">
        <f t="shared" si="8"/>
        <v>290</v>
      </c>
    </row>
    <row r="31" spans="1:16" x14ac:dyDescent="0.35">
      <c r="A31" s="1">
        <v>43981</v>
      </c>
      <c r="B31">
        <v>213</v>
      </c>
      <c r="C31">
        <v>221</v>
      </c>
      <c r="D31">
        <v>119</v>
      </c>
      <c r="E31">
        <f t="shared" si="9"/>
        <v>213</v>
      </c>
      <c r="F31">
        <f t="shared" si="9"/>
        <v>465</v>
      </c>
      <c r="G31">
        <f t="shared" si="9"/>
        <v>409</v>
      </c>
      <c r="H31">
        <f t="shared" si="0"/>
        <v>465</v>
      </c>
      <c r="I31">
        <f t="shared" si="1"/>
        <v>409</v>
      </c>
      <c r="J31">
        <f t="shared" si="2"/>
        <v>409</v>
      </c>
      <c r="K31" t="b">
        <f t="shared" si="3"/>
        <v>0</v>
      </c>
      <c r="L31" t="b">
        <f t="shared" si="4"/>
        <v>1</v>
      </c>
      <c r="M31" t="b">
        <f t="shared" si="5"/>
        <v>1</v>
      </c>
      <c r="N31" s="4">
        <f t="shared" si="6"/>
        <v>213</v>
      </c>
      <c r="O31" s="4">
        <f t="shared" si="7"/>
        <v>56</v>
      </c>
      <c r="P31" s="4">
        <f t="shared" si="8"/>
        <v>0</v>
      </c>
    </row>
    <row r="32" spans="1:16" x14ac:dyDescent="0.35">
      <c r="A32" s="1">
        <v>43982</v>
      </c>
      <c r="B32">
        <v>294</v>
      </c>
      <c r="C32">
        <v>326</v>
      </c>
      <c r="D32">
        <v>145</v>
      </c>
      <c r="E32">
        <f t="shared" si="9"/>
        <v>507</v>
      </c>
      <c r="F32">
        <f t="shared" si="9"/>
        <v>382</v>
      </c>
      <c r="G32">
        <f t="shared" si="9"/>
        <v>145</v>
      </c>
      <c r="H32">
        <f t="shared" si="0"/>
        <v>507</v>
      </c>
      <c r="I32">
        <f t="shared" si="1"/>
        <v>382</v>
      </c>
      <c r="J32">
        <f t="shared" si="2"/>
        <v>382</v>
      </c>
      <c r="K32" t="b">
        <f t="shared" si="3"/>
        <v>1</v>
      </c>
      <c r="L32" t="b">
        <f t="shared" si="4"/>
        <v>1</v>
      </c>
      <c r="M32" t="b">
        <f t="shared" si="5"/>
        <v>0</v>
      </c>
      <c r="N32" s="4">
        <f t="shared" si="6"/>
        <v>125</v>
      </c>
      <c r="O32" s="4">
        <f t="shared" si="7"/>
        <v>0</v>
      </c>
      <c r="P32" s="4">
        <f t="shared" si="8"/>
        <v>145</v>
      </c>
    </row>
    <row r="33" spans="1:16" x14ac:dyDescent="0.35">
      <c r="A33" s="1">
        <v>43983</v>
      </c>
      <c r="B33">
        <v>225</v>
      </c>
      <c r="C33">
        <v>206</v>
      </c>
      <c r="D33">
        <v>122</v>
      </c>
      <c r="E33">
        <f t="shared" si="9"/>
        <v>350</v>
      </c>
      <c r="F33">
        <f t="shared" si="9"/>
        <v>206</v>
      </c>
      <c r="G33">
        <f t="shared" si="9"/>
        <v>267</v>
      </c>
      <c r="H33">
        <f t="shared" si="0"/>
        <v>350</v>
      </c>
      <c r="I33">
        <f t="shared" si="1"/>
        <v>267</v>
      </c>
      <c r="J33">
        <f t="shared" si="2"/>
        <v>267</v>
      </c>
      <c r="K33" t="b">
        <f t="shared" si="3"/>
        <v>1</v>
      </c>
      <c r="L33" t="b">
        <f t="shared" si="4"/>
        <v>0</v>
      </c>
      <c r="M33" t="b">
        <f t="shared" si="5"/>
        <v>1</v>
      </c>
      <c r="N33" s="4">
        <f t="shared" si="6"/>
        <v>83</v>
      </c>
      <c r="O33" s="4">
        <f t="shared" si="7"/>
        <v>206</v>
      </c>
      <c r="P33" s="4">
        <f t="shared" si="8"/>
        <v>0</v>
      </c>
    </row>
    <row r="34" spans="1:16" x14ac:dyDescent="0.35">
      <c r="A34" s="1">
        <v>43984</v>
      </c>
      <c r="B34">
        <v>264</v>
      </c>
      <c r="C34">
        <v>355</v>
      </c>
      <c r="D34">
        <v>134</v>
      </c>
      <c r="E34">
        <f t="shared" si="9"/>
        <v>347</v>
      </c>
      <c r="F34">
        <f t="shared" si="9"/>
        <v>561</v>
      </c>
      <c r="G34">
        <f t="shared" si="9"/>
        <v>134</v>
      </c>
      <c r="H34">
        <f t="shared" si="0"/>
        <v>561</v>
      </c>
      <c r="I34">
        <f t="shared" si="1"/>
        <v>347</v>
      </c>
      <c r="J34">
        <f t="shared" si="2"/>
        <v>347</v>
      </c>
      <c r="K34" t="b">
        <f t="shared" si="3"/>
        <v>1</v>
      </c>
      <c r="L34" t="b">
        <f t="shared" si="4"/>
        <v>1</v>
      </c>
      <c r="M34" t="b">
        <f t="shared" si="5"/>
        <v>0</v>
      </c>
      <c r="N34" s="4">
        <f t="shared" si="6"/>
        <v>0</v>
      </c>
      <c r="O34" s="4">
        <f t="shared" si="7"/>
        <v>214</v>
      </c>
      <c r="P34" s="4">
        <f t="shared" si="8"/>
        <v>134</v>
      </c>
    </row>
    <row r="35" spans="1:16" x14ac:dyDescent="0.35">
      <c r="A35" s="1">
        <v>43985</v>
      </c>
      <c r="B35">
        <v>253</v>
      </c>
      <c r="C35">
        <v>271</v>
      </c>
      <c r="D35">
        <v>142</v>
      </c>
      <c r="E35">
        <f t="shared" si="9"/>
        <v>253</v>
      </c>
      <c r="F35">
        <f t="shared" si="9"/>
        <v>485</v>
      </c>
      <c r="G35">
        <f t="shared" si="9"/>
        <v>276</v>
      </c>
      <c r="H35">
        <f t="shared" si="0"/>
        <v>485</v>
      </c>
      <c r="I35">
        <f t="shared" si="1"/>
        <v>276</v>
      </c>
      <c r="J35">
        <f t="shared" si="2"/>
        <v>276</v>
      </c>
      <c r="K35" t="b">
        <f t="shared" si="3"/>
        <v>0</v>
      </c>
      <c r="L35" t="b">
        <f t="shared" si="4"/>
        <v>1</v>
      </c>
      <c r="M35" t="b">
        <f t="shared" si="5"/>
        <v>1</v>
      </c>
      <c r="N35" s="4">
        <f t="shared" si="6"/>
        <v>253</v>
      </c>
      <c r="O35" s="4">
        <f t="shared" si="7"/>
        <v>209</v>
      </c>
      <c r="P35" s="4">
        <f t="shared" si="8"/>
        <v>0</v>
      </c>
    </row>
    <row r="36" spans="1:16" x14ac:dyDescent="0.35">
      <c r="A36" s="1">
        <v>43986</v>
      </c>
      <c r="B36">
        <v>352</v>
      </c>
      <c r="C36">
        <v>207</v>
      </c>
      <c r="D36">
        <v>125</v>
      </c>
      <c r="E36">
        <f t="shared" si="9"/>
        <v>605</v>
      </c>
      <c r="F36">
        <f t="shared" si="9"/>
        <v>416</v>
      </c>
      <c r="G36">
        <f t="shared" si="9"/>
        <v>125</v>
      </c>
      <c r="H36">
        <f t="shared" si="0"/>
        <v>605</v>
      </c>
      <c r="I36">
        <f t="shared" si="1"/>
        <v>416</v>
      </c>
      <c r="J36">
        <f t="shared" si="2"/>
        <v>416</v>
      </c>
      <c r="K36" t="b">
        <f t="shared" si="3"/>
        <v>1</v>
      </c>
      <c r="L36" t="b">
        <f t="shared" si="4"/>
        <v>1</v>
      </c>
      <c r="M36" t="b">
        <f t="shared" si="5"/>
        <v>0</v>
      </c>
      <c r="N36" s="4">
        <f t="shared" si="6"/>
        <v>189</v>
      </c>
      <c r="O36" s="4">
        <f t="shared" si="7"/>
        <v>0</v>
      </c>
      <c r="P36" s="4">
        <f t="shared" si="8"/>
        <v>125</v>
      </c>
    </row>
    <row r="37" spans="1:16" x14ac:dyDescent="0.35">
      <c r="A37" s="1">
        <v>43987</v>
      </c>
      <c r="B37">
        <v>269</v>
      </c>
      <c r="C37">
        <v>248</v>
      </c>
      <c r="D37">
        <v>137</v>
      </c>
      <c r="E37">
        <f t="shared" si="9"/>
        <v>458</v>
      </c>
      <c r="F37">
        <f t="shared" si="9"/>
        <v>248</v>
      </c>
      <c r="G37">
        <f t="shared" si="9"/>
        <v>262</v>
      </c>
      <c r="H37">
        <f t="shared" si="0"/>
        <v>458</v>
      </c>
      <c r="I37">
        <f t="shared" si="1"/>
        <v>262</v>
      </c>
      <c r="J37">
        <f t="shared" si="2"/>
        <v>262</v>
      </c>
      <c r="K37" t="b">
        <f t="shared" si="3"/>
        <v>1</v>
      </c>
      <c r="L37" t="b">
        <f t="shared" si="4"/>
        <v>0</v>
      </c>
      <c r="M37" t="b">
        <f t="shared" si="5"/>
        <v>1</v>
      </c>
      <c r="N37" s="4">
        <f t="shared" si="6"/>
        <v>196</v>
      </c>
      <c r="O37" s="4">
        <f t="shared" si="7"/>
        <v>248</v>
      </c>
      <c r="P37" s="4">
        <f t="shared" si="8"/>
        <v>0</v>
      </c>
    </row>
    <row r="38" spans="1:16" x14ac:dyDescent="0.35">
      <c r="A38" s="1">
        <v>43988</v>
      </c>
      <c r="B38">
        <v>242</v>
      </c>
      <c r="C38">
        <v>247</v>
      </c>
      <c r="D38">
        <v>125</v>
      </c>
      <c r="E38">
        <f t="shared" si="9"/>
        <v>438</v>
      </c>
      <c r="F38">
        <f t="shared" si="9"/>
        <v>495</v>
      </c>
      <c r="G38">
        <f t="shared" si="9"/>
        <v>125</v>
      </c>
      <c r="H38">
        <f t="shared" si="0"/>
        <v>495</v>
      </c>
      <c r="I38">
        <f t="shared" si="1"/>
        <v>438</v>
      </c>
      <c r="J38">
        <f t="shared" si="2"/>
        <v>438</v>
      </c>
      <c r="K38" t="b">
        <f t="shared" si="3"/>
        <v>1</v>
      </c>
      <c r="L38" t="b">
        <f t="shared" si="4"/>
        <v>1</v>
      </c>
      <c r="M38" t="b">
        <f t="shared" si="5"/>
        <v>0</v>
      </c>
      <c r="N38" s="4">
        <f t="shared" si="6"/>
        <v>0</v>
      </c>
      <c r="O38" s="4">
        <f t="shared" si="7"/>
        <v>57</v>
      </c>
      <c r="P38" s="4">
        <f t="shared" si="8"/>
        <v>125</v>
      </c>
    </row>
    <row r="39" spans="1:16" x14ac:dyDescent="0.35">
      <c r="A39" s="1">
        <v>43989</v>
      </c>
      <c r="B39">
        <v>327</v>
      </c>
      <c r="C39">
        <v>262</v>
      </c>
      <c r="D39">
        <v>103</v>
      </c>
      <c r="E39">
        <f t="shared" si="9"/>
        <v>327</v>
      </c>
      <c r="F39">
        <f t="shared" si="9"/>
        <v>319</v>
      </c>
      <c r="G39">
        <f t="shared" si="9"/>
        <v>228</v>
      </c>
      <c r="H39">
        <f t="shared" si="0"/>
        <v>327</v>
      </c>
      <c r="I39">
        <f t="shared" si="1"/>
        <v>319</v>
      </c>
      <c r="J39">
        <f t="shared" si="2"/>
        <v>319</v>
      </c>
      <c r="K39" t="b">
        <f t="shared" si="3"/>
        <v>1</v>
      </c>
      <c r="L39" t="b">
        <f t="shared" si="4"/>
        <v>1</v>
      </c>
      <c r="M39" t="b">
        <f t="shared" si="5"/>
        <v>0</v>
      </c>
      <c r="N39" s="4">
        <f t="shared" si="6"/>
        <v>8</v>
      </c>
      <c r="O39" s="4">
        <f t="shared" si="7"/>
        <v>0</v>
      </c>
      <c r="P39" s="4">
        <f t="shared" si="8"/>
        <v>228</v>
      </c>
    </row>
    <row r="40" spans="1:16" x14ac:dyDescent="0.35">
      <c r="A40" s="1">
        <v>43990</v>
      </c>
      <c r="B40">
        <v>316</v>
      </c>
      <c r="C40">
        <v>253</v>
      </c>
      <c r="D40">
        <v>134</v>
      </c>
      <c r="E40">
        <f t="shared" si="9"/>
        <v>324</v>
      </c>
      <c r="F40">
        <f t="shared" si="9"/>
        <v>253</v>
      </c>
      <c r="G40">
        <f t="shared" si="9"/>
        <v>362</v>
      </c>
      <c r="H40">
        <f t="shared" si="0"/>
        <v>362</v>
      </c>
      <c r="I40">
        <f t="shared" si="1"/>
        <v>324</v>
      </c>
      <c r="J40">
        <f t="shared" si="2"/>
        <v>324</v>
      </c>
      <c r="K40" t="b">
        <f t="shared" si="3"/>
        <v>1</v>
      </c>
      <c r="L40" t="b">
        <f t="shared" si="4"/>
        <v>0</v>
      </c>
      <c r="M40" t="b">
        <f t="shared" si="5"/>
        <v>1</v>
      </c>
      <c r="N40" s="4">
        <f t="shared" si="6"/>
        <v>0</v>
      </c>
      <c r="O40" s="4">
        <f t="shared" si="7"/>
        <v>253</v>
      </c>
      <c r="P40" s="4">
        <f t="shared" si="8"/>
        <v>38</v>
      </c>
    </row>
    <row r="41" spans="1:16" x14ac:dyDescent="0.35">
      <c r="A41" s="1">
        <v>43991</v>
      </c>
      <c r="B41">
        <v>294</v>
      </c>
      <c r="C41">
        <v>249</v>
      </c>
      <c r="D41">
        <v>137</v>
      </c>
      <c r="E41">
        <f t="shared" si="9"/>
        <v>294</v>
      </c>
      <c r="F41">
        <f t="shared" si="9"/>
        <v>502</v>
      </c>
      <c r="G41">
        <f t="shared" si="9"/>
        <v>175</v>
      </c>
      <c r="H41">
        <f t="shared" si="0"/>
        <v>502</v>
      </c>
      <c r="I41">
        <f t="shared" si="1"/>
        <v>294</v>
      </c>
      <c r="J41">
        <f t="shared" si="2"/>
        <v>294</v>
      </c>
      <c r="K41" t="b">
        <f t="shared" si="3"/>
        <v>1</v>
      </c>
      <c r="L41" t="b">
        <f t="shared" si="4"/>
        <v>1</v>
      </c>
      <c r="M41" t="b">
        <f t="shared" si="5"/>
        <v>0</v>
      </c>
      <c r="N41" s="4">
        <f t="shared" si="6"/>
        <v>0</v>
      </c>
      <c r="O41" s="4">
        <f t="shared" si="7"/>
        <v>208</v>
      </c>
      <c r="P41" s="4">
        <f t="shared" si="8"/>
        <v>175</v>
      </c>
    </row>
    <row r="42" spans="1:16" x14ac:dyDescent="0.35">
      <c r="A42" s="1">
        <v>43992</v>
      </c>
      <c r="B42">
        <v>270</v>
      </c>
      <c r="C42">
        <v>206</v>
      </c>
      <c r="D42">
        <v>146</v>
      </c>
      <c r="E42">
        <f t="shared" si="9"/>
        <v>270</v>
      </c>
      <c r="F42">
        <f t="shared" si="9"/>
        <v>414</v>
      </c>
      <c r="G42">
        <f t="shared" si="9"/>
        <v>321</v>
      </c>
      <c r="H42">
        <f t="shared" si="0"/>
        <v>414</v>
      </c>
      <c r="I42">
        <f t="shared" si="1"/>
        <v>321</v>
      </c>
      <c r="J42">
        <f t="shared" si="2"/>
        <v>321</v>
      </c>
      <c r="K42" t="b">
        <f t="shared" si="3"/>
        <v>0</v>
      </c>
      <c r="L42" t="b">
        <f t="shared" si="4"/>
        <v>1</v>
      </c>
      <c r="M42" t="b">
        <f t="shared" si="5"/>
        <v>1</v>
      </c>
      <c r="N42" s="4">
        <f t="shared" si="6"/>
        <v>270</v>
      </c>
      <c r="O42" s="4">
        <f t="shared" si="7"/>
        <v>93</v>
      </c>
      <c r="P42" s="4">
        <f t="shared" si="8"/>
        <v>0</v>
      </c>
    </row>
    <row r="43" spans="1:16" x14ac:dyDescent="0.35">
      <c r="A43" s="1">
        <v>43993</v>
      </c>
      <c r="B43">
        <v>349</v>
      </c>
      <c r="C43">
        <v>301</v>
      </c>
      <c r="D43">
        <v>138</v>
      </c>
      <c r="E43">
        <f t="shared" si="9"/>
        <v>619</v>
      </c>
      <c r="F43">
        <f t="shared" si="9"/>
        <v>394</v>
      </c>
      <c r="G43">
        <f t="shared" si="9"/>
        <v>138</v>
      </c>
      <c r="H43">
        <f t="shared" si="0"/>
        <v>619</v>
      </c>
      <c r="I43">
        <f t="shared" si="1"/>
        <v>394</v>
      </c>
      <c r="J43">
        <f t="shared" si="2"/>
        <v>394</v>
      </c>
      <c r="K43" t="b">
        <f t="shared" si="3"/>
        <v>1</v>
      </c>
      <c r="L43" t="b">
        <f t="shared" si="4"/>
        <v>1</v>
      </c>
      <c r="M43" t="b">
        <f t="shared" si="5"/>
        <v>0</v>
      </c>
      <c r="N43" s="4">
        <f t="shared" si="6"/>
        <v>225</v>
      </c>
      <c r="O43" s="4">
        <f t="shared" si="7"/>
        <v>0</v>
      </c>
      <c r="P43" s="4">
        <f t="shared" si="8"/>
        <v>138</v>
      </c>
    </row>
    <row r="44" spans="1:16" x14ac:dyDescent="0.35">
      <c r="A44" s="1">
        <v>43994</v>
      </c>
      <c r="B44">
        <v>224</v>
      </c>
      <c r="C44">
        <v>385</v>
      </c>
      <c r="D44">
        <v>138</v>
      </c>
      <c r="E44">
        <f t="shared" si="9"/>
        <v>449</v>
      </c>
      <c r="F44">
        <f t="shared" si="9"/>
        <v>385</v>
      </c>
      <c r="G44">
        <f t="shared" si="9"/>
        <v>276</v>
      </c>
      <c r="H44">
        <f t="shared" si="0"/>
        <v>449</v>
      </c>
      <c r="I44">
        <f t="shared" si="1"/>
        <v>385</v>
      </c>
      <c r="J44">
        <f t="shared" si="2"/>
        <v>385</v>
      </c>
      <c r="K44" t="b">
        <f t="shared" si="3"/>
        <v>1</v>
      </c>
      <c r="L44" t="b">
        <f t="shared" si="4"/>
        <v>1</v>
      </c>
      <c r="M44" t="b">
        <f t="shared" si="5"/>
        <v>0</v>
      </c>
      <c r="N44" s="4">
        <f t="shared" si="6"/>
        <v>64</v>
      </c>
      <c r="O44" s="4">
        <f t="shared" si="7"/>
        <v>0</v>
      </c>
      <c r="P44" s="4">
        <f t="shared" si="8"/>
        <v>276</v>
      </c>
    </row>
    <row r="45" spans="1:16" x14ac:dyDescent="0.35">
      <c r="A45" s="1">
        <v>43995</v>
      </c>
      <c r="B45">
        <v>309</v>
      </c>
      <c r="C45">
        <v>204</v>
      </c>
      <c r="D45">
        <v>140</v>
      </c>
      <c r="E45">
        <f t="shared" si="9"/>
        <v>373</v>
      </c>
      <c r="F45">
        <f t="shared" si="9"/>
        <v>204</v>
      </c>
      <c r="G45">
        <f t="shared" si="9"/>
        <v>416</v>
      </c>
      <c r="H45">
        <f t="shared" si="0"/>
        <v>416</v>
      </c>
      <c r="I45">
        <f t="shared" si="1"/>
        <v>373</v>
      </c>
      <c r="J45">
        <f t="shared" si="2"/>
        <v>373</v>
      </c>
      <c r="K45" t="b">
        <f t="shared" si="3"/>
        <v>1</v>
      </c>
      <c r="L45" t="b">
        <f t="shared" si="4"/>
        <v>0</v>
      </c>
      <c r="M45" t="b">
        <f t="shared" si="5"/>
        <v>1</v>
      </c>
      <c r="N45" s="4">
        <f t="shared" si="6"/>
        <v>0</v>
      </c>
      <c r="O45" s="4">
        <f t="shared" si="7"/>
        <v>204</v>
      </c>
      <c r="P45" s="4">
        <f t="shared" si="8"/>
        <v>43</v>
      </c>
    </row>
    <row r="46" spans="1:16" x14ac:dyDescent="0.35">
      <c r="A46" s="1">
        <v>43996</v>
      </c>
      <c r="B46">
        <v>246</v>
      </c>
      <c r="C46">
        <v>275</v>
      </c>
      <c r="D46">
        <v>130</v>
      </c>
      <c r="E46">
        <f t="shared" si="9"/>
        <v>246</v>
      </c>
      <c r="F46">
        <f t="shared" si="9"/>
        <v>479</v>
      </c>
      <c r="G46">
        <f t="shared" si="9"/>
        <v>173</v>
      </c>
      <c r="H46">
        <f t="shared" si="0"/>
        <v>479</v>
      </c>
      <c r="I46">
        <f t="shared" si="1"/>
        <v>246</v>
      </c>
      <c r="J46">
        <f t="shared" si="2"/>
        <v>246</v>
      </c>
      <c r="K46" t="b">
        <f t="shared" si="3"/>
        <v>1</v>
      </c>
      <c r="L46" t="b">
        <f t="shared" si="4"/>
        <v>1</v>
      </c>
      <c r="M46" t="b">
        <f t="shared" si="5"/>
        <v>0</v>
      </c>
      <c r="N46" s="4">
        <f t="shared" si="6"/>
        <v>0</v>
      </c>
      <c r="O46" s="4">
        <f t="shared" si="7"/>
        <v>233</v>
      </c>
      <c r="P46" s="4">
        <f t="shared" si="8"/>
        <v>173</v>
      </c>
    </row>
    <row r="47" spans="1:16" x14ac:dyDescent="0.35">
      <c r="A47" s="1">
        <v>43997</v>
      </c>
      <c r="B47">
        <v>241</v>
      </c>
      <c r="C47">
        <v>247</v>
      </c>
      <c r="D47">
        <v>166</v>
      </c>
      <c r="E47">
        <f t="shared" si="9"/>
        <v>241</v>
      </c>
      <c r="F47">
        <f t="shared" si="9"/>
        <v>480</v>
      </c>
      <c r="G47">
        <f t="shared" si="9"/>
        <v>339</v>
      </c>
      <c r="H47">
        <f t="shared" si="0"/>
        <v>480</v>
      </c>
      <c r="I47">
        <f t="shared" si="1"/>
        <v>339</v>
      </c>
      <c r="J47">
        <f t="shared" si="2"/>
        <v>339</v>
      </c>
      <c r="K47" t="b">
        <f t="shared" si="3"/>
        <v>0</v>
      </c>
      <c r="L47" t="b">
        <f t="shared" si="4"/>
        <v>1</v>
      </c>
      <c r="M47" t="b">
        <f t="shared" si="5"/>
        <v>1</v>
      </c>
      <c r="N47" s="4">
        <f t="shared" si="6"/>
        <v>241</v>
      </c>
      <c r="O47" s="4">
        <f t="shared" si="7"/>
        <v>141</v>
      </c>
      <c r="P47" s="4">
        <f t="shared" si="8"/>
        <v>0</v>
      </c>
    </row>
    <row r="48" spans="1:16" x14ac:dyDescent="0.35">
      <c r="A48" s="1">
        <v>43998</v>
      </c>
      <c r="B48">
        <v>365</v>
      </c>
      <c r="C48">
        <v>256</v>
      </c>
      <c r="D48">
        <v>132</v>
      </c>
      <c r="E48">
        <f t="shared" si="9"/>
        <v>606</v>
      </c>
      <c r="F48">
        <f t="shared" si="9"/>
        <v>397</v>
      </c>
      <c r="G48">
        <f t="shared" si="9"/>
        <v>132</v>
      </c>
      <c r="H48">
        <f t="shared" si="0"/>
        <v>606</v>
      </c>
      <c r="I48">
        <f t="shared" si="1"/>
        <v>397</v>
      </c>
      <c r="J48">
        <f t="shared" si="2"/>
        <v>397</v>
      </c>
      <c r="K48" t="b">
        <f t="shared" si="3"/>
        <v>1</v>
      </c>
      <c r="L48" t="b">
        <f t="shared" si="4"/>
        <v>1</v>
      </c>
      <c r="M48" t="b">
        <f t="shared" si="5"/>
        <v>0</v>
      </c>
      <c r="N48" s="4">
        <f t="shared" si="6"/>
        <v>209</v>
      </c>
      <c r="O48" s="4">
        <f t="shared" si="7"/>
        <v>0</v>
      </c>
      <c r="P48" s="4">
        <f t="shared" si="8"/>
        <v>132</v>
      </c>
    </row>
    <row r="49" spans="1:16" x14ac:dyDescent="0.35">
      <c r="A49" s="1">
        <v>43999</v>
      </c>
      <c r="B49">
        <v>225</v>
      </c>
      <c r="C49">
        <v>392</v>
      </c>
      <c r="D49">
        <v>158</v>
      </c>
      <c r="E49">
        <f t="shared" si="9"/>
        <v>434</v>
      </c>
      <c r="F49">
        <f t="shared" si="9"/>
        <v>392</v>
      </c>
      <c r="G49">
        <f t="shared" si="9"/>
        <v>290</v>
      </c>
      <c r="H49">
        <f t="shared" si="0"/>
        <v>434</v>
      </c>
      <c r="I49">
        <f t="shared" si="1"/>
        <v>392</v>
      </c>
      <c r="J49">
        <f t="shared" si="2"/>
        <v>392</v>
      </c>
      <c r="K49" t="b">
        <f t="shared" si="3"/>
        <v>1</v>
      </c>
      <c r="L49" t="b">
        <f t="shared" si="4"/>
        <v>1</v>
      </c>
      <c r="M49" t="b">
        <f t="shared" si="5"/>
        <v>0</v>
      </c>
      <c r="N49" s="4">
        <f t="shared" si="6"/>
        <v>42</v>
      </c>
      <c r="O49" s="4">
        <f t="shared" si="7"/>
        <v>0</v>
      </c>
      <c r="P49" s="4">
        <f t="shared" si="8"/>
        <v>290</v>
      </c>
    </row>
    <row r="50" spans="1:16" x14ac:dyDescent="0.35">
      <c r="A50" s="1">
        <v>44000</v>
      </c>
      <c r="B50">
        <v>335</v>
      </c>
      <c r="C50">
        <v>254</v>
      </c>
      <c r="D50">
        <v>173</v>
      </c>
      <c r="E50">
        <f t="shared" si="9"/>
        <v>377</v>
      </c>
      <c r="F50">
        <f t="shared" si="9"/>
        <v>254</v>
      </c>
      <c r="G50">
        <f t="shared" si="9"/>
        <v>463</v>
      </c>
      <c r="H50">
        <f t="shared" si="0"/>
        <v>463</v>
      </c>
      <c r="I50">
        <f t="shared" si="1"/>
        <v>377</v>
      </c>
      <c r="J50">
        <f t="shared" si="2"/>
        <v>377</v>
      </c>
      <c r="K50" t="b">
        <f t="shared" si="3"/>
        <v>1</v>
      </c>
      <c r="L50" t="b">
        <f t="shared" si="4"/>
        <v>0</v>
      </c>
      <c r="M50" t="b">
        <f t="shared" si="5"/>
        <v>1</v>
      </c>
      <c r="N50" s="4">
        <f t="shared" si="6"/>
        <v>0</v>
      </c>
      <c r="O50" s="4">
        <f t="shared" si="7"/>
        <v>254</v>
      </c>
      <c r="P50" s="4">
        <f t="shared" si="8"/>
        <v>86</v>
      </c>
    </row>
    <row r="51" spans="1:16" x14ac:dyDescent="0.35">
      <c r="A51" s="1">
        <v>44001</v>
      </c>
      <c r="B51">
        <v>376</v>
      </c>
      <c r="C51">
        <v>258</v>
      </c>
      <c r="D51">
        <v>151</v>
      </c>
      <c r="E51">
        <f t="shared" si="9"/>
        <v>376</v>
      </c>
      <c r="F51">
        <f t="shared" si="9"/>
        <v>512</v>
      </c>
      <c r="G51">
        <f t="shared" si="9"/>
        <v>237</v>
      </c>
      <c r="H51">
        <f t="shared" si="0"/>
        <v>512</v>
      </c>
      <c r="I51">
        <f t="shared" si="1"/>
        <v>376</v>
      </c>
      <c r="J51">
        <f t="shared" si="2"/>
        <v>376</v>
      </c>
      <c r="K51" t="b">
        <f t="shared" si="3"/>
        <v>1</v>
      </c>
      <c r="L51" t="b">
        <f t="shared" si="4"/>
        <v>1</v>
      </c>
      <c r="M51" t="b">
        <f t="shared" si="5"/>
        <v>0</v>
      </c>
      <c r="N51" s="4">
        <f t="shared" si="6"/>
        <v>0</v>
      </c>
      <c r="O51" s="4">
        <f t="shared" si="7"/>
        <v>136</v>
      </c>
      <c r="P51" s="4">
        <f t="shared" si="8"/>
        <v>237</v>
      </c>
    </row>
    <row r="52" spans="1:16" x14ac:dyDescent="0.35">
      <c r="A52" s="1">
        <v>44002</v>
      </c>
      <c r="B52">
        <v>310</v>
      </c>
      <c r="C52">
        <v>248</v>
      </c>
      <c r="D52">
        <v>173</v>
      </c>
      <c r="E52">
        <f t="shared" si="9"/>
        <v>310</v>
      </c>
      <c r="F52">
        <f t="shared" si="9"/>
        <v>384</v>
      </c>
      <c r="G52">
        <f t="shared" si="9"/>
        <v>410</v>
      </c>
      <c r="H52">
        <f t="shared" si="0"/>
        <v>410</v>
      </c>
      <c r="I52">
        <f t="shared" si="1"/>
        <v>384</v>
      </c>
      <c r="J52">
        <f t="shared" si="2"/>
        <v>384</v>
      </c>
      <c r="K52" t="b">
        <f t="shared" si="3"/>
        <v>0</v>
      </c>
      <c r="L52" t="b">
        <f t="shared" si="4"/>
        <v>1</v>
      </c>
      <c r="M52" t="b">
        <f t="shared" si="5"/>
        <v>1</v>
      </c>
      <c r="N52" s="4">
        <f t="shared" si="6"/>
        <v>310</v>
      </c>
      <c r="O52" s="4">
        <f t="shared" si="7"/>
        <v>0</v>
      </c>
      <c r="P52" s="4">
        <f t="shared" si="8"/>
        <v>26</v>
      </c>
    </row>
    <row r="53" spans="1:16" x14ac:dyDescent="0.35">
      <c r="A53" s="1">
        <v>44003</v>
      </c>
      <c r="B53">
        <v>408</v>
      </c>
      <c r="C53">
        <v>250</v>
      </c>
      <c r="D53">
        <v>242</v>
      </c>
      <c r="E53">
        <f t="shared" si="9"/>
        <v>718</v>
      </c>
      <c r="F53">
        <f t="shared" si="9"/>
        <v>250</v>
      </c>
      <c r="G53">
        <f t="shared" si="9"/>
        <v>268</v>
      </c>
      <c r="H53">
        <f t="shared" si="0"/>
        <v>718</v>
      </c>
      <c r="I53">
        <f t="shared" si="1"/>
        <v>268</v>
      </c>
      <c r="J53">
        <f t="shared" si="2"/>
        <v>268</v>
      </c>
      <c r="K53" t="b">
        <f t="shared" si="3"/>
        <v>1</v>
      </c>
      <c r="L53" t="b">
        <f t="shared" si="4"/>
        <v>0</v>
      </c>
      <c r="M53" t="b">
        <f t="shared" si="5"/>
        <v>1</v>
      </c>
      <c r="N53" s="4">
        <f t="shared" si="6"/>
        <v>450</v>
      </c>
      <c r="O53" s="4">
        <f t="shared" si="7"/>
        <v>250</v>
      </c>
      <c r="P53" s="4">
        <f t="shared" si="8"/>
        <v>0</v>
      </c>
    </row>
    <row r="54" spans="1:16" x14ac:dyDescent="0.35">
      <c r="A54" s="1">
        <v>44004</v>
      </c>
      <c r="B54">
        <v>256</v>
      </c>
      <c r="C54">
        <v>393</v>
      </c>
      <c r="D54">
        <v>219</v>
      </c>
      <c r="E54">
        <f t="shared" si="9"/>
        <v>706</v>
      </c>
      <c r="F54">
        <f t="shared" si="9"/>
        <v>643</v>
      </c>
      <c r="G54">
        <f t="shared" si="9"/>
        <v>219</v>
      </c>
      <c r="H54">
        <f t="shared" si="0"/>
        <v>706</v>
      </c>
      <c r="I54">
        <f t="shared" si="1"/>
        <v>643</v>
      </c>
      <c r="J54">
        <f t="shared" si="2"/>
        <v>643</v>
      </c>
      <c r="K54" t="b">
        <f t="shared" si="3"/>
        <v>1</v>
      </c>
      <c r="L54" t="b">
        <f t="shared" si="4"/>
        <v>1</v>
      </c>
      <c r="M54" t="b">
        <f t="shared" si="5"/>
        <v>0</v>
      </c>
      <c r="N54" s="4">
        <f t="shared" si="6"/>
        <v>63</v>
      </c>
      <c r="O54" s="4">
        <f t="shared" si="7"/>
        <v>0</v>
      </c>
      <c r="P54" s="4">
        <f t="shared" si="8"/>
        <v>219</v>
      </c>
    </row>
    <row r="55" spans="1:16" x14ac:dyDescent="0.35">
      <c r="A55" s="1">
        <v>44005</v>
      </c>
      <c r="B55">
        <v>322</v>
      </c>
      <c r="C55">
        <v>425</v>
      </c>
      <c r="D55">
        <v>215</v>
      </c>
      <c r="E55">
        <f t="shared" si="9"/>
        <v>385</v>
      </c>
      <c r="F55">
        <f t="shared" si="9"/>
        <v>425</v>
      </c>
      <c r="G55">
        <f t="shared" si="9"/>
        <v>434</v>
      </c>
      <c r="H55">
        <f t="shared" si="0"/>
        <v>434</v>
      </c>
      <c r="I55">
        <f t="shared" si="1"/>
        <v>425</v>
      </c>
      <c r="J55">
        <f t="shared" si="2"/>
        <v>425</v>
      </c>
      <c r="K55" t="b">
        <f t="shared" si="3"/>
        <v>0</v>
      </c>
      <c r="L55" t="b">
        <f t="shared" si="4"/>
        <v>1</v>
      </c>
      <c r="M55" t="b">
        <f t="shared" si="5"/>
        <v>1</v>
      </c>
      <c r="N55" s="4">
        <f t="shared" si="6"/>
        <v>385</v>
      </c>
      <c r="O55" s="4">
        <f t="shared" si="7"/>
        <v>0</v>
      </c>
      <c r="P55" s="4">
        <f t="shared" si="8"/>
        <v>9</v>
      </c>
    </row>
    <row r="56" spans="1:16" x14ac:dyDescent="0.35">
      <c r="A56" s="1">
        <v>44006</v>
      </c>
      <c r="B56">
        <v>447</v>
      </c>
      <c r="C56">
        <v>385</v>
      </c>
      <c r="D56">
        <v>212</v>
      </c>
      <c r="E56">
        <f t="shared" si="9"/>
        <v>832</v>
      </c>
      <c r="F56">
        <f t="shared" si="9"/>
        <v>385</v>
      </c>
      <c r="G56">
        <f t="shared" si="9"/>
        <v>221</v>
      </c>
      <c r="H56">
        <f t="shared" si="0"/>
        <v>832</v>
      </c>
      <c r="I56">
        <f t="shared" si="1"/>
        <v>385</v>
      </c>
      <c r="J56">
        <f t="shared" si="2"/>
        <v>385</v>
      </c>
      <c r="K56" t="b">
        <f t="shared" si="3"/>
        <v>1</v>
      </c>
      <c r="L56" t="b">
        <f t="shared" si="4"/>
        <v>1</v>
      </c>
      <c r="M56" t="b">
        <f t="shared" si="5"/>
        <v>0</v>
      </c>
      <c r="N56" s="4">
        <f t="shared" si="6"/>
        <v>447</v>
      </c>
      <c r="O56" s="4">
        <f t="shared" si="7"/>
        <v>0</v>
      </c>
      <c r="P56" s="4">
        <f t="shared" si="8"/>
        <v>221</v>
      </c>
    </row>
    <row r="57" spans="1:16" x14ac:dyDescent="0.35">
      <c r="A57" s="1">
        <v>44007</v>
      </c>
      <c r="B57">
        <v>408</v>
      </c>
      <c r="C57">
        <v>260</v>
      </c>
      <c r="D57">
        <v>225</v>
      </c>
      <c r="E57">
        <f t="shared" si="9"/>
        <v>855</v>
      </c>
      <c r="F57">
        <f t="shared" si="9"/>
        <v>260</v>
      </c>
      <c r="G57">
        <f t="shared" si="9"/>
        <v>446</v>
      </c>
      <c r="H57">
        <f t="shared" si="0"/>
        <v>855</v>
      </c>
      <c r="I57">
        <f t="shared" si="1"/>
        <v>446</v>
      </c>
      <c r="J57">
        <f t="shared" si="2"/>
        <v>446</v>
      </c>
      <c r="K57" t="b">
        <f t="shared" si="3"/>
        <v>1</v>
      </c>
      <c r="L57" t="b">
        <f t="shared" si="4"/>
        <v>0</v>
      </c>
      <c r="M57" t="b">
        <f t="shared" si="5"/>
        <v>1</v>
      </c>
      <c r="N57" s="4">
        <f t="shared" si="6"/>
        <v>409</v>
      </c>
      <c r="O57" s="4">
        <f t="shared" si="7"/>
        <v>260</v>
      </c>
      <c r="P57" s="4">
        <f t="shared" si="8"/>
        <v>0</v>
      </c>
    </row>
    <row r="58" spans="1:16" x14ac:dyDescent="0.35">
      <c r="A58" s="1">
        <v>44008</v>
      </c>
      <c r="B58">
        <v>283</v>
      </c>
      <c r="C58">
        <v>396</v>
      </c>
      <c r="D58">
        <v>221</v>
      </c>
      <c r="E58">
        <f t="shared" si="9"/>
        <v>692</v>
      </c>
      <c r="F58">
        <f t="shared" si="9"/>
        <v>656</v>
      </c>
      <c r="G58">
        <f t="shared" si="9"/>
        <v>221</v>
      </c>
      <c r="H58">
        <f t="shared" si="0"/>
        <v>692</v>
      </c>
      <c r="I58">
        <f t="shared" si="1"/>
        <v>656</v>
      </c>
      <c r="J58">
        <f t="shared" si="2"/>
        <v>656</v>
      </c>
      <c r="K58" t="b">
        <f t="shared" si="3"/>
        <v>1</v>
      </c>
      <c r="L58" t="b">
        <f t="shared" si="4"/>
        <v>1</v>
      </c>
      <c r="M58" t="b">
        <f t="shared" si="5"/>
        <v>0</v>
      </c>
      <c r="N58" s="4">
        <f t="shared" si="6"/>
        <v>36</v>
      </c>
      <c r="O58" s="4">
        <f t="shared" si="7"/>
        <v>0</v>
      </c>
      <c r="P58" s="4">
        <f t="shared" si="8"/>
        <v>221</v>
      </c>
    </row>
    <row r="59" spans="1:16" x14ac:dyDescent="0.35">
      <c r="A59" s="1">
        <v>44009</v>
      </c>
      <c r="B59">
        <v>414</v>
      </c>
      <c r="C59">
        <v>314</v>
      </c>
      <c r="D59">
        <v>220</v>
      </c>
      <c r="E59">
        <f t="shared" si="9"/>
        <v>450</v>
      </c>
      <c r="F59">
        <f t="shared" si="9"/>
        <v>314</v>
      </c>
      <c r="G59">
        <f t="shared" si="9"/>
        <v>441</v>
      </c>
      <c r="H59">
        <f t="shared" si="0"/>
        <v>450</v>
      </c>
      <c r="I59">
        <f t="shared" si="1"/>
        <v>441</v>
      </c>
      <c r="J59">
        <f t="shared" si="2"/>
        <v>441</v>
      </c>
      <c r="K59" t="b">
        <f t="shared" si="3"/>
        <v>1</v>
      </c>
      <c r="L59" t="b">
        <f t="shared" si="4"/>
        <v>0</v>
      </c>
      <c r="M59" t="b">
        <f t="shared" si="5"/>
        <v>1</v>
      </c>
      <c r="N59" s="4">
        <f t="shared" si="6"/>
        <v>9</v>
      </c>
      <c r="O59" s="4">
        <f t="shared" si="7"/>
        <v>314</v>
      </c>
      <c r="P59" s="4">
        <f t="shared" si="8"/>
        <v>0</v>
      </c>
    </row>
    <row r="60" spans="1:16" x14ac:dyDescent="0.35">
      <c r="A60" s="1">
        <v>44010</v>
      </c>
      <c r="B60">
        <v>442</v>
      </c>
      <c r="C60">
        <v>449</v>
      </c>
      <c r="D60">
        <v>245</v>
      </c>
      <c r="E60">
        <f t="shared" si="9"/>
        <v>451</v>
      </c>
      <c r="F60">
        <f t="shared" si="9"/>
        <v>763</v>
      </c>
      <c r="G60">
        <f t="shared" si="9"/>
        <v>245</v>
      </c>
      <c r="H60">
        <f t="shared" si="0"/>
        <v>763</v>
      </c>
      <c r="I60">
        <f t="shared" si="1"/>
        <v>451</v>
      </c>
      <c r="J60">
        <f t="shared" si="2"/>
        <v>451</v>
      </c>
      <c r="K60" t="b">
        <f t="shared" si="3"/>
        <v>1</v>
      </c>
      <c r="L60" t="b">
        <f t="shared" si="4"/>
        <v>1</v>
      </c>
      <c r="M60" t="b">
        <f t="shared" si="5"/>
        <v>0</v>
      </c>
      <c r="N60" s="4">
        <f t="shared" si="6"/>
        <v>0</v>
      </c>
      <c r="O60" s="4">
        <f t="shared" si="7"/>
        <v>312</v>
      </c>
      <c r="P60" s="4">
        <f t="shared" si="8"/>
        <v>245</v>
      </c>
    </row>
    <row r="61" spans="1:16" x14ac:dyDescent="0.35">
      <c r="A61" s="1">
        <v>44011</v>
      </c>
      <c r="B61">
        <v>269</v>
      </c>
      <c r="C61">
        <v>370</v>
      </c>
      <c r="D61">
        <v>242</v>
      </c>
      <c r="E61">
        <f t="shared" si="9"/>
        <v>269</v>
      </c>
      <c r="F61">
        <f t="shared" si="9"/>
        <v>682</v>
      </c>
      <c r="G61">
        <f t="shared" si="9"/>
        <v>487</v>
      </c>
      <c r="H61">
        <f t="shared" si="0"/>
        <v>682</v>
      </c>
      <c r="I61">
        <f t="shared" si="1"/>
        <v>487</v>
      </c>
      <c r="J61">
        <f t="shared" si="2"/>
        <v>487</v>
      </c>
      <c r="K61" t="b">
        <f t="shared" si="3"/>
        <v>0</v>
      </c>
      <c r="L61" t="b">
        <f t="shared" si="4"/>
        <v>1</v>
      </c>
      <c r="M61" t="b">
        <f t="shared" si="5"/>
        <v>1</v>
      </c>
      <c r="N61" s="4">
        <f t="shared" si="6"/>
        <v>269</v>
      </c>
      <c r="O61" s="4">
        <f t="shared" si="7"/>
        <v>195</v>
      </c>
      <c r="P61" s="4">
        <f t="shared" si="8"/>
        <v>0</v>
      </c>
    </row>
    <row r="62" spans="1:16" x14ac:dyDescent="0.35">
      <c r="A62" s="1">
        <v>44012</v>
      </c>
      <c r="B62">
        <v>444</v>
      </c>
      <c r="C62">
        <v>350</v>
      </c>
      <c r="D62">
        <v>236</v>
      </c>
      <c r="E62">
        <f t="shared" si="9"/>
        <v>713</v>
      </c>
      <c r="F62">
        <f t="shared" si="9"/>
        <v>545</v>
      </c>
      <c r="G62">
        <f t="shared" si="9"/>
        <v>236</v>
      </c>
      <c r="H62">
        <f t="shared" si="0"/>
        <v>713</v>
      </c>
      <c r="I62">
        <f t="shared" si="1"/>
        <v>545</v>
      </c>
      <c r="J62">
        <f t="shared" si="2"/>
        <v>545</v>
      </c>
      <c r="K62" t="b">
        <f t="shared" si="3"/>
        <v>1</v>
      </c>
      <c r="L62" t="b">
        <f t="shared" si="4"/>
        <v>1</v>
      </c>
      <c r="M62" t="b">
        <f t="shared" si="5"/>
        <v>0</v>
      </c>
      <c r="N62" s="4">
        <f t="shared" si="6"/>
        <v>168</v>
      </c>
      <c r="O62" s="4">
        <f t="shared" si="7"/>
        <v>0</v>
      </c>
      <c r="P62" s="4">
        <f t="shared" si="8"/>
        <v>236</v>
      </c>
    </row>
    <row r="63" spans="1:16" x14ac:dyDescent="0.35">
      <c r="A63" s="1">
        <v>44013</v>
      </c>
      <c r="B63">
        <v>425</v>
      </c>
      <c r="C63">
        <v>342</v>
      </c>
      <c r="D63">
        <v>237</v>
      </c>
      <c r="E63">
        <f t="shared" si="9"/>
        <v>593</v>
      </c>
      <c r="F63">
        <f t="shared" si="9"/>
        <v>342</v>
      </c>
      <c r="G63">
        <f t="shared" si="9"/>
        <v>473</v>
      </c>
      <c r="H63">
        <f t="shared" si="0"/>
        <v>593</v>
      </c>
      <c r="I63">
        <f t="shared" si="1"/>
        <v>473</v>
      </c>
      <c r="J63">
        <f t="shared" si="2"/>
        <v>473</v>
      </c>
      <c r="K63" t="b">
        <f t="shared" si="3"/>
        <v>1</v>
      </c>
      <c r="L63" t="b">
        <f t="shared" si="4"/>
        <v>0</v>
      </c>
      <c r="M63" t="b">
        <f t="shared" si="5"/>
        <v>1</v>
      </c>
      <c r="N63" s="4">
        <f t="shared" si="6"/>
        <v>120</v>
      </c>
      <c r="O63" s="4">
        <f t="shared" si="7"/>
        <v>342</v>
      </c>
      <c r="P63" s="4">
        <f t="shared" si="8"/>
        <v>0</v>
      </c>
    </row>
    <row r="64" spans="1:16" x14ac:dyDescent="0.35">
      <c r="A64" s="1">
        <v>44014</v>
      </c>
      <c r="B64">
        <v>377</v>
      </c>
      <c r="C64">
        <v>290</v>
      </c>
      <c r="D64">
        <v>240</v>
      </c>
      <c r="E64">
        <f t="shared" si="9"/>
        <v>497</v>
      </c>
      <c r="F64">
        <f t="shared" si="9"/>
        <v>632</v>
      </c>
      <c r="G64">
        <f t="shared" si="9"/>
        <v>240</v>
      </c>
      <c r="H64">
        <f t="shared" si="0"/>
        <v>632</v>
      </c>
      <c r="I64">
        <f t="shared" si="1"/>
        <v>497</v>
      </c>
      <c r="J64">
        <f t="shared" si="2"/>
        <v>497</v>
      </c>
      <c r="K64" t="b">
        <f t="shared" si="3"/>
        <v>1</v>
      </c>
      <c r="L64" t="b">
        <f t="shared" si="4"/>
        <v>1</v>
      </c>
      <c r="M64" t="b">
        <f t="shared" si="5"/>
        <v>0</v>
      </c>
      <c r="N64" s="4">
        <f t="shared" si="6"/>
        <v>0</v>
      </c>
      <c r="O64" s="4">
        <f t="shared" si="7"/>
        <v>135</v>
      </c>
      <c r="P64" s="4">
        <f t="shared" si="8"/>
        <v>240</v>
      </c>
    </row>
    <row r="65" spans="1:16" x14ac:dyDescent="0.35">
      <c r="A65" s="1">
        <v>44015</v>
      </c>
      <c r="B65">
        <v>382</v>
      </c>
      <c r="C65">
        <v>360</v>
      </c>
      <c r="D65">
        <v>203</v>
      </c>
      <c r="E65">
        <f t="shared" si="9"/>
        <v>382</v>
      </c>
      <c r="F65">
        <f t="shared" si="9"/>
        <v>495</v>
      </c>
      <c r="G65">
        <f t="shared" si="9"/>
        <v>443</v>
      </c>
      <c r="H65">
        <f t="shared" si="0"/>
        <v>495</v>
      </c>
      <c r="I65">
        <f t="shared" si="1"/>
        <v>443</v>
      </c>
      <c r="J65">
        <f t="shared" si="2"/>
        <v>443</v>
      </c>
      <c r="K65" t="b">
        <f t="shared" si="3"/>
        <v>0</v>
      </c>
      <c r="L65" t="b">
        <f t="shared" si="4"/>
        <v>1</v>
      </c>
      <c r="M65" t="b">
        <f t="shared" si="5"/>
        <v>1</v>
      </c>
      <c r="N65" s="4">
        <f t="shared" si="6"/>
        <v>382</v>
      </c>
      <c r="O65" s="4">
        <f t="shared" si="7"/>
        <v>52</v>
      </c>
      <c r="P65" s="4">
        <f t="shared" si="8"/>
        <v>0</v>
      </c>
    </row>
    <row r="66" spans="1:16" x14ac:dyDescent="0.35">
      <c r="A66" s="1">
        <v>44016</v>
      </c>
      <c r="B66">
        <v>287</v>
      </c>
      <c r="C66">
        <v>428</v>
      </c>
      <c r="D66">
        <v>204</v>
      </c>
      <c r="E66">
        <f t="shared" si="9"/>
        <v>669</v>
      </c>
      <c r="F66">
        <f t="shared" si="9"/>
        <v>480</v>
      </c>
      <c r="G66">
        <f t="shared" si="9"/>
        <v>204</v>
      </c>
      <c r="H66">
        <f t="shared" ref="H66:H129" si="10">MAX(E66,F66,G66)</f>
        <v>669</v>
      </c>
      <c r="I66">
        <f t="shared" ref="I66:I129" si="11">E66+F66+G66-H66-MIN(E66,F66,G66)</f>
        <v>480</v>
      </c>
      <c r="J66">
        <f t="shared" ref="J66:J129" si="12">MIN(H66,I66)</f>
        <v>480</v>
      </c>
      <c r="K66" t="b">
        <f t="shared" ref="K66:K129" si="13">OR(E66=H66,E66=I66)</f>
        <v>1</v>
      </c>
      <c r="L66" t="b">
        <f t="shared" ref="L66:L129" si="14">OR(F66=H66,F66=I66)</f>
        <v>1</v>
      </c>
      <c r="M66" t="b">
        <f t="shared" ref="M66:M129" si="15">OR(G66=H66,G66=I66)</f>
        <v>0</v>
      </c>
      <c r="N66" s="4">
        <f t="shared" ref="N66:N129" si="16">IF(K66,E66-J66,E66)</f>
        <v>189</v>
      </c>
      <c r="O66" s="4">
        <f t="shared" ref="O66:O129" si="17">IF(L66,F66-J66,F66)</f>
        <v>0</v>
      </c>
      <c r="P66" s="4">
        <f t="shared" ref="P66:P129" si="18">IF(M66,G66-J66,G66)</f>
        <v>204</v>
      </c>
    </row>
    <row r="67" spans="1:16" x14ac:dyDescent="0.35">
      <c r="A67" s="1">
        <v>44017</v>
      </c>
      <c r="B67">
        <v>429</v>
      </c>
      <c r="C67">
        <v>394</v>
      </c>
      <c r="D67">
        <v>246</v>
      </c>
      <c r="E67">
        <f t="shared" si="9"/>
        <v>618</v>
      </c>
      <c r="F67">
        <f t="shared" si="9"/>
        <v>394</v>
      </c>
      <c r="G67">
        <f t="shared" si="9"/>
        <v>450</v>
      </c>
      <c r="H67">
        <f t="shared" si="10"/>
        <v>618</v>
      </c>
      <c r="I67">
        <f t="shared" si="11"/>
        <v>450</v>
      </c>
      <c r="J67">
        <f t="shared" si="12"/>
        <v>450</v>
      </c>
      <c r="K67" t="b">
        <f t="shared" si="13"/>
        <v>1</v>
      </c>
      <c r="L67" t="b">
        <f t="shared" si="14"/>
        <v>0</v>
      </c>
      <c r="M67" t="b">
        <f t="shared" si="15"/>
        <v>1</v>
      </c>
      <c r="N67" s="4">
        <f t="shared" si="16"/>
        <v>168</v>
      </c>
      <c r="O67" s="4">
        <f t="shared" si="17"/>
        <v>394</v>
      </c>
      <c r="P67" s="4">
        <f t="shared" si="18"/>
        <v>0</v>
      </c>
    </row>
    <row r="68" spans="1:16" x14ac:dyDescent="0.35">
      <c r="A68" s="1">
        <v>44018</v>
      </c>
      <c r="B68">
        <v>287</v>
      </c>
      <c r="C68">
        <v>356</v>
      </c>
      <c r="D68">
        <v>233</v>
      </c>
      <c r="E68">
        <f t="shared" ref="E68:G131" si="19">N67+B68</f>
        <v>455</v>
      </c>
      <c r="F68">
        <f t="shared" si="19"/>
        <v>750</v>
      </c>
      <c r="G68">
        <f t="shared" si="19"/>
        <v>233</v>
      </c>
      <c r="H68">
        <f t="shared" si="10"/>
        <v>750</v>
      </c>
      <c r="I68">
        <f t="shared" si="11"/>
        <v>455</v>
      </c>
      <c r="J68">
        <f t="shared" si="12"/>
        <v>455</v>
      </c>
      <c r="K68" t="b">
        <f t="shared" si="13"/>
        <v>1</v>
      </c>
      <c r="L68" t="b">
        <f t="shared" si="14"/>
        <v>1</v>
      </c>
      <c r="M68" t="b">
        <f t="shared" si="15"/>
        <v>0</v>
      </c>
      <c r="N68" s="4">
        <f t="shared" si="16"/>
        <v>0</v>
      </c>
      <c r="O68" s="4">
        <f t="shared" si="17"/>
        <v>295</v>
      </c>
      <c r="P68" s="4">
        <f t="shared" si="18"/>
        <v>233</v>
      </c>
    </row>
    <row r="69" spans="1:16" x14ac:dyDescent="0.35">
      <c r="A69" s="1">
        <v>44019</v>
      </c>
      <c r="B69">
        <v>421</v>
      </c>
      <c r="C69">
        <v>292</v>
      </c>
      <c r="D69">
        <v>226</v>
      </c>
      <c r="E69">
        <f t="shared" si="19"/>
        <v>421</v>
      </c>
      <c r="F69">
        <f t="shared" si="19"/>
        <v>587</v>
      </c>
      <c r="G69">
        <f t="shared" si="19"/>
        <v>459</v>
      </c>
      <c r="H69">
        <f t="shared" si="10"/>
        <v>587</v>
      </c>
      <c r="I69">
        <f t="shared" si="11"/>
        <v>459</v>
      </c>
      <c r="J69">
        <f t="shared" si="12"/>
        <v>459</v>
      </c>
      <c r="K69" t="b">
        <f t="shared" si="13"/>
        <v>0</v>
      </c>
      <c r="L69" t="b">
        <f t="shared" si="14"/>
        <v>1</v>
      </c>
      <c r="M69" t="b">
        <f t="shared" si="15"/>
        <v>1</v>
      </c>
      <c r="N69" s="4">
        <f t="shared" si="16"/>
        <v>421</v>
      </c>
      <c r="O69" s="4">
        <f t="shared" si="17"/>
        <v>128</v>
      </c>
      <c r="P69" s="4">
        <f t="shared" si="18"/>
        <v>0</v>
      </c>
    </row>
    <row r="70" spans="1:16" x14ac:dyDescent="0.35">
      <c r="A70" s="1">
        <v>44020</v>
      </c>
      <c r="B70">
        <v>334</v>
      </c>
      <c r="C70">
        <v>353</v>
      </c>
      <c r="D70">
        <v>282</v>
      </c>
      <c r="E70">
        <f t="shared" si="19"/>
        <v>755</v>
      </c>
      <c r="F70">
        <f t="shared" si="19"/>
        <v>481</v>
      </c>
      <c r="G70">
        <f t="shared" si="19"/>
        <v>282</v>
      </c>
      <c r="H70">
        <f t="shared" si="10"/>
        <v>755</v>
      </c>
      <c r="I70">
        <f t="shared" si="11"/>
        <v>481</v>
      </c>
      <c r="J70">
        <f t="shared" si="12"/>
        <v>481</v>
      </c>
      <c r="K70" t="b">
        <f t="shared" si="13"/>
        <v>1</v>
      </c>
      <c r="L70" t="b">
        <f t="shared" si="14"/>
        <v>1</v>
      </c>
      <c r="M70" t="b">
        <f t="shared" si="15"/>
        <v>0</v>
      </c>
      <c r="N70" s="4">
        <f t="shared" si="16"/>
        <v>274</v>
      </c>
      <c r="O70" s="4">
        <f t="shared" si="17"/>
        <v>0</v>
      </c>
      <c r="P70" s="4">
        <f t="shared" si="18"/>
        <v>282</v>
      </c>
    </row>
    <row r="71" spans="1:16" x14ac:dyDescent="0.35">
      <c r="A71" s="1">
        <v>44021</v>
      </c>
      <c r="B71">
        <v>282</v>
      </c>
      <c r="C71">
        <v>329</v>
      </c>
      <c r="D71">
        <v>262</v>
      </c>
      <c r="E71">
        <f t="shared" si="19"/>
        <v>556</v>
      </c>
      <c r="F71">
        <f t="shared" si="19"/>
        <v>329</v>
      </c>
      <c r="G71">
        <f t="shared" si="19"/>
        <v>544</v>
      </c>
      <c r="H71">
        <f t="shared" si="10"/>
        <v>556</v>
      </c>
      <c r="I71">
        <f t="shared" si="11"/>
        <v>544</v>
      </c>
      <c r="J71">
        <f t="shared" si="12"/>
        <v>544</v>
      </c>
      <c r="K71" t="b">
        <f t="shared" si="13"/>
        <v>1</v>
      </c>
      <c r="L71" t="b">
        <f t="shared" si="14"/>
        <v>0</v>
      </c>
      <c r="M71" t="b">
        <f t="shared" si="15"/>
        <v>1</v>
      </c>
      <c r="N71" s="4">
        <f t="shared" si="16"/>
        <v>12</v>
      </c>
      <c r="O71" s="4">
        <f t="shared" si="17"/>
        <v>329</v>
      </c>
      <c r="P71" s="4">
        <f t="shared" si="18"/>
        <v>0</v>
      </c>
    </row>
    <row r="72" spans="1:16" x14ac:dyDescent="0.35">
      <c r="A72" s="1">
        <v>44022</v>
      </c>
      <c r="B72">
        <v>356</v>
      </c>
      <c r="C72">
        <v>331</v>
      </c>
      <c r="D72">
        <v>290</v>
      </c>
      <c r="E72">
        <f t="shared" si="19"/>
        <v>368</v>
      </c>
      <c r="F72">
        <f t="shared" si="19"/>
        <v>660</v>
      </c>
      <c r="G72">
        <f t="shared" si="19"/>
        <v>290</v>
      </c>
      <c r="H72">
        <f t="shared" si="10"/>
        <v>660</v>
      </c>
      <c r="I72">
        <f t="shared" si="11"/>
        <v>368</v>
      </c>
      <c r="J72">
        <f t="shared" si="12"/>
        <v>368</v>
      </c>
      <c r="K72" t="b">
        <f t="shared" si="13"/>
        <v>1</v>
      </c>
      <c r="L72" t="b">
        <f t="shared" si="14"/>
        <v>1</v>
      </c>
      <c r="M72" t="b">
        <f t="shared" si="15"/>
        <v>0</v>
      </c>
      <c r="N72" s="4">
        <f t="shared" si="16"/>
        <v>0</v>
      </c>
      <c r="O72" s="4">
        <f t="shared" si="17"/>
        <v>292</v>
      </c>
      <c r="P72" s="4">
        <f t="shared" si="18"/>
        <v>290</v>
      </c>
    </row>
    <row r="73" spans="1:16" x14ac:dyDescent="0.35">
      <c r="A73" s="1">
        <v>44023</v>
      </c>
      <c r="B73">
        <v>307</v>
      </c>
      <c r="C73">
        <v>394</v>
      </c>
      <c r="D73">
        <v>256</v>
      </c>
      <c r="E73">
        <f t="shared" si="19"/>
        <v>307</v>
      </c>
      <c r="F73">
        <f t="shared" si="19"/>
        <v>686</v>
      </c>
      <c r="G73">
        <f t="shared" si="19"/>
        <v>546</v>
      </c>
      <c r="H73">
        <f t="shared" si="10"/>
        <v>686</v>
      </c>
      <c r="I73">
        <f t="shared" si="11"/>
        <v>546</v>
      </c>
      <c r="J73">
        <f t="shared" si="12"/>
        <v>546</v>
      </c>
      <c r="K73" t="b">
        <f t="shared" si="13"/>
        <v>0</v>
      </c>
      <c r="L73" t="b">
        <f t="shared" si="14"/>
        <v>1</v>
      </c>
      <c r="M73" t="b">
        <f t="shared" si="15"/>
        <v>1</v>
      </c>
      <c r="N73" s="4">
        <f t="shared" si="16"/>
        <v>307</v>
      </c>
      <c r="O73" s="4">
        <f t="shared" si="17"/>
        <v>140</v>
      </c>
      <c r="P73" s="4">
        <f t="shared" si="18"/>
        <v>0</v>
      </c>
    </row>
    <row r="74" spans="1:16" x14ac:dyDescent="0.35">
      <c r="A74" s="1">
        <v>44024</v>
      </c>
      <c r="B74">
        <v>441</v>
      </c>
      <c r="C74">
        <v>271</v>
      </c>
      <c r="D74">
        <v>292</v>
      </c>
      <c r="E74">
        <f t="shared" si="19"/>
        <v>748</v>
      </c>
      <c r="F74">
        <f t="shared" si="19"/>
        <v>411</v>
      </c>
      <c r="G74">
        <f t="shared" si="19"/>
        <v>292</v>
      </c>
      <c r="H74">
        <f t="shared" si="10"/>
        <v>748</v>
      </c>
      <c r="I74">
        <f t="shared" si="11"/>
        <v>411</v>
      </c>
      <c r="J74">
        <f t="shared" si="12"/>
        <v>411</v>
      </c>
      <c r="K74" t="b">
        <f t="shared" si="13"/>
        <v>1</v>
      </c>
      <c r="L74" t="b">
        <f t="shared" si="14"/>
        <v>1</v>
      </c>
      <c r="M74" t="b">
        <f t="shared" si="15"/>
        <v>0</v>
      </c>
      <c r="N74" s="4">
        <f t="shared" si="16"/>
        <v>337</v>
      </c>
      <c r="O74" s="4">
        <f t="shared" si="17"/>
        <v>0</v>
      </c>
      <c r="P74" s="4">
        <f t="shared" si="18"/>
        <v>292</v>
      </c>
    </row>
    <row r="75" spans="1:16" x14ac:dyDescent="0.35">
      <c r="A75" s="1">
        <v>44025</v>
      </c>
      <c r="B75">
        <v>407</v>
      </c>
      <c r="C75">
        <v>311</v>
      </c>
      <c r="D75">
        <v>280</v>
      </c>
      <c r="E75">
        <f t="shared" si="19"/>
        <v>744</v>
      </c>
      <c r="F75">
        <f t="shared" si="19"/>
        <v>311</v>
      </c>
      <c r="G75">
        <f t="shared" si="19"/>
        <v>572</v>
      </c>
      <c r="H75">
        <f t="shared" si="10"/>
        <v>744</v>
      </c>
      <c r="I75">
        <f t="shared" si="11"/>
        <v>572</v>
      </c>
      <c r="J75">
        <f t="shared" si="12"/>
        <v>572</v>
      </c>
      <c r="K75" t="b">
        <f t="shared" si="13"/>
        <v>1</v>
      </c>
      <c r="L75" t="b">
        <f t="shared" si="14"/>
        <v>0</v>
      </c>
      <c r="M75" t="b">
        <f t="shared" si="15"/>
        <v>1</v>
      </c>
      <c r="N75" s="4">
        <f t="shared" si="16"/>
        <v>172</v>
      </c>
      <c r="O75" s="4">
        <f t="shared" si="17"/>
        <v>311</v>
      </c>
      <c r="P75" s="4">
        <f t="shared" si="18"/>
        <v>0</v>
      </c>
    </row>
    <row r="76" spans="1:16" x14ac:dyDescent="0.35">
      <c r="A76" s="1">
        <v>44026</v>
      </c>
      <c r="B76">
        <v>480</v>
      </c>
      <c r="C76">
        <v>342</v>
      </c>
      <c r="D76">
        <v>292</v>
      </c>
      <c r="E76">
        <f t="shared" si="19"/>
        <v>652</v>
      </c>
      <c r="F76">
        <f t="shared" si="19"/>
        <v>653</v>
      </c>
      <c r="G76">
        <f t="shared" si="19"/>
        <v>292</v>
      </c>
      <c r="H76">
        <f t="shared" si="10"/>
        <v>653</v>
      </c>
      <c r="I76">
        <f t="shared" si="11"/>
        <v>652</v>
      </c>
      <c r="J76">
        <f t="shared" si="12"/>
        <v>652</v>
      </c>
      <c r="K76" t="b">
        <f t="shared" si="13"/>
        <v>1</v>
      </c>
      <c r="L76" t="b">
        <f t="shared" si="14"/>
        <v>1</v>
      </c>
      <c r="M76" t="b">
        <f t="shared" si="15"/>
        <v>0</v>
      </c>
      <c r="N76" s="4">
        <f t="shared" si="16"/>
        <v>0</v>
      </c>
      <c r="O76" s="4">
        <f t="shared" si="17"/>
        <v>1</v>
      </c>
      <c r="P76" s="4">
        <f t="shared" si="18"/>
        <v>292</v>
      </c>
    </row>
    <row r="77" spans="1:16" x14ac:dyDescent="0.35">
      <c r="A77" s="1">
        <v>44027</v>
      </c>
      <c r="B77">
        <v>494</v>
      </c>
      <c r="C77">
        <v>310</v>
      </c>
      <c r="D77">
        <v>275</v>
      </c>
      <c r="E77">
        <f t="shared" si="19"/>
        <v>494</v>
      </c>
      <c r="F77">
        <f t="shared" si="19"/>
        <v>311</v>
      </c>
      <c r="G77">
        <f t="shared" si="19"/>
        <v>567</v>
      </c>
      <c r="H77">
        <f t="shared" si="10"/>
        <v>567</v>
      </c>
      <c r="I77">
        <f t="shared" si="11"/>
        <v>494</v>
      </c>
      <c r="J77">
        <f t="shared" si="12"/>
        <v>494</v>
      </c>
      <c r="K77" t="b">
        <f t="shared" si="13"/>
        <v>1</v>
      </c>
      <c r="L77" t="b">
        <f t="shared" si="14"/>
        <v>0</v>
      </c>
      <c r="M77" t="b">
        <f t="shared" si="15"/>
        <v>1</v>
      </c>
      <c r="N77" s="4">
        <f t="shared" si="16"/>
        <v>0</v>
      </c>
      <c r="O77" s="4">
        <f t="shared" si="17"/>
        <v>311</v>
      </c>
      <c r="P77" s="4">
        <f t="shared" si="18"/>
        <v>73</v>
      </c>
    </row>
    <row r="78" spans="1:16" x14ac:dyDescent="0.35">
      <c r="A78" s="1">
        <v>44028</v>
      </c>
      <c r="B78">
        <v>493</v>
      </c>
      <c r="C78">
        <v>431</v>
      </c>
      <c r="D78">
        <v>283</v>
      </c>
      <c r="E78">
        <f t="shared" si="19"/>
        <v>493</v>
      </c>
      <c r="F78">
        <f t="shared" si="19"/>
        <v>742</v>
      </c>
      <c r="G78">
        <f t="shared" si="19"/>
        <v>356</v>
      </c>
      <c r="H78">
        <f t="shared" si="10"/>
        <v>742</v>
      </c>
      <c r="I78">
        <f t="shared" si="11"/>
        <v>493</v>
      </c>
      <c r="J78">
        <f t="shared" si="12"/>
        <v>493</v>
      </c>
      <c r="K78" t="b">
        <f t="shared" si="13"/>
        <v>1</v>
      </c>
      <c r="L78" t="b">
        <f t="shared" si="14"/>
        <v>1</v>
      </c>
      <c r="M78" t="b">
        <f t="shared" si="15"/>
        <v>0</v>
      </c>
      <c r="N78" s="4">
        <f t="shared" si="16"/>
        <v>0</v>
      </c>
      <c r="O78" s="4">
        <f t="shared" si="17"/>
        <v>249</v>
      </c>
      <c r="P78" s="4">
        <f t="shared" si="18"/>
        <v>356</v>
      </c>
    </row>
    <row r="79" spans="1:16" x14ac:dyDescent="0.35">
      <c r="A79" s="1">
        <v>44029</v>
      </c>
      <c r="B79">
        <v>302</v>
      </c>
      <c r="C79">
        <v>415</v>
      </c>
      <c r="D79">
        <v>297</v>
      </c>
      <c r="E79">
        <f t="shared" si="19"/>
        <v>302</v>
      </c>
      <c r="F79">
        <f t="shared" si="19"/>
        <v>664</v>
      </c>
      <c r="G79">
        <f t="shared" si="19"/>
        <v>653</v>
      </c>
      <c r="H79">
        <f t="shared" si="10"/>
        <v>664</v>
      </c>
      <c r="I79">
        <f t="shared" si="11"/>
        <v>653</v>
      </c>
      <c r="J79">
        <f t="shared" si="12"/>
        <v>653</v>
      </c>
      <c r="K79" t="b">
        <f t="shared" si="13"/>
        <v>0</v>
      </c>
      <c r="L79" t="b">
        <f t="shared" si="14"/>
        <v>1</v>
      </c>
      <c r="M79" t="b">
        <f t="shared" si="15"/>
        <v>1</v>
      </c>
      <c r="N79" s="4">
        <f t="shared" si="16"/>
        <v>302</v>
      </c>
      <c r="O79" s="4">
        <f t="shared" si="17"/>
        <v>11</v>
      </c>
      <c r="P79" s="4">
        <f t="shared" si="18"/>
        <v>0</v>
      </c>
    </row>
    <row r="80" spans="1:16" x14ac:dyDescent="0.35">
      <c r="A80" s="1">
        <v>44030</v>
      </c>
      <c r="B80">
        <v>331</v>
      </c>
      <c r="C80">
        <v>353</v>
      </c>
      <c r="D80">
        <v>373</v>
      </c>
      <c r="E80">
        <f t="shared" si="19"/>
        <v>633</v>
      </c>
      <c r="F80">
        <f t="shared" si="19"/>
        <v>364</v>
      </c>
      <c r="G80">
        <f t="shared" si="19"/>
        <v>373</v>
      </c>
      <c r="H80">
        <f t="shared" si="10"/>
        <v>633</v>
      </c>
      <c r="I80">
        <f t="shared" si="11"/>
        <v>373</v>
      </c>
      <c r="J80">
        <f t="shared" si="12"/>
        <v>373</v>
      </c>
      <c r="K80" t="b">
        <f t="shared" si="13"/>
        <v>1</v>
      </c>
      <c r="L80" t="b">
        <f t="shared" si="14"/>
        <v>0</v>
      </c>
      <c r="M80" t="b">
        <f t="shared" si="15"/>
        <v>1</v>
      </c>
      <c r="N80" s="4">
        <f t="shared" si="16"/>
        <v>260</v>
      </c>
      <c r="O80" s="4">
        <f t="shared" si="17"/>
        <v>364</v>
      </c>
      <c r="P80" s="4">
        <f t="shared" si="18"/>
        <v>0</v>
      </c>
    </row>
    <row r="81" spans="1:16" x14ac:dyDescent="0.35">
      <c r="A81" s="1">
        <v>44031</v>
      </c>
      <c r="B81">
        <v>486</v>
      </c>
      <c r="C81">
        <v>323</v>
      </c>
      <c r="D81">
        <v>359</v>
      </c>
      <c r="E81">
        <f t="shared" si="19"/>
        <v>746</v>
      </c>
      <c r="F81">
        <f t="shared" si="19"/>
        <v>687</v>
      </c>
      <c r="G81">
        <f t="shared" si="19"/>
        <v>359</v>
      </c>
      <c r="H81">
        <f t="shared" si="10"/>
        <v>746</v>
      </c>
      <c r="I81">
        <f t="shared" si="11"/>
        <v>687</v>
      </c>
      <c r="J81">
        <f t="shared" si="12"/>
        <v>687</v>
      </c>
      <c r="K81" t="b">
        <f t="shared" si="13"/>
        <v>1</v>
      </c>
      <c r="L81" t="b">
        <f t="shared" si="14"/>
        <v>1</v>
      </c>
      <c r="M81" t="b">
        <f t="shared" si="15"/>
        <v>0</v>
      </c>
      <c r="N81" s="4">
        <f t="shared" si="16"/>
        <v>59</v>
      </c>
      <c r="O81" s="4">
        <f t="shared" si="17"/>
        <v>0</v>
      </c>
      <c r="P81" s="4">
        <f t="shared" si="18"/>
        <v>359</v>
      </c>
    </row>
    <row r="82" spans="1:16" x14ac:dyDescent="0.35">
      <c r="A82" s="1">
        <v>44032</v>
      </c>
      <c r="B82">
        <v>360</v>
      </c>
      <c r="C82">
        <v>331</v>
      </c>
      <c r="D82">
        <v>445</v>
      </c>
      <c r="E82">
        <f t="shared" si="19"/>
        <v>419</v>
      </c>
      <c r="F82">
        <f t="shared" si="19"/>
        <v>331</v>
      </c>
      <c r="G82">
        <f t="shared" si="19"/>
        <v>804</v>
      </c>
      <c r="H82">
        <f t="shared" si="10"/>
        <v>804</v>
      </c>
      <c r="I82">
        <f t="shared" si="11"/>
        <v>419</v>
      </c>
      <c r="J82">
        <f t="shared" si="12"/>
        <v>419</v>
      </c>
      <c r="K82" t="b">
        <f t="shared" si="13"/>
        <v>1</v>
      </c>
      <c r="L82" t="b">
        <f t="shared" si="14"/>
        <v>0</v>
      </c>
      <c r="M82" t="b">
        <f t="shared" si="15"/>
        <v>1</v>
      </c>
      <c r="N82" s="4">
        <f t="shared" si="16"/>
        <v>0</v>
      </c>
      <c r="O82" s="4">
        <f t="shared" si="17"/>
        <v>331</v>
      </c>
      <c r="P82" s="4">
        <f t="shared" si="18"/>
        <v>385</v>
      </c>
    </row>
    <row r="83" spans="1:16" x14ac:dyDescent="0.35">
      <c r="A83" s="1">
        <v>44033</v>
      </c>
      <c r="B83">
        <v>391</v>
      </c>
      <c r="C83">
        <v>455</v>
      </c>
      <c r="D83">
        <v>427</v>
      </c>
      <c r="E83">
        <f t="shared" si="19"/>
        <v>391</v>
      </c>
      <c r="F83">
        <f t="shared" si="19"/>
        <v>786</v>
      </c>
      <c r="G83">
        <f t="shared" si="19"/>
        <v>812</v>
      </c>
      <c r="H83">
        <f t="shared" si="10"/>
        <v>812</v>
      </c>
      <c r="I83">
        <f t="shared" si="11"/>
        <v>786</v>
      </c>
      <c r="J83">
        <f t="shared" si="12"/>
        <v>786</v>
      </c>
      <c r="K83" t="b">
        <f t="shared" si="13"/>
        <v>0</v>
      </c>
      <c r="L83" t="b">
        <f t="shared" si="14"/>
        <v>1</v>
      </c>
      <c r="M83" t="b">
        <f t="shared" si="15"/>
        <v>1</v>
      </c>
      <c r="N83" s="4">
        <f t="shared" si="16"/>
        <v>391</v>
      </c>
      <c r="O83" s="4">
        <f t="shared" si="17"/>
        <v>0</v>
      </c>
      <c r="P83" s="4">
        <f t="shared" si="18"/>
        <v>26</v>
      </c>
    </row>
    <row r="84" spans="1:16" x14ac:dyDescent="0.35">
      <c r="A84" s="1">
        <v>44034</v>
      </c>
      <c r="B84">
        <v>327</v>
      </c>
      <c r="C84">
        <v>471</v>
      </c>
      <c r="D84">
        <v>423</v>
      </c>
      <c r="E84">
        <f t="shared" si="19"/>
        <v>718</v>
      </c>
      <c r="F84">
        <f t="shared" si="19"/>
        <v>471</v>
      </c>
      <c r="G84">
        <f t="shared" si="19"/>
        <v>449</v>
      </c>
      <c r="H84">
        <f t="shared" si="10"/>
        <v>718</v>
      </c>
      <c r="I84">
        <f t="shared" si="11"/>
        <v>471</v>
      </c>
      <c r="J84">
        <f t="shared" si="12"/>
        <v>471</v>
      </c>
      <c r="K84" t="b">
        <f t="shared" si="13"/>
        <v>1</v>
      </c>
      <c r="L84" t="b">
        <f t="shared" si="14"/>
        <v>1</v>
      </c>
      <c r="M84" t="b">
        <f t="shared" si="15"/>
        <v>0</v>
      </c>
      <c r="N84" s="4">
        <f t="shared" si="16"/>
        <v>247</v>
      </c>
      <c r="O84" s="4">
        <f t="shared" si="17"/>
        <v>0</v>
      </c>
      <c r="P84" s="4">
        <f t="shared" si="18"/>
        <v>449</v>
      </c>
    </row>
    <row r="85" spans="1:16" x14ac:dyDescent="0.35">
      <c r="A85" s="1">
        <v>44035</v>
      </c>
      <c r="B85">
        <v>355</v>
      </c>
      <c r="C85">
        <v>490</v>
      </c>
      <c r="D85">
        <v>449</v>
      </c>
      <c r="E85">
        <f t="shared" si="19"/>
        <v>602</v>
      </c>
      <c r="F85">
        <f t="shared" si="19"/>
        <v>490</v>
      </c>
      <c r="G85">
        <f t="shared" si="19"/>
        <v>898</v>
      </c>
      <c r="H85">
        <f t="shared" si="10"/>
        <v>898</v>
      </c>
      <c r="I85">
        <f t="shared" si="11"/>
        <v>602</v>
      </c>
      <c r="J85">
        <f t="shared" si="12"/>
        <v>602</v>
      </c>
      <c r="K85" t="b">
        <f t="shared" si="13"/>
        <v>1</v>
      </c>
      <c r="L85" t="b">
        <f t="shared" si="14"/>
        <v>0</v>
      </c>
      <c r="M85" t="b">
        <f t="shared" si="15"/>
        <v>1</v>
      </c>
      <c r="N85" s="4">
        <f t="shared" si="16"/>
        <v>0</v>
      </c>
      <c r="O85" s="4">
        <f t="shared" si="17"/>
        <v>490</v>
      </c>
      <c r="P85" s="4">
        <f t="shared" si="18"/>
        <v>296</v>
      </c>
    </row>
    <row r="86" spans="1:16" x14ac:dyDescent="0.35">
      <c r="A86" s="1">
        <v>44036</v>
      </c>
      <c r="B86">
        <v>360</v>
      </c>
      <c r="C86">
        <v>339</v>
      </c>
      <c r="D86">
        <v>470</v>
      </c>
      <c r="E86">
        <f t="shared" si="19"/>
        <v>360</v>
      </c>
      <c r="F86">
        <f t="shared" si="19"/>
        <v>829</v>
      </c>
      <c r="G86">
        <f t="shared" si="19"/>
        <v>766</v>
      </c>
      <c r="H86">
        <f t="shared" si="10"/>
        <v>829</v>
      </c>
      <c r="I86">
        <f t="shared" si="11"/>
        <v>766</v>
      </c>
      <c r="J86">
        <f t="shared" si="12"/>
        <v>766</v>
      </c>
      <c r="K86" t="b">
        <f t="shared" si="13"/>
        <v>0</v>
      </c>
      <c r="L86" t="b">
        <f t="shared" si="14"/>
        <v>1</v>
      </c>
      <c r="M86" t="b">
        <f t="shared" si="15"/>
        <v>1</v>
      </c>
      <c r="N86" s="4">
        <f t="shared" si="16"/>
        <v>360</v>
      </c>
      <c r="O86" s="4">
        <f t="shared" si="17"/>
        <v>63</v>
      </c>
      <c r="P86" s="4">
        <f t="shared" si="18"/>
        <v>0</v>
      </c>
    </row>
    <row r="87" spans="1:16" x14ac:dyDescent="0.35">
      <c r="A87" s="1">
        <v>44037</v>
      </c>
      <c r="B87">
        <v>303</v>
      </c>
      <c r="C87">
        <v>404</v>
      </c>
      <c r="D87">
        <v>434</v>
      </c>
      <c r="E87">
        <f t="shared" si="19"/>
        <v>663</v>
      </c>
      <c r="F87">
        <f t="shared" si="19"/>
        <v>467</v>
      </c>
      <c r="G87">
        <f t="shared" si="19"/>
        <v>434</v>
      </c>
      <c r="H87">
        <f t="shared" si="10"/>
        <v>663</v>
      </c>
      <c r="I87">
        <f t="shared" si="11"/>
        <v>467</v>
      </c>
      <c r="J87">
        <f t="shared" si="12"/>
        <v>467</v>
      </c>
      <c r="K87" t="b">
        <f t="shared" si="13"/>
        <v>1</v>
      </c>
      <c r="L87" t="b">
        <f t="shared" si="14"/>
        <v>1</v>
      </c>
      <c r="M87" t="b">
        <f t="shared" si="15"/>
        <v>0</v>
      </c>
      <c r="N87" s="4">
        <f t="shared" si="16"/>
        <v>196</v>
      </c>
      <c r="O87" s="4">
        <f t="shared" si="17"/>
        <v>0</v>
      </c>
      <c r="P87" s="4">
        <f t="shared" si="18"/>
        <v>434</v>
      </c>
    </row>
    <row r="88" spans="1:16" x14ac:dyDescent="0.35">
      <c r="A88" s="1">
        <v>44038</v>
      </c>
      <c r="B88">
        <v>310</v>
      </c>
      <c r="C88">
        <v>332</v>
      </c>
      <c r="D88">
        <v>536</v>
      </c>
      <c r="E88">
        <f t="shared" si="19"/>
        <v>506</v>
      </c>
      <c r="F88">
        <f t="shared" si="19"/>
        <v>332</v>
      </c>
      <c r="G88">
        <f t="shared" si="19"/>
        <v>970</v>
      </c>
      <c r="H88">
        <f t="shared" si="10"/>
        <v>970</v>
      </c>
      <c r="I88">
        <f t="shared" si="11"/>
        <v>506</v>
      </c>
      <c r="J88">
        <f t="shared" si="12"/>
        <v>506</v>
      </c>
      <c r="K88" t="b">
        <f t="shared" si="13"/>
        <v>1</v>
      </c>
      <c r="L88" t="b">
        <f t="shared" si="14"/>
        <v>0</v>
      </c>
      <c r="M88" t="b">
        <f t="shared" si="15"/>
        <v>1</v>
      </c>
      <c r="N88" s="4">
        <f t="shared" si="16"/>
        <v>0</v>
      </c>
      <c r="O88" s="4">
        <f t="shared" si="17"/>
        <v>332</v>
      </c>
      <c r="P88" s="4">
        <f t="shared" si="18"/>
        <v>464</v>
      </c>
    </row>
    <row r="89" spans="1:16" x14ac:dyDescent="0.35">
      <c r="A89" s="1">
        <v>44039</v>
      </c>
      <c r="B89">
        <v>435</v>
      </c>
      <c r="C89">
        <v>406</v>
      </c>
      <c r="D89">
        <v>421</v>
      </c>
      <c r="E89">
        <f t="shared" si="19"/>
        <v>435</v>
      </c>
      <c r="F89">
        <f t="shared" si="19"/>
        <v>738</v>
      </c>
      <c r="G89">
        <f t="shared" si="19"/>
        <v>885</v>
      </c>
      <c r="H89">
        <f t="shared" si="10"/>
        <v>885</v>
      </c>
      <c r="I89">
        <f t="shared" si="11"/>
        <v>738</v>
      </c>
      <c r="J89">
        <f t="shared" si="12"/>
        <v>738</v>
      </c>
      <c r="K89" t="b">
        <f t="shared" si="13"/>
        <v>0</v>
      </c>
      <c r="L89" t="b">
        <f t="shared" si="14"/>
        <v>1</v>
      </c>
      <c r="M89" t="b">
        <f t="shared" si="15"/>
        <v>1</v>
      </c>
      <c r="N89" s="4">
        <f t="shared" si="16"/>
        <v>435</v>
      </c>
      <c r="O89" s="4">
        <f t="shared" si="17"/>
        <v>0</v>
      </c>
      <c r="P89" s="4">
        <f t="shared" si="18"/>
        <v>147</v>
      </c>
    </row>
    <row r="90" spans="1:16" x14ac:dyDescent="0.35">
      <c r="A90" s="1">
        <v>44040</v>
      </c>
      <c r="B90">
        <v>344</v>
      </c>
      <c r="C90">
        <v>348</v>
      </c>
      <c r="D90">
        <v>555</v>
      </c>
      <c r="E90">
        <f t="shared" si="19"/>
        <v>779</v>
      </c>
      <c r="F90">
        <f t="shared" si="19"/>
        <v>348</v>
      </c>
      <c r="G90">
        <f t="shared" si="19"/>
        <v>702</v>
      </c>
      <c r="H90">
        <f t="shared" si="10"/>
        <v>779</v>
      </c>
      <c r="I90">
        <f t="shared" si="11"/>
        <v>702</v>
      </c>
      <c r="J90">
        <f t="shared" si="12"/>
        <v>702</v>
      </c>
      <c r="K90" t="b">
        <f t="shared" si="13"/>
        <v>1</v>
      </c>
      <c r="L90" t="b">
        <f t="shared" si="14"/>
        <v>0</v>
      </c>
      <c r="M90" t="b">
        <f t="shared" si="15"/>
        <v>1</v>
      </c>
      <c r="N90" s="4">
        <f t="shared" si="16"/>
        <v>77</v>
      </c>
      <c r="O90" s="4">
        <f t="shared" si="17"/>
        <v>348</v>
      </c>
      <c r="P90" s="4">
        <f t="shared" si="18"/>
        <v>0</v>
      </c>
    </row>
    <row r="91" spans="1:16" x14ac:dyDescent="0.35">
      <c r="A91" s="1">
        <v>44041</v>
      </c>
      <c r="B91">
        <v>303</v>
      </c>
      <c r="C91">
        <v>335</v>
      </c>
      <c r="D91">
        <v>436</v>
      </c>
      <c r="E91">
        <f t="shared" si="19"/>
        <v>380</v>
      </c>
      <c r="F91">
        <f t="shared" si="19"/>
        <v>683</v>
      </c>
      <c r="G91">
        <f t="shared" si="19"/>
        <v>436</v>
      </c>
      <c r="H91">
        <f t="shared" si="10"/>
        <v>683</v>
      </c>
      <c r="I91">
        <f t="shared" si="11"/>
        <v>436</v>
      </c>
      <c r="J91">
        <f t="shared" si="12"/>
        <v>436</v>
      </c>
      <c r="K91" t="b">
        <f t="shared" si="13"/>
        <v>0</v>
      </c>
      <c r="L91" t="b">
        <f t="shared" si="14"/>
        <v>1</v>
      </c>
      <c r="M91" t="b">
        <f t="shared" si="15"/>
        <v>1</v>
      </c>
      <c r="N91" s="4">
        <f t="shared" si="16"/>
        <v>380</v>
      </c>
      <c r="O91" s="4">
        <f t="shared" si="17"/>
        <v>247</v>
      </c>
      <c r="P91" s="4">
        <f t="shared" si="18"/>
        <v>0</v>
      </c>
    </row>
    <row r="92" spans="1:16" x14ac:dyDescent="0.35">
      <c r="A92" s="1">
        <v>44042</v>
      </c>
      <c r="B92">
        <v>433</v>
      </c>
      <c r="C92">
        <v>425</v>
      </c>
      <c r="D92">
        <v>422</v>
      </c>
      <c r="E92">
        <f t="shared" si="19"/>
        <v>813</v>
      </c>
      <c r="F92">
        <f t="shared" si="19"/>
        <v>672</v>
      </c>
      <c r="G92">
        <f t="shared" si="19"/>
        <v>422</v>
      </c>
      <c r="H92">
        <f t="shared" si="10"/>
        <v>813</v>
      </c>
      <c r="I92">
        <f t="shared" si="11"/>
        <v>672</v>
      </c>
      <c r="J92">
        <f t="shared" si="12"/>
        <v>672</v>
      </c>
      <c r="K92" t="b">
        <f t="shared" si="13"/>
        <v>1</v>
      </c>
      <c r="L92" t="b">
        <f t="shared" si="14"/>
        <v>1</v>
      </c>
      <c r="M92" t="b">
        <f t="shared" si="15"/>
        <v>0</v>
      </c>
      <c r="N92" s="4">
        <f t="shared" si="16"/>
        <v>141</v>
      </c>
      <c r="O92" s="4">
        <f t="shared" si="17"/>
        <v>0</v>
      </c>
      <c r="P92" s="4">
        <f t="shared" si="18"/>
        <v>422</v>
      </c>
    </row>
    <row r="93" spans="1:16" x14ac:dyDescent="0.35">
      <c r="A93" s="1">
        <v>44043</v>
      </c>
      <c r="B93">
        <v>350</v>
      </c>
      <c r="C93">
        <v>378</v>
      </c>
      <c r="D93">
        <v>419</v>
      </c>
      <c r="E93">
        <f t="shared" si="19"/>
        <v>491</v>
      </c>
      <c r="F93">
        <f t="shared" si="19"/>
        <v>378</v>
      </c>
      <c r="G93">
        <f t="shared" si="19"/>
        <v>841</v>
      </c>
      <c r="H93">
        <f t="shared" si="10"/>
        <v>841</v>
      </c>
      <c r="I93">
        <f t="shared" si="11"/>
        <v>491</v>
      </c>
      <c r="J93">
        <f t="shared" si="12"/>
        <v>491</v>
      </c>
      <c r="K93" t="b">
        <f t="shared" si="13"/>
        <v>1</v>
      </c>
      <c r="L93" t="b">
        <f t="shared" si="14"/>
        <v>0</v>
      </c>
      <c r="M93" t="b">
        <f t="shared" si="15"/>
        <v>1</v>
      </c>
      <c r="N93" s="4">
        <f t="shared" si="16"/>
        <v>0</v>
      </c>
      <c r="O93" s="4">
        <f t="shared" si="17"/>
        <v>378</v>
      </c>
      <c r="P93" s="4">
        <f t="shared" si="18"/>
        <v>350</v>
      </c>
    </row>
    <row r="94" spans="1:16" x14ac:dyDescent="0.35">
      <c r="A94" s="1">
        <v>44044</v>
      </c>
      <c r="B94">
        <v>396</v>
      </c>
      <c r="C94">
        <v>466</v>
      </c>
      <c r="D94">
        <v>434</v>
      </c>
      <c r="E94">
        <f t="shared" si="19"/>
        <v>396</v>
      </c>
      <c r="F94">
        <f t="shared" si="19"/>
        <v>844</v>
      </c>
      <c r="G94">
        <f t="shared" si="19"/>
        <v>784</v>
      </c>
      <c r="H94">
        <f t="shared" si="10"/>
        <v>844</v>
      </c>
      <c r="I94">
        <f t="shared" si="11"/>
        <v>784</v>
      </c>
      <c r="J94">
        <f t="shared" si="12"/>
        <v>784</v>
      </c>
      <c r="K94" t="b">
        <f t="shared" si="13"/>
        <v>0</v>
      </c>
      <c r="L94" t="b">
        <f t="shared" si="14"/>
        <v>1</v>
      </c>
      <c r="M94" t="b">
        <f t="shared" si="15"/>
        <v>1</v>
      </c>
      <c r="N94" s="4">
        <f t="shared" si="16"/>
        <v>396</v>
      </c>
      <c r="O94" s="4">
        <f t="shared" si="17"/>
        <v>60</v>
      </c>
      <c r="P94" s="4">
        <f t="shared" si="18"/>
        <v>0</v>
      </c>
    </row>
    <row r="95" spans="1:16" x14ac:dyDescent="0.35">
      <c r="A95" s="1">
        <v>44045</v>
      </c>
      <c r="B95">
        <v>495</v>
      </c>
      <c r="C95">
        <v>410</v>
      </c>
      <c r="D95">
        <v>418</v>
      </c>
      <c r="E95">
        <f t="shared" si="19"/>
        <v>891</v>
      </c>
      <c r="F95">
        <f t="shared" si="19"/>
        <v>470</v>
      </c>
      <c r="G95">
        <f t="shared" si="19"/>
        <v>418</v>
      </c>
      <c r="H95">
        <f t="shared" si="10"/>
        <v>891</v>
      </c>
      <c r="I95">
        <f t="shared" si="11"/>
        <v>470</v>
      </c>
      <c r="J95">
        <f t="shared" si="12"/>
        <v>470</v>
      </c>
      <c r="K95" t="b">
        <f t="shared" si="13"/>
        <v>1</v>
      </c>
      <c r="L95" t="b">
        <f t="shared" si="14"/>
        <v>1</v>
      </c>
      <c r="M95" t="b">
        <f t="shared" si="15"/>
        <v>0</v>
      </c>
      <c r="N95" s="4">
        <f t="shared" si="16"/>
        <v>421</v>
      </c>
      <c r="O95" s="4">
        <f t="shared" si="17"/>
        <v>0</v>
      </c>
      <c r="P95" s="4">
        <f t="shared" si="18"/>
        <v>418</v>
      </c>
    </row>
    <row r="96" spans="1:16" x14ac:dyDescent="0.35">
      <c r="A96" s="1">
        <v>44046</v>
      </c>
      <c r="B96">
        <v>420</v>
      </c>
      <c r="C96">
        <v>328</v>
      </c>
      <c r="D96">
        <v>422</v>
      </c>
      <c r="E96">
        <f t="shared" si="19"/>
        <v>841</v>
      </c>
      <c r="F96">
        <f t="shared" si="19"/>
        <v>328</v>
      </c>
      <c r="G96">
        <f t="shared" si="19"/>
        <v>840</v>
      </c>
      <c r="H96">
        <f t="shared" si="10"/>
        <v>841</v>
      </c>
      <c r="I96">
        <f t="shared" si="11"/>
        <v>840</v>
      </c>
      <c r="J96">
        <f t="shared" si="12"/>
        <v>840</v>
      </c>
      <c r="K96" t="b">
        <f t="shared" si="13"/>
        <v>1</v>
      </c>
      <c r="L96" t="b">
        <f t="shared" si="14"/>
        <v>0</v>
      </c>
      <c r="M96" t="b">
        <f t="shared" si="15"/>
        <v>1</v>
      </c>
      <c r="N96" s="4">
        <f t="shared" si="16"/>
        <v>1</v>
      </c>
      <c r="O96" s="4">
        <f t="shared" si="17"/>
        <v>328</v>
      </c>
      <c r="P96" s="4">
        <f t="shared" si="18"/>
        <v>0</v>
      </c>
    </row>
    <row r="97" spans="1:16" x14ac:dyDescent="0.35">
      <c r="A97" s="1">
        <v>44047</v>
      </c>
      <c r="B97">
        <v>411</v>
      </c>
      <c r="C97">
        <v>481</v>
      </c>
      <c r="D97">
        <v>445</v>
      </c>
      <c r="E97">
        <f t="shared" si="19"/>
        <v>412</v>
      </c>
      <c r="F97">
        <f t="shared" si="19"/>
        <v>809</v>
      </c>
      <c r="G97">
        <f t="shared" si="19"/>
        <v>445</v>
      </c>
      <c r="H97">
        <f t="shared" si="10"/>
        <v>809</v>
      </c>
      <c r="I97">
        <f t="shared" si="11"/>
        <v>445</v>
      </c>
      <c r="J97">
        <f t="shared" si="12"/>
        <v>445</v>
      </c>
      <c r="K97" t="b">
        <f t="shared" si="13"/>
        <v>0</v>
      </c>
      <c r="L97" t="b">
        <f t="shared" si="14"/>
        <v>1</v>
      </c>
      <c r="M97" t="b">
        <f t="shared" si="15"/>
        <v>1</v>
      </c>
      <c r="N97" s="4">
        <f t="shared" si="16"/>
        <v>412</v>
      </c>
      <c r="O97" s="4">
        <f t="shared" si="17"/>
        <v>364</v>
      </c>
      <c r="P97" s="4">
        <f t="shared" si="18"/>
        <v>0</v>
      </c>
    </row>
    <row r="98" spans="1:16" x14ac:dyDescent="0.35">
      <c r="A98" s="1">
        <v>44048</v>
      </c>
      <c r="B98">
        <v>317</v>
      </c>
      <c r="C98">
        <v>434</v>
      </c>
      <c r="D98">
        <v>411</v>
      </c>
      <c r="E98">
        <f t="shared" si="19"/>
        <v>729</v>
      </c>
      <c r="F98">
        <f t="shared" si="19"/>
        <v>798</v>
      </c>
      <c r="G98">
        <f t="shared" si="19"/>
        <v>411</v>
      </c>
      <c r="H98">
        <f t="shared" si="10"/>
        <v>798</v>
      </c>
      <c r="I98">
        <f t="shared" si="11"/>
        <v>729</v>
      </c>
      <c r="J98">
        <f t="shared" si="12"/>
        <v>729</v>
      </c>
      <c r="K98" t="b">
        <f t="shared" si="13"/>
        <v>1</v>
      </c>
      <c r="L98" t="b">
        <f t="shared" si="14"/>
        <v>1</v>
      </c>
      <c r="M98" t="b">
        <f t="shared" si="15"/>
        <v>0</v>
      </c>
      <c r="N98" s="4">
        <f t="shared" si="16"/>
        <v>0</v>
      </c>
      <c r="O98" s="4">
        <f t="shared" si="17"/>
        <v>69</v>
      </c>
      <c r="P98" s="4">
        <f t="shared" si="18"/>
        <v>411</v>
      </c>
    </row>
    <row r="99" spans="1:16" x14ac:dyDescent="0.35">
      <c r="A99" s="1">
        <v>44049</v>
      </c>
      <c r="B99">
        <v>342</v>
      </c>
      <c r="C99">
        <v>465</v>
      </c>
      <c r="D99">
        <v>417</v>
      </c>
      <c r="E99">
        <f t="shared" si="19"/>
        <v>342</v>
      </c>
      <c r="F99">
        <f t="shared" si="19"/>
        <v>534</v>
      </c>
      <c r="G99">
        <f t="shared" si="19"/>
        <v>828</v>
      </c>
      <c r="H99">
        <f t="shared" si="10"/>
        <v>828</v>
      </c>
      <c r="I99">
        <f t="shared" si="11"/>
        <v>534</v>
      </c>
      <c r="J99">
        <f t="shared" si="12"/>
        <v>534</v>
      </c>
      <c r="K99" t="b">
        <f t="shared" si="13"/>
        <v>0</v>
      </c>
      <c r="L99" t="b">
        <f t="shared" si="14"/>
        <v>1</v>
      </c>
      <c r="M99" t="b">
        <f t="shared" si="15"/>
        <v>1</v>
      </c>
      <c r="N99" s="4">
        <f t="shared" si="16"/>
        <v>342</v>
      </c>
      <c r="O99" s="4">
        <f t="shared" si="17"/>
        <v>0</v>
      </c>
      <c r="P99" s="4">
        <f t="shared" si="18"/>
        <v>294</v>
      </c>
    </row>
    <row r="100" spans="1:16" x14ac:dyDescent="0.35">
      <c r="A100" s="1">
        <v>44050</v>
      </c>
      <c r="B100">
        <v>450</v>
      </c>
      <c r="C100">
        <v>318</v>
      </c>
      <c r="D100">
        <v>490</v>
      </c>
      <c r="E100">
        <f t="shared" si="19"/>
        <v>792</v>
      </c>
      <c r="F100">
        <f t="shared" si="19"/>
        <v>318</v>
      </c>
      <c r="G100">
        <f t="shared" si="19"/>
        <v>784</v>
      </c>
      <c r="H100">
        <f t="shared" si="10"/>
        <v>792</v>
      </c>
      <c r="I100">
        <f t="shared" si="11"/>
        <v>784</v>
      </c>
      <c r="J100">
        <f t="shared" si="12"/>
        <v>784</v>
      </c>
      <c r="K100" t="b">
        <f t="shared" si="13"/>
        <v>1</v>
      </c>
      <c r="L100" t="b">
        <f t="shared" si="14"/>
        <v>0</v>
      </c>
      <c r="M100" t="b">
        <f t="shared" si="15"/>
        <v>1</v>
      </c>
      <c r="N100" s="4">
        <f t="shared" si="16"/>
        <v>8</v>
      </c>
      <c r="O100" s="4">
        <f t="shared" si="17"/>
        <v>318</v>
      </c>
      <c r="P100" s="4">
        <f t="shared" si="18"/>
        <v>0</v>
      </c>
    </row>
    <row r="101" spans="1:16" x14ac:dyDescent="0.35">
      <c r="A101" s="1">
        <v>44051</v>
      </c>
      <c r="B101">
        <v>343</v>
      </c>
      <c r="C101">
        <v>329</v>
      </c>
      <c r="D101">
        <v>345</v>
      </c>
      <c r="E101">
        <f t="shared" si="19"/>
        <v>351</v>
      </c>
      <c r="F101">
        <f t="shared" si="19"/>
        <v>647</v>
      </c>
      <c r="G101">
        <f t="shared" si="19"/>
        <v>345</v>
      </c>
      <c r="H101">
        <f t="shared" si="10"/>
        <v>647</v>
      </c>
      <c r="I101">
        <f t="shared" si="11"/>
        <v>351</v>
      </c>
      <c r="J101">
        <f t="shared" si="12"/>
        <v>351</v>
      </c>
      <c r="K101" t="b">
        <f t="shared" si="13"/>
        <v>1</v>
      </c>
      <c r="L101" t="b">
        <f t="shared" si="14"/>
        <v>1</v>
      </c>
      <c r="M101" t="b">
        <f t="shared" si="15"/>
        <v>0</v>
      </c>
      <c r="N101" s="4">
        <f t="shared" si="16"/>
        <v>0</v>
      </c>
      <c r="O101" s="4">
        <f t="shared" si="17"/>
        <v>296</v>
      </c>
      <c r="P101" s="4">
        <f t="shared" si="18"/>
        <v>345</v>
      </c>
    </row>
    <row r="102" spans="1:16" x14ac:dyDescent="0.35">
      <c r="A102" s="1">
        <v>44052</v>
      </c>
      <c r="B102">
        <v>287</v>
      </c>
      <c r="C102">
        <v>328</v>
      </c>
      <c r="D102">
        <v>377</v>
      </c>
      <c r="E102">
        <f t="shared" si="19"/>
        <v>287</v>
      </c>
      <c r="F102">
        <f t="shared" si="19"/>
        <v>624</v>
      </c>
      <c r="G102">
        <f t="shared" si="19"/>
        <v>722</v>
      </c>
      <c r="H102">
        <f t="shared" si="10"/>
        <v>722</v>
      </c>
      <c r="I102">
        <f t="shared" si="11"/>
        <v>624</v>
      </c>
      <c r="J102">
        <f t="shared" si="12"/>
        <v>624</v>
      </c>
      <c r="K102" t="b">
        <f t="shared" si="13"/>
        <v>0</v>
      </c>
      <c r="L102" t="b">
        <f t="shared" si="14"/>
        <v>1</v>
      </c>
      <c r="M102" t="b">
        <f t="shared" si="15"/>
        <v>1</v>
      </c>
      <c r="N102" s="4">
        <f t="shared" si="16"/>
        <v>287</v>
      </c>
      <c r="O102" s="4">
        <f t="shared" si="17"/>
        <v>0</v>
      </c>
      <c r="P102" s="4">
        <f t="shared" si="18"/>
        <v>98</v>
      </c>
    </row>
    <row r="103" spans="1:16" x14ac:dyDescent="0.35">
      <c r="A103" s="1">
        <v>44053</v>
      </c>
      <c r="B103">
        <v>298</v>
      </c>
      <c r="C103">
        <v>401</v>
      </c>
      <c r="D103">
        <v>416</v>
      </c>
      <c r="E103">
        <f t="shared" si="19"/>
        <v>585</v>
      </c>
      <c r="F103">
        <f t="shared" si="19"/>
        <v>401</v>
      </c>
      <c r="G103">
        <f t="shared" si="19"/>
        <v>514</v>
      </c>
      <c r="H103">
        <f t="shared" si="10"/>
        <v>585</v>
      </c>
      <c r="I103">
        <f t="shared" si="11"/>
        <v>514</v>
      </c>
      <c r="J103">
        <f t="shared" si="12"/>
        <v>514</v>
      </c>
      <c r="K103" t="b">
        <f t="shared" si="13"/>
        <v>1</v>
      </c>
      <c r="L103" t="b">
        <f t="shared" si="14"/>
        <v>0</v>
      </c>
      <c r="M103" t="b">
        <f t="shared" si="15"/>
        <v>1</v>
      </c>
      <c r="N103" s="4">
        <f t="shared" si="16"/>
        <v>71</v>
      </c>
      <c r="O103" s="4">
        <f t="shared" si="17"/>
        <v>401</v>
      </c>
      <c r="P103" s="4">
        <f t="shared" si="18"/>
        <v>0</v>
      </c>
    </row>
    <row r="104" spans="1:16" x14ac:dyDescent="0.35">
      <c r="A104" s="1">
        <v>44054</v>
      </c>
      <c r="B104">
        <v>429</v>
      </c>
      <c r="C104">
        <v>348</v>
      </c>
      <c r="D104">
        <v>426</v>
      </c>
      <c r="E104">
        <f t="shared" si="19"/>
        <v>500</v>
      </c>
      <c r="F104">
        <f t="shared" si="19"/>
        <v>749</v>
      </c>
      <c r="G104">
        <f t="shared" si="19"/>
        <v>426</v>
      </c>
      <c r="H104">
        <f t="shared" si="10"/>
        <v>749</v>
      </c>
      <c r="I104">
        <f t="shared" si="11"/>
        <v>500</v>
      </c>
      <c r="J104">
        <f t="shared" si="12"/>
        <v>500</v>
      </c>
      <c r="K104" t="b">
        <f t="shared" si="13"/>
        <v>1</v>
      </c>
      <c r="L104" t="b">
        <f t="shared" si="14"/>
        <v>1</v>
      </c>
      <c r="M104" t="b">
        <f t="shared" si="15"/>
        <v>0</v>
      </c>
      <c r="N104" s="4">
        <f t="shared" si="16"/>
        <v>0</v>
      </c>
      <c r="O104" s="4">
        <f t="shared" si="17"/>
        <v>249</v>
      </c>
      <c r="P104" s="4">
        <f t="shared" si="18"/>
        <v>426</v>
      </c>
    </row>
    <row r="105" spans="1:16" x14ac:dyDescent="0.35">
      <c r="A105" s="1">
        <v>44055</v>
      </c>
      <c r="B105">
        <v>417</v>
      </c>
      <c r="C105">
        <v>457</v>
      </c>
      <c r="D105">
        <v>438</v>
      </c>
      <c r="E105">
        <f t="shared" si="19"/>
        <v>417</v>
      </c>
      <c r="F105">
        <f t="shared" si="19"/>
        <v>706</v>
      </c>
      <c r="G105">
        <f t="shared" si="19"/>
        <v>864</v>
      </c>
      <c r="H105">
        <f t="shared" si="10"/>
        <v>864</v>
      </c>
      <c r="I105">
        <f t="shared" si="11"/>
        <v>706</v>
      </c>
      <c r="J105">
        <f t="shared" si="12"/>
        <v>706</v>
      </c>
      <c r="K105" t="b">
        <f t="shared" si="13"/>
        <v>0</v>
      </c>
      <c r="L105" t="b">
        <f t="shared" si="14"/>
        <v>1</v>
      </c>
      <c r="M105" t="b">
        <f t="shared" si="15"/>
        <v>1</v>
      </c>
      <c r="N105" s="4">
        <f t="shared" si="16"/>
        <v>417</v>
      </c>
      <c r="O105" s="4">
        <f t="shared" si="17"/>
        <v>0</v>
      </c>
      <c r="P105" s="4">
        <f t="shared" si="18"/>
        <v>158</v>
      </c>
    </row>
    <row r="106" spans="1:16" x14ac:dyDescent="0.35">
      <c r="A106" s="1">
        <v>44056</v>
      </c>
      <c r="B106">
        <v>384</v>
      </c>
      <c r="C106">
        <v>330</v>
      </c>
      <c r="D106">
        <v>292</v>
      </c>
      <c r="E106">
        <f t="shared" si="19"/>
        <v>801</v>
      </c>
      <c r="F106">
        <f t="shared" si="19"/>
        <v>330</v>
      </c>
      <c r="G106">
        <f t="shared" si="19"/>
        <v>450</v>
      </c>
      <c r="H106">
        <f t="shared" si="10"/>
        <v>801</v>
      </c>
      <c r="I106">
        <f t="shared" si="11"/>
        <v>450</v>
      </c>
      <c r="J106">
        <f t="shared" si="12"/>
        <v>450</v>
      </c>
      <c r="K106" t="b">
        <f t="shared" si="13"/>
        <v>1</v>
      </c>
      <c r="L106" t="b">
        <f t="shared" si="14"/>
        <v>0</v>
      </c>
      <c r="M106" t="b">
        <f t="shared" si="15"/>
        <v>1</v>
      </c>
      <c r="N106" s="4">
        <f t="shared" si="16"/>
        <v>351</v>
      </c>
      <c r="O106" s="4">
        <f t="shared" si="17"/>
        <v>330</v>
      </c>
      <c r="P106" s="4">
        <f t="shared" si="18"/>
        <v>0</v>
      </c>
    </row>
    <row r="107" spans="1:16" x14ac:dyDescent="0.35">
      <c r="A107" s="1">
        <v>44057</v>
      </c>
      <c r="B107">
        <v>370</v>
      </c>
      <c r="C107">
        <v>388</v>
      </c>
      <c r="D107">
        <v>390</v>
      </c>
      <c r="E107">
        <f t="shared" si="19"/>
        <v>721</v>
      </c>
      <c r="F107">
        <f t="shared" si="19"/>
        <v>718</v>
      </c>
      <c r="G107">
        <f t="shared" si="19"/>
        <v>390</v>
      </c>
      <c r="H107">
        <f t="shared" si="10"/>
        <v>721</v>
      </c>
      <c r="I107">
        <f t="shared" si="11"/>
        <v>718</v>
      </c>
      <c r="J107">
        <f t="shared" si="12"/>
        <v>718</v>
      </c>
      <c r="K107" t="b">
        <f t="shared" si="13"/>
        <v>1</v>
      </c>
      <c r="L107" t="b">
        <f t="shared" si="14"/>
        <v>1</v>
      </c>
      <c r="M107" t="b">
        <f t="shared" si="15"/>
        <v>0</v>
      </c>
      <c r="N107" s="4">
        <f t="shared" si="16"/>
        <v>3</v>
      </c>
      <c r="O107" s="4">
        <f t="shared" si="17"/>
        <v>0</v>
      </c>
      <c r="P107" s="4">
        <f t="shared" si="18"/>
        <v>390</v>
      </c>
    </row>
    <row r="108" spans="1:16" x14ac:dyDescent="0.35">
      <c r="A108" s="1">
        <v>44058</v>
      </c>
      <c r="B108">
        <v>436</v>
      </c>
      <c r="C108">
        <v>298</v>
      </c>
      <c r="D108">
        <v>420</v>
      </c>
      <c r="E108">
        <f t="shared" si="19"/>
        <v>439</v>
      </c>
      <c r="F108">
        <f t="shared" si="19"/>
        <v>298</v>
      </c>
      <c r="G108">
        <f t="shared" si="19"/>
        <v>810</v>
      </c>
      <c r="H108">
        <f t="shared" si="10"/>
        <v>810</v>
      </c>
      <c r="I108">
        <f t="shared" si="11"/>
        <v>439</v>
      </c>
      <c r="J108">
        <f t="shared" si="12"/>
        <v>439</v>
      </c>
      <c r="K108" t="b">
        <f t="shared" si="13"/>
        <v>1</v>
      </c>
      <c r="L108" t="b">
        <f t="shared" si="14"/>
        <v>0</v>
      </c>
      <c r="M108" t="b">
        <f t="shared" si="15"/>
        <v>1</v>
      </c>
      <c r="N108" s="4">
        <f t="shared" si="16"/>
        <v>0</v>
      </c>
      <c r="O108" s="4">
        <f t="shared" si="17"/>
        <v>298</v>
      </c>
      <c r="P108" s="4">
        <f t="shared" si="18"/>
        <v>371</v>
      </c>
    </row>
    <row r="109" spans="1:16" x14ac:dyDescent="0.35">
      <c r="A109" s="1">
        <v>44059</v>
      </c>
      <c r="B109">
        <v>303</v>
      </c>
      <c r="C109">
        <v>429</v>
      </c>
      <c r="D109">
        <v>407</v>
      </c>
      <c r="E109">
        <f t="shared" si="19"/>
        <v>303</v>
      </c>
      <c r="F109">
        <f t="shared" si="19"/>
        <v>727</v>
      </c>
      <c r="G109">
        <f t="shared" si="19"/>
        <v>778</v>
      </c>
      <c r="H109">
        <f t="shared" si="10"/>
        <v>778</v>
      </c>
      <c r="I109">
        <f t="shared" si="11"/>
        <v>727</v>
      </c>
      <c r="J109">
        <f t="shared" si="12"/>
        <v>727</v>
      </c>
      <c r="K109" t="b">
        <f t="shared" si="13"/>
        <v>0</v>
      </c>
      <c r="L109" t="b">
        <f t="shared" si="14"/>
        <v>1</v>
      </c>
      <c r="M109" t="b">
        <f t="shared" si="15"/>
        <v>1</v>
      </c>
      <c r="N109" s="4">
        <f t="shared" si="16"/>
        <v>303</v>
      </c>
      <c r="O109" s="4">
        <f t="shared" si="17"/>
        <v>0</v>
      </c>
      <c r="P109" s="4">
        <f t="shared" si="18"/>
        <v>51</v>
      </c>
    </row>
    <row r="110" spans="1:16" x14ac:dyDescent="0.35">
      <c r="A110" s="1">
        <v>44060</v>
      </c>
      <c r="B110">
        <v>449</v>
      </c>
      <c r="C110">
        <v>444</v>
      </c>
      <c r="D110">
        <v>425</v>
      </c>
      <c r="E110">
        <f t="shared" si="19"/>
        <v>752</v>
      </c>
      <c r="F110">
        <f t="shared" si="19"/>
        <v>444</v>
      </c>
      <c r="G110">
        <f t="shared" si="19"/>
        <v>476</v>
      </c>
      <c r="H110">
        <f t="shared" si="10"/>
        <v>752</v>
      </c>
      <c r="I110">
        <f t="shared" si="11"/>
        <v>476</v>
      </c>
      <c r="J110">
        <f t="shared" si="12"/>
        <v>476</v>
      </c>
      <c r="K110" t="b">
        <f t="shared" si="13"/>
        <v>1</v>
      </c>
      <c r="L110" t="b">
        <f t="shared" si="14"/>
        <v>0</v>
      </c>
      <c r="M110" t="b">
        <f t="shared" si="15"/>
        <v>1</v>
      </c>
      <c r="N110" s="4">
        <f t="shared" si="16"/>
        <v>276</v>
      </c>
      <c r="O110" s="4">
        <f t="shared" si="17"/>
        <v>444</v>
      </c>
      <c r="P110" s="4">
        <f t="shared" si="18"/>
        <v>0</v>
      </c>
    </row>
    <row r="111" spans="1:16" x14ac:dyDescent="0.35">
      <c r="A111" s="1">
        <v>44061</v>
      </c>
      <c r="B111">
        <v>300</v>
      </c>
      <c r="C111">
        <v>358</v>
      </c>
      <c r="D111">
        <v>377</v>
      </c>
      <c r="E111">
        <f t="shared" si="19"/>
        <v>576</v>
      </c>
      <c r="F111">
        <f t="shared" si="19"/>
        <v>802</v>
      </c>
      <c r="G111">
        <f t="shared" si="19"/>
        <v>377</v>
      </c>
      <c r="H111">
        <f t="shared" si="10"/>
        <v>802</v>
      </c>
      <c r="I111">
        <f t="shared" si="11"/>
        <v>576</v>
      </c>
      <c r="J111">
        <f t="shared" si="12"/>
        <v>576</v>
      </c>
      <c r="K111" t="b">
        <f t="shared" si="13"/>
        <v>1</v>
      </c>
      <c r="L111" t="b">
        <f t="shared" si="14"/>
        <v>1</v>
      </c>
      <c r="M111" t="b">
        <f t="shared" si="15"/>
        <v>0</v>
      </c>
      <c r="N111" s="4">
        <f t="shared" si="16"/>
        <v>0</v>
      </c>
      <c r="O111" s="4">
        <f t="shared" si="17"/>
        <v>226</v>
      </c>
      <c r="P111" s="4">
        <f t="shared" si="18"/>
        <v>377</v>
      </c>
    </row>
    <row r="112" spans="1:16" x14ac:dyDescent="0.35">
      <c r="A112" s="1">
        <v>44062</v>
      </c>
      <c r="B112">
        <v>307</v>
      </c>
      <c r="C112">
        <v>417</v>
      </c>
      <c r="D112">
        <v>405</v>
      </c>
      <c r="E112">
        <f t="shared" si="19"/>
        <v>307</v>
      </c>
      <c r="F112">
        <f t="shared" si="19"/>
        <v>643</v>
      </c>
      <c r="G112">
        <f t="shared" si="19"/>
        <v>782</v>
      </c>
      <c r="H112">
        <f t="shared" si="10"/>
        <v>782</v>
      </c>
      <c r="I112">
        <f t="shared" si="11"/>
        <v>643</v>
      </c>
      <c r="J112">
        <f t="shared" si="12"/>
        <v>643</v>
      </c>
      <c r="K112" t="b">
        <f t="shared" si="13"/>
        <v>0</v>
      </c>
      <c r="L112" t="b">
        <f t="shared" si="14"/>
        <v>1</v>
      </c>
      <c r="M112" t="b">
        <f t="shared" si="15"/>
        <v>1</v>
      </c>
      <c r="N112" s="4">
        <f t="shared" si="16"/>
        <v>307</v>
      </c>
      <c r="O112" s="4">
        <f t="shared" si="17"/>
        <v>0</v>
      </c>
      <c r="P112" s="4">
        <f t="shared" si="18"/>
        <v>139</v>
      </c>
    </row>
    <row r="113" spans="1:16" x14ac:dyDescent="0.35">
      <c r="A113" s="1">
        <v>44063</v>
      </c>
      <c r="B113">
        <v>314</v>
      </c>
      <c r="C113">
        <v>340</v>
      </c>
      <c r="D113">
        <v>345</v>
      </c>
      <c r="E113">
        <f t="shared" si="19"/>
        <v>621</v>
      </c>
      <c r="F113">
        <f t="shared" si="19"/>
        <v>340</v>
      </c>
      <c r="G113">
        <f t="shared" si="19"/>
        <v>484</v>
      </c>
      <c r="H113">
        <f t="shared" si="10"/>
        <v>621</v>
      </c>
      <c r="I113">
        <f t="shared" si="11"/>
        <v>484</v>
      </c>
      <c r="J113">
        <f t="shared" si="12"/>
        <v>484</v>
      </c>
      <c r="K113" t="b">
        <f t="shared" si="13"/>
        <v>1</v>
      </c>
      <c r="L113" t="b">
        <f t="shared" si="14"/>
        <v>0</v>
      </c>
      <c r="M113" t="b">
        <f t="shared" si="15"/>
        <v>1</v>
      </c>
      <c r="N113" s="4">
        <f t="shared" si="16"/>
        <v>137</v>
      </c>
      <c r="O113" s="4">
        <f t="shared" si="17"/>
        <v>340</v>
      </c>
      <c r="P113" s="4">
        <f t="shared" si="18"/>
        <v>0</v>
      </c>
    </row>
    <row r="114" spans="1:16" x14ac:dyDescent="0.35">
      <c r="A114" s="1">
        <v>44064</v>
      </c>
      <c r="B114">
        <v>379</v>
      </c>
      <c r="C114">
        <v>288</v>
      </c>
      <c r="D114">
        <v>353</v>
      </c>
      <c r="E114">
        <f t="shared" si="19"/>
        <v>516</v>
      </c>
      <c r="F114">
        <f t="shared" si="19"/>
        <v>628</v>
      </c>
      <c r="G114">
        <f t="shared" si="19"/>
        <v>353</v>
      </c>
      <c r="H114">
        <f t="shared" si="10"/>
        <v>628</v>
      </c>
      <c r="I114">
        <f t="shared" si="11"/>
        <v>516</v>
      </c>
      <c r="J114">
        <f t="shared" si="12"/>
        <v>516</v>
      </c>
      <c r="K114" t="b">
        <f t="shared" si="13"/>
        <v>1</v>
      </c>
      <c r="L114" t="b">
        <f t="shared" si="14"/>
        <v>1</v>
      </c>
      <c r="M114" t="b">
        <f t="shared" si="15"/>
        <v>0</v>
      </c>
      <c r="N114" s="4">
        <f t="shared" si="16"/>
        <v>0</v>
      </c>
      <c r="O114" s="4">
        <f t="shared" si="17"/>
        <v>112</v>
      </c>
      <c r="P114" s="4">
        <f t="shared" si="18"/>
        <v>353</v>
      </c>
    </row>
    <row r="115" spans="1:16" x14ac:dyDescent="0.35">
      <c r="A115" s="1">
        <v>44065</v>
      </c>
      <c r="B115">
        <v>405</v>
      </c>
      <c r="C115">
        <v>454</v>
      </c>
      <c r="D115">
        <v>342</v>
      </c>
      <c r="E115">
        <f t="shared" si="19"/>
        <v>405</v>
      </c>
      <c r="F115">
        <f t="shared" si="19"/>
        <v>566</v>
      </c>
      <c r="G115">
        <f t="shared" si="19"/>
        <v>695</v>
      </c>
      <c r="H115">
        <f t="shared" si="10"/>
        <v>695</v>
      </c>
      <c r="I115">
        <f t="shared" si="11"/>
        <v>566</v>
      </c>
      <c r="J115">
        <f t="shared" si="12"/>
        <v>566</v>
      </c>
      <c r="K115" t="b">
        <f t="shared" si="13"/>
        <v>0</v>
      </c>
      <c r="L115" t="b">
        <f t="shared" si="14"/>
        <v>1</v>
      </c>
      <c r="M115" t="b">
        <f t="shared" si="15"/>
        <v>1</v>
      </c>
      <c r="N115" s="4">
        <f t="shared" si="16"/>
        <v>405</v>
      </c>
      <c r="O115" s="4">
        <f t="shared" si="17"/>
        <v>0</v>
      </c>
      <c r="P115" s="4">
        <f t="shared" si="18"/>
        <v>129</v>
      </c>
    </row>
    <row r="116" spans="1:16" x14ac:dyDescent="0.35">
      <c r="A116" s="1">
        <v>44066</v>
      </c>
      <c r="B116">
        <v>407</v>
      </c>
      <c r="C116">
        <v>300</v>
      </c>
      <c r="D116">
        <v>365</v>
      </c>
      <c r="E116">
        <f t="shared" si="19"/>
        <v>812</v>
      </c>
      <c r="F116">
        <f t="shared" si="19"/>
        <v>300</v>
      </c>
      <c r="G116">
        <f t="shared" si="19"/>
        <v>494</v>
      </c>
      <c r="H116">
        <f t="shared" si="10"/>
        <v>812</v>
      </c>
      <c r="I116">
        <f t="shared" si="11"/>
        <v>494</v>
      </c>
      <c r="J116">
        <f t="shared" si="12"/>
        <v>494</v>
      </c>
      <c r="K116" t="b">
        <f t="shared" si="13"/>
        <v>1</v>
      </c>
      <c r="L116" t="b">
        <f t="shared" si="14"/>
        <v>0</v>
      </c>
      <c r="M116" t="b">
        <f t="shared" si="15"/>
        <v>1</v>
      </c>
      <c r="N116" s="4">
        <f t="shared" si="16"/>
        <v>318</v>
      </c>
      <c r="O116" s="4">
        <f t="shared" si="17"/>
        <v>300</v>
      </c>
      <c r="P116" s="4">
        <f t="shared" si="18"/>
        <v>0</v>
      </c>
    </row>
    <row r="117" spans="1:16" x14ac:dyDescent="0.35">
      <c r="A117" s="1">
        <v>44067</v>
      </c>
      <c r="B117">
        <v>432</v>
      </c>
      <c r="C117">
        <v>423</v>
      </c>
      <c r="D117">
        <v>221</v>
      </c>
      <c r="E117">
        <f t="shared" si="19"/>
        <v>750</v>
      </c>
      <c r="F117">
        <f t="shared" si="19"/>
        <v>723</v>
      </c>
      <c r="G117">
        <f t="shared" si="19"/>
        <v>221</v>
      </c>
      <c r="H117">
        <f t="shared" si="10"/>
        <v>750</v>
      </c>
      <c r="I117">
        <f t="shared" si="11"/>
        <v>723</v>
      </c>
      <c r="J117">
        <f t="shared" si="12"/>
        <v>723</v>
      </c>
      <c r="K117" t="b">
        <f t="shared" si="13"/>
        <v>1</v>
      </c>
      <c r="L117" t="b">
        <f t="shared" si="14"/>
        <v>1</v>
      </c>
      <c r="M117" t="b">
        <f t="shared" si="15"/>
        <v>0</v>
      </c>
      <c r="N117" s="4">
        <f t="shared" si="16"/>
        <v>27</v>
      </c>
      <c r="O117" s="4">
        <f t="shared" si="17"/>
        <v>0</v>
      </c>
      <c r="P117" s="4">
        <f t="shared" si="18"/>
        <v>221</v>
      </c>
    </row>
    <row r="118" spans="1:16" x14ac:dyDescent="0.35">
      <c r="A118" s="1">
        <v>44068</v>
      </c>
      <c r="B118">
        <v>405</v>
      </c>
      <c r="C118">
        <v>449</v>
      </c>
      <c r="D118">
        <v>231</v>
      </c>
      <c r="E118">
        <f t="shared" si="19"/>
        <v>432</v>
      </c>
      <c r="F118">
        <f t="shared" si="19"/>
        <v>449</v>
      </c>
      <c r="G118">
        <f t="shared" si="19"/>
        <v>452</v>
      </c>
      <c r="H118">
        <f t="shared" si="10"/>
        <v>452</v>
      </c>
      <c r="I118">
        <f t="shared" si="11"/>
        <v>449</v>
      </c>
      <c r="J118">
        <f t="shared" si="12"/>
        <v>449</v>
      </c>
      <c r="K118" t="b">
        <f t="shared" si="13"/>
        <v>0</v>
      </c>
      <c r="L118" t="b">
        <f t="shared" si="14"/>
        <v>1</v>
      </c>
      <c r="M118" t="b">
        <f t="shared" si="15"/>
        <v>1</v>
      </c>
      <c r="N118" s="4">
        <f t="shared" si="16"/>
        <v>432</v>
      </c>
      <c r="O118" s="4">
        <f t="shared" si="17"/>
        <v>0</v>
      </c>
      <c r="P118" s="4">
        <f t="shared" si="18"/>
        <v>3</v>
      </c>
    </row>
    <row r="119" spans="1:16" x14ac:dyDescent="0.35">
      <c r="A119" s="1">
        <v>44069</v>
      </c>
      <c r="B119">
        <v>162</v>
      </c>
      <c r="C119">
        <v>294</v>
      </c>
      <c r="D119">
        <v>255</v>
      </c>
      <c r="E119">
        <f t="shared" si="19"/>
        <v>594</v>
      </c>
      <c r="F119">
        <f t="shared" si="19"/>
        <v>294</v>
      </c>
      <c r="G119">
        <f t="shared" si="19"/>
        <v>258</v>
      </c>
      <c r="H119">
        <f t="shared" si="10"/>
        <v>594</v>
      </c>
      <c r="I119">
        <f t="shared" si="11"/>
        <v>294</v>
      </c>
      <c r="J119">
        <f t="shared" si="12"/>
        <v>294</v>
      </c>
      <c r="K119" t="b">
        <f t="shared" si="13"/>
        <v>1</v>
      </c>
      <c r="L119" t="b">
        <f t="shared" si="14"/>
        <v>1</v>
      </c>
      <c r="M119" t="b">
        <f t="shared" si="15"/>
        <v>0</v>
      </c>
      <c r="N119" s="4">
        <f t="shared" si="16"/>
        <v>300</v>
      </c>
      <c r="O119" s="4">
        <f t="shared" si="17"/>
        <v>0</v>
      </c>
      <c r="P119" s="4">
        <f t="shared" si="18"/>
        <v>258</v>
      </c>
    </row>
    <row r="120" spans="1:16" x14ac:dyDescent="0.35">
      <c r="A120" s="1">
        <v>44070</v>
      </c>
      <c r="B120">
        <v>297</v>
      </c>
      <c r="C120">
        <v>341</v>
      </c>
      <c r="D120">
        <v>223</v>
      </c>
      <c r="E120">
        <f t="shared" si="19"/>
        <v>597</v>
      </c>
      <c r="F120">
        <f t="shared" si="19"/>
        <v>341</v>
      </c>
      <c r="G120">
        <f t="shared" si="19"/>
        <v>481</v>
      </c>
      <c r="H120">
        <f t="shared" si="10"/>
        <v>597</v>
      </c>
      <c r="I120">
        <f t="shared" si="11"/>
        <v>481</v>
      </c>
      <c r="J120">
        <f t="shared" si="12"/>
        <v>481</v>
      </c>
      <c r="K120" t="b">
        <f t="shared" si="13"/>
        <v>1</v>
      </c>
      <c r="L120" t="b">
        <f t="shared" si="14"/>
        <v>0</v>
      </c>
      <c r="M120" t="b">
        <f t="shared" si="15"/>
        <v>1</v>
      </c>
      <c r="N120" s="4">
        <f t="shared" si="16"/>
        <v>116</v>
      </c>
      <c r="O120" s="4">
        <f t="shared" si="17"/>
        <v>341</v>
      </c>
      <c r="P120" s="4">
        <f t="shared" si="18"/>
        <v>0</v>
      </c>
    </row>
    <row r="121" spans="1:16" x14ac:dyDescent="0.35">
      <c r="A121" s="1">
        <v>44071</v>
      </c>
      <c r="B121">
        <v>226</v>
      </c>
      <c r="C121">
        <v>329</v>
      </c>
      <c r="D121">
        <v>261</v>
      </c>
      <c r="E121">
        <f t="shared" si="19"/>
        <v>342</v>
      </c>
      <c r="F121">
        <f t="shared" si="19"/>
        <v>670</v>
      </c>
      <c r="G121">
        <f t="shared" si="19"/>
        <v>261</v>
      </c>
      <c r="H121">
        <f t="shared" si="10"/>
        <v>670</v>
      </c>
      <c r="I121">
        <f t="shared" si="11"/>
        <v>342</v>
      </c>
      <c r="J121">
        <f t="shared" si="12"/>
        <v>342</v>
      </c>
      <c r="K121" t="b">
        <f t="shared" si="13"/>
        <v>1</v>
      </c>
      <c r="L121" t="b">
        <f t="shared" si="14"/>
        <v>1</v>
      </c>
      <c r="M121" t="b">
        <f t="shared" si="15"/>
        <v>0</v>
      </c>
      <c r="N121" s="4">
        <f t="shared" si="16"/>
        <v>0</v>
      </c>
      <c r="O121" s="4">
        <f t="shared" si="17"/>
        <v>328</v>
      </c>
      <c r="P121" s="4">
        <f t="shared" si="18"/>
        <v>261</v>
      </c>
    </row>
    <row r="122" spans="1:16" x14ac:dyDescent="0.35">
      <c r="A122" s="1">
        <v>44072</v>
      </c>
      <c r="B122">
        <v>226</v>
      </c>
      <c r="C122">
        <v>256</v>
      </c>
      <c r="D122">
        <v>239</v>
      </c>
      <c r="E122">
        <f t="shared" si="19"/>
        <v>226</v>
      </c>
      <c r="F122">
        <f t="shared" si="19"/>
        <v>584</v>
      </c>
      <c r="G122">
        <f t="shared" si="19"/>
        <v>500</v>
      </c>
      <c r="H122">
        <f t="shared" si="10"/>
        <v>584</v>
      </c>
      <c r="I122">
        <f t="shared" si="11"/>
        <v>500</v>
      </c>
      <c r="J122">
        <f t="shared" si="12"/>
        <v>500</v>
      </c>
      <c r="K122" t="b">
        <f t="shared" si="13"/>
        <v>0</v>
      </c>
      <c r="L122" t="b">
        <f t="shared" si="14"/>
        <v>1</v>
      </c>
      <c r="M122" t="b">
        <f t="shared" si="15"/>
        <v>1</v>
      </c>
      <c r="N122" s="4">
        <f t="shared" si="16"/>
        <v>226</v>
      </c>
      <c r="O122" s="4">
        <f t="shared" si="17"/>
        <v>84</v>
      </c>
      <c r="P122" s="4">
        <f t="shared" si="18"/>
        <v>0</v>
      </c>
    </row>
    <row r="123" spans="1:16" x14ac:dyDescent="0.35">
      <c r="A123" s="1">
        <v>44073</v>
      </c>
      <c r="B123">
        <v>287</v>
      </c>
      <c r="C123">
        <v>217</v>
      </c>
      <c r="D123">
        <v>262</v>
      </c>
      <c r="E123">
        <f t="shared" si="19"/>
        <v>513</v>
      </c>
      <c r="F123">
        <f t="shared" si="19"/>
        <v>301</v>
      </c>
      <c r="G123">
        <f t="shared" si="19"/>
        <v>262</v>
      </c>
      <c r="H123">
        <f t="shared" si="10"/>
        <v>513</v>
      </c>
      <c r="I123">
        <f t="shared" si="11"/>
        <v>301</v>
      </c>
      <c r="J123">
        <f t="shared" si="12"/>
        <v>301</v>
      </c>
      <c r="K123" t="b">
        <f t="shared" si="13"/>
        <v>1</v>
      </c>
      <c r="L123" t="b">
        <f t="shared" si="14"/>
        <v>1</v>
      </c>
      <c r="M123" t="b">
        <f t="shared" si="15"/>
        <v>0</v>
      </c>
      <c r="N123" s="4">
        <f t="shared" si="16"/>
        <v>212</v>
      </c>
      <c r="O123" s="4">
        <f t="shared" si="17"/>
        <v>0</v>
      </c>
      <c r="P123" s="4">
        <f t="shared" si="18"/>
        <v>262</v>
      </c>
    </row>
    <row r="124" spans="1:16" x14ac:dyDescent="0.35">
      <c r="A124" s="1">
        <v>44074</v>
      </c>
      <c r="B124">
        <v>351</v>
      </c>
      <c r="C124">
        <v>266</v>
      </c>
      <c r="D124">
        <v>226</v>
      </c>
      <c r="E124">
        <f t="shared" si="19"/>
        <v>563</v>
      </c>
      <c r="F124">
        <f t="shared" si="19"/>
        <v>266</v>
      </c>
      <c r="G124">
        <f t="shared" si="19"/>
        <v>488</v>
      </c>
      <c r="H124">
        <f t="shared" si="10"/>
        <v>563</v>
      </c>
      <c r="I124">
        <f t="shared" si="11"/>
        <v>488</v>
      </c>
      <c r="J124">
        <f t="shared" si="12"/>
        <v>488</v>
      </c>
      <c r="K124" t="b">
        <f t="shared" si="13"/>
        <v>1</v>
      </c>
      <c r="L124" t="b">
        <f t="shared" si="14"/>
        <v>0</v>
      </c>
      <c r="M124" t="b">
        <f t="shared" si="15"/>
        <v>1</v>
      </c>
      <c r="N124" s="4">
        <f t="shared" si="16"/>
        <v>75</v>
      </c>
      <c r="O124" s="4">
        <f t="shared" si="17"/>
        <v>266</v>
      </c>
      <c r="P124" s="4">
        <f t="shared" si="18"/>
        <v>0</v>
      </c>
    </row>
    <row r="125" spans="1:16" x14ac:dyDescent="0.35">
      <c r="A125" s="1">
        <v>44075</v>
      </c>
      <c r="B125">
        <v>214</v>
      </c>
      <c r="C125">
        <v>260</v>
      </c>
      <c r="D125">
        <v>241</v>
      </c>
      <c r="E125">
        <f t="shared" si="19"/>
        <v>289</v>
      </c>
      <c r="F125">
        <f t="shared" si="19"/>
        <v>526</v>
      </c>
      <c r="G125">
        <f t="shared" si="19"/>
        <v>241</v>
      </c>
      <c r="H125">
        <f t="shared" si="10"/>
        <v>526</v>
      </c>
      <c r="I125">
        <f t="shared" si="11"/>
        <v>289</v>
      </c>
      <c r="J125">
        <f t="shared" si="12"/>
        <v>289</v>
      </c>
      <c r="K125" t="b">
        <f t="shared" si="13"/>
        <v>1</v>
      </c>
      <c r="L125" t="b">
        <f t="shared" si="14"/>
        <v>1</v>
      </c>
      <c r="M125" t="b">
        <f t="shared" si="15"/>
        <v>0</v>
      </c>
      <c r="N125" s="4">
        <f t="shared" si="16"/>
        <v>0</v>
      </c>
      <c r="O125" s="4">
        <f t="shared" si="17"/>
        <v>237</v>
      </c>
      <c r="P125" s="4">
        <f t="shared" si="18"/>
        <v>241</v>
      </c>
    </row>
    <row r="126" spans="1:16" x14ac:dyDescent="0.35">
      <c r="A126" s="1">
        <v>44076</v>
      </c>
      <c r="B126">
        <v>282</v>
      </c>
      <c r="C126">
        <v>227</v>
      </c>
      <c r="D126">
        <v>258</v>
      </c>
      <c r="E126">
        <f t="shared" si="19"/>
        <v>282</v>
      </c>
      <c r="F126">
        <f t="shared" si="19"/>
        <v>464</v>
      </c>
      <c r="G126">
        <f t="shared" si="19"/>
        <v>499</v>
      </c>
      <c r="H126">
        <f t="shared" si="10"/>
        <v>499</v>
      </c>
      <c r="I126">
        <f t="shared" si="11"/>
        <v>464</v>
      </c>
      <c r="J126">
        <f t="shared" si="12"/>
        <v>464</v>
      </c>
      <c r="K126" t="b">
        <f t="shared" si="13"/>
        <v>0</v>
      </c>
      <c r="L126" t="b">
        <f t="shared" si="14"/>
        <v>1</v>
      </c>
      <c r="M126" t="b">
        <f t="shared" si="15"/>
        <v>1</v>
      </c>
      <c r="N126" s="4">
        <f t="shared" si="16"/>
        <v>282</v>
      </c>
      <c r="O126" s="4">
        <f t="shared" si="17"/>
        <v>0</v>
      </c>
      <c r="P126" s="4">
        <f t="shared" si="18"/>
        <v>35</v>
      </c>
    </row>
    <row r="127" spans="1:16" x14ac:dyDescent="0.35">
      <c r="A127" s="1">
        <v>44077</v>
      </c>
      <c r="B127">
        <v>257</v>
      </c>
      <c r="C127">
        <v>251</v>
      </c>
      <c r="D127">
        <v>252</v>
      </c>
      <c r="E127">
        <f t="shared" si="19"/>
        <v>539</v>
      </c>
      <c r="F127">
        <f t="shared" si="19"/>
        <v>251</v>
      </c>
      <c r="G127">
        <f t="shared" si="19"/>
        <v>287</v>
      </c>
      <c r="H127">
        <f t="shared" si="10"/>
        <v>539</v>
      </c>
      <c r="I127">
        <f t="shared" si="11"/>
        <v>287</v>
      </c>
      <c r="J127">
        <f t="shared" si="12"/>
        <v>287</v>
      </c>
      <c r="K127" t="b">
        <f t="shared" si="13"/>
        <v>1</v>
      </c>
      <c r="L127" t="b">
        <f t="shared" si="14"/>
        <v>0</v>
      </c>
      <c r="M127" t="b">
        <f t="shared" si="15"/>
        <v>1</v>
      </c>
      <c r="N127" s="4">
        <f t="shared" si="16"/>
        <v>252</v>
      </c>
      <c r="O127" s="4">
        <f t="shared" si="17"/>
        <v>251</v>
      </c>
      <c r="P127" s="4">
        <f t="shared" si="18"/>
        <v>0</v>
      </c>
    </row>
    <row r="128" spans="1:16" x14ac:dyDescent="0.35">
      <c r="A128" s="1">
        <v>44078</v>
      </c>
      <c r="B128">
        <v>172</v>
      </c>
      <c r="C128">
        <v>171</v>
      </c>
      <c r="D128">
        <v>268</v>
      </c>
      <c r="E128">
        <f t="shared" si="19"/>
        <v>424</v>
      </c>
      <c r="F128">
        <f t="shared" si="19"/>
        <v>422</v>
      </c>
      <c r="G128">
        <f t="shared" si="19"/>
        <v>268</v>
      </c>
      <c r="H128">
        <f t="shared" si="10"/>
        <v>424</v>
      </c>
      <c r="I128">
        <f t="shared" si="11"/>
        <v>422</v>
      </c>
      <c r="J128">
        <f t="shared" si="12"/>
        <v>422</v>
      </c>
      <c r="K128" t="b">
        <f t="shared" si="13"/>
        <v>1</v>
      </c>
      <c r="L128" t="b">
        <f t="shared" si="14"/>
        <v>1</v>
      </c>
      <c r="M128" t="b">
        <f t="shared" si="15"/>
        <v>0</v>
      </c>
      <c r="N128" s="4">
        <f t="shared" si="16"/>
        <v>2</v>
      </c>
      <c r="O128" s="4">
        <f t="shared" si="17"/>
        <v>0</v>
      </c>
      <c r="P128" s="4">
        <f t="shared" si="18"/>
        <v>268</v>
      </c>
    </row>
    <row r="129" spans="1:16" x14ac:dyDescent="0.35">
      <c r="A129" s="1">
        <v>44079</v>
      </c>
      <c r="B129">
        <v>197</v>
      </c>
      <c r="C129">
        <v>326</v>
      </c>
      <c r="D129">
        <v>224</v>
      </c>
      <c r="E129">
        <f t="shared" si="19"/>
        <v>199</v>
      </c>
      <c r="F129">
        <f t="shared" si="19"/>
        <v>326</v>
      </c>
      <c r="G129">
        <f t="shared" si="19"/>
        <v>492</v>
      </c>
      <c r="H129">
        <f t="shared" si="10"/>
        <v>492</v>
      </c>
      <c r="I129">
        <f t="shared" si="11"/>
        <v>326</v>
      </c>
      <c r="J129">
        <f t="shared" si="12"/>
        <v>326</v>
      </c>
      <c r="K129" t="b">
        <f t="shared" si="13"/>
        <v>0</v>
      </c>
      <c r="L129" t="b">
        <f t="shared" si="14"/>
        <v>1</v>
      </c>
      <c r="M129" t="b">
        <f t="shared" si="15"/>
        <v>1</v>
      </c>
      <c r="N129" s="4">
        <f t="shared" si="16"/>
        <v>199</v>
      </c>
      <c r="O129" s="4">
        <f t="shared" si="17"/>
        <v>0</v>
      </c>
      <c r="P129" s="4">
        <f t="shared" si="18"/>
        <v>166</v>
      </c>
    </row>
    <row r="130" spans="1:16" x14ac:dyDescent="0.35">
      <c r="A130" s="1">
        <v>44080</v>
      </c>
      <c r="B130">
        <v>292</v>
      </c>
      <c r="C130">
        <v>329</v>
      </c>
      <c r="D130">
        <v>255</v>
      </c>
      <c r="E130">
        <f t="shared" si="19"/>
        <v>491</v>
      </c>
      <c r="F130">
        <f t="shared" si="19"/>
        <v>329</v>
      </c>
      <c r="G130">
        <f t="shared" si="19"/>
        <v>421</v>
      </c>
      <c r="H130">
        <f t="shared" ref="H130:H154" si="20">MAX(E130,F130,G130)</f>
        <v>491</v>
      </c>
      <c r="I130">
        <f t="shared" ref="I130:I154" si="21">E130+F130+G130-H130-MIN(E130,F130,G130)</f>
        <v>421</v>
      </c>
      <c r="J130">
        <f t="shared" ref="J130:J154" si="22">MIN(H130,I130)</f>
        <v>421</v>
      </c>
      <c r="K130" t="b">
        <f t="shared" ref="K130:K154" si="23">OR(E130=H130,E130=I130)</f>
        <v>1</v>
      </c>
      <c r="L130" t="b">
        <f t="shared" ref="L130:L154" si="24">OR(F130=H130,F130=I130)</f>
        <v>0</v>
      </c>
      <c r="M130" t="b">
        <f t="shared" ref="M130:M154" si="25">OR(G130=H130,G130=I130)</f>
        <v>1</v>
      </c>
      <c r="N130" s="4">
        <f t="shared" ref="N130:N154" si="26">IF(K130,E130-J130,E130)</f>
        <v>70</v>
      </c>
      <c r="O130" s="4">
        <f t="shared" ref="O130:O154" si="27">IF(L130,F130-J130,F130)</f>
        <v>329</v>
      </c>
      <c r="P130" s="4">
        <f t="shared" ref="P130:P154" si="28">IF(M130,G130-J130,G130)</f>
        <v>0</v>
      </c>
    </row>
    <row r="131" spans="1:16" x14ac:dyDescent="0.35">
      <c r="A131" s="1">
        <v>44081</v>
      </c>
      <c r="B131">
        <v>172</v>
      </c>
      <c r="C131">
        <v>216</v>
      </c>
      <c r="D131">
        <v>199</v>
      </c>
      <c r="E131">
        <f t="shared" si="19"/>
        <v>242</v>
      </c>
      <c r="F131">
        <f t="shared" si="19"/>
        <v>545</v>
      </c>
      <c r="G131">
        <f t="shared" si="19"/>
        <v>199</v>
      </c>
      <c r="H131">
        <f t="shared" si="20"/>
        <v>545</v>
      </c>
      <c r="I131">
        <f t="shared" si="21"/>
        <v>242</v>
      </c>
      <c r="J131">
        <f t="shared" si="22"/>
        <v>242</v>
      </c>
      <c r="K131" t="b">
        <f t="shared" si="23"/>
        <v>1</v>
      </c>
      <c r="L131" t="b">
        <f t="shared" si="24"/>
        <v>1</v>
      </c>
      <c r="M131" t="b">
        <f t="shared" si="25"/>
        <v>0</v>
      </c>
      <c r="N131" s="4">
        <f t="shared" si="26"/>
        <v>0</v>
      </c>
      <c r="O131" s="4">
        <f t="shared" si="27"/>
        <v>303</v>
      </c>
      <c r="P131" s="4">
        <f t="shared" si="28"/>
        <v>199</v>
      </c>
    </row>
    <row r="132" spans="1:16" x14ac:dyDescent="0.35">
      <c r="A132" s="1">
        <v>44082</v>
      </c>
      <c r="B132">
        <v>258</v>
      </c>
      <c r="C132">
        <v>291</v>
      </c>
      <c r="D132">
        <v>220</v>
      </c>
      <c r="E132">
        <f t="shared" ref="E132:G154" si="29">N131+B132</f>
        <v>258</v>
      </c>
      <c r="F132">
        <f t="shared" si="29"/>
        <v>594</v>
      </c>
      <c r="G132">
        <f t="shared" si="29"/>
        <v>419</v>
      </c>
      <c r="H132">
        <f t="shared" si="20"/>
        <v>594</v>
      </c>
      <c r="I132">
        <f t="shared" si="21"/>
        <v>419</v>
      </c>
      <c r="J132">
        <f t="shared" si="22"/>
        <v>419</v>
      </c>
      <c r="K132" t="b">
        <f t="shared" si="23"/>
        <v>0</v>
      </c>
      <c r="L132" t="b">
        <f t="shared" si="24"/>
        <v>1</v>
      </c>
      <c r="M132" t="b">
        <f t="shared" si="25"/>
        <v>1</v>
      </c>
      <c r="N132" s="4">
        <f t="shared" si="26"/>
        <v>258</v>
      </c>
      <c r="O132" s="4">
        <f t="shared" si="27"/>
        <v>175</v>
      </c>
      <c r="P132" s="4">
        <f t="shared" si="28"/>
        <v>0</v>
      </c>
    </row>
    <row r="133" spans="1:16" x14ac:dyDescent="0.35">
      <c r="A133" s="1">
        <v>44083</v>
      </c>
      <c r="B133">
        <v>276</v>
      </c>
      <c r="C133">
        <v>347</v>
      </c>
      <c r="D133">
        <v>197</v>
      </c>
      <c r="E133">
        <f t="shared" si="29"/>
        <v>534</v>
      </c>
      <c r="F133">
        <f t="shared" si="29"/>
        <v>522</v>
      </c>
      <c r="G133">
        <f t="shared" si="29"/>
        <v>197</v>
      </c>
      <c r="H133">
        <f t="shared" si="20"/>
        <v>534</v>
      </c>
      <c r="I133">
        <f t="shared" si="21"/>
        <v>522</v>
      </c>
      <c r="J133">
        <f t="shared" si="22"/>
        <v>522</v>
      </c>
      <c r="K133" t="b">
        <f t="shared" si="23"/>
        <v>1</v>
      </c>
      <c r="L133" t="b">
        <f t="shared" si="24"/>
        <v>1</v>
      </c>
      <c r="M133" t="b">
        <f t="shared" si="25"/>
        <v>0</v>
      </c>
      <c r="N133" s="4">
        <f t="shared" si="26"/>
        <v>12</v>
      </c>
      <c r="O133" s="4">
        <f t="shared" si="27"/>
        <v>0</v>
      </c>
      <c r="P133" s="4">
        <f t="shared" si="28"/>
        <v>197</v>
      </c>
    </row>
    <row r="134" spans="1:16" x14ac:dyDescent="0.35">
      <c r="A134" s="1">
        <v>44084</v>
      </c>
      <c r="B134">
        <v>210</v>
      </c>
      <c r="C134">
        <v>333</v>
      </c>
      <c r="D134">
        <v>218</v>
      </c>
      <c r="E134">
        <f t="shared" si="29"/>
        <v>222</v>
      </c>
      <c r="F134">
        <f t="shared" si="29"/>
        <v>333</v>
      </c>
      <c r="G134">
        <f t="shared" si="29"/>
        <v>415</v>
      </c>
      <c r="H134">
        <f t="shared" si="20"/>
        <v>415</v>
      </c>
      <c r="I134">
        <f t="shared" si="21"/>
        <v>333</v>
      </c>
      <c r="J134">
        <f t="shared" si="22"/>
        <v>333</v>
      </c>
      <c r="K134" t="b">
        <f t="shared" si="23"/>
        <v>0</v>
      </c>
      <c r="L134" t="b">
        <f t="shared" si="24"/>
        <v>1</v>
      </c>
      <c r="M134" t="b">
        <f t="shared" si="25"/>
        <v>1</v>
      </c>
      <c r="N134" s="4">
        <f t="shared" si="26"/>
        <v>222</v>
      </c>
      <c r="O134" s="4">
        <f t="shared" si="27"/>
        <v>0</v>
      </c>
      <c r="P134" s="4">
        <f t="shared" si="28"/>
        <v>82</v>
      </c>
    </row>
    <row r="135" spans="1:16" x14ac:dyDescent="0.35">
      <c r="A135" s="1">
        <v>44085</v>
      </c>
      <c r="B135">
        <v>168</v>
      </c>
      <c r="C135">
        <v>211</v>
      </c>
      <c r="D135">
        <v>180</v>
      </c>
      <c r="E135">
        <f t="shared" si="29"/>
        <v>390</v>
      </c>
      <c r="F135">
        <f t="shared" si="29"/>
        <v>211</v>
      </c>
      <c r="G135">
        <f t="shared" si="29"/>
        <v>262</v>
      </c>
      <c r="H135">
        <f t="shared" si="20"/>
        <v>390</v>
      </c>
      <c r="I135">
        <f t="shared" si="21"/>
        <v>262</v>
      </c>
      <c r="J135">
        <f t="shared" si="22"/>
        <v>262</v>
      </c>
      <c r="K135" t="b">
        <f t="shared" si="23"/>
        <v>1</v>
      </c>
      <c r="L135" t="b">
        <f t="shared" si="24"/>
        <v>0</v>
      </c>
      <c r="M135" t="b">
        <f t="shared" si="25"/>
        <v>1</v>
      </c>
      <c r="N135" s="4">
        <f t="shared" si="26"/>
        <v>128</v>
      </c>
      <c r="O135" s="4">
        <f t="shared" si="27"/>
        <v>211</v>
      </c>
      <c r="P135" s="4">
        <f t="shared" si="28"/>
        <v>0</v>
      </c>
    </row>
    <row r="136" spans="1:16" x14ac:dyDescent="0.35">
      <c r="A136" s="1">
        <v>44086</v>
      </c>
      <c r="B136">
        <v>196</v>
      </c>
      <c r="C136">
        <v>348</v>
      </c>
      <c r="D136">
        <v>225</v>
      </c>
      <c r="E136">
        <f t="shared" si="29"/>
        <v>324</v>
      </c>
      <c r="F136">
        <f t="shared" si="29"/>
        <v>559</v>
      </c>
      <c r="G136">
        <f t="shared" si="29"/>
        <v>225</v>
      </c>
      <c r="H136">
        <f t="shared" si="20"/>
        <v>559</v>
      </c>
      <c r="I136">
        <f t="shared" si="21"/>
        <v>324</v>
      </c>
      <c r="J136">
        <f t="shared" si="22"/>
        <v>324</v>
      </c>
      <c r="K136" t="b">
        <f t="shared" si="23"/>
        <v>1</v>
      </c>
      <c r="L136" t="b">
        <f t="shared" si="24"/>
        <v>1</v>
      </c>
      <c r="M136" t="b">
        <f t="shared" si="25"/>
        <v>0</v>
      </c>
      <c r="N136" s="4">
        <f t="shared" si="26"/>
        <v>0</v>
      </c>
      <c r="O136" s="4">
        <f t="shared" si="27"/>
        <v>235</v>
      </c>
      <c r="P136" s="4">
        <f t="shared" si="28"/>
        <v>225</v>
      </c>
    </row>
    <row r="137" spans="1:16" x14ac:dyDescent="0.35">
      <c r="A137" s="1">
        <v>44087</v>
      </c>
      <c r="B137">
        <v>284</v>
      </c>
      <c r="C137">
        <v>226</v>
      </c>
      <c r="D137">
        <v>197</v>
      </c>
      <c r="E137">
        <f t="shared" si="29"/>
        <v>284</v>
      </c>
      <c r="F137">
        <f t="shared" si="29"/>
        <v>461</v>
      </c>
      <c r="G137">
        <f t="shared" si="29"/>
        <v>422</v>
      </c>
      <c r="H137">
        <f t="shared" si="20"/>
        <v>461</v>
      </c>
      <c r="I137">
        <f t="shared" si="21"/>
        <v>422</v>
      </c>
      <c r="J137">
        <f t="shared" si="22"/>
        <v>422</v>
      </c>
      <c r="K137" t="b">
        <f t="shared" si="23"/>
        <v>0</v>
      </c>
      <c r="L137" t="b">
        <f t="shared" si="24"/>
        <v>1</v>
      </c>
      <c r="M137" t="b">
        <f t="shared" si="25"/>
        <v>1</v>
      </c>
      <c r="N137" s="4">
        <f t="shared" si="26"/>
        <v>284</v>
      </c>
      <c r="O137" s="4">
        <f t="shared" si="27"/>
        <v>39</v>
      </c>
      <c r="P137" s="4">
        <f t="shared" si="28"/>
        <v>0</v>
      </c>
    </row>
    <row r="138" spans="1:16" x14ac:dyDescent="0.35">
      <c r="A138" s="1">
        <v>44088</v>
      </c>
      <c r="B138">
        <v>162</v>
      </c>
      <c r="C138">
        <v>345</v>
      </c>
      <c r="D138">
        <v>194</v>
      </c>
      <c r="E138">
        <f t="shared" si="29"/>
        <v>446</v>
      </c>
      <c r="F138">
        <f t="shared" si="29"/>
        <v>384</v>
      </c>
      <c r="G138">
        <f t="shared" si="29"/>
        <v>194</v>
      </c>
      <c r="H138">
        <f t="shared" si="20"/>
        <v>446</v>
      </c>
      <c r="I138">
        <f t="shared" si="21"/>
        <v>384</v>
      </c>
      <c r="J138">
        <f t="shared" si="22"/>
        <v>384</v>
      </c>
      <c r="K138" t="b">
        <f t="shared" si="23"/>
        <v>1</v>
      </c>
      <c r="L138" t="b">
        <f t="shared" si="24"/>
        <v>1</v>
      </c>
      <c r="M138" t="b">
        <f t="shared" si="25"/>
        <v>0</v>
      </c>
      <c r="N138" s="4">
        <f t="shared" si="26"/>
        <v>62</v>
      </c>
      <c r="O138" s="4">
        <f t="shared" si="27"/>
        <v>0</v>
      </c>
      <c r="P138" s="4">
        <f t="shared" si="28"/>
        <v>194</v>
      </c>
    </row>
    <row r="139" spans="1:16" x14ac:dyDescent="0.35">
      <c r="A139" s="1">
        <v>44089</v>
      </c>
      <c r="B139">
        <v>212</v>
      </c>
      <c r="C139">
        <v>184</v>
      </c>
      <c r="D139">
        <v>183</v>
      </c>
      <c r="E139">
        <f t="shared" si="29"/>
        <v>274</v>
      </c>
      <c r="F139">
        <f t="shared" si="29"/>
        <v>184</v>
      </c>
      <c r="G139">
        <f t="shared" si="29"/>
        <v>377</v>
      </c>
      <c r="H139">
        <f t="shared" si="20"/>
        <v>377</v>
      </c>
      <c r="I139">
        <f t="shared" si="21"/>
        <v>274</v>
      </c>
      <c r="J139">
        <f t="shared" si="22"/>
        <v>274</v>
      </c>
      <c r="K139" t="b">
        <f t="shared" si="23"/>
        <v>1</v>
      </c>
      <c r="L139" t="b">
        <f t="shared" si="24"/>
        <v>0</v>
      </c>
      <c r="M139" t="b">
        <f t="shared" si="25"/>
        <v>1</v>
      </c>
      <c r="N139" s="4">
        <f t="shared" si="26"/>
        <v>0</v>
      </c>
      <c r="O139" s="4">
        <f t="shared" si="27"/>
        <v>184</v>
      </c>
      <c r="P139" s="4">
        <f t="shared" si="28"/>
        <v>103</v>
      </c>
    </row>
    <row r="140" spans="1:16" x14ac:dyDescent="0.35">
      <c r="A140" s="1">
        <v>44090</v>
      </c>
      <c r="B140">
        <v>165</v>
      </c>
      <c r="C140">
        <v>232</v>
      </c>
      <c r="D140">
        <v>202</v>
      </c>
      <c r="E140">
        <f t="shared" si="29"/>
        <v>165</v>
      </c>
      <c r="F140">
        <f t="shared" si="29"/>
        <v>416</v>
      </c>
      <c r="G140">
        <f t="shared" si="29"/>
        <v>305</v>
      </c>
      <c r="H140">
        <f t="shared" si="20"/>
        <v>416</v>
      </c>
      <c r="I140">
        <f t="shared" si="21"/>
        <v>305</v>
      </c>
      <c r="J140">
        <f t="shared" si="22"/>
        <v>305</v>
      </c>
      <c r="K140" t="b">
        <f t="shared" si="23"/>
        <v>0</v>
      </c>
      <c r="L140" t="b">
        <f t="shared" si="24"/>
        <v>1</v>
      </c>
      <c r="M140" t="b">
        <f t="shared" si="25"/>
        <v>1</v>
      </c>
      <c r="N140" s="4">
        <f t="shared" si="26"/>
        <v>165</v>
      </c>
      <c r="O140" s="4">
        <f t="shared" si="27"/>
        <v>111</v>
      </c>
      <c r="P140" s="4">
        <f t="shared" si="28"/>
        <v>0</v>
      </c>
    </row>
    <row r="141" spans="1:16" x14ac:dyDescent="0.35">
      <c r="A141" s="1">
        <v>44091</v>
      </c>
      <c r="B141">
        <v>163</v>
      </c>
      <c r="C141">
        <v>314</v>
      </c>
      <c r="D141">
        <v>213</v>
      </c>
      <c r="E141">
        <f t="shared" si="29"/>
        <v>328</v>
      </c>
      <c r="F141">
        <f t="shared" si="29"/>
        <v>425</v>
      </c>
      <c r="G141">
        <f t="shared" si="29"/>
        <v>213</v>
      </c>
      <c r="H141">
        <f t="shared" si="20"/>
        <v>425</v>
      </c>
      <c r="I141">
        <f t="shared" si="21"/>
        <v>328</v>
      </c>
      <c r="J141">
        <f t="shared" si="22"/>
        <v>328</v>
      </c>
      <c r="K141" t="b">
        <f t="shared" si="23"/>
        <v>1</v>
      </c>
      <c r="L141" t="b">
        <f t="shared" si="24"/>
        <v>1</v>
      </c>
      <c r="M141" t="b">
        <f t="shared" si="25"/>
        <v>0</v>
      </c>
      <c r="N141" s="4">
        <f t="shared" si="26"/>
        <v>0</v>
      </c>
      <c r="O141" s="4">
        <f t="shared" si="27"/>
        <v>97</v>
      </c>
      <c r="P141" s="4">
        <f t="shared" si="28"/>
        <v>213</v>
      </c>
    </row>
    <row r="142" spans="1:16" x14ac:dyDescent="0.35">
      <c r="A142" s="1">
        <v>44092</v>
      </c>
      <c r="B142">
        <v>200</v>
      </c>
      <c r="C142">
        <v>307</v>
      </c>
      <c r="D142">
        <v>206</v>
      </c>
      <c r="E142">
        <f t="shared" si="29"/>
        <v>200</v>
      </c>
      <c r="F142">
        <f t="shared" si="29"/>
        <v>404</v>
      </c>
      <c r="G142">
        <f t="shared" si="29"/>
        <v>419</v>
      </c>
      <c r="H142">
        <f t="shared" si="20"/>
        <v>419</v>
      </c>
      <c r="I142">
        <f t="shared" si="21"/>
        <v>404</v>
      </c>
      <c r="J142">
        <f t="shared" si="22"/>
        <v>404</v>
      </c>
      <c r="K142" t="b">
        <f t="shared" si="23"/>
        <v>0</v>
      </c>
      <c r="L142" t="b">
        <f t="shared" si="24"/>
        <v>1</v>
      </c>
      <c r="M142" t="b">
        <f t="shared" si="25"/>
        <v>1</v>
      </c>
      <c r="N142" s="4">
        <f t="shared" si="26"/>
        <v>200</v>
      </c>
      <c r="O142" s="4">
        <f t="shared" si="27"/>
        <v>0</v>
      </c>
      <c r="P142" s="4">
        <f t="shared" si="28"/>
        <v>15</v>
      </c>
    </row>
    <row r="143" spans="1:16" x14ac:dyDescent="0.35">
      <c r="A143" s="1">
        <v>44093</v>
      </c>
      <c r="B143">
        <v>201</v>
      </c>
      <c r="C143">
        <v>274</v>
      </c>
      <c r="D143">
        <v>210</v>
      </c>
      <c r="E143">
        <f t="shared" si="29"/>
        <v>401</v>
      </c>
      <c r="F143">
        <f t="shared" si="29"/>
        <v>274</v>
      </c>
      <c r="G143">
        <f t="shared" si="29"/>
        <v>225</v>
      </c>
      <c r="H143">
        <f t="shared" si="20"/>
        <v>401</v>
      </c>
      <c r="I143">
        <f t="shared" si="21"/>
        <v>274</v>
      </c>
      <c r="J143">
        <f t="shared" si="22"/>
        <v>274</v>
      </c>
      <c r="K143" t="b">
        <f t="shared" si="23"/>
        <v>1</v>
      </c>
      <c r="L143" t="b">
        <f t="shared" si="24"/>
        <v>1</v>
      </c>
      <c r="M143" t="b">
        <f t="shared" si="25"/>
        <v>0</v>
      </c>
      <c r="N143" s="4">
        <f t="shared" si="26"/>
        <v>127</v>
      </c>
      <c r="O143" s="4">
        <f t="shared" si="27"/>
        <v>0</v>
      </c>
      <c r="P143" s="4">
        <f t="shared" si="28"/>
        <v>225</v>
      </c>
    </row>
    <row r="144" spans="1:16" x14ac:dyDescent="0.35">
      <c r="A144" s="1">
        <v>44094</v>
      </c>
      <c r="B144">
        <v>269</v>
      </c>
      <c r="C144">
        <v>278</v>
      </c>
      <c r="D144">
        <v>228</v>
      </c>
      <c r="E144">
        <f t="shared" si="29"/>
        <v>396</v>
      </c>
      <c r="F144">
        <f t="shared" si="29"/>
        <v>278</v>
      </c>
      <c r="G144">
        <f t="shared" si="29"/>
        <v>453</v>
      </c>
      <c r="H144">
        <f t="shared" si="20"/>
        <v>453</v>
      </c>
      <c r="I144">
        <f t="shared" si="21"/>
        <v>396</v>
      </c>
      <c r="J144">
        <f t="shared" si="22"/>
        <v>396</v>
      </c>
      <c r="K144" t="b">
        <f t="shared" si="23"/>
        <v>1</v>
      </c>
      <c r="L144" t="b">
        <f t="shared" si="24"/>
        <v>0</v>
      </c>
      <c r="M144" t="b">
        <f t="shared" si="25"/>
        <v>1</v>
      </c>
      <c r="N144" s="4">
        <f t="shared" si="26"/>
        <v>0</v>
      </c>
      <c r="O144" s="4">
        <f t="shared" si="27"/>
        <v>278</v>
      </c>
      <c r="P144" s="4">
        <f t="shared" si="28"/>
        <v>57</v>
      </c>
    </row>
    <row r="145" spans="1:16" x14ac:dyDescent="0.35">
      <c r="A145" s="1">
        <v>44095</v>
      </c>
      <c r="B145">
        <v>188</v>
      </c>
      <c r="C145">
        <v>195</v>
      </c>
      <c r="D145">
        <v>207</v>
      </c>
      <c r="E145">
        <f t="shared" si="29"/>
        <v>188</v>
      </c>
      <c r="F145">
        <f t="shared" si="29"/>
        <v>473</v>
      </c>
      <c r="G145">
        <f t="shared" si="29"/>
        <v>264</v>
      </c>
      <c r="H145">
        <f t="shared" si="20"/>
        <v>473</v>
      </c>
      <c r="I145">
        <f t="shared" si="21"/>
        <v>264</v>
      </c>
      <c r="J145">
        <f t="shared" si="22"/>
        <v>264</v>
      </c>
      <c r="K145" t="b">
        <f t="shared" si="23"/>
        <v>0</v>
      </c>
      <c r="L145" t="b">
        <f t="shared" si="24"/>
        <v>1</v>
      </c>
      <c r="M145" t="b">
        <f t="shared" si="25"/>
        <v>1</v>
      </c>
      <c r="N145" s="4">
        <f t="shared" si="26"/>
        <v>188</v>
      </c>
      <c r="O145" s="4">
        <f t="shared" si="27"/>
        <v>209</v>
      </c>
      <c r="P145" s="4">
        <f t="shared" si="28"/>
        <v>0</v>
      </c>
    </row>
    <row r="146" spans="1:16" x14ac:dyDescent="0.35">
      <c r="A146" s="1">
        <v>44096</v>
      </c>
      <c r="B146">
        <v>142</v>
      </c>
      <c r="C146">
        <v>249</v>
      </c>
      <c r="D146">
        <v>202</v>
      </c>
      <c r="E146">
        <f t="shared" si="29"/>
        <v>330</v>
      </c>
      <c r="F146">
        <f t="shared" si="29"/>
        <v>458</v>
      </c>
      <c r="G146">
        <f t="shared" si="29"/>
        <v>202</v>
      </c>
      <c r="H146">
        <f t="shared" si="20"/>
        <v>458</v>
      </c>
      <c r="I146">
        <f t="shared" si="21"/>
        <v>330</v>
      </c>
      <c r="J146">
        <f t="shared" si="22"/>
        <v>330</v>
      </c>
      <c r="K146" t="b">
        <f t="shared" si="23"/>
        <v>1</v>
      </c>
      <c r="L146" t="b">
        <f t="shared" si="24"/>
        <v>1</v>
      </c>
      <c r="M146" t="b">
        <f t="shared" si="25"/>
        <v>0</v>
      </c>
      <c r="N146" s="4">
        <f t="shared" si="26"/>
        <v>0</v>
      </c>
      <c r="O146" s="4">
        <f t="shared" si="27"/>
        <v>128</v>
      </c>
      <c r="P146" s="4">
        <f t="shared" si="28"/>
        <v>202</v>
      </c>
    </row>
    <row r="147" spans="1:16" x14ac:dyDescent="0.35">
      <c r="A147" s="1">
        <v>44097</v>
      </c>
      <c r="B147">
        <v>232</v>
      </c>
      <c r="C147">
        <v>116</v>
      </c>
      <c r="D147">
        <v>195</v>
      </c>
      <c r="E147">
        <f t="shared" si="29"/>
        <v>232</v>
      </c>
      <c r="F147">
        <f t="shared" si="29"/>
        <v>244</v>
      </c>
      <c r="G147">
        <f t="shared" si="29"/>
        <v>397</v>
      </c>
      <c r="H147">
        <f t="shared" si="20"/>
        <v>397</v>
      </c>
      <c r="I147">
        <f t="shared" si="21"/>
        <v>244</v>
      </c>
      <c r="J147">
        <f t="shared" si="22"/>
        <v>244</v>
      </c>
      <c r="K147" t="b">
        <f t="shared" si="23"/>
        <v>0</v>
      </c>
      <c r="L147" t="b">
        <f t="shared" si="24"/>
        <v>1</v>
      </c>
      <c r="M147" t="b">
        <f t="shared" si="25"/>
        <v>1</v>
      </c>
      <c r="N147" s="4">
        <f t="shared" si="26"/>
        <v>232</v>
      </c>
      <c r="O147" s="4">
        <f t="shared" si="27"/>
        <v>0</v>
      </c>
      <c r="P147" s="4">
        <f t="shared" si="28"/>
        <v>153</v>
      </c>
    </row>
    <row r="148" spans="1:16" x14ac:dyDescent="0.35">
      <c r="A148" s="1">
        <v>44098</v>
      </c>
      <c r="B148">
        <v>296</v>
      </c>
      <c r="C148">
        <v>102</v>
      </c>
      <c r="D148">
        <v>192</v>
      </c>
      <c r="E148">
        <f t="shared" si="29"/>
        <v>528</v>
      </c>
      <c r="F148">
        <f t="shared" si="29"/>
        <v>102</v>
      </c>
      <c r="G148">
        <f t="shared" si="29"/>
        <v>345</v>
      </c>
      <c r="H148">
        <f t="shared" si="20"/>
        <v>528</v>
      </c>
      <c r="I148">
        <f t="shared" si="21"/>
        <v>345</v>
      </c>
      <c r="J148">
        <f t="shared" si="22"/>
        <v>345</v>
      </c>
      <c r="K148" t="b">
        <f t="shared" si="23"/>
        <v>1</v>
      </c>
      <c r="L148" t="b">
        <f t="shared" si="24"/>
        <v>0</v>
      </c>
      <c r="M148" t="b">
        <f t="shared" si="25"/>
        <v>1</v>
      </c>
      <c r="N148" s="4">
        <f t="shared" si="26"/>
        <v>183</v>
      </c>
      <c r="O148" s="4">
        <f t="shared" si="27"/>
        <v>102</v>
      </c>
      <c r="P148" s="4">
        <f t="shared" si="28"/>
        <v>0</v>
      </c>
    </row>
    <row r="149" spans="1:16" x14ac:dyDescent="0.35">
      <c r="A149" s="1">
        <v>44099</v>
      </c>
      <c r="B149">
        <v>161</v>
      </c>
      <c r="C149">
        <v>151</v>
      </c>
      <c r="D149">
        <v>216</v>
      </c>
      <c r="E149">
        <f t="shared" si="29"/>
        <v>344</v>
      </c>
      <c r="F149">
        <f t="shared" si="29"/>
        <v>253</v>
      </c>
      <c r="G149">
        <f t="shared" si="29"/>
        <v>216</v>
      </c>
      <c r="H149">
        <f t="shared" si="20"/>
        <v>344</v>
      </c>
      <c r="I149">
        <f t="shared" si="21"/>
        <v>253</v>
      </c>
      <c r="J149">
        <f t="shared" si="22"/>
        <v>253</v>
      </c>
      <c r="K149" t="b">
        <f t="shared" si="23"/>
        <v>1</v>
      </c>
      <c r="L149" t="b">
        <f t="shared" si="24"/>
        <v>1</v>
      </c>
      <c r="M149" t="b">
        <f t="shared" si="25"/>
        <v>0</v>
      </c>
      <c r="N149" s="4">
        <f t="shared" si="26"/>
        <v>91</v>
      </c>
      <c r="O149" s="4">
        <f t="shared" si="27"/>
        <v>0</v>
      </c>
      <c r="P149" s="4">
        <f t="shared" si="28"/>
        <v>216</v>
      </c>
    </row>
    <row r="150" spans="1:16" x14ac:dyDescent="0.35">
      <c r="A150" s="1">
        <v>44100</v>
      </c>
      <c r="B150">
        <v>162</v>
      </c>
      <c r="C150">
        <v>261</v>
      </c>
      <c r="D150">
        <v>184</v>
      </c>
      <c r="E150">
        <f t="shared" si="29"/>
        <v>253</v>
      </c>
      <c r="F150">
        <f t="shared" si="29"/>
        <v>261</v>
      </c>
      <c r="G150">
        <f t="shared" si="29"/>
        <v>400</v>
      </c>
      <c r="H150">
        <f t="shared" si="20"/>
        <v>400</v>
      </c>
      <c r="I150">
        <f t="shared" si="21"/>
        <v>261</v>
      </c>
      <c r="J150">
        <f t="shared" si="22"/>
        <v>261</v>
      </c>
      <c r="K150" t="b">
        <f t="shared" si="23"/>
        <v>0</v>
      </c>
      <c r="L150" t="b">
        <f t="shared" si="24"/>
        <v>1</v>
      </c>
      <c r="M150" t="b">
        <f t="shared" si="25"/>
        <v>1</v>
      </c>
      <c r="N150" s="4">
        <f t="shared" si="26"/>
        <v>253</v>
      </c>
      <c r="O150" s="4">
        <f t="shared" si="27"/>
        <v>0</v>
      </c>
      <c r="P150" s="4">
        <f t="shared" si="28"/>
        <v>139</v>
      </c>
    </row>
    <row r="151" spans="1:16" x14ac:dyDescent="0.35">
      <c r="A151" s="1">
        <v>44101</v>
      </c>
      <c r="B151">
        <v>216</v>
      </c>
      <c r="C151">
        <v>147</v>
      </c>
      <c r="D151">
        <v>204</v>
      </c>
      <c r="E151">
        <f t="shared" si="29"/>
        <v>469</v>
      </c>
      <c r="F151">
        <f t="shared" si="29"/>
        <v>147</v>
      </c>
      <c r="G151">
        <f t="shared" si="29"/>
        <v>343</v>
      </c>
      <c r="H151">
        <f t="shared" si="20"/>
        <v>469</v>
      </c>
      <c r="I151">
        <f t="shared" si="21"/>
        <v>343</v>
      </c>
      <c r="J151">
        <f t="shared" si="22"/>
        <v>343</v>
      </c>
      <c r="K151" t="b">
        <f t="shared" si="23"/>
        <v>1</v>
      </c>
      <c r="L151" t="b">
        <f t="shared" si="24"/>
        <v>0</v>
      </c>
      <c r="M151" t="b">
        <f t="shared" si="25"/>
        <v>1</v>
      </c>
      <c r="N151" s="4">
        <f t="shared" si="26"/>
        <v>126</v>
      </c>
      <c r="O151" s="4">
        <f t="shared" si="27"/>
        <v>147</v>
      </c>
      <c r="P151" s="4">
        <f t="shared" si="28"/>
        <v>0</v>
      </c>
    </row>
    <row r="152" spans="1:16" x14ac:dyDescent="0.35">
      <c r="A152" s="1">
        <v>44102</v>
      </c>
      <c r="B152">
        <v>282</v>
      </c>
      <c r="C152">
        <v>297</v>
      </c>
      <c r="D152">
        <v>195</v>
      </c>
      <c r="E152">
        <f t="shared" si="29"/>
        <v>408</v>
      </c>
      <c r="F152">
        <f t="shared" si="29"/>
        <v>444</v>
      </c>
      <c r="G152">
        <f t="shared" si="29"/>
        <v>195</v>
      </c>
      <c r="H152">
        <f t="shared" si="20"/>
        <v>444</v>
      </c>
      <c r="I152">
        <f t="shared" si="21"/>
        <v>408</v>
      </c>
      <c r="J152">
        <f t="shared" si="22"/>
        <v>408</v>
      </c>
      <c r="K152" t="b">
        <f t="shared" si="23"/>
        <v>1</v>
      </c>
      <c r="L152" t="b">
        <f t="shared" si="24"/>
        <v>1</v>
      </c>
      <c r="M152" t="b">
        <f t="shared" si="25"/>
        <v>0</v>
      </c>
      <c r="N152" s="4">
        <f t="shared" si="26"/>
        <v>0</v>
      </c>
      <c r="O152" s="4">
        <f t="shared" si="27"/>
        <v>36</v>
      </c>
      <c r="P152" s="4">
        <f t="shared" si="28"/>
        <v>195</v>
      </c>
    </row>
    <row r="153" spans="1:16" x14ac:dyDescent="0.35">
      <c r="A153" s="1">
        <v>44103</v>
      </c>
      <c r="B153">
        <v>214</v>
      </c>
      <c r="C153">
        <v>198</v>
      </c>
      <c r="D153">
        <v>200</v>
      </c>
      <c r="E153">
        <f t="shared" si="29"/>
        <v>214</v>
      </c>
      <c r="F153">
        <f t="shared" si="29"/>
        <v>234</v>
      </c>
      <c r="G153">
        <f t="shared" si="29"/>
        <v>395</v>
      </c>
      <c r="H153">
        <f t="shared" si="20"/>
        <v>395</v>
      </c>
      <c r="I153">
        <f t="shared" si="21"/>
        <v>234</v>
      </c>
      <c r="J153">
        <f t="shared" si="22"/>
        <v>234</v>
      </c>
      <c r="K153" t="b">
        <f t="shared" si="23"/>
        <v>0</v>
      </c>
      <c r="L153" t="b">
        <f t="shared" si="24"/>
        <v>1</v>
      </c>
      <c r="M153" t="b">
        <f t="shared" si="25"/>
        <v>1</v>
      </c>
      <c r="N153" s="4">
        <f t="shared" si="26"/>
        <v>214</v>
      </c>
      <c r="O153" s="4">
        <f t="shared" si="27"/>
        <v>0</v>
      </c>
      <c r="P153" s="4">
        <f t="shared" si="28"/>
        <v>161</v>
      </c>
    </row>
    <row r="154" spans="1:16" x14ac:dyDescent="0.35">
      <c r="A154" s="1">
        <v>44104</v>
      </c>
      <c r="B154">
        <v>289</v>
      </c>
      <c r="C154">
        <v>290</v>
      </c>
      <c r="D154">
        <v>190</v>
      </c>
      <c r="E154">
        <f t="shared" si="29"/>
        <v>503</v>
      </c>
      <c r="F154">
        <f t="shared" si="29"/>
        <v>290</v>
      </c>
      <c r="G154">
        <f t="shared" si="29"/>
        <v>351</v>
      </c>
      <c r="H154">
        <f t="shared" si="20"/>
        <v>503</v>
      </c>
      <c r="I154">
        <f t="shared" si="21"/>
        <v>351</v>
      </c>
      <c r="J154">
        <f t="shared" si="22"/>
        <v>351</v>
      </c>
      <c r="K154" t="b">
        <f t="shared" si="23"/>
        <v>1</v>
      </c>
      <c r="L154" t="b">
        <f t="shared" si="24"/>
        <v>0</v>
      </c>
      <c r="M154" t="b">
        <f t="shared" si="25"/>
        <v>1</v>
      </c>
      <c r="N154" s="4">
        <f t="shared" si="26"/>
        <v>152</v>
      </c>
      <c r="O154" s="4">
        <f t="shared" si="27"/>
        <v>290</v>
      </c>
      <c r="P154" s="4">
        <f t="shared" si="28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d r j C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d r j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4 w l a Y R Z E 5 k w E A A D E L A A A T A B w A R m 9 y b X V s Y X M v U 2 V j d G l v b j E u b S C i G A A o o B Q A A A A A A A A A A A A A A A A A A A A A A A A A A A D t k j 1 P w z A Q h m c q 9 T 9 Y Z k m l E E E p D K A M q A X B w J d a F g h C R 3 K A i e O r b I e Q V C z 8 J S Y k N t T / h a F 8 C w T q H C / 2 3 d m v 7 z 0 9 B m M r S L H + Z F 9 Y b T a a D X M B G h N G B c X I Q i b R N h v M r f G 9 f r x L x r f k k l 1 z F f Q o z j N U 1 t s Q E o M u K e s C 4 / H u S n R g U J v o V E K c R r s K e 1 p c Y b S e 5 C n E l x B t g 8 3 1 2 8 b m G O g 0 N x V G 7 f n 2 Y t Q D h d H L 3 4 G 9 t r z l H / V Q i k x Y 1 C G f 4 T 7 r k s w z Z c K O z 9 Z V T I l Q 5 + F C e 2 n e Z / s 5 W e z b U m L 4 c Q x 2 S O F x y 5 9 4 m O U 7 c D 6 + f b w r U s G I D S k p y v G D q U i V m Y s q Q Z l A 7 g w O 4 N S 9 3 d O U O a F N h M Q Z 8 t 4 n 4 L O j 1 9 K a l P 0 Y J G g T W p 1 / / u j Q K S k 3 V G K 2 H H 5 I D j Q o c 0 Y 6 m / g Y l E M 0 3 v / a 8 k c j n o A F N w Q n i c y d 8 c Z n L k n G Q g E n G U i h X H V L 2 e V O 8 C z 9 p e w a N C k U m P 5 + Z U i 6 w r j 6 f u W m 1 W w I 9 b O z z 8 z M 8 g k 1 X r v F a 3 R q d K Z B Z 7 F G p 0 Z n O n Q 6 N T o 1 O t O h s 1 S j U 6 P z N z p P U E s B A i 0 A F A A C A A g A d r j C V q 7 p e 0 6 k A A A A 9 g A A A B I A A A A A A A A A A A A A A A A A A A A A A E N v b m Z p Z y 9 Q Y W N r Y W d l L n h t b F B L A Q I t A B Q A A g A I A H a 4 w l Y P y u m r p A A A A O k A A A A T A A A A A A A A A A A A A A A A A P A A A A B b Q 2 9 u d G V u d F 9 U e X B l c 1 0 u e G 1 s U E s B A i 0 A F A A C A A g A d r j C V p h F k T m T A Q A A M Q s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4 A A A A A A A C n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9 3 b 2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l Q y M D o z O D o 1 M y 4 5 M T g 2 N T c 0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3 b 2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b 3 d v Y 2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l Q y M D o z O D o 1 M y 4 5 M T g 2 N T c 0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k Z p b G x D b 3 V u d C I g V m F s d W U 9 I m w x N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2 9 j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9 3 b 2 N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J U M j A 6 M z g 6 N T M u O T E 4 N j U 3 N F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v d 2 9 j Z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y V D I w O j M 4 O j U z L j k x O D Y 1 N z R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3 b 2 N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U Y W J l b G F f b 3 d v Y 2 U 1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2 L T A y V D I w O j M 4 O j U z L j k x O D Y 1 N z R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Y I 1 b Z G E t k W P 2 K h C Y 0 O 6 5 g A A A A A C A A A A A A A Q Z g A A A A E A A C A A A A C F e 9 d U k 7 g y X v E d v x l R O s q t x 7 L b X H c z L o s T s F 6 X e y o g W A A A A A A O g A A A A A I A A C A A A A D P O h E c A k U V T x / X S a v l j Z j P i b 9 x a y W z K i X p i l y y 0 + H t D 1 A A A A A L H U d n F x f P w S b r p S U x / 6 s s Y Y L F E / z Z p X t X u S E 5 t i S N W 0 l U R u 3 p W s z U 3 w K c + T S j / Z 4 B D w S a S o p U N z n j h 0 O w f 6 l a d R + H X 2 0 v T 8 e n B B O j A b i J Q k A A A A B D o Y 3 / H b x a Q l A d f p o b Q 9 N M N R t P s 0 q 7 U N O 5 K s n y M X s / l t L C f z 4 i K f 7 R e P p F u n 3 / 1 R F v S w 3 4 p U q 8 D t t g V n v 0 z F / l < / D a t a M a s h u p > 
</file>

<file path=customXml/itemProps1.xml><?xml version="1.0" encoding="utf-8"?>
<ds:datastoreItem xmlns:ds="http://schemas.openxmlformats.org/officeDocument/2006/customXml" ds:itemID="{44FC0029-A56F-487D-86A4-C52640624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Zadanie 6.1</vt:lpstr>
      <vt:lpstr>Zadanie 6.2</vt:lpstr>
      <vt:lpstr>Zadanie 6.3</vt:lpstr>
      <vt:lpstr>Zadanie 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2023-06-02T20:37:15Z</dcterms:created>
  <dcterms:modified xsi:type="dcterms:W3CDTF">2023-06-02T21:07:10Z</dcterms:modified>
</cp:coreProperties>
</file>